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210" windowHeight="6585"/>
  </bookViews>
  <sheets>
    <sheet name="工作表1" sheetId="1" r:id="rId1"/>
    <sheet name="結算日" sheetId="2" r:id="rId2"/>
    <sheet name="test" sheetId="3" r:id="rId3"/>
  </sheets>
  <definedNames>
    <definedName name="_xlnm._FilterDatabase" localSheetId="2" hidden="1">test!$A$2:$F$5139</definedName>
  </definedNames>
  <calcPr calcId="145621"/>
</workbook>
</file>

<file path=xl/calcChain.xml><?xml version="1.0" encoding="utf-8"?>
<calcChain xmlns="http://schemas.openxmlformats.org/spreadsheetml/2006/main">
  <c r="S3" i="1" l="1"/>
  <c r="L3" i="1"/>
  <c r="L2" i="1"/>
  <c r="N8" i="1" l="1"/>
  <c r="N5" i="1"/>
  <c r="N4" i="1"/>
  <c r="N3" i="1"/>
  <c r="N2" i="1"/>
  <c r="N11" i="1" l="1"/>
  <c r="N10" i="1"/>
  <c r="N9" i="1"/>
  <c r="N7" i="1"/>
  <c r="N6" i="1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1066" i="3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1124" i="3"/>
  <c r="A1125" i="3"/>
  <c r="A1126" i="3"/>
  <c r="A1127" i="3"/>
  <c r="A1128" i="3"/>
  <c r="A1129" i="3"/>
  <c r="A1130" i="3"/>
  <c r="A1131" i="3"/>
  <c r="A1132" i="3"/>
  <c r="A1133" i="3"/>
  <c r="A1134" i="3"/>
  <c r="A1135" i="3"/>
  <c r="A1136" i="3"/>
  <c r="A1137" i="3"/>
  <c r="A1138" i="3"/>
  <c r="A1139" i="3"/>
  <c r="A1140" i="3"/>
  <c r="A1141" i="3"/>
  <c r="A1142" i="3"/>
  <c r="A1143" i="3"/>
  <c r="A1144" i="3"/>
  <c r="A1145" i="3"/>
  <c r="A1146" i="3"/>
  <c r="A1147" i="3"/>
  <c r="A1148" i="3"/>
  <c r="A1149" i="3"/>
  <c r="A1150" i="3"/>
  <c r="A1151" i="3"/>
  <c r="A1152" i="3"/>
  <c r="A1153" i="3"/>
  <c r="A1154" i="3"/>
  <c r="A1155" i="3"/>
  <c r="A1156" i="3"/>
  <c r="A1157" i="3"/>
  <c r="A1158" i="3"/>
  <c r="A1159" i="3"/>
  <c r="A1160" i="3"/>
  <c r="A1161" i="3"/>
  <c r="A1162" i="3"/>
  <c r="A1163" i="3"/>
  <c r="A1164" i="3"/>
  <c r="A1165" i="3"/>
  <c r="A1166" i="3"/>
  <c r="A1167" i="3"/>
  <c r="A1168" i="3"/>
  <c r="A1169" i="3"/>
  <c r="A1170" i="3"/>
  <c r="A1171" i="3"/>
  <c r="A1172" i="3"/>
  <c r="A1173" i="3"/>
  <c r="A1174" i="3"/>
  <c r="A1175" i="3"/>
  <c r="A1176" i="3"/>
  <c r="A1177" i="3"/>
  <c r="A1178" i="3"/>
  <c r="A1179" i="3"/>
  <c r="A1180" i="3"/>
  <c r="A1181" i="3"/>
  <c r="A1182" i="3"/>
  <c r="A1183" i="3"/>
  <c r="A1184" i="3"/>
  <c r="A1185" i="3"/>
  <c r="A1186" i="3"/>
  <c r="A1187" i="3"/>
  <c r="A1188" i="3"/>
  <c r="A1189" i="3"/>
  <c r="A1190" i="3"/>
  <c r="A1191" i="3"/>
  <c r="A1192" i="3"/>
  <c r="A1193" i="3"/>
  <c r="A1194" i="3"/>
  <c r="A1195" i="3"/>
  <c r="A1196" i="3"/>
  <c r="A1197" i="3"/>
  <c r="A1198" i="3"/>
  <c r="A1199" i="3"/>
  <c r="A1200" i="3"/>
  <c r="A1201" i="3"/>
  <c r="A1202" i="3"/>
  <c r="A1203" i="3"/>
  <c r="A1204" i="3"/>
  <c r="A1205" i="3"/>
  <c r="A1206" i="3"/>
  <c r="A1207" i="3"/>
  <c r="A1208" i="3"/>
  <c r="A1209" i="3"/>
  <c r="A1210" i="3"/>
  <c r="A1211" i="3"/>
  <c r="A1212" i="3"/>
  <c r="A1213" i="3"/>
  <c r="A1214" i="3"/>
  <c r="A1215" i="3"/>
  <c r="A1216" i="3"/>
  <c r="A1217" i="3"/>
  <c r="A1218" i="3"/>
  <c r="A1219" i="3"/>
  <c r="A1220" i="3"/>
  <c r="A1221" i="3"/>
  <c r="A1222" i="3"/>
  <c r="A1223" i="3"/>
  <c r="A1224" i="3"/>
  <c r="A1225" i="3"/>
  <c r="A1226" i="3"/>
  <c r="A1227" i="3"/>
  <c r="A1228" i="3"/>
  <c r="A1229" i="3"/>
  <c r="A1230" i="3"/>
  <c r="A1231" i="3"/>
  <c r="A1232" i="3"/>
  <c r="A1233" i="3"/>
  <c r="A1234" i="3"/>
  <c r="A1235" i="3"/>
  <c r="A1236" i="3"/>
  <c r="A1237" i="3"/>
  <c r="A1238" i="3"/>
  <c r="A1239" i="3"/>
  <c r="A1240" i="3"/>
  <c r="A1241" i="3"/>
  <c r="A1242" i="3"/>
  <c r="A1243" i="3"/>
  <c r="A1244" i="3"/>
  <c r="A1245" i="3"/>
  <c r="A1246" i="3"/>
  <c r="A1247" i="3"/>
  <c r="A1248" i="3"/>
  <c r="A1249" i="3"/>
  <c r="A1250" i="3"/>
  <c r="A1251" i="3"/>
  <c r="A1252" i="3"/>
  <c r="A1253" i="3"/>
  <c r="A1254" i="3"/>
  <c r="A1255" i="3"/>
  <c r="A1256" i="3"/>
  <c r="A1257" i="3"/>
  <c r="A1258" i="3"/>
  <c r="A1259" i="3"/>
  <c r="A1260" i="3"/>
  <c r="A1261" i="3"/>
  <c r="A1262" i="3"/>
  <c r="A1263" i="3"/>
  <c r="A1264" i="3"/>
  <c r="A1265" i="3"/>
  <c r="A1266" i="3"/>
  <c r="A1267" i="3"/>
  <c r="A1268" i="3"/>
  <c r="A1269" i="3"/>
  <c r="A1270" i="3"/>
  <c r="A1271" i="3"/>
  <c r="A1272" i="3"/>
  <c r="A1273" i="3"/>
  <c r="A1274" i="3"/>
  <c r="A1275" i="3"/>
  <c r="A1276" i="3"/>
  <c r="A1277" i="3"/>
  <c r="A1278" i="3"/>
  <c r="A1279" i="3"/>
  <c r="A1280" i="3"/>
  <c r="A1281" i="3"/>
  <c r="A1282" i="3"/>
  <c r="A1283" i="3"/>
  <c r="A1284" i="3"/>
  <c r="A1285" i="3"/>
  <c r="A1286" i="3"/>
  <c r="A1287" i="3"/>
  <c r="A1288" i="3"/>
  <c r="A1289" i="3"/>
  <c r="A1290" i="3"/>
  <c r="A1291" i="3"/>
  <c r="A1292" i="3"/>
  <c r="A1293" i="3"/>
  <c r="A1294" i="3"/>
  <c r="A1295" i="3"/>
  <c r="A1296" i="3"/>
  <c r="A1297" i="3"/>
  <c r="A1298" i="3"/>
  <c r="A1299" i="3"/>
  <c r="A1300" i="3"/>
  <c r="A1301" i="3"/>
  <c r="A1302" i="3"/>
  <c r="A1303" i="3"/>
  <c r="A1304" i="3"/>
  <c r="A1305" i="3"/>
  <c r="A1306" i="3"/>
  <c r="A1307" i="3"/>
  <c r="A1308" i="3"/>
  <c r="A1309" i="3"/>
  <c r="A1310" i="3"/>
  <c r="A1311" i="3"/>
  <c r="A1312" i="3"/>
  <c r="A1313" i="3"/>
  <c r="A1314" i="3"/>
  <c r="A1315" i="3"/>
  <c r="A1316" i="3"/>
  <c r="A1317" i="3"/>
  <c r="A1318" i="3"/>
  <c r="A1319" i="3"/>
  <c r="A1320" i="3"/>
  <c r="A1321" i="3"/>
  <c r="A1322" i="3"/>
  <c r="A1323" i="3"/>
  <c r="A1324" i="3"/>
  <c r="A1325" i="3"/>
  <c r="A1326" i="3"/>
  <c r="A1327" i="3"/>
  <c r="A1328" i="3"/>
  <c r="A1329" i="3"/>
  <c r="A1330" i="3"/>
  <c r="A1331" i="3"/>
  <c r="A1332" i="3"/>
  <c r="A1333" i="3"/>
  <c r="A1334" i="3"/>
  <c r="A1335" i="3"/>
  <c r="A1336" i="3"/>
  <c r="A1337" i="3"/>
  <c r="A1338" i="3"/>
  <c r="A1339" i="3"/>
  <c r="A1340" i="3"/>
  <c r="A1341" i="3"/>
  <c r="A1342" i="3"/>
  <c r="A1343" i="3"/>
  <c r="A1344" i="3"/>
  <c r="A1345" i="3"/>
  <c r="A1346" i="3"/>
  <c r="A1347" i="3"/>
  <c r="A1348" i="3"/>
  <c r="A1349" i="3"/>
  <c r="A1350" i="3"/>
  <c r="A1351" i="3"/>
  <c r="A1352" i="3"/>
  <c r="A1353" i="3"/>
  <c r="A1354" i="3"/>
  <c r="A1355" i="3"/>
  <c r="A1356" i="3"/>
  <c r="A1357" i="3"/>
  <c r="A1358" i="3"/>
  <c r="A1359" i="3"/>
  <c r="A1360" i="3"/>
  <c r="A1361" i="3"/>
  <c r="A1362" i="3"/>
  <c r="A1363" i="3"/>
  <c r="A1364" i="3"/>
  <c r="A1365" i="3"/>
  <c r="A1366" i="3"/>
  <c r="A1367" i="3"/>
  <c r="A1368" i="3"/>
  <c r="A1369" i="3"/>
  <c r="A1370" i="3"/>
  <c r="A1371" i="3"/>
  <c r="A1372" i="3"/>
  <c r="A1373" i="3"/>
  <c r="A1374" i="3"/>
  <c r="A1375" i="3"/>
  <c r="A1376" i="3"/>
  <c r="A1377" i="3"/>
  <c r="A1378" i="3"/>
  <c r="A1379" i="3"/>
  <c r="A1380" i="3"/>
  <c r="A1381" i="3"/>
  <c r="A1382" i="3"/>
  <c r="A1383" i="3"/>
  <c r="A1384" i="3"/>
  <c r="A1385" i="3"/>
  <c r="A1386" i="3"/>
  <c r="A1387" i="3"/>
  <c r="A1388" i="3"/>
  <c r="A1389" i="3"/>
  <c r="A1390" i="3"/>
  <c r="A1391" i="3"/>
  <c r="A1392" i="3"/>
  <c r="A1393" i="3"/>
  <c r="A1394" i="3"/>
  <c r="A1395" i="3"/>
  <c r="A1396" i="3"/>
  <c r="A1397" i="3"/>
  <c r="A1398" i="3"/>
  <c r="A1399" i="3"/>
  <c r="A1400" i="3"/>
  <c r="A1401" i="3"/>
  <c r="A1402" i="3"/>
  <c r="A1403" i="3"/>
  <c r="A1404" i="3"/>
  <c r="A1405" i="3"/>
  <c r="A1406" i="3"/>
  <c r="A1407" i="3"/>
  <c r="A1408" i="3"/>
  <c r="A1409" i="3"/>
  <c r="A1410" i="3"/>
  <c r="A1411" i="3"/>
  <c r="A1412" i="3"/>
  <c r="A1413" i="3"/>
  <c r="A1414" i="3"/>
  <c r="A1415" i="3"/>
  <c r="A1416" i="3"/>
  <c r="A1417" i="3"/>
  <c r="A1418" i="3"/>
  <c r="A1419" i="3"/>
  <c r="A1420" i="3"/>
  <c r="A1421" i="3"/>
  <c r="A1422" i="3"/>
  <c r="A1423" i="3"/>
  <c r="A1424" i="3"/>
  <c r="A1425" i="3"/>
  <c r="A1426" i="3"/>
  <c r="A1427" i="3"/>
  <c r="A1428" i="3"/>
  <c r="A1429" i="3"/>
  <c r="A1430" i="3"/>
  <c r="A1431" i="3"/>
  <c r="A1432" i="3"/>
  <c r="A1433" i="3"/>
  <c r="A1434" i="3"/>
  <c r="A1435" i="3"/>
  <c r="A1436" i="3"/>
  <c r="A1437" i="3"/>
  <c r="A1438" i="3"/>
  <c r="A1439" i="3"/>
  <c r="A1440" i="3"/>
  <c r="A1441" i="3"/>
  <c r="A1442" i="3"/>
  <c r="A1443" i="3"/>
  <c r="A1444" i="3"/>
  <c r="A1445" i="3"/>
  <c r="A1446" i="3"/>
  <c r="A1447" i="3"/>
  <c r="A1448" i="3"/>
  <c r="A1449" i="3"/>
  <c r="A1450" i="3"/>
  <c r="A1451" i="3"/>
  <c r="A1452" i="3"/>
  <c r="A1453" i="3"/>
  <c r="A1454" i="3"/>
  <c r="A1455" i="3"/>
  <c r="A1456" i="3"/>
  <c r="A1457" i="3"/>
  <c r="A1458" i="3"/>
  <c r="A1459" i="3"/>
  <c r="A1460" i="3"/>
  <c r="A1461" i="3"/>
  <c r="A1462" i="3"/>
  <c r="A1463" i="3"/>
  <c r="A1464" i="3"/>
  <c r="A1465" i="3"/>
  <c r="A1466" i="3"/>
  <c r="A1467" i="3"/>
  <c r="A1468" i="3"/>
  <c r="A1469" i="3"/>
  <c r="A1470" i="3"/>
  <c r="A1471" i="3"/>
  <c r="A1472" i="3"/>
  <c r="A1473" i="3"/>
  <c r="A1474" i="3"/>
  <c r="A1475" i="3"/>
  <c r="A1476" i="3"/>
  <c r="A1477" i="3"/>
  <c r="A1478" i="3"/>
  <c r="A1479" i="3"/>
  <c r="A1480" i="3"/>
  <c r="A1481" i="3"/>
  <c r="A1482" i="3"/>
  <c r="A1483" i="3"/>
  <c r="A1484" i="3"/>
  <c r="A1485" i="3"/>
  <c r="A1486" i="3"/>
  <c r="A1487" i="3"/>
  <c r="A1488" i="3"/>
  <c r="A1489" i="3"/>
  <c r="A1490" i="3"/>
  <c r="A1491" i="3"/>
  <c r="A1492" i="3"/>
  <c r="A1493" i="3"/>
  <c r="A1494" i="3"/>
  <c r="A1495" i="3"/>
  <c r="A1496" i="3"/>
  <c r="A1497" i="3"/>
  <c r="A1498" i="3"/>
  <c r="A1499" i="3"/>
  <c r="A1500" i="3"/>
  <c r="A1501" i="3"/>
  <c r="A1502" i="3"/>
  <c r="A1503" i="3"/>
  <c r="A1504" i="3"/>
  <c r="A1505" i="3"/>
  <c r="A1506" i="3"/>
  <c r="A1507" i="3"/>
  <c r="A1508" i="3"/>
  <c r="A1509" i="3"/>
  <c r="A1510" i="3"/>
  <c r="A1511" i="3"/>
  <c r="A1512" i="3"/>
  <c r="A1513" i="3"/>
  <c r="A1514" i="3"/>
  <c r="A1515" i="3"/>
  <c r="A1516" i="3"/>
  <c r="A1517" i="3"/>
  <c r="A1518" i="3"/>
  <c r="A1519" i="3"/>
  <c r="A1520" i="3"/>
  <c r="A1521" i="3"/>
  <c r="A1522" i="3"/>
  <c r="A1523" i="3"/>
  <c r="A1524" i="3"/>
  <c r="A1525" i="3"/>
  <c r="A1526" i="3"/>
  <c r="A1527" i="3"/>
  <c r="A1528" i="3"/>
  <c r="A1529" i="3"/>
  <c r="A1530" i="3"/>
  <c r="A1531" i="3"/>
  <c r="A1532" i="3"/>
  <c r="A1533" i="3"/>
  <c r="A1534" i="3"/>
  <c r="A1535" i="3"/>
  <c r="A1536" i="3"/>
  <c r="A1537" i="3"/>
  <c r="A1538" i="3"/>
  <c r="A1539" i="3"/>
  <c r="A1540" i="3"/>
  <c r="A1541" i="3"/>
  <c r="A1542" i="3"/>
  <c r="A1543" i="3"/>
  <c r="A1544" i="3"/>
  <c r="A1545" i="3"/>
  <c r="A1546" i="3"/>
  <c r="A1547" i="3"/>
  <c r="A1548" i="3"/>
  <c r="A1549" i="3"/>
  <c r="A1550" i="3"/>
  <c r="A1551" i="3"/>
  <c r="A1552" i="3"/>
  <c r="A1553" i="3"/>
  <c r="A1554" i="3"/>
  <c r="A1555" i="3"/>
  <c r="A1556" i="3"/>
  <c r="A1557" i="3"/>
  <c r="A1558" i="3"/>
  <c r="A1559" i="3"/>
  <c r="A1560" i="3"/>
  <c r="A1561" i="3"/>
  <c r="A1562" i="3"/>
  <c r="A1563" i="3"/>
  <c r="A1564" i="3"/>
  <c r="A1565" i="3"/>
  <c r="A1566" i="3"/>
  <c r="A1567" i="3"/>
  <c r="A1568" i="3"/>
  <c r="A1569" i="3"/>
  <c r="A1570" i="3"/>
  <c r="A1571" i="3"/>
  <c r="A1572" i="3"/>
  <c r="A1573" i="3"/>
  <c r="A1574" i="3"/>
  <c r="A1575" i="3"/>
  <c r="A1576" i="3"/>
  <c r="A1577" i="3"/>
  <c r="A1578" i="3"/>
  <c r="A1579" i="3"/>
  <c r="A1580" i="3"/>
  <c r="A1581" i="3"/>
  <c r="A1582" i="3"/>
  <c r="A1583" i="3"/>
  <c r="A1584" i="3"/>
  <c r="A1585" i="3"/>
  <c r="A1586" i="3"/>
  <c r="A1587" i="3"/>
  <c r="A1588" i="3"/>
  <c r="A1589" i="3"/>
  <c r="A1590" i="3"/>
  <c r="A1591" i="3"/>
  <c r="A1592" i="3"/>
  <c r="A1593" i="3"/>
  <c r="A1594" i="3"/>
  <c r="A1595" i="3"/>
  <c r="A1596" i="3"/>
  <c r="A1597" i="3"/>
  <c r="A1598" i="3"/>
  <c r="A1599" i="3"/>
  <c r="A1600" i="3"/>
  <c r="A1601" i="3"/>
  <c r="A1602" i="3"/>
  <c r="A1603" i="3"/>
  <c r="A1604" i="3"/>
  <c r="A1605" i="3"/>
  <c r="A1606" i="3"/>
  <c r="A1607" i="3"/>
  <c r="A1608" i="3"/>
  <c r="A1609" i="3"/>
  <c r="A1610" i="3"/>
  <c r="A1611" i="3"/>
  <c r="A1612" i="3"/>
  <c r="A1613" i="3"/>
  <c r="A1614" i="3"/>
  <c r="A1615" i="3"/>
  <c r="A1616" i="3"/>
  <c r="A1617" i="3"/>
  <c r="A1618" i="3"/>
  <c r="A1619" i="3"/>
  <c r="A1620" i="3"/>
  <c r="A1621" i="3"/>
  <c r="A1622" i="3"/>
  <c r="A1623" i="3"/>
  <c r="A1624" i="3"/>
  <c r="A1625" i="3"/>
  <c r="A1626" i="3"/>
  <c r="A1627" i="3"/>
  <c r="A1628" i="3"/>
  <c r="A1629" i="3"/>
  <c r="A1630" i="3"/>
  <c r="A1631" i="3"/>
  <c r="A1632" i="3"/>
  <c r="A1633" i="3"/>
  <c r="A1634" i="3"/>
  <c r="A1635" i="3"/>
  <c r="A1636" i="3"/>
  <c r="A1637" i="3"/>
  <c r="A1638" i="3"/>
  <c r="A1639" i="3"/>
  <c r="A1640" i="3"/>
  <c r="A1641" i="3"/>
  <c r="A1642" i="3"/>
  <c r="A1643" i="3"/>
  <c r="A1644" i="3"/>
  <c r="A1645" i="3"/>
  <c r="A1646" i="3"/>
  <c r="A1647" i="3"/>
  <c r="A1648" i="3"/>
  <c r="A1649" i="3"/>
  <c r="A1650" i="3"/>
  <c r="A1651" i="3"/>
  <c r="A1652" i="3"/>
  <c r="A1653" i="3"/>
  <c r="A1654" i="3"/>
  <c r="A1655" i="3"/>
  <c r="A1656" i="3"/>
  <c r="A1657" i="3"/>
  <c r="A1658" i="3"/>
  <c r="A1659" i="3"/>
  <c r="A1660" i="3"/>
  <c r="A1661" i="3"/>
  <c r="A1662" i="3"/>
  <c r="A1663" i="3"/>
  <c r="A1664" i="3"/>
  <c r="A1665" i="3"/>
  <c r="A1666" i="3"/>
  <c r="A1667" i="3"/>
  <c r="A1668" i="3"/>
  <c r="A1669" i="3"/>
  <c r="A1670" i="3"/>
  <c r="A1671" i="3"/>
  <c r="A1672" i="3"/>
  <c r="A1673" i="3"/>
  <c r="A1674" i="3"/>
  <c r="A1675" i="3"/>
  <c r="A1676" i="3"/>
  <c r="A1677" i="3"/>
  <c r="A1678" i="3"/>
  <c r="A1679" i="3"/>
  <c r="A1680" i="3"/>
  <c r="A1681" i="3"/>
  <c r="A1682" i="3"/>
  <c r="A1683" i="3"/>
  <c r="A1684" i="3"/>
  <c r="A1685" i="3"/>
  <c r="A1686" i="3"/>
  <c r="A1687" i="3"/>
  <c r="A1688" i="3"/>
  <c r="A1689" i="3"/>
  <c r="A1690" i="3"/>
  <c r="A1691" i="3"/>
  <c r="A1692" i="3"/>
  <c r="A1693" i="3"/>
  <c r="A1694" i="3"/>
  <c r="A1695" i="3"/>
  <c r="A1696" i="3"/>
  <c r="A1697" i="3"/>
  <c r="A1698" i="3"/>
  <c r="A1699" i="3"/>
  <c r="A1700" i="3"/>
  <c r="A1701" i="3"/>
  <c r="A1702" i="3"/>
  <c r="A1703" i="3"/>
  <c r="A1704" i="3"/>
  <c r="A1705" i="3"/>
  <c r="A1706" i="3"/>
  <c r="A1707" i="3"/>
  <c r="A1708" i="3"/>
  <c r="A1709" i="3"/>
  <c r="A1710" i="3"/>
  <c r="A1711" i="3"/>
  <c r="A1712" i="3"/>
  <c r="A1713" i="3"/>
  <c r="A1714" i="3"/>
  <c r="A1715" i="3"/>
  <c r="A1716" i="3"/>
  <c r="A1717" i="3"/>
  <c r="A1718" i="3"/>
  <c r="A1719" i="3"/>
  <c r="A1720" i="3"/>
  <c r="A1721" i="3"/>
  <c r="A1722" i="3"/>
  <c r="A1723" i="3"/>
  <c r="A1724" i="3"/>
  <c r="A1725" i="3"/>
  <c r="A1726" i="3"/>
  <c r="A1727" i="3"/>
  <c r="A1728" i="3"/>
  <c r="A1729" i="3"/>
  <c r="A1730" i="3"/>
  <c r="A1731" i="3"/>
  <c r="A1732" i="3"/>
  <c r="A1733" i="3"/>
  <c r="A1734" i="3"/>
  <c r="A1735" i="3"/>
  <c r="A1736" i="3"/>
  <c r="A1737" i="3"/>
  <c r="A1738" i="3"/>
  <c r="A1739" i="3"/>
  <c r="A1740" i="3"/>
  <c r="A1741" i="3"/>
  <c r="A1742" i="3"/>
  <c r="A1743" i="3"/>
  <c r="A1744" i="3"/>
  <c r="A1745" i="3"/>
  <c r="A1746" i="3"/>
  <c r="A1747" i="3"/>
  <c r="A1748" i="3"/>
  <c r="A1749" i="3"/>
  <c r="A1750" i="3"/>
  <c r="A1751" i="3"/>
  <c r="A1752" i="3"/>
  <c r="A1753" i="3"/>
  <c r="A1754" i="3"/>
  <c r="A1755" i="3"/>
  <c r="A1756" i="3"/>
  <c r="A1757" i="3"/>
  <c r="A1758" i="3"/>
  <c r="A1759" i="3"/>
  <c r="A1760" i="3"/>
  <c r="A1761" i="3"/>
  <c r="A1762" i="3"/>
  <c r="A1763" i="3"/>
  <c r="A1764" i="3"/>
  <c r="A1765" i="3"/>
  <c r="A1766" i="3"/>
  <c r="A1767" i="3"/>
  <c r="A1768" i="3"/>
  <c r="A1769" i="3"/>
  <c r="A1770" i="3"/>
  <c r="A1771" i="3"/>
  <c r="A1772" i="3"/>
  <c r="A1773" i="3"/>
  <c r="A1774" i="3"/>
  <c r="A1775" i="3"/>
  <c r="A1776" i="3"/>
  <c r="A1777" i="3"/>
  <c r="A1778" i="3"/>
  <c r="A1779" i="3"/>
  <c r="A1780" i="3"/>
  <c r="A1781" i="3"/>
  <c r="A1782" i="3"/>
  <c r="A1783" i="3"/>
  <c r="A1784" i="3"/>
  <c r="A1785" i="3"/>
  <c r="A1786" i="3"/>
  <c r="A1787" i="3"/>
  <c r="A1788" i="3"/>
  <c r="A1789" i="3"/>
  <c r="A1790" i="3"/>
  <c r="A1791" i="3"/>
  <c r="A1792" i="3"/>
  <c r="A1793" i="3"/>
  <c r="A1794" i="3"/>
  <c r="A1795" i="3"/>
  <c r="A1796" i="3"/>
  <c r="A1797" i="3"/>
  <c r="A1798" i="3"/>
  <c r="A1799" i="3"/>
  <c r="A1800" i="3"/>
  <c r="A1801" i="3"/>
  <c r="A1802" i="3"/>
  <c r="A1803" i="3"/>
  <c r="A1804" i="3"/>
  <c r="A1805" i="3"/>
  <c r="A1806" i="3"/>
  <c r="A1807" i="3"/>
  <c r="A1808" i="3"/>
  <c r="A1809" i="3"/>
  <c r="A1810" i="3"/>
  <c r="A1811" i="3"/>
  <c r="A1812" i="3"/>
  <c r="A1813" i="3"/>
  <c r="A1814" i="3"/>
  <c r="A1815" i="3"/>
  <c r="A1816" i="3"/>
  <c r="A1817" i="3"/>
  <c r="A1818" i="3"/>
  <c r="A1819" i="3"/>
  <c r="A1820" i="3"/>
  <c r="A1821" i="3"/>
  <c r="A1822" i="3"/>
  <c r="A1823" i="3"/>
  <c r="A1824" i="3"/>
  <c r="A1825" i="3"/>
  <c r="A1826" i="3"/>
  <c r="A1827" i="3"/>
  <c r="A1828" i="3"/>
  <c r="A1829" i="3"/>
  <c r="A1830" i="3"/>
  <c r="A1831" i="3"/>
  <c r="A1832" i="3"/>
  <c r="A1833" i="3"/>
  <c r="A1834" i="3"/>
  <c r="A1835" i="3"/>
  <c r="A1836" i="3"/>
  <c r="A1837" i="3"/>
  <c r="A1838" i="3"/>
  <c r="A1839" i="3"/>
  <c r="A1840" i="3"/>
  <c r="A1841" i="3"/>
  <c r="A1842" i="3"/>
  <c r="A1843" i="3"/>
  <c r="A1844" i="3"/>
  <c r="A1845" i="3"/>
  <c r="A1846" i="3"/>
  <c r="A1847" i="3"/>
  <c r="A1848" i="3"/>
  <c r="A1849" i="3"/>
  <c r="A1850" i="3"/>
  <c r="A1851" i="3"/>
  <c r="A1852" i="3"/>
  <c r="A1853" i="3"/>
  <c r="A1854" i="3"/>
  <c r="A1855" i="3"/>
  <c r="A1856" i="3"/>
  <c r="A1857" i="3"/>
  <c r="A1858" i="3"/>
  <c r="A1859" i="3"/>
  <c r="A1860" i="3"/>
  <c r="A1861" i="3"/>
  <c r="A1862" i="3"/>
  <c r="A1863" i="3"/>
  <c r="A1864" i="3"/>
  <c r="A1865" i="3"/>
  <c r="A1866" i="3"/>
  <c r="A1867" i="3"/>
  <c r="A1868" i="3"/>
  <c r="A1869" i="3"/>
  <c r="A1870" i="3"/>
  <c r="A1871" i="3"/>
  <c r="A1872" i="3"/>
  <c r="A1873" i="3"/>
  <c r="A1874" i="3"/>
  <c r="A1875" i="3"/>
  <c r="A1876" i="3"/>
  <c r="A1877" i="3"/>
  <c r="A1878" i="3"/>
  <c r="A1879" i="3"/>
  <c r="A1880" i="3"/>
  <c r="A1881" i="3"/>
  <c r="A1882" i="3"/>
  <c r="A1883" i="3"/>
  <c r="A1884" i="3"/>
  <c r="A1885" i="3"/>
  <c r="A1886" i="3"/>
  <c r="A1887" i="3"/>
  <c r="A1888" i="3"/>
  <c r="A1889" i="3"/>
  <c r="A1890" i="3"/>
  <c r="A1891" i="3"/>
  <c r="A1892" i="3"/>
  <c r="A1893" i="3"/>
  <c r="A1894" i="3"/>
  <c r="A1895" i="3"/>
  <c r="A1896" i="3"/>
  <c r="A1897" i="3"/>
  <c r="A1898" i="3"/>
  <c r="A1899" i="3"/>
  <c r="A1900" i="3"/>
  <c r="A1901" i="3"/>
  <c r="A1902" i="3"/>
  <c r="A1903" i="3"/>
  <c r="A1904" i="3"/>
  <c r="A1905" i="3"/>
  <c r="A1906" i="3"/>
  <c r="A1907" i="3"/>
  <c r="A1908" i="3"/>
  <c r="A1909" i="3"/>
  <c r="A1910" i="3"/>
  <c r="A1911" i="3"/>
  <c r="A1912" i="3"/>
  <c r="A1913" i="3"/>
  <c r="A1914" i="3"/>
  <c r="A1915" i="3"/>
  <c r="A1916" i="3"/>
  <c r="A1917" i="3"/>
  <c r="A1918" i="3"/>
  <c r="A1919" i="3"/>
  <c r="A1920" i="3"/>
  <c r="A1921" i="3"/>
  <c r="A1922" i="3"/>
  <c r="A1923" i="3"/>
  <c r="A1924" i="3"/>
  <c r="A1925" i="3"/>
  <c r="A1926" i="3"/>
  <c r="A1927" i="3"/>
  <c r="A1928" i="3"/>
  <c r="A1929" i="3"/>
  <c r="A1930" i="3"/>
  <c r="A1931" i="3"/>
  <c r="A1932" i="3"/>
  <c r="A1933" i="3"/>
  <c r="A1934" i="3"/>
  <c r="A1935" i="3"/>
  <c r="A1936" i="3"/>
  <c r="A1937" i="3"/>
  <c r="A1938" i="3"/>
  <c r="A1939" i="3"/>
  <c r="A1940" i="3"/>
  <c r="A1941" i="3"/>
  <c r="A1942" i="3"/>
  <c r="A1943" i="3"/>
  <c r="A1944" i="3"/>
  <c r="A1945" i="3"/>
  <c r="A1946" i="3"/>
  <c r="A1947" i="3"/>
  <c r="A1948" i="3"/>
  <c r="A1949" i="3"/>
  <c r="A1950" i="3"/>
  <c r="A1951" i="3"/>
  <c r="A1952" i="3"/>
  <c r="A1953" i="3"/>
  <c r="A1954" i="3"/>
  <c r="A1955" i="3"/>
  <c r="A1956" i="3"/>
  <c r="A1957" i="3"/>
  <c r="A1958" i="3"/>
  <c r="A1959" i="3"/>
  <c r="A1960" i="3"/>
  <c r="A1961" i="3"/>
  <c r="A1962" i="3"/>
  <c r="A1963" i="3"/>
  <c r="A1964" i="3"/>
  <c r="A1965" i="3"/>
  <c r="A1966" i="3"/>
  <c r="A1967" i="3"/>
  <c r="A1968" i="3"/>
  <c r="A1969" i="3"/>
  <c r="A1970" i="3"/>
  <c r="A1971" i="3"/>
  <c r="A1972" i="3"/>
  <c r="A1973" i="3"/>
  <c r="A1974" i="3"/>
  <c r="A1975" i="3"/>
  <c r="A1976" i="3"/>
  <c r="A1977" i="3"/>
  <c r="A1978" i="3"/>
  <c r="A1979" i="3"/>
  <c r="A1980" i="3"/>
  <c r="A1981" i="3"/>
  <c r="A1982" i="3"/>
  <c r="A1983" i="3"/>
  <c r="A1984" i="3"/>
  <c r="A1985" i="3"/>
  <c r="A1986" i="3"/>
  <c r="A1987" i="3"/>
  <c r="A1988" i="3"/>
  <c r="A1989" i="3"/>
  <c r="A1990" i="3"/>
  <c r="A1991" i="3"/>
  <c r="A1992" i="3"/>
  <c r="A1993" i="3"/>
  <c r="A1994" i="3"/>
  <c r="A1995" i="3"/>
  <c r="A1996" i="3"/>
  <c r="A1997" i="3"/>
  <c r="A1998" i="3"/>
  <c r="A1999" i="3"/>
  <c r="A2000" i="3"/>
  <c r="A2001" i="3"/>
  <c r="A2002" i="3"/>
  <c r="A2003" i="3"/>
  <c r="A2004" i="3"/>
  <c r="A2005" i="3"/>
  <c r="A2006" i="3"/>
  <c r="A2007" i="3"/>
  <c r="A2008" i="3"/>
  <c r="A2009" i="3"/>
  <c r="A2010" i="3"/>
  <c r="A2011" i="3"/>
  <c r="A2012" i="3"/>
  <c r="A2013" i="3"/>
  <c r="A2014" i="3"/>
  <c r="A2015" i="3"/>
  <c r="A2016" i="3"/>
  <c r="A2017" i="3"/>
  <c r="A2018" i="3"/>
  <c r="A2019" i="3"/>
  <c r="A2020" i="3"/>
  <c r="A2021" i="3"/>
  <c r="A2022" i="3"/>
  <c r="A2023" i="3"/>
  <c r="A2024" i="3"/>
  <c r="A2025" i="3"/>
  <c r="A2026" i="3"/>
  <c r="A2027" i="3"/>
  <c r="A2028" i="3"/>
  <c r="A2029" i="3"/>
  <c r="A2030" i="3"/>
  <c r="A2031" i="3"/>
  <c r="A2032" i="3"/>
  <c r="A2033" i="3"/>
  <c r="A2034" i="3"/>
  <c r="A2035" i="3"/>
  <c r="A2036" i="3"/>
  <c r="A2037" i="3"/>
  <c r="A2038" i="3"/>
  <c r="A2039" i="3"/>
  <c r="A2040" i="3"/>
  <c r="A2041" i="3"/>
  <c r="A2042" i="3"/>
  <c r="A2043" i="3"/>
  <c r="A2044" i="3"/>
  <c r="A2045" i="3"/>
  <c r="A2046" i="3"/>
  <c r="A2047" i="3"/>
  <c r="A2048" i="3"/>
  <c r="A2049" i="3"/>
  <c r="A2050" i="3"/>
  <c r="A2051" i="3"/>
  <c r="A2052" i="3"/>
  <c r="A2053" i="3"/>
  <c r="A2054" i="3"/>
  <c r="A2055" i="3"/>
  <c r="A2056" i="3"/>
  <c r="A2057" i="3"/>
  <c r="A2058" i="3"/>
  <c r="A2059" i="3"/>
  <c r="A2060" i="3"/>
  <c r="A2061" i="3"/>
  <c r="A2062" i="3"/>
  <c r="A2063" i="3"/>
  <c r="A2064" i="3"/>
  <c r="A2065" i="3"/>
  <c r="A2066" i="3"/>
  <c r="A2067" i="3"/>
  <c r="A2068" i="3"/>
  <c r="A2069" i="3"/>
  <c r="A2070" i="3"/>
  <c r="A2071" i="3"/>
  <c r="A2072" i="3"/>
  <c r="A2073" i="3"/>
  <c r="A2074" i="3"/>
  <c r="A2075" i="3"/>
  <c r="A2076" i="3"/>
  <c r="A2077" i="3"/>
  <c r="A2078" i="3"/>
  <c r="A2079" i="3"/>
  <c r="A2080" i="3"/>
  <c r="A2081" i="3"/>
  <c r="A2082" i="3"/>
  <c r="A2083" i="3"/>
  <c r="A2084" i="3"/>
  <c r="A2085" i="3"/>
  <c r="A2086" i="3"/>
  <c r="A2087" i="3"/>
  <c r="A2088" i="3"/>
  <c r="A2089" i="3"/>
  <c r="A2090" i="3"/>
  <c r="A2091" i="3"/>
  <c r="A2092" i="3"/>
  <c r="A2093" i="3"/>
  <c r="A2094" i="3"/>
  <c r="A2095" i="3"/>
  <c r="A2096" i="3"/>
  <c r="A2097" i="3"/>
  <c r="A2098" i="3"/>
  <c r="A2099" i="3"/>
  <c r="A2100" i="3"/>
  <c r="A2101" i="3"/>
  <c r="A2102" i="3"/>
  <c r="A2103" i="3"/>
  <c r="A2104" i="3"/>
  <c r="A2105" i="3"/>
  <c r="A2106" i="3"/>
  <c r="A2107" i="3"/>
  <c r="A2108" i="3"/>
  <c r="A2109" i="3"/>
  <c r="A2110" i="3"/>
  <c r="A2111" i="3"/>
  <c r="A2112" i="3"/>
  <c r="A2113" i="3"/>
  <c r="A2114" i="3"/>
  <c r="A2115" i="3"/>
  <c r="A2116" i="3"/>
  <c r="A2117" i="3"/>
  <c r="A2118" i="3"/>
  <c r="A2119" i="3"/>
  <c r="A2120" i="3"/>
  <c r="A2121" i="3"/>
  <c r="A2122" i="3"/>
  <c r="A2123" i="3"/>
  <c r="A2124" i="3"/>
  <c r="A2125" i="3"/>
  <c r="A2126" i="3"/>
  <c r="A2127" i="3"/>
  <c r="A2128" i="3"/>
  <c r="A2129" i="3"/>
  <c r="A2130" i="3"/>
  <c r="A2131" i="3"/>
  <c r="A2132" i="3"/>
  <c r="A2133" i="3"/>
  <c r="A2134" i="3"/>
  <c r="A2135" i="3"/>
  <c r="A2136" i="3"/>
  <c r="A2137" i="3"/>
  <c r="A2138" i="3"/>
  <c r="A2139" i="3"/>
  <c r="A2140" i="3"/>
  <c r="A2141" i="3"/>
  <c r="A2142" i="3"/>
  <c r="A2143" i="3"/>
  <c r="A2144" i="3"/>
  <c r="A2145" i="3"/>
  <c r="A2146" i="3"/>
  <c r="A2147" i="3"/>
  <c r="A2148" i="3"/>
  <c r="A2149" i="3"/>
  <c r="A2150" i="3"/>
  <c r="A2151" i="3"/>
  <c r="A2152" i="3"/>
  <c r="A2153" i="3"/>
  <c r="A2154" i="3"/>
  <c r="A2155" i="3"/>
  <c r="A2156" i="3"/>
  <c r="A2157" i="3"/>
  <c r="A2158" i="3"/>
  <c r="A2159" i="3"/>
  <c r="A2160" i="3"/>
  <c r="A2161" i="3"/>
  <c r="A2162" i="3"/>
  <c r="A2163" i="3"/>
  <c r="A2164" i="3"/>
  <c r="A2165" i="3"/>
  <c r="A2166" i="3"/>
  <c r="A2167" i="3"/>
  <c r="A2168" i="3"/>
  <c r="A2169" i="3"/>
  <c r="A2170" i="3"/>
  <c r="A2171" i="3"/>
  <c r="A2172" i="3"/>
  <c r="A2173" i="3"/>
  <c r="A2174" i="3"/>
  <c r="A2175" i="3"/>
  <c r="A2176" i="3"/>
  <c r="A2177" i="3"/>
  <c r="A2178" i="3"/>
  <c r="A2179" i="3"/>
  <c r="A2180" i="3"/>
  <c r="A2181" i="3"/>
  <c r="A2182" i="3"/>
  <c r="A2183" i="3"/>
  <c r="A2184" i="3"/>
  <c r="A2185" i="3"/>
  <c r="A2186" i="3"/>
  <c r="A2187" i="3"/>
  <c r="A2188" i="3"/>
  <c r="A2189" i="3"/>
  <c r="A2190" i="3"/>
  <c r="A2191" i="3"/>
  <c r="A2192" i="3"/>
  <c r="A2193" i="3"/>
  <c r="A2194" i="3"/>
  <c r="A2195" i="3"/>
  <c r="A2196" i="3"/>
  <c r="A2197" i="3"/>
  <c r="A2198" i="3"/>
  <c r="A2199" i="3"/>
  <c r="A2200" i="3"/>
  <c r="A2201" i="3"/>
  <c r="A2202" i="3"/>
  <c r="A2203" i="3"/>
  <c r="A2204" i="3"/>
  <c r="A2205" i="3"/>
  <c r="A2206" i="3"/>
  <c r="A2207" i="3"/>
  <c r="A2208" i="3"/>
  <c r="A2209" i="3"/>
  <c r="A2210" i="3"/>
  <c r="A2211" i="3"/>
  <c r="A2212" i="3"/>
  <c r="A2213" i="3"/>
  <c r="A2214" i="3"/>
  <c r="A2215" i="3"/>
  <c r="A2216" i="3"/>
  <c r="A2217" i="3"/>
  <c r="A2218" i="3"/>
  <c r="A2219" i="3"/>
  <c r="A2220" i="3"/>
  <c r="A2221" i="3"/>
  <c r="A2222" i="3"/>
  <c r="A2223" i="3"/>
  <c r="A2224" i="3"/>
  <c r="A2225" i="3"/>
  <c r="A2226" i="3"/>
  <c r="A2227" i="3"/>
  <c r="A2228" i="3"/>
  <c r="A2229" i="3"/>
  <c r="A2230" i="3"/>
  <c r="A2231" i="3"/>
  <c r="A2232" i="3"/>
  <c r="A2233" i="3"/>
  <c r="A2234" i="3"/>
  <c r="A2235" i="3"/>
  <c r="A2236" i="3"/>
  <c r="A2237" i="3"/>
  <c r="A2238" i="3"/>
  <c r="A2239" i="3"/>
  <c r="A2240" i="3"/>
  <c r="A2241" i="3"/>
  <c r="A2242" i="3"/>
  <c r="A2243" i="3"/>
  <c r="A2244" i="3"/>
  <c r="A2245" i="3"/>
  <c r="A2246" i="3"/>
  <c r="A2247" i="3"/>
  <c r="A2248" i="3"/>
  <c r="A2249" i="3"/>
  <c r="A2250" i="3"/>
  <c r="A2251" i="3"/>
  <c r="A2252" i="3"/>
  <c r="A2253" i="3"/>
  <c r="A2254" i="3"/>
  <c r="A2255" i="3"/>
  <c r="A2256" i="3"/>
  <c r="A2257" i="3"/>
  <c r="A2258" i="3"/>
  <c r="A2259" i="3"/>
  <c r="A2260" i="3"/>
  <c r="A2261" i="3"/>
  <c r="A2262" i="3"/>
  <c r="A2263" i="3"/>
  <c r="A2264" i="3"/>
  <c r="A2265" i="3"/>
  <c r="A2266" i="3"/>
  <c r="A2267" i="3"/>
  <c r="A2268" i="3"/>
  <c r="A2269" i="3"/>
  <c r="A2270" i="3"/>
  <c r="A2271" i="3"/>
  <c r="A2272" i="3"/>
  <c r="A2273" i="3"/>
  <c r="A2274" i="3"/>
  <c r="A2275" i="3"/>
  <c r="A2276" i="3"/>
  <c r="A2277" i="3"/>
  <c r="A2278" i="3"/>
  <c r="A2279" i="3"/>
  <c r="A2280" i="3"/>
  <c r="A2281" i="3"/>
  <c r="A2282" i="3"/>
  <c r="A2283" i="3"/>
  <c r="A2284" i="3"/>
  <c r="A2285" i="3"/>
  <c r="A2286" i="3"/>
  <c r="A2287" i="3"/>
  <c r="A2288" i="3"/>
  <c r="A2289" i="3"/>
  <c r="A2290" i="3"/>
  <c r="A2291" i="3"/>
  <c r="A2292" i="3"/>
  <c r="A2293" i="3"/>
  <c r="A2294" i="3"/>
  <c r="A2295" i="3"/>
  <c r="A2296" i="3"/>
  <c r="A2297" i="3"/>
  <c r="A2298" i="3"/>
  <c r="A2299" i="3"/>
  <c r="A2300" i="3"/>
  <c r="A2301" i="3"/>
  <c r="A2302" i="3"/>
  <c r="A2303" i="3"/>
  <c r="A2304" i="3"/>
  <c r="A2305" i="3"/>
  <c r="A2306" i="3"/>
  <c r="A2307" i="3"/>
  <c r="A2308" i="3"/>
  <c r="A2309" i="3"/>
  <c r="A2310" i="3"/>
  <c r="A2311" i="3"/>
  <c r="A2312" i="3"/>
  <c r="A2313" i="3"/>
  <c r="A2314" i="3"/>
  <c r="A2315" i="3"/>
  <c r="A2316" i="3"/>
  <c r="A2317" i="3"/>
  <c r="A2318" i="3"/>
  <c r="A2319" i="3"/>
  <c r="A2320" i="3"/>
  <c r="A2321" i="3"/>
  <c r="A2322" i="3"/>
  <c r="A2323" i="3"/>
  <c r="A2324" i="3"/>
  <c r="A2325" i="3"/>
  <c r="A2326" i="3"/>
  <c r="A2327" i="3"/>
  <c r="A2328" i="3"/>
  <c r="A2329" i="3"/>
  <c r="A2330" i="3"/>
  <c r="A2331" i="3"/>
  <c r="A2332" i="3"/>
  <c r="A2333" i="3"/>
  <c r="A2334" i="3"/>
  <c r="A2335" i="3"/>
  <c r="A2336" i="3"/>
  <c r="A2337" i="3"/>
  <c r="A2338" i="3"/>
  <c r="A2339" i="3"/>
  <c r="A2340" i="3"/>
  <c r="A2341" i="3"/>
  <c r="A2342" i="3"/>
  <c r="A2343" i="3"/>
  <c r="A2344" i="3"/>
  <c r="A2345" i="3"/>
  <c r="A2346" i="3"/>
  <c r="A2347" i="3"/>
  <c r="A2348" i="3"/>
  <c r="A2349" i="3"/>
  <c r="A2350" i="3"/>
  <c r="A2351" i="3"/>
  <c r="A2352" i="3"/>
  <c r="A2353" i="3"/>
  <c r="A2354" i="3"/>
  <c r="A2355" i="3"/>
  <c r="A2356" i="3"/>
  <c r="A2357" i="3"/>
  <c r="A2358" i="3"/>
  <c r="A2359" i="3"/>
  <c r="A2360" i="3"/>
  <c r="A2361" i="3"/>
  <c r="A2362" i="3"/>
  <c r="A2363" i="3"/>
  <c r="A2364" i="3"/>
  <c r="A2365" i="3"/>
  <c r="A2366" i="3"/>
  <c r="A2367" i="3"/>
  <c r="A2368" i="3"/>
  <c r="A2369" i="3"/>
  <c r="A2370" i="3"/>
  <c r="A2371" i="3"/>
  <c r="A2372" i="3"/>
  <c r="A2373" i="3"/>
  <c r="A2374" i="3"/>
  <c r="A2375" i="3"/>
  <c r="A2376" i="3"/>
  <c r="A2377" i="3"/>
  <c r="A2378" i="3"/>
  <c r="A2379" i="3"/>
  <c r="A2380" i="3"/>
  <c r="A2381" i="3"/>
  <c r="A2382" i="3"/>
  <c r="A2383" i="3"/>
  <c r="A2384" i="3"/>
  <c r="A2385" i="3"/>
  <c r="A2386" i="3"/>
  <c r="A2387" i="3"/>
  <c r="A2388" i="3"/>
  <c r="A2389" i="3"/>
  <c r="A2390" i="3"/>
  <c r="A2391" i="3"/>
  <c r="A2392" i="3"/>
  <c r="A2393" i="3"/>
  <c r="A2394" i="3"/>
  <c r="A2395" i="3"/>
  <c r="A2396" i="3"/>
  <c r="A2397" i="3"/>
  <c r="A2398" i="3"/>
  <c r="A2399" i="3"/>
  <c r="A2400" i="3"/>
  <c r="A2401" i="3"/>
  <c r="A2402" i="3"/>
  <c r="A2403" i="3"/>
  <c r="A2404" i="3"/>
  <c r="A2405" i="3"/>
  <c r="A2406" i="3"/>
  <c r="A2407" i="3"/>
  <c r="A2408" i="3"/>
  <c r="A2409" i="3"/>
  <c r="A2410" i="3"/>
  <c r="A2411" i="3"/>
  <c r="A2412" i="3"/>
  <c r="A2413" i="3"/>
  <c r="A2414" i="3"/>
  <c r="A2415" i="3"/>
  <c r="A2416" i="3"/>
  <c r="A2417" i="3"/>
  <c r="A2418" i="3"/>
  <c r="A2419" i="3"/>
  <c r="A2420" i="3"/>
  <c r="A2421" i="3"/>
  <c r="A2422" i="3"/>
  <c r="A2423" i="3"/>
  <c r="A2424" i="3"/>
  <c r="A2425" i="3"/>
  <c r="A2426" i="3"/>
  <c r="A2427" i="3"/>
  <c r="A2428" i="3"/>
  <c r="A2429" i="3"/>
  <c r="A2430" i="3"/>
  <c r="A2431" i="3"/>
  <c r="A2432" i="3"/>
  <c r="A2433" i="3"/>
  <c r="A2434" i="3"/>
  <c r="A2435" i="3"/>
  <c r="A2436" i="3"/>
  <c r="A2437" i="3"/>
  <c r="A2438" i="3"/>
  <c r="A2439" i="3"/>
  <c r="A2440" i="3"/>
  <c r="A2441" i="3"/>
  <c r="A2442" i="3"/>
  <c r="A2443" i="3"/>
  <c r="A2444" i="3"/>
  <c r="A2445" i="3"/>
  <c r="A2446" i="3"/>
  <c r="A2447" i="3"/>
  <c r="A2448" i="3"/>
  <c r="A2449" i="3"/>
  <c r="A2450" i="3"/>
  <c r="A2451" i="3"/>
  <c r="A2452" i="3"/>
  <c r="A2453" i="3"/>
  <c r="A2454" i="3"/>
  <c r="A2455" i="3"/>
  <c r="A2456" i="3"/>
  <c r="A2457" i="3"/>
  <c r="A2458" i="3"/>
  <c r="A2459" i="3"/>
  <c r="A2460" i="3"/>
  <c r="A2461" i="3"/>
  <c r="A2462" i="3"/>
  <c r="A2463" i="3"/>
  <c r="A2464" i="3"/>
  <c r="A2465" i="3"/>
  <c r="A2466" i="3"/>
  <c r="A2467" i="3"/>
  <c r="A2468" i="3"/>
  <c r="A2469" i="3"/>
  <c r="A2470" i="3"/>
  <c r="A2471" i="3"/>
  <c r="A2472" i="3"/>
  <c r="A2473" i="3"/>
  <c r="A2474" i="3"/>
  <c r="A2475" i="3"/>
  <c r="A2476" i="3"/>
  <c r="A2477" i="3"/>
  <c r="A2478" i="3"/>
  <c r="A2479" i="3"/>
  <c r="A2480" i="3"/>
  <c r="A2481" i="3"/>
  <c r="A2482" i="3"/>
  <c r="A2483" i="3"/>
  <c r="A2484" i="3"/>
  <c r="A2485" i="3"/>
  <c r="A2486" i="3"/>
  <c r="A2487" i="3"/>
  <c r="A2488" i="3"/>
  <c r="A2489" i="3"/>
  <c r="A2490" i="3"/>
  <c r="A2491" i="3"/>
  <c r="A2492" i="3"/>
  <c r="A2493" i="3"/>
  <c r="A2494" i="3"/>
  <c r="A2495" i="3"/>
  <c r="A2496" i="3"/>
  <c r="A2497" i="3"/>
  <c r="A2498" i="3"/>
  <c r="A2499" i="3"/>
  <c r="A2500" i="3"/>
  <c r="A2501" i="3"/>
  <c r="A2502" i="3"/>
  <c r="A2503" i="3"/>
  <c r="A2504" i="3"/>
  <c r="A2505" i="3"/>
  <c r="A2506" i="3"/>
  <c r="A2507" i="3"/>
  <c r="A2508" i="3"/>
  <c r="A2509" i="3"/>
  <c r="A2510" i="3"/>
  <c r="A2511" i="3"/>
  <c r="A2512" i="3"/>
  <c r="A2513" i="3"/>
  <c r="A2514" i="3"/>
  <c r="A2515" i="3"/>
  <c r="A2516" i="3"/>
  <c r="A2517" i="3"/>
  <c r="A2518" i="3"/>
  <c r="A2519" i="3"/>
  <c r="A2520" i="3"/>
  <c r="A2521" i="3"/>
  <c r="A2522" i="3"/>
  <c r="A2523" i="3"/>
  <c r="A2524" i="3"/>
  <c r="A2525" i="3"/>
  <c r="A2526" i="3"/>
  <c r="A2527" i="3"/>
  <c r="A2528" i="3"/>
  <c r="A2529" i="3"/>
  <c r="A2530" i="3"/>
  <c r="A2531" i="3"/>
  <c r="A2532" i="3"/>
  <c r="A2533" i="3"/>
  <c r="A2534" i="3"/>
  <c r="A2535" i="3"/>
  <c r="A2536" i="3"/>
  <c r="A2537" i="3"/>
  <c r="A2538" i="3"/>
  <c r="A2539" i="3"/>
  <c r="A2540" i="3"/>
  <c r="A2541" i="3"/>
  <c r="A2542" i="3"/>
  <c r="A2543" i="3"/>
  <c r="A2544" i="3"/>
  <c r="A2545" i="3"/>
  <c r="A2546" i="3"/>
  <c r="A2547" i="3"/>
  <c r="A2548" i="3"/>
  <c r="A2549" i="3"/>
  <c r="A2550" i="3"/>
  <c r="A2551" i="3"/>
  <c r="A2552" i="3"/>
  <c r="A2553" i="3"/>
  <c r="A2554" i="3"/>
  <c r="A2555" i="3"/>
  <c r="A2556" i="3"/>
  <c r="A2557" i="3"/>
  <c r="A2558" i="3"/>
  <c r="A2559" i="3"/>
  <c r="A2560" i="3"/>
  <c r="A2561" i="3"/>
  <c r="A2562" i="3"/>
  <c r="A2563" i="3"/>
  <c r="A2564" i="3"/>
  <c r="A2565" i="3"/>
  <c r="A2566" i="3"/>
  <c r="A2567" i="3"/>
  <c r="A2568" i="3"/>
  <c r="A2569" i="3"/>
  <c r="A2570" i="3"/>
  <c r="A2571" i="3"/>
  <c r="A2572" i="3"/>
  <c r="A2573" i="3"/>
  <c r="A2574" i="3"/>
  <c r="A2575" i="3"/>
  <c r="A2576" i="3"/>
  <c r="A2577" i="3"/>
  <c r="A2578" i="3"/>
  <c r="A2579" i="3"/>
  <c r="A2580" i="3"/>
  <c r="A2581" i="3"/>
  <c r="A2582" i="3"/>
  <c r="A2583" i="3"/>
  <c r="A2584" i="3"/>
  <c r="A2585" i="3"/>
  <c r="A2586" i="3"/>
  <c r="A2587" i="3"/>
  <c r="A2588" i="3"/>
  <c r="A2589" i="3"/>
  <c r="A2590" i="3"/>
  <c r="A2591" i="3"/>
  <c r="A2592" i="3"/>
  <c r="A2593" i="3"/>
  <c r="A2594" i="3"/>
  <c r="A2595" i="3"/>
  <c r="A2596" i="3"/>
  <c r="A2597" i="3"/>
  <c r="A2598" i="3"/>
  <c r="A2599" i="3"/>
  <c r="A2600" i="3"/>
  <c r="A2601" i="3"/>
  <c r="A2602" i="3"/>
  <c r="A2603" i="3"/>
  <c r="A2604" i="3"/>
  <c r="A2605" i="3"/>
  <c r="A2606" i="3"/>
  <c r="A2607" i="3"/>
  <c r="A2608" i="3"/>
  <c r="A2609" i="3"/>
  <c r="A2610" i="3"/>
  <c r="A2611" i="3"/>
  <c r="A2612" i="3"/>
  <c r="A2613" i="3"/>
  <c r="A2614" i="3"/>
  <c r="A2615" i="3"/>
  <c r="A2616" i="3"/>
  <c r="A2617" i="3"/>
  <c r="A2618" i="3"/>
  <c r="A2619" i="3"/>
  <c r="A2620" i="3"/>
  <c r="A2621" i="3"/>
  <c r="A2622" i="3"/>
  <c r="A2623" i="3"/>
  <c r="A2624" i="3"/>
  <c r="A2625" i="3"/>
  <c r="A2626" i="3"/>
  <c r="A2627" i="3"/>
  <c r="A2628" i="3"/>
  <c r="A2629" i="3"/>
  <c r="A2630" i="3"/>
  <c r="A2631" i="3"/>
  <c r="A2632" i="3"/>
  <c r="A2633" i="3"/>
  <c r="A2634" i="3"/>
  <c r="A2635" i="3"/>
  <c r="A2636" i="3"/>
  <c r="A2637" i="3"/>
  <c r="A2638" i="3"/>
  <c r="A2639" i="3"/>
  <c r="A2640" i="3"/>
  <c r="A2641" i="3"/>
  <c r="A2642" i="3"/>
  <c r="A2643" i="3"/>
  <c r="A2644" i="3"/>
  <c r="A2645" i="3"/>
  <c r="A2646" i="3"/>
  <c r="A2647" i="3"/>
  <c r="A2648" i="3"/>
  <c r="A2649" i="3"/>
  <c r="A2650" i="3"/>
  <c r="A2651" i="3"/>
  <c r="A2652" i="3"/>
  <c r="A2653" i="3"/>
  <c r="A2654" i="3"/>
  <c r="A2655" i="3"/>
  <c r="A2656" i="3"/>
  <c r="A2657" i="3"/>
  <c r="A2658" i="3"/>
  <c r="A2659" i="3"/>
  <c r="A2660" i="3"/>
  <c r="A2661" i="3"/>
  <c r="A2662" i="3"/>
  <c r="A2663" i="3"/>
  <c r="A2664" i="3"/>
  <c r="A2665" i="3"/>
  <c r="A2666" i="3"/>
  <c r="A2667" i="3"/>
  <c r="A2668" i="3"/>
  <c r="A2669" i="3"/>
  <c r="A2670" i="3"/>
  <c r="A2671" i="3"/>
  <c r="A2672" i="3"/>
  <c r="A2673" i="3"/>
  <c r="A2674" i="3"/>
  <c r="A2675" i="3"/>
  <c r="A2676" i="3"/>
  <c r="A2677" i="3"/>
  <c r="A2678" i="3"/>
  <c r="A2679" i="3"/>
  <c r="A2680" i="3"/>
  <c r="A2681" i="3"/>
  <c r="A2682" i="3"/>
  <c r="A2683" i="3"/>
  <c r="A2684" i="3"/>
  <c r="A2685" i="3"/>
  <c r="A2686" i="3"/>
  <c r="A2687" i="3"/>
  <c r="A2688" i="3"/>
  <c r="A2689" i="3"/>
  <c r="A2690" i="3"/>
  <c r="A2691" i="3"/>
  <c r="A2692" i="3"/>
  <c r="A2693" i="3"/>
  <c r="A2694" i="3"/>
  <c r="A2695" i="3"/>
  <c r="A2696" i="3"/>
  <c r="A2697" i="3"/>
  <c r="A2698" i="3"/>
  <c r="A2699" i="3"/>
  <c r="A2700" i="3"/>
  <c r="A2701" i="3"/>
  <c r="A2702" i="3"/>
  <c r="A2703" i="3"/>
  <c r="A2704" i="3"/>
  <c r="A2705" i="3"/>
  <c r="A2706" i="3"/>
  <c r="A2707" i="3"/>
  <c r="A2708" i="3"/>
  <c r="A2709" i="3"/>
  <c r="A2710" i="3"/>
  <c r="A2711" i="3"/>
  <c r="A2712" i="3"/>
  <c r="A2713" i="3"/>
  <c r="A2714" i="3"/>
  <c r="A2715" i="3"/>
  <c r="A2716" i="3"/>
  <c r="A2717" i="3"/>
  <c r="A2718" i="3"/>
  <c r="A2719" i="3"/>
  <c r="A2720" i="3"/>
  <c r="A2721" i="3"/>
  <c r="A2722" i="3"/>
  <c r="A2723" i="3"/>
  <c r="A2724" i="3"/>
  <c r="A2725" i="3"/>
  <c r="A2726" i="3"/>
  <c r="A2727" i="3"/>
  <c r="A2728" i="3"/>
  <c r="A2729" i="3"/>
  <c r="A2730" i="3"/>
  <c r="A2731" i="3"/>
  <c r="A2732" i="3"/>
  <c r="A2733" i="3"/>
  <c r="A2734" i="3"/>
  <c r="A2735" i="3"/>
  <c r="A2736" i="3"/>
  <c r="A2737" i="3"/>
  <c r="A2738" i="3"/>
  <c r="A2739" i="3"/>
  <c r="A2740" i="3"/>
  <c r="A2741" i="3"/>
  <c r="A2742" i="3"/>
  <c r="A2743" i="3"/>
  <c r="A2744" i="3"/>
  <c r="A2745" i="3"/>
  <c r="A2746" i="3"/>
  <c r="A2747" i="3"/>
  <c r="A2748" i="3"/>
  <c r="A2749" i="3"/>
  <c r="A2750" i="3"/>
  <c r="A2751" i="3"/>
  <c r="A2752" i="3"/>
  <c r="A2753" i="3"/>
  <c r="A2754" i="3"/>
  <c r="A2755" i="3"/>
  <c r="A2756" i="3"/>
  <c r="A2757" i="3"/>
  <c r="A2758" i="3"/>
  <c r="A2759" i="3"/>
  <c r="A2760" i="3"/>
  <c r="A2761" i="3"/>
  <c r="A2762" i="3"/>
  <c r="A2763" i="3"/>
  <c r="A2764" i="3"/>
  <c r="A2765" i="3"/>
  <c r="A2766" i="3"/>
  <c r="A2767" i="3"/>
  <c r="A2768" i="3"/>
  <c r="A2769" i="3"/>
  <c r="A2770" i="3"/>
  <c r="A2771" i="3"/>
  <c r="A2772" i="3"/>
  <c r="A2773" i="3"/>
  <c r="A2774" i="3"/>
  <c r="A2775" i="3"/>
  <c r="A2776" i="3"/>
  <c r="A2777" i="3"/>
  <c r="A2778" i="3"/>
  <c r="A2779" i="3"/>
  <c r="A2780" i="3"/>
  <c r="A2781" i="3"/>
  <c r="A2782" i="3"/>
  <c r="A2783" i="3"/>
  <c r="A2784" i="3"/>
  <c r="A2785" i="3"/>
  <c r="A2786" i="3"/>
  <c r="A2787" i="3"/>
  <c r="A2788" i="3"/>
  <c r="A2789" i="3"/>
  <c r="A2790" i="3"/>
  <c r="A2791" i="3"/>
  <c r="A2792" i="3"/>
  <c r="A2793" i="3"/>
  <c r="A2794" i="3"/>
  <c r="A2795" i="3"/>
  <c r="A2796" i="3"/>
  <c r="A2797" i="3"/>
  <c r="A2798" i="3"/>
  <c r="A2799" i="3"/>
  <c r="A2800" i="3"/>
  <c r="A2801" i="3"/>
  <c r="A2802" i="3"/>
  <c r="A2803" i="3"/>
  <c r="A2804" i="3"/>
  <c r="A2805" i="3"/>
  <c r="A2806" i="3"/>
  <c r="A2807" i="3"/>
  <c r="A2808" i="3"/>
  <c r="A2809" i="3"/>
  <c r="A2810" i="3"/>
  <c r="A2811" i="3"/>
  <c r="A2812" i="3"/>
  <c r="A2813" i="3"/>
  <c r="A2814" i="3"/>
  <c r="A2815" i="3"/>
  <c r="A2816" i="3"/>
  <c r="A2817" i="3"/>
  <c r="A2818" i="3"/>
  <c r="A2819" i="3"/>
  <c r="A2820" i="3"/>
  <c r="A2821" i="3"/>
  <c r="A2822" i="3"/>
  <c r="A2823" i="3"/>
  <c r="A2824" i="3"/>
  <c r="A2825" i="3"/>
  <c r="A2826" i="3"/>
  <c r="A2827" i="3"/>
  <c r="A2828" i="3"/>
  <c r="A2829" i="3"/>
  <c r="A2830" i="3"/>
  <c r="A2831" i="3"/>
  <c r="A2832" i="3"/>
  <c r="A2833" i="3"/>
  <c r="A2834" i="3"/>
  <c r="A2835" i="3"/>
  <c r="A2836" i="3"/>
  <c r="A2837" i="3"/>
  <c r="A2838" i="3"/>
  <c r="A2839" i="3"/>
  <c r="A2840" i="3"/>
  <c r="A2841" i="3"/>
  <c r="A2842" i="3"/>
  <c r="A2843" i="3"/>
  <c r="A2844" i="3"/>
  <c r="A2845" i="3"/>
  <c r="A2846" i="3"/>
  <c r="A2847" i="3"/>
  <c r="A2848" i="3"/>
  <c r="A2849" i="3"/>
  <c r="A2850" i="3"/>
  <c r="A2851" i="3"/>
  <c r="A2852" i="3"/>
  <c r="A2853" i="3"/>
  <c r="A2854" i="3"/>
  <c r="A2855" i="3"/>
  <c r="A2856" i="3"/>
  <c r="A2857" i="3"/>
  <c r="A2858" i="3"/>
  <c r="A2859" i="3"/>
  <c r="A2860" i="3"/>
  <c r="A2861" i="3"/>
  <c r="A2862" i="3"/>
  <c r="A2863" i="3"/>
  <c r="A2864" i="3"/>
  <c r="A2865" i="3"/>
  <c r="A2866" i="3"/>
  <c r="A2867" i="3"/>
  <c r="A2868" i="3"/>
  <c r="A2869" i="3"/>
  <c r="A2870" i="3"/>
  <c r="A2871" i="3"/>
  <c r="A2872" i="3"/>
  <c r="A2873" i="3"/>
  <c r="A2874" i="3"/>
  <c r="A2875" i="3"/>
  <c r="A2876" i="3"/>
  <c r="A2877" i="3"/>
  <c r="A2878" i="3"/>
  <c r="A2879" i="3"/>
  <c r="A2880" i="3"/>
  <c r="A2881" i="3"/>
  <c r="A2882" i="3"/>
  <c r="A2883" i="3"/>
  <c r="A2884" i="3"/>
  <c r="A2885" i="3"/>
  <c r="A2886" i="3"/>
  <c r="A2887" i="3"/>
  <c r="A2888" i="3"/>
  <c r="A2889" i="3"/>
  <c r="A2890" i="3"/>
  <c r="A2891" i="3"/>
  <c r="A2892" i="3"/>
  <c r="A2893" i="3"/>
  <c r="A2894" i="3"/>
  <c r="A2895" i="3"/>
  <c r="A2896" i="3"/>
  <c r="A2897" i="3"/>
  <c r="A2898" i="3"/>
  <c r="A2899" i="3"/>
  <c r="A2900" i="3"/>
  <c r="A2901" i="3"/>
  <c r="A2902" i="3"/>
  <c r="A2903" i="3"/>
  <c r="A2904" i="3"/>
  <c r="A2905" i="3"/>
  <c r="A2906" i="3"/>
  <c r="A2907" i="3"/>
  <c r="A2908" i="3"/>
  <c r="A2909" i="3"/>
  <c r="A2910" i="3"/>
  <c r="A2911" i="3"/>
  <c r="A2912" i="3"/>
  <c r="A2913" i="3"/>
  <c r="A2914" i="3"/>
  <c r="A2915" i="3"/>
  <c r="A2916" i="3"/>
  <c r="A2917" i="3"/>
  <c r="A2918" i="3"/>
  <c r="A2919" i="3"/>
  <c r="A2920" i="3"/>
  <c r="A2921" i="3"/>
  <c r="A2922" i="3"/>
  <c r="A2923" i="3"/>
  <c r="A2924" i="3"/>
  <c r="A2925" i="3"/>
  <c r="A2926" i="3"/>
  <c r="A2927" i="3"/>
  <c r="A2928" i="3"/>
  <c r="A2929" i="3"/>
  <c r="A2930" i="3"/>
  <c r="A2931" i="3"/>
  <c r="A2932" i="3"/>
  <c r="A2933" i="3"/>
  <c r="A2934" i="3"/>
  <c r="A2935" i="3"/>
  <c r="A2936" i="3"/>
  <c r="A2937" i="3"/>
  <c r="A2938" i="3"/>
  <c r="A2939" i="3"/>
  <c r="A2940" i="3"/>
  <c r="A2941" i="3"/>
  <c r="A2942" i="3"/>
  <c r="A2943" i="3"/>
  <c r="A2944" i="3"/>
  <c r="A2945" i="3"/>
  <c r="A2946" i="3"/>
  <c r="A2947" i="3"/>
  <c r="A2948" i="3"/>
  <c r="A2949" i="3"/>
  <c r="A2950" i="3"/>
  <c r="A2951" i="3"/>
  <c r="A2952" i="3"/>
  <c r="A2953" i="3"/>
  <c r="A2954" i="3"/>
  <c r="A2955" i="3"/>
  <c r="A2956" i="3"/>
  <c r="A2957" i="3"/>
  <c r="A2958" i="3"/>
  <c r="A2959" i="3"/>
  <c r="A2960" i="3"/>
  <c r="A2961" i="3"/>
  <c r="A2962" i="3"/>
  <c r="A2963" i="3"/>
  <c r="A2964" i="3"/>
  <c r="A2965" i="3"/>
  <c r="A2966" i="3"/>
  <c r="A2967" i="3"/>
  <c r="A2968" i="3"/>
  <c r="A2969" i="3"/>
  <c r="A2970" i="3"/>
  <c r="A2971" i="3"/>
  <c r="A2972" i="3"/>
  <c r="A2973" i="3"/>
  <c r="A2974" i="3"/>
  <c r="A2975" i="3"/>
  <c r="A2976" i="3"/>
  <c r="A2977" i="3"/>
  <c r="A2978" i="3"/>
  <c r="A2979" i="3"/>
  <c r="A2980" i="3"/>
  <c r="A2981" i="3"/>
  <c r="A2982" i="3"/>
  <c r="A2983" i="3"/>
  <c r="A2984" i="3"/>
  <c r="A2985" i="3"/>
  <c r="A2986" i="3"/>
  <c r="A2987" i="3"/>
  <c r="A2988" i="3"/>
  <c r="A2989" i="3"/>
  <c r="A2990" i="3"/>
  <c r="A2991" i="3"/>
  <c r="A2992" i="3"/>
  <c r="A2993" i="3"/>
  <c r="A2994" i="3"/>
  <c r="A2995" i="3"/>
  <c r="A2996" i="3"/>
  <c r="A2997" i="3"/>
  <c r="A2998" i="3"/>
  <c r="A2999" i="3"/>
  <c r="A3000" i="3"/>
  <c r="A3001" i="3"/>
  <c r="A3002" i="3"/>
  <c r="A3003" i="3"/>
  <c r="A3004" i="3"/>
  <c r="A3005" i="3"/>
  <c r="A3006" i="3"/>
  <c r="A3007" i="3"/>
  <c r="A3008" i="3"/>
  <c r="A3009" i="3"/>
  <c r="A3010" i="3"/>
  <c r="A3011" i="3"/>
  <c r="A3012" i="3"/>
  <c r="A3013" i="3"/>
  <c r="A3014" i="3"/>
  <c r="A3015" i="3"/>
  <c r="A3016" i="3"/>
  <c r="A3017" i="3"/>
  <c r="A3018" i="3"/>
  <c r="A3019" i="3"/>
  <c r="A3020" i="3"/>
  <c r="A3021" i="3"/>
  <c r="A3022" i="3"/>
  <c r="A3023" i="3"/>
  <c r="A3024" i="3"/>
  <c r="A3025" i="3"/>
  <c r="A3026" i="3"/>
  <c r="A3027" i="3"/>
  <c r="A3028" i="3"/>
  <c r="A3029" i="3"/>
  <c r="A3030" i="3"/>
  <c r="A3031" i="3"/>
  <c r="A3032" i="3"/>
  <c r="A3033" i="3"/>
  <c r="A3034" i="3"/>
  <c r="A3035" i="3"/>
  <c r="A3036" i="3"/>
  <c r="A3037" i="3"/>
  <c r="A3038" i="3"/>
  <c r="A3039" i="3"/>
  <c r="A3040" i="3"/>
  <c r="A3041" i="3"/>
  <c r="A3042" i="3"/>
  <c r="A3043" i="3"/>
  <c r="A3044" i="3"/>
  <c r="A3045" i="3"/>
  <c r="A3046" i="3"/>
  <c r="A3047" i="3"/>
  <c r="A3048" i="3"/>
  <c r="A3049" i="3"/>
  <c r="A3050" i="3"/>
  <c r="A3051" i="3"/>
  <c r="A3052" i="3"/>
  <c r="A3053" i="3"/>
  <c r="A3054" i="3"/>
  <c r="A3055" i="3"/>
  <c r="A3056" i="3"/>
  <c r="A3057" i="3"/>
  <c r="A3058" i="3"/>
  <c r="A3059" i="3"/>
  <c r="A3060" i="3"/>
  <c r="A3061" i="3"/>
  <c r="A3062" i="3"/>
  <c r="A3063" i="3"/>
  <c r="A3064" i="3"/>
  <c r="A3065" i="3"/>
  <c r="A3066" i="3"/>
  <c r="A3067" i="3"/>
  <c r="A3068" i="3"/>
  <c r="A3069" i="3"/>
  <c r="A3070" i="3"/>
  <c r="A3071" i="3"/>
  <c r="A3072" i="3"/>
  <c r="A3073" i="3"/>
  <c r="A3074" i="3"/>
  <c r="A3075" i="3"/>
  <c r="A3076" i="3"/>
  <c r="A3077" i="3"/>
  <c r="A3078" i="3"/>
  <c r="A3079" i="3"/>
  <c r="A3080" i="3"/>
  <c r="A3081" i="3"/>
  <c r="A3082" i="3"/>
  <c r="A3083" i="3"/>
  <c r="A3084" i="3"/>
  <c r="A3085" i="3"/>
  <c r="A3086" i="3"/>
  <c r="A3087" i="3"/>
  <c r="A3088" i="3"/>
  <c r="A3089" i="3"/>
  <c r="A3090" i="3"/>
  <c r="A3091" i="3"/>
  <c r="A3092" i="3"/>
  <c r="A3093" i="3"/>
  <c r="A3094" i="3"/>
  <c r="A3095" i="3"/>
  <c r="A3096" i="3"/>
  <c r="A3097" i="3"/>
  <c r="A3098" i="3"/>
  <c r="A3099" i="3"/>
  <c r="A3100" i="3"/>
  <c r="A3101" i="3"/>
  <c r="A3102" i="3"/>
  <c r="A3103" i="3"/>
  <c r="A3104" i="3"/>
  <c r="A3105" i="3"/>
  <c r="A3106" i="3"/>
  <c r="A3107" i="3"/>
  <c r="A3108" i="3"/>
  <c r="A3109" i="3"/>
  <c r="A3110" i="3"/>
  <c r="A3111" i="3"/>
  <c r="A3112" i="3"/>
  <c r="A3113" i="3"/>
  <c r="A3114" i="3"/>
  <c r="A3115" i="3"/>
  <c r="A3116" i="3"/>
  <c r="A3117" i="3"/>
  <c r="A3118" i="3"/>
  <c r="A3119" i="3"/>
  <c r="A3120" i="3"/>
  <c r="A3121" i="3"/>
  <c r="A3122" i="3"/>
  <c r="A3123" i="3"/>
  <c r="A3124" i="3"/>
  <c r="A3125" i="3"/>
  <c r="A3126" i="3"/>
  <c r="A3127" i="3"/>
  <c r="A3128" i="3"/>
  <c r="A3129" i="3"/>
  <c r="A3130" i="3"/>
  <c r="A3131" i="3"/>
  <c r="A3132" i="3"/>
  <c r="A3133" i="3"/>
  <c r="A3134" i="3"/>
  <c r="A3135" i="3"/>
  <c r="A3136" i="3"/>
  <c r="A3137" i="3"/>
  <c r="A3138" i="3"/>
  <c r="A3139" i="3"/>
  <c r="A3140" i="3"/>
  <c r="A3141" i="3"/>
  <c r="A3142" i="3"/>
  <c r="A3143" i="3"/>
  <c r="A3144" i="3"/>
  <c r="A3145" i="3"/>
  <c r="A3146" i="3"/>
  <c r="A3147" i="3"/>
  <c r="A3148" i="3"/>
  <c r="A3149" i="3"/>
  <c r="A3150" i="3"/>
  <c r="A3151" i="3"/>
  <c r="A3152" i="3"/>
  <c r="A3153" i="3"/>
  <c r="A3154" i="3"/>
  <c r="A3155" i="3"/>
  <c r="A3156" i="3"/>
  <c r="A3157" i="3"/>
  <c r="A3158" i="3"/>
  <c r="A3159" i="3"/>
  <c r="A3160" i="3"/>
  <c r="A3161" i="3"/>
  <c r="A3162" i="3"/>
  <c r="A3163" i="3"/>
  <c r="A3164" i="3"/>
  <c r="A3165" i="3"/>
  <c r="A3166" i="3"/>
  <c r="A3167" i="3"/>
  <c r="A3168" i="3"/>
  <c r="A3169" i="3"/>
  <c r="A3170" i="3"/>
  <c r="A3171" i="3"/>
  <c r="A3172" i="3"/>
  <c r="A3173" i="3"/>
  <c r="A3174" i="3"/>
  <c r="A3175" i="3"/>
  <c r="A3176" i="3"/>
  <c r="A3177" i="3"/>
  <c r="A3178" i="3"/>
  <c r="A3179" i="3"/>
  <c r="A3180" i="3"/>
  <c r="A3181" i="3"/>
  <c r="A3182" i="3"/>
  <c r="A3183" i="3"/>
  <c r="A3184" i="3"/>
  <c r="A3185" i="3"/>
  <c r="A3186" i="3"/>
  <c r="A3187" i="3"/>
  <c r="A3188" i="3"/>
  <c r="A3189" i="3"/>
  <c r="A3190" i="3"/>
  <c r="A3191" i="3"/>
  <c r="A3192" i="3"/>
  <c r="A3193" i="3"/>
  <c r="A3194" i="3"/>
  <c r="A3195" i="3"/>
  <c r="A3196" i="3"/>
  <c r="A3197" i="3"/>
  <c r="A3198" i="3"/>
  <c r="A3199" i="3"/>
  <c r="A3200" i="3"/>
  <c r="A3201" i="3"/>
  <c r="A3202" i="3"/>
  <c r="A3203" i="3"/>
  <c r="A3204" i="3"/>
  <c r="A3205" i="3"/>
  <c r="A3206" i="3"/>
  <c r="A3207" i="3"/>
  <c r="A3208" i="3"/>
  <c r="A3209" i="3"/>
  <c r="A3210" i="3"/>
  <c r="A3211" i="3"/>
  <c r="A3212" i="3"/>
  <c r="A3213" i="3"/>
  <c r="A3214" i="3"/>
  <c r="A3215" i="3"/>
  <c r="A3216" i="3"/>
  <c r="A3217" i="3"/>
  <c r="A3218" i="3"/>
  <c r="A3219" i="3"/>
  <c r="A3220" i="3"/>
  <c r="A3221" i="3"/>
  <c r="A3222" i="3"/>
  <c r="A3223" i="3"/>
  <c r="A3224" i="3"/>
  <c r="A3225" i="3"/>
  <c r="A3226" i="3"/>
  <c r="A3227" i="3"/>
  <c r="A3228" i="3"/>
  <c r="A3229" i="3"/>
  <c r="A3230" i="3"/>
  <c r="A3231" i="3"/>
  <c r="A3232" i="3"/>
  <c r="A3233" i="3"/>
  <c r="A3234" i="3"/>
  <c r="A3235" i="3"/>
  <c r="A3236" i="3"/>
  <c r="A3237" i="3"/>
  <c r="A3238" i="3"/>
  <c r="A3239" i="3"/>
  <c r="A3240" i="3"/>
  <c r="A3241" i="3"/>
  <c r="A3242" i="3"/>
  <c r="A3243" i="3"/>
  <c r="A3244" i="3"/>
  <c r="A3245" i="3"/>
  <c r="A3246" i="3"/>
  <c r="A3247" i="3"/>
  <c r="A3248" i="3"/>
  <c r="A3249" i="3"/>
  <c r="A3250" i="3"/>
  <c r="A3251" i="3"/>
  <c r="A3252" i="3"/>
  <c r="A3253" i="3"/>
  <c r="A3254" i="3"/>
  <c r="A3255" i="3"/>
  <c r="A3256" i="3"/>
  <c r="A3257" i="3"/>
  <c r="A3258" i="3"/>
  <c r="A3259" i="3"/>
  <c r="A3260" i="3"/>
  <c r="A3261" i="3"/>
  <c r="A3262" i="3"/>
  <c r="A3263" i="3"/>
  <c r="A3264" i="3"/>
  <c r="A3265" i="3"/>
  <c r="A3266" i="3"/>
  <c r="A3267" i="3"/>
  <c r="A3268" i="3"/>
  <c r="A3269" i="3"/>
  <c r="A3270" i="3"/>
  <c r="A3271" i="3"/>
  <c r="A3272" i="3"/>
  <c r="A3273" i="3"/>
  <c r="A3274" i="3"/>
  <c r="A3275" i="3"/>
  <c r="A3276" i="3"/>
  <c r="A3277" i="3"/>
  <c r="A3278" i="3"/>
  <c r="A3279" i="3"/>
  <c r="A3280" i="3"/>
  <c r="A3281" i="3"/>
  <c r="A3282" i="3"/>
  <c r="A3283" i="3"/>
  <c r="A3284" i="3"/>
  <c r="A3285" i="3"/>
  <c r="A3286" i="3"/>
  <c r="A3287" i="3"/>
  <c r="A3288" i="3"/>
  <c r="A3289" i="3"/>
  <c r="A3290" i="3"/>
  <c r="A3291" i="3"/>
  <c r="A3292" i="3"/>
  <c r="A3293" i="3"/>
  <c r="A3294" i="3"/>
  <c r="A3295" i="3"/>
  <c r="A3296" i="3"/>
  <c r="A3297" i="3"/>
  <c r="A3298" i="3"/>
  <c r="A3299" i="3"/>
  <c r="A3300" i="3"/>
  <c r="A3301" i="3"/>
  <c r="A3302" i="3"/>
  <c r="A3303" i="3"/>
  <c r="A3304" i="3"/>
  <c r="A3305" i="3"/>
  <c r="A3306" i="3"/>
  <c r="A3307" i="3"/>
  <c r="A3308" i="3"/>
  <c r="A3309" i="3"/>
  <c r="A3310" i="3"/>
  <c r="A3311" i="3"/>
  <c r="A3312" i="3"/>
  <c r="A3313" i="3"/>
  <c r="A3314" i="3"/>
  <c r="A3315" i="3"/>
  <c r="A3316" i="3"/>
  <c r="A3317" i="3"/>
  <c r="A3318" i="3"/>
  <c r="A3319" i="3"/>
  <c r="A3320" i="3"/>
  <c r="A3321" i="3"/>
  <c r="A3322" i="3"/>
  <c r="A3323" i="3"/>
  <c r="A3324" i="3"/>
  <c r="A3325" i="3"/>
  <c r="A3326" i="3"/>
  <c r="A3327" i="3"/>
  <c r="A3328" i="3"/>
  <c r="A3329" i="3"/>
  <c r="A3330" i="3"/>
  <c r="A3331" i="3"/>
  <c r="A3332" i="3"/>
  <c r="A3333" i="3"/>
  <c r="A3334" i="3"/>
  <c r="A3335" i="3"/>
  <c r="A3336" i="3"/>
  <c r="A3337" i="3"/>
  <c r="A3338" i="3"/>
  <c r="A3339" i="3"/>
  <c r="A3340" i="3"/>
  <c r="A3341" i="3"/>
  <c r="A3342" i="3"/>
  <c r="A3343" i="3"/>
  <c r="A3344" i="3"/>
  <c r="A3345" i="3"/>
  <c r="A3346" i="3"/>
  <c r="A3347" i="3"/>
  <c r="A3348" i="3"/>
  <c r="A3349" i="3"/>
  <c r="A3350" i="3"/>
  <c r="A3351" i="3"/>
  <c r="A3352" i="3"/>
  <c r="A3353" i="3"/>
  <c r="A3354" i="3"/>
  <c r="A3355" i="3"/>
  <c r="A3356" i="3"/>
  <c r="A3357" i="3"/>
  <c r="A3358" i="3"/>
  <c r="A3359" i="3"/>
  <c r="A3360" i="3"/>
  <c r="A3361" i="3"/>
  <c r="A3362" i="3"/>
  <c r="A3363" i="3"/>
  <c r="A3364" i="3"/>
  <c r="A3365" i="3"/>
  <c r="A3366" i="3"/>
  <c r="A3367" i="3"/>
  <c r="A3368" i="3"/>
  <c r="A3369" i="3"/>
  <c r="A3370" i="3"/>
  <c r="A3371" i="3"/>
  <c r="A3372" i="3"/>
  <c r="A3373" i="3"/>
  <c r="A3374" i="3"/>
  <c r="A3375" i="3"/>
  <c r="A3376" i="3"/>
  <c r="A3377" i="3"/>
  <c r="A3378" i="3"/>
  <c r="A3379" i="3"/>
  <c r="A3380" i="3"/>
  <c r="A3381" i="3"/>
  <c r="A3382" i="3"/>
  <c r="A3383" i="3"/>
  <c r="A3384" i="3"/>
  <c r="A3385" i="3"/>
  <c r="A3386" i="3"/>
  <c r="A3387" i="3"/>
  <c r="A3388" i="3"/>
  <c r="A3389" i="3"/>
  <c r="A3390" i="3"/>
  <c r="A3391" i="3"/>
  <c r="A3392" i="3"/>
  <c r="A3393" i="3"/>
  <c r="A3394" i="3"/>
  <c r="A3395" i="3"/>
  <c r="A3396" i="3"/>
  <c r="A3397" i="3"/>
  <c r="A3398" i="3"/>
  <c r="A3399" i="3"/>
  <c r="A3400" i="3"/>
  <c r="A3401" i="3"/>
  <c r="A3402" i="3"/>
  <c r="A3403" i="3"/>
  <c r="A3404" i="3"/>
  <c r="A3405" i="3"/>
  <c r="A3406" i="3"/>
  <c r="A3407" i="3"/>
  <c r="A3408" i="3"/>
  <c r="A3409" i="3"/>
  <c r="A3410" i="3"/>
  <c r="A3411" i="3"/>
  <c r="A3412" i="3"/>
  <c r="A3413" i="3"/>
  <c r="A3414" i="3"/>
  <c r="A3415" i="3"/>
  <c r="A3416" i="3"/>
  <c r="A3417" i="3"/>
  <c r="A3418" i="3"/>
  <c r="A3419" i="3"/>
  <c r="A3420" i="3"/>
  <c r="A3421" i="3"/>
  <c r="A3422" i="3"/>
  <c r="A3423" i="3"/>
  <c r="A3424" i="3"/>
  <c r="A3425" i="3"/>
  <c r="A3426" i="3"/>
  <c r="A3427" i="3"/>
  <c r="A3428" i="3"/>
  <c r="A3429" i="3"/>
  <c r="A3430" i="3"/>
  <c r="A3431" i="3"/>
  <c r="A3432" i="3"/>
  <c r="A3433" i="3"/>
  <c r="A3434" i="3"/>
  <c r="A3435" i="3"/>
  <c r="A3436" i="3"/>
  <c r="A3437" i="3"/>
  <c r="A3438" i="3"/>
  <c r="A3439" i="3"/>
  <c r="A3440" i="3"/>
  <c r="A3441" i="3"/>
  <c r="A3442" i="3"/>
  <c r="A3443" i="3"/>
  <c r="A3444" i="3"/>
  <c r="A3445" i="3"/>
  <c r="A3446" i="3"/>
  <c r="A3447" i="3"/>
  <c r="A3448" i="3"/>
  <c r="A3449" i="3"/>
  <c r="A3450" i="3"/>
  <c r="A3451" i="3"/>
  <c r="A3452" i="3"/>
  <c r="A3453" i="3"/>
  <c r="A3454" i="3"/>
  <c r="A3455" i="3"/>
  <c r="A3456" i="3"/>
  <c r="A3457" i="3"/>
  <c r="A3458" i="3"/>
  <c r="A3459" i="3"/>
  <c r="A3460" i="3"/>
  <c r="A3461" i="3"/>
  <c r="A3462" i="3"/>
  <c r="A3463" i="3"/>
  <c r="A3464" i="3"/>
  <c r="A3465" i="3"/>
  <c r="A3466" i="3"/>
  <c r="A3467" i="3"/>
  <c r="A3468" i="3"/>
  <c r="A3469" i="3"/>
  <c r="A3470" i="3"/>
  <c r="A3471" i="3"/>
  <c r="A3472" i="3"/>
  <c r="A3473" i="3"/>
  <c r="A3474" i="3"/>
  <c r="A3475" i="3"/>
  <c r="A3476" i="3"/>
  <c r="A3477" i="3"/>
  <c r="A3478" i="3"/>
  <c r="A3479" i="3"/>
  <c r="A3480" i="3"/>
  <c r="A3481" i="3"/>
  <c r="A3482" i="3"/>
  <c r="A3483" i="3"/>
  <c r="A3484" i="3"/>
  <c r="A3485" i="3"/>
  <c r="A3486" i="3"/>
  <c r="A3487" i="3"/>
  <c r="A3488" i="3"/>
  <c r="A3489" i="3"/>
  <c r="A3490" i="3"/>
  <c r="A3491" i="3"/>
  <c r="A3492" i="3"/>
  <c r="A3493" i="3"/>
  <c r="A3494" i="3"/>
  <c r="A3495" i="3"/>
  <c r="A3496" i="3"/>
  <c r="A3497" i="3"/>
  <c r="A3498" i="3"/>
  <c r="A3499" i="3"/>
  <c r="A3500" i="3"/>
  <c r="A3501" i="3"/>
  <c r="A3502" i="3"/>
  <c r="A3503" i="3"/>
  <c r="A3504" i="3"/>
  <c r="A3505" i="3"/>
  <c r="A3506" i="3"/>
  <c r="A3507" i="3"/>
  <c r="A3508" i="3"/>
  <c r="A3509" i="3"/>
  <c r="A3510" i="3"/>
  <c r="A3511" i="3"/>
  <c r="A3512" i="3"/>
  <c r="A3513" i="3"/>
  <c r="A3514" i="3"/>
  <c r="A3515" i="3"/>
  <c r="A3516" i="3"/>
  <c r="A3517" i="3"/>
  <c r="A3518" i="3"/>
  <c r="A3519" i="3"/>
  <c r="A3520" i="3"/>
  <c r="A3521" i="3"/>
  <c r="A3522" i="3"/>
  <c r="A3523" i="3"/>
  <c r="A3524" i="3"/>
  <c r="A3525" i="3"/>
  <c r="A3526" i="3"/>
  <c r="A3527" i="3"/>
  <c r="A3528" i="3"/>
  <c r="A3529" i="3"/>
  <c r="A3530" i="3"/>
  <c r="A3531" i="3"/>
  <c r="A3532" i="3"/>
  <c r="A3533" i="3"/>
  <c r="A3534" i="3"/>
  <c r="A3535" i="3"/>
  <c r="A3536" i="3"/>
  <c r="A3537" i="3"/>
  <c r="A3538" i="3"/>
  <c r="A3539" i="3"/>
  <c r="A3540" i="3"/>
  <c r="A3541" i="3"/>
  <c r="A3542" i="3"/>
  <c r="A3543" i="3"/>
  <c r="A3544" i="3"/>
  <c r="A3545" i="3"/>
  <c r="A3546" i="3"/>
  <c r="A3547" i="3"/>
  <c r="A3548" i="3"/>
  <c r="A3549" i="3"/>
  <c r="A3550" i="3"/>
  <c r="A3551" i="3"/>
  <c r="A3552" i="3"/>
  <c r="A3553" i="3"/>
  <c r="A3554" i="3"/>
  <c r="A3555" i="3"/>
  <c r="A3556" i="3"/>
  <c r="A3557" i="3"/>
  <c r="A3558" i="3"/>
  <c r="A3559" i="3"/>
  <c r="A3560" i="3"/>
  <c r="A3561" i="3"/>
  <c r="A3562" i="3"/>
  <c r="A3563" i="3"/>
  <c r="A3564" i="3"/>
  <c r="A3565" i="3"/>
  <c r="A3566" i="3"/>
  <c r="A3567" i="3"/>
  <c r="A3568" i="3"/>
  <c r="A3569" i="3"/>
  <c r="A3570" i="3"/>
  <c r="A3571" i="3"/>
  <c r="A3572" i="3"/>
  <c r="A3573" i="3"/>
  <c r="A3574" i="3"/>
  <c r="A3575" i="3"/>
  <c r="A3576" i="3"/>
  <c r="A3577" i="3"/>
  <c r="A3578" i="3"/>
  <c r="A3579" i="3"/>
  <c r="A3580" i="3"/>
  <c r="A3581" i="3"/>
  <c r="A3582" i="3"/>
  <c r="A3583" i="3"/>
  <c r="A3584" i="3"/>
  <c r="A3585" i="3"/>
  <c r="A3586" i="3"/>
  <c r="A3587" i="3"/>
  <c r="A3588" i="3"/>
  <c r="A3589" i="3"/>
  <c r="A3590" i="3"/>
  <c r="A3591" i="3"/>
  <c r="A3592" i="3"/>
  <c r="A3593" i="3"/>
  <c r="A3594" i="3"/>
  <c r="A3595" i="3"/>
  <c r="A3596" i="3"/>
  <c r="A3597" i="3"/>
  <c r="A3598" i="3"/>
  <c r="A3599" i="3"/>
  <c r="A3600" i="3"/>
  <c r="A3601" i="3"/>
  <c r="A3602" i="3"/>
  <c r="A3603" i="3"/>
  <c r="A3604" i="3"/>
  <c r="A3605" i="3"/>
  <c r="A3606" i="3"/>
  <c r="A3607" i="3"/>
  <c r="A3608" i="3"/>
  <c r="A3609" i="3"/>
  <c r="A3610" i="3"/>
  <c r="A3611" i="3"/>
  <c r="A3612" i="3"/>
  <c r="A3613" i="3"/>
  <c r="A3614" i="3"/>
  <c r="A3615" i="3"/>
  <c r="A3616" i="3"/>
  <c r="A3617" i="3"/>
  <c r="A3618" i="3"/>
  <c r="A3619" i="3"/>
  <c r="A3620" i="3"/>
  <c r="A3621" i="3"/>
  <c r="A3622" i="3"/>
  <c r="A3623" i="3"/>
  <c r="A3624" i="3"/>
  <c r="A3625" i="3"/>
  <c r="A3626" i="3"/>
  <c r="A3627" i="3"/>
  <c r="A3628" i="3"/>
  <c r="A3629" i="3"/>
  <c r="A3630" i="3"/>
  <c r="A3631" i="3"/>
  <c r="A3632" i="3"/>
  <c r="A3633" i="3"/>
  <c r="A3634" i="3"/>
  <c r="A3635" i="3"/>
  <c r="A3636" i="3"/>
  <c r="A3637" i="3"/>
  <c r="A3638" i="3"/>
  <c r="A3639" i="3"/>
  <c r="A3640" i="3"/>
  <c r="A3641" i="3"/>
  <c r="A3642" i="3"/>
  <c r="A3643" i="3"/>
  <c r="A3644" i="3"/>
  <c r="A3645" i="3"/>
  <c r="A3646" i="3"/>
  <c r="A3647" i="3"/>
  <c r="A3648" i="3"/>
  <c r="A3649" i="3"/>
  <c r="A3650" i="3"/>
  <c r="A3651" i="3"/>
  <c r="A3652" i="3"/>
  <c r="A3653" i="3"/>
  <c r="A3654" i="3"/>
  <c r="A3655" i="3"/>
  <c r="A3656" i="3"/>
  <c r="A3657" i="3"/>
  <c r="A3658" i="3"/>
  <c r="A3659" i="3"/>
  <c r="A3660" i="3"/>
  <c r="A3661" i="3"/>
  <c r="A3662" i="3"/>
  <c r="A3663" i="3"/>
  <c r="A3664" i="3"/>
  <c r="A3665" i="3"/>
  <c r="A3666" i="3"/>
  <c r="A3667" i="3"/>
  <c r="A3668" i="3"/>
  <c r="A3669" i="3"/>
  <c r="A3670" i="3"/>
  <c r="A3671" i="3"/>
  <c r="A3672" i="3"/>
  <c r="A3673" i="3"/>
  <c r="A3674" i="3"/>
  <c r="A3675" i="3"/>
  <c r="A3676" i="3"/>
  <c r="A3677" i="3"/>
  <c r="A3678" i="3"/>
  <c r="A3679" i="3"/>
  <c r="A3680" i="3"/>
  <c r="A3681" i="3"/>
  <c r="A3682" i="3"/>
  <c r="A3683" i="3"/>
  <c r="A3684" i="3"/>
  <c r="A3685" i="3"/>
  <c r="A3686" i="3"/>
  <c r="A3687" i="3"/>
  <c r="A3688" i="3"/>
  <c r="A3689" i="3"/>
  <c r="A3690" i="3"/>
  <c r="A3691" i="3"/>
  <c r="A3692" i="3"/>
  <c r="A3693" i="3"/>
  <c r="A3694" i="3"/>
  <c r="A3695" i="3"/>
  <c r="A3696" i="3"/>
  <c r="A3697" i="3"/>
  <c r="A3698" i="3"/>
  <c r="A3699" i="3"/>
  <c r="A3700" i="3"/>
  <c r="A3701" i="3"/>
  <c r="A3702" i="3"/>
  <c r="A3703" i="3"/>
  <c r="A3704" i="3"/>
  <c r="A3705" i="3"/>
  <c r="A3706" i="3"/>
  <c r="A3707" i="3"/>
  <c r="A3708" i="3"/>
  <c r="A3709" i="3"/>
  <c r="A3710" i="3"/>
  <c r="A3711" i="3"/>
  <c r="A3712" i="3"/>
  <c r="A3713" i="3"/>
  <c r="A3714" i="3"/>
  <c r="A3715" i="3"/>
  <c r="A3716" i="3"/>
  <c r="A3717" i="3"/>
  <c r="A3718" i="3"/>
  <c r="A3719" i="3"/>
  <c r="A3720" i="3"/>
  <c r="A3721" i="3"/>
  <c r="A3722" i="3"/>
  <c r="A3723" i="3"/>
  <c r="A3724" i="3"/>
  <c r="A3725" i="3"/>
  <c r="A3726" i="3"/>
  <c r="A3727" i="3"/>
  <c r="A3728" i="3"/>
  <c r="A3729" i="3"/>
  <c r="A3730" i="3"/>
  <c r="A3731" i="3"/>
  <c r="A3732" i="3"/>
  <c r="A3733" i="3"/>
  <c r="A3734" i="3"/>
  <c r="A3735" i="3"/>
  <c r="A3736" i="3"/>
  <c r="A3737" i="3"/>
  <c r="A3738" i="3"/>
  <c r="A3739" i="3"/>
  <c r="A3740" i="3"/>
  <c r="A3741" i="3"/>
  <c r="A3742" i="3"/>
  <c r="A3743" i="3"/>
  <c r="A3744" i="3"/>
  <c r="A3745" i="3"/>
  <c r="A3746" i="3"/>
  <c r="A3747" i="3"/>
  <c r="A3748" i="3"/>
  <c r="A3749" i="3"/>
  <c r="A3750" i="3"/>
  <c r="A3751" i="3"/>
  <c r="A3752" i="3"/>
  <c r="A3753" i="3"/>
  <c r="A3754" i="3"/>
  <c r="A3755" i="3"/>
  <c r="A3756" i="3"/>
  <c r="A3757" i="3"/>
  <c r="A3758" i="3"/>
  <c r="A3759" i="3"/>
  <c r="A3760" i="3"/>
  <c r="A3761" i="3"/>
  <c r="A3762" i="3"/>
  <c r="A3763" i="3"/>
  <c r="A3764" i="3"/>
  <c r="A3765" i="3"/>
  <c r="A3766" i="3"/>
  <c r="A3767" i="3"/>
  <c r="A3768" i="3"/>
  <c r="A3769" i="3"/>
  <c r="A3770" i="3"/>
  <c r="A3771" i="3"/>
  <c r="A3772" i="3"/>
  <c r="A3773" i="3"/>
  <c r="A3774" i="3"/>
  <c r="A3775" i="3"/>
  <c r="A3776" i="3"/>
  <c r="A3777" i="3"/>
  <c r="A3778" i="3"/>
  <c r="A3779" i="3"/>
  <c r="A3780" i="3"/>
  <c r="A3781" i="3"/>
  <c r="A3782" i="3"/>
  <c r="A3783" i="3"/>
  <c r="A3784" i="3"/>
  <c r="A3785" i="3"/>
  <c r="A3786" i="3"/>
  <c r="A3787" i="3"/>
  <c r="A3788" i="3"/>
  <c r="A3789" i="3"/>
  <c r="A3790" i="3"/>
  <c r="A3791" i="3"/>
  <c r="A3792" i="3"/>
  <c r="A3793" i="3"/>
  <c r="A3794" i="3"/>
  <c r="A3795" i="3"/>
  <c r="A3796" i="3"/>
  <c r="A3797" i="3"/>
  <c r="A3798" i="3"/>
  <c r="A3799" i="3"/>
  <c r="A3800" i="3"/>
  <c r="A3801" i="3"/>
  <c r="A3802" i="3"/>
  <c r="A3803" i="3"/>
  <c r="A3804" i="3"/>
  <c r="A3805" i="3"/>
  <c r="A3806" i="3"/>
  <c r="A3807" i="3"/>
  <c r="A3808" i="3"/>
  <c r="A3809" i="3"/>
  <c r="A3810" i="3"/>
  <c r="A3811" i="3"/>
  <c r="A3812" i="3"/>
  <c r="A3813" i="3"/>
  <c r="A3814" i="3"/>
  <c r="A3815" i="3"/>
  <c r="A3816" i="3"/>
  <c r="A3817" i="3"/>
  <c r="A3818" i="3"/>
  <c r="A3819" i="3"/>
  <c r="A3820" i="3"/>
  <c r="A3821" i="3"/>
  <c r="A3822" i="3"/>
  <c r="A3823" i="3"/>
  <c r="A3824" i="3"/>
  <c r="A3825" i="3"/>
  <c r="A3826" i="3"/>
  <c r="A3827" i="3"/>
  <c r="A3828" i="3"/>
  <c r="A3829" i="3"/>
  <c r="A3830" i="3"/>
  <c r="A3831" i="3"/>
  <c r="A3832" i="3"/>
  <c r="A3833" i="3"/>
  <c r="A3834" i="3"/>
  <c r="A3835" i="3"/>
  <c r="A3836" i="3"/>
  <c r="A3837" i="3"/>
  <c r="A3838" i="3"/>
  <c r="A3839" i="3"/>
  <c r="A3840" i="3"/>
  <c r="A3841" i="3"/>
  <c r="A3842" i="3"/>
  <c r="A3843" i="3"/>
  <c r="A3844" i="3"/>
  <c r="A3845" i="3"/>
  <c r="A3846" i="3"/>
  <c r="A3847" i="3"/>
  <c r="A3848" i="3"/>
  <c r="A3849" i="3"/>
  <c r="A3850" i="3"/>
  <c r="A3851" i="3"/>
  <c r="A3852" i="3"/>
  <c r="A3853" i="3"/>
  <c r="A3854" i="3"/>
  <c r="A3855" i="3"/>
  <c r="A3856" i="3"/>
  <c r="A3857" i="3"/>
  <c r="A3858" i="3"/>
  <c r="A3859" i="3"/>
  <c r="A3860" i="3"/>
  <c r="A3861" i="3"/>
  <c r="A3862" i="3"/>
  <c r="A3863" i="3"/>
  <c r="A3864" i="3"/>
  <c r="A3865" i="3"/>
  <c r="A3866" i="3"/>
  <c r="A3867" i="3"/>
  <c r="A3868" i="3"/>
  <c r="A3869" i="3"/>
  <c r="A3870" i="3"/>
  <c r="A3871" i="3"/>
  <c r="A3872" i="3"/>
  <c r="A3873" i="3"/>
  <c r="A3874" i="3"/>
  <c r="A3875" i="3"/>
  <c r="A3876" i="3"/>
  <c r="A3877" i="3"/>
  <c r="A3878" i="3"/>
  <c r="A3879" i="3"/>
  <c r="A3880" i="3"/>
  <c r="A3881" i="3"/>
  <c r="A3882" i="3"/>
  <c r="A3883" i="3"/>
  <c r="A3884" i="3"/>
  <c r="A3885" i="3"/>
  <c r="A3886" i="3"/>
  <c r="A3887" i="3"/>
  <c r="A3888" i="3"/>
  <c r="A3889" i="3"/>
  <c r="A3890" i="3"/>
  <c r="A3891" i="3"/>
  <c r="A3892" i="3"/>
  <c r="A3893" i="3"/>
  <c r="A3894" i="3"/>
  <c r="A3895" i="3"/>
  <c r="A3896" i="3"/>
  <c r="A3897" i="3"/>
  <c r="A3898" i="3"/>
  <c r="A3899" i="3"/>
  <c r="A3900" i="3"/>
  <c r="A3901" i="3"/>
  <c r="A3902" i="3"/>
  <c r="A3903" i="3"/>
  <c r="A3904" i="3"/>
  <c r="A3905" i="3"/>
  <c r="A3906" i="3"/>
  <c r="A3907" i="3"/>
  <c r="A3908" i="3"/>
  <c r="A3909" i="3"/>
  <c r="A3910" i="3"/>
  <c r="A3911" i="3"/>
  <c r="A3912" i="3"/>
  <c r="A3913" i="3"/>
  <c r="A3914" i="3"/>
  <c r="A3915" i="3"/>
  <c r="A3916" i="3"/>
  <c r="A3917" i="3"/>
  <c r="A3918" i="3"/>
  <c r="A3919" i="3"/>
  <c r="A3920" i="3"/>
  <c r="A3921" i="3"/>
  <c r="A3922" i="3"/>
  <c r="A3923" i="3"/>
  <c r="A3924" i="3"/>
  <c r="A3925" i="3"/>
  <c r="A3926" i="3"/>
  <c r="A3927" i="3"/>
  <c r="A3928" i="3"/>
  <c r="A3929" i="3"/>
  <c r="A3930" i="3"/>
  <c r="A3931" i="3"/>
  <c r="A3932" i="3"/>
  <c r="A3933" i="3"/>
  <c r="A3934" i="3"/>
  <c r="A3935" i="3"/>
  <c r="A3936" i="3"/>
  <c r="A3937" i="3"/>
  <c r="A3938" i="3"/>
  <c r="A3939" i="3"/>
  <c r="A3940" i="3"/>
  <c r="A3941" i="3"/>
  <c r="A3942" i="3"/>
  <c r="A3943" i="3"/>
  <c r="A3944" i="3"/>
  <c r="A3945" i="3"/>
  <c r="A3946" i="3"/>
  <c r="A3947" i="3"/>
  <c r="A3948" i="3"/>
  <c r="A3949" i="3"/>
  <c r="A3950" i="3"/>
  <c r="A3951" i="3"/>
  <c r="A3952" i="3"/>
  <c r="A3953" i="3"/>
  <c r="A3954" i="3"/>
  <c r="A3955" i="3"/>
  <c r="A3956" i="3"/>
  <c r="A3957" i="3"/>
  <c r="A3958" i="3"/>
  <c r="A3959" i="3"/>
  <c r="A3960" i="3"/>
  <c r="A3961" i="3"/>
  <c r="A3962" i="3"/>
  <c r="A3963" i="3"/>
  <c r="A3964" i="3"/>
  <c r="A3965" i="3"/>
  <c r="A3966" i="3"/>
  <c r="A3967" i="3"/>
  <c r="A3968" i="3"/>
  <c r="A3969" i="3"/>
  <c r="A3970" i="3"/>
  <c r="A3971" i="3"/>
  <c r="A3972" i="3"/>
  <c r="A3973" i="3"/>
  <c r="A3974" i="3"/>
  <c r="A3975" i="3"/>
  <c r="A3976" i="3"/>
  <c r="A3977" i="3"/>
  <c r="A3978" i="3"/>
  <c r="A3979" i="3"/>
  <c r="A3980" i="3"/>
  <c r="A3981" i="3"/>
  <c r="A3982" i="3"/>
  <c r="A3983" i="3"/>
  <c r="A3984" i="3"/>
  <c r="A3985" i="3"/>
  <c r="A3986" i="3"/>
  <c r="A3987" i="3"/>
  <c r="A3988" i="3"/>
  <c r="A3989" i="3"/>
  <c r="A3990" i="3"/>
  <c r="A3991" i="3"/>
  <c r="A3992" i="3"/>
  <c r="A3993" i="3"/>
  <c r="A3994" i="3"/>
  <c r="A3995" i="3"/>
  <c r="A3996" i="3"/>
  <c r="A3997" i="3"/>
  <c r="A3998" i="3"/>
  <c r="A3999" i="3"/>
  <c r="A4000" i="3"/>
  <c r="A4001" i="3"/>
  <c r="A4002" i="3"/>
  <c r="A4003" i="3"/>
  <c r="A4004" i="3"/>
  <c r="A4005" i="3"/>
  <c r="A4006" i="3"/>
  <c r="A4007" i="3"/>
  <c r="A4008" i="3"/>
  <c r="A4009" i="3"/>
  <c r="A4010" i="3"/>
  <c r="A4011" i="3"/>
  <c r="A4012" i="3"/>
  <c r="A4013" i="3"/>
  <c r="A4014" i="3"/>
  <c r="A4015" i="3"/>
  <c r="A4016" i="3"/>
  <c r="A4017" i="3"/>
  <c r="A4018" i="3"/>
  <c r="A4019" i="3"/>
  <c r="A4020" i="3"/>
  <c r="A4021" i="3"/>
  <c r="A4022" i="3"/>
  <c r="A4023" i="3"/>
  <c r="A4024" i="3"/>
  <c r="A4025" i="3"/>
  <c r="A4026" i="3"/>
  <c r="A4027" i="3"/>
  <c r="A4028" i="3"/>
  <c r="A4029" i="3"/>
  <c r="A4030" i="3"/>
  <c r="A4031" i="3"/>
  <c r="A4032" i="3"/>
  <c r="A4033" i="3"/>
  <c r="A4034" i="3"/>
  <c r="A4035" i="3"/>
  <c r="A4036" i="3"/>
  <c r="A4037" i="3"/>
  <c r="A4038" i="3"/>
  <c r="A4039" i="3"/>
  <c r="A4040" i="3"/>
  <c r="A4041" i="3"/>
  <c r="A4042" i="3"/>
  <c r="A4043" i="3"/>
  <c r="A4044" i="3"/>
  <c r="A4045" i="3"/>
  <c r="A4046" i="3"/>
  <c r="A4047" i="3"/>
  <c r="A4048" i="3"/>
  <c r="A4049" i="3"/>
  <c r="A4050" i="3"/>
  <c r="A4051" i="3"/>
  <c r="A4052" i="3"/>
  <c r="A4053" i="3"/>
  <c r="A4054" i="3"/>
  <c r="A4055" i="3"/>
  <c r="A4056" i="3"/>
  <c r="A4057" i="3"/>
  <c r="A4058" i="3"/>
  <c r="A4059" i="3"/>
  <c r="A4060" i="3"/>
  <c r="A4061" i="3"/>
  <c r="A4062" i="3"/>
  <c r="A4063" i="3"/>
  <c r="A4064" i="3"/>
  <c r="A4065" i="3"/>
  <c r="A4066" i="3"/>
  <c r="A4067" i="3"/>
  <c r="A4068" i="3"/>
  <c r="A4069" i="3"/>
  <c r="A4070" i="3"/>
  <c r="A4071" i="3"/>
  <c r="A4072" i="3"/>
  <c r="A4073" i="3"/>
  <c r="A4074" i="3"/>
  <c r="A4075" i="3"/>
  <c r="A4076" i="3"/>
  <c r="A4077" i="3"/>
  <c r="A4078" i="3"/>
  <c r="A4079" i="3"/>
  <c r="A4080" i="3"/>
  <c r="A4081" i="3"/>
  <c r="A4082" i="3"/>
  <c r="A4083" i="3"/>
  <c r="A4084" i="3"/>
  <c r="A4085" i="3"/>
  <c r="A4086" i="3"/>
  <c r="A4087" i="3"/>
  <c r="A4088" i="3"/>
  <c r="A4089" i="3"/>
  <c r="A4090" i="3"/>
  <c r="A4091" i="3"/>
  <c r="A4092" i="3"/>
  <c r="A4093" i="3"/>
  <c r="A4094" i="3"/>
  <c r="A4095" i="3"/>
  <c r="A4096" i="3"/>
  <c r="A4097" i="3"/>
  <c r="A4098" i="3"/>
  <c r="A4099" i="3"/>
  <c r="A4100" i="3"/>
  <c r="A4101" i="3"/>
  <c r="A4102" i="3"/>
  <c r="A4103" i="3"/>
  <c r="A4104" i="3"/>
  <c r="A4105" i="3"/>
  <c r="A4106" i="3"/>
  <c r="A4107" i="3"/>
  <c r="A4108" i="3"/>
  <c r="A4109" i="3"/>
  <c r="A4110" i="3"/>
  <c r="A4111" i="3"/>
  <c r="A4112" i="3"/>
  <c r="A4113" i="3"/>
  <c r="A4114" i="3"/>
  <c r="A4115" i="3"/>
  <c r="A4116" i="3"/>
  <c r="A4117" i="3"/>
  <c r="A4118" i="3"/>
  <c r="A4119" i="3"/>
  <c r="A4120" i="3"/>
  <c r="A4121" i="3"/>
  <c r="A4122" i="3"/>
  <c r="A4123" i="3"/>
  <c r="A4124" i="3"/>
  <c r="A4125" i="3"/>
  <c r="A4126" i="3"/>
  <c r="A4127" i="3"/>
  <c r="A4128" i="3"/>
  <c r="A4129" i="3"/>
  <c r="A4130" i="3"/>
  <c r="A4131" i="3"/>
  <c r="A4132" i="3"/>
  <c r="A4133" i="3"/>
  <c r="A4134" i="3"/>
  <c r="A4135" i="3"/>
  <c r="A4136" i="3"/>
  <c r="A4137" i="3"/>
  <c r="A4138" i="3"/>
  <c r="A4139" i="3"/>
  <c r="A4140" i="3"/>
  <c r="A4141" i="3"/>
  <c r="A4142" i="3"/>
  <c r="A4143" i="3"/>
  <c r="A4144" i="3"/>
  <c r="A4145" i="3"/>
  <c r="A4146" i="3"/>
  <c r="A4147" i="3"/>
  <c r="A4148" i="3"/>
  <c r="A4149" i="3"/>
  <c r="A4150" i="3"/>
  <c r="A4151" i="3"/>
  <c r="A4152" i="3"/>
  <c r="A4153" i="3"/>
  <c r="A4154" i="3"/>
  <c r="A4155" i="3"/>
  <c r="A4156" i="3"/>
  <c r="A4157" i="3"/>
  <c r="A4158" i="3"/>
  <c r="A4159" i="3"/>
  <c r="A4160" i="3"/>
  <c r="A4161" i="3"/>
  <c r="A4162" i="3"/>
  <c r="A4163" i="3"/>
  <c r="A4164" i="3"/>
  <c r="A4165" i="3"/>
  <c r="A4166" i="3"/>
  <c r="A4167" i="3"/>
  <c r="A4168" i="3"/>
  <c r="A4169" i="3"/>
  <c r="A4170" i="3"/>
  <c r="A4171" i="3"/>
  <c r="A4172" i="3"/>
  <c r="A4173" i="3"/>
  <c r="A4174" i="3"/>
  <c r="A4175" i="3"/>
  <c r="A4176" i="3"/>
  <c r="A4177" i="3"/>
  <c r="A4178" i="3"/>
  <c r="A4179" i="3"/>
  <c r="A4180" i="3"/>
  <c r="A4181" i="3"/>
  <c r="A4182" i="3"/>
  <c r="A4183" i="3"/>
  <c r="A4184" i="3"/>
  <c r="A4185" i="3"/>
  <c r="A4186" i="3"/>
  <c r="A4187" i="3"/>
  <c r="A4188" i="3"/>
  <c r="A4189" i="3"/>
  <c r="A4190" i="3"/>
  <c r="A4191" i="3"/>
  <c r="A4192" i="3"/>
  <c r="A4193" i="3"/>
  <c r="A4194" i="3"/>
  <c r="A4195" i="3"/>
  <c r="A4196" i="3"/>
  <c r="A4197" i="3"/>
  <c r="A4198" i="3"/>
  <c r="A4199" i="3"/>
  <c r="A4200" i="3"/>
  <c r="A4201" i="3"/>
  <c r="A4202" i="3"/>
  <c r="A4203" i="3"/>
  <c r="A4204" i="3"/>
  <c r="A4205" i="3"/>
  <c r="A4206" i="3"/>
  <c r="A4207" i="3"/>
  <c r="A4208" i="3"/>
  <c r="A4209" i="3"/>
  <c r="A4210" i="3"/>
  <c r="A4211" i="3"/>
  <c r="A4212" i="3"/>
  <c r="A4213" i="3"/>
  <c r="A4214" i="3"/>
  <c r="A4215" i="3"/>
  <c r="A4216" i="3"/>
  <c r="A4217" i="3"/>
  <c r="A4218" i="3"/>
  <c r="A4219" i="3"/>
  <c r="A4220" i="3"/>
  <c r="A4221" i="3"/>
  <c r="A4222" i="3"/>
  <c r="A4223" i="3"/>
  <c r="A4224" i="3"/>
  <c r="A4225" i="3"/>
  <c r="A4226" i="3"/>
  <c r="A4227" i="3"/>
  <c r="A4228" i="3"/>
  <c r="A4229" i="3"/>
  <c r="A4230" i="3"/>
  <c r="A4231" i="3"/>
  <c r="A4232" i="3"/>
  <c r="A4233" i="3"/>
  <c r="A4234" i="3"/>
  <c r="A4235" i="3"/>
  <c r="A4236" i="3"/>
  <c r="A4237" i="3"/>
  <c r="A4238" i="3"/>
  <c r="A4239" i="3"/>
  <c r="A4240" i="3"/>
  <c r="A4241" i="3"/>
  <c r="A4242" i="3"/>
  <c r="A4243" i="3"/>
  <c r="A4244" i="3"/>
  <c r="A4245" i="3"/>
  <c r="A4246" i="3"/>
  <c r="A4247" i="3"/>
  <c r="A4248" i="3"/>
  <c r="A4249" i="3"/>
  <c r="A4250" i="3"/>
  <c r="A4251" i="3"/>
  <c r="A4252" i="3"/>
  <c r="A4253" i="3"/>
  <c r="A4254" i="3"/>
  <c r="A4255" i="3"/>
  <c r="A4256" i="3"/>
  <c r="A4257" i="3"/>
  <c r="A4258" i="3"/>
  <c r="A4259" i="3"/>
  <c r="A4260" i="3"/>
  <c r="A4261" i="3"/>
  <c r="A4262" i="3"/>
  <c r="A4263" i="3"/>
  <c r="A4264" i="3"/>
  <c r="A4265" i="3"/>
  <c r="A4266" i="3"/>
  <c r="A4267" i="3"/>
  <c r="A4268" i="3"/>
  <c r="A4269" i="3"/>
  <c r="A4270" i="3"/>
  <c r="A4271" i="3"/>
  <c r="A4272" i="3"/>
  <c r="A4273" i="3"/>
  <c r="A4274" i="3"/>
  <c r="A4275" i="3"/>
  <c r="A4276" i="3"/>
  <c r="A4277" i="3"/>
  <c r="A4278" i="3"/>
  <c r="A4279" i="3"/>
  <c r="A4280" i="3"/>
  <c r="A4281" i="3"/>
  <c r="A4282" i="3"/>
  <c r="A4283" i="3"/>
  <c r="A4284" i="3"/>
  <c r="A4285" i="3"/>
  <c r="A4286" i="3"/>
  <c r="A4287" i="3"/>
  <c r="A4288" i="3"/>
  <c r="A4289" i="3"/>
  <c r="A4290" i="3"/>
  <c r="A4291" i="3"/>
  <c r="A4292" i="3"/>
  <c r="A4293" i="3"/>
  <c r="A4294" i="3"/>
  <c r="A4295" i="3"/>
  <c r="A4296" i="3"/>
  <c r="A4297" i="3"/>
  <c r="A4298" i="3"/>
  <c r="A4299" i="3"/>
  <c r="A4300" i="3"/>
  <c r="A4301" i="3"/>
  <c r="A4302" i="3"/>
  <c r="A4303" i="3"/>
  <c r="A4304" i="3"/>
  <c r="A4305" i="3"/>
  <c r="A4306" i="3"/>
  <c r="A4307" i="3"/>
  <c r="A4308" i="3"/>
  <c r="A4309" i="3"/>
  <c r="A4310" i="3"/>
  <c r="A4311" i="3"/>
  <c r="A4312" i="3"/>
  <c r="A4313" i="3"/>
  <c r="A4314" i="3"/>
  <c r="A4315" i="3"/>
  <c r="A4316" i="3"/>
  <c r="A4317" i="3"/>
  <c r="A4318" i="3"/>
  <c r="A4319" i="3"/>
  <c r="A4320" i="3"/>
  <c r="A4321" i="3"/>
  <c r="A4322" i="3"/>
  <c r="A4323" i="3"/>
  <c r="A4324" i="3"/>
  <c r="A4325" i="3"/>
  <c r="A4326" i="3"/>
  <c r="A4327" i="3"/>
  <c r="A4328" i="3"/>
  <c r="A4329" i="3"/>
  <c r="A4330" i="3"/>
  <c r="A4331" i="3"/>
  <c r="A4332" i="3"/>
  <c r="A4333" i="3"/>
  <c r="A4334" i="3"/>
  <c r="A4335" i="3"/>
  <c r="A4336" i="3"/>
  <c r="A4337" i="3"/>
  <c r="A4338" i="3"/>
  <c r="A4339" i="3"/>
  <c r="A4340" i="3"/>
  <c r="A4341" i="3"/>
  <c r="A4342" i="3"/>
  <c r="A4343" i="3"/>
  <c r="A4344" i="3"/>
  <c r="A4345" i="3"/>
  <c r="A4346" i="3"/>
  <c r="A4347" i="3"/>
  <c r="A4348" i="3"/>
  <c r="A4349" i="3"/>
  <c r="A4350" i="3"/>
  <c r="A4351" i="3"/>
  <c r="A4352" i="3"/>
  <c r="A4353" i="3"/>
  <c r="A4354" i="3"/>
  <c r="A4355" i="3"/>
  <c r="A4356" i="3"/>
  <c r="A4357" i="3"/>
  <c r="A4358" i="3"/>
  <c r="A4359" i="3"/>
  <c r="A4360" i="3"/>
  <c r="A4361" i="3"/>
  <c r="A4362" i="3"/>
  <c r="A4363" i="3"/>
  <c r="A4364" i="3"/>
  <c r="A4365" i="3"/>
  <c r="A4366" i="3"/>
  <c r="A4367" i="3"/>
  <c r="A4368" i="3"/>
  <c r="A4369" i="3"/>
  <c r="A4370" i="3"/>
  <c r="A4371" i="3"/>
  <c r="A4372" i="3"/>
  <c r="A4373" i="3"/>
  <c r="A4374" i="3"/>
  <c r="A4375" i="3"/>
  <c r="A4376" i="3"/>
  <c r="A4377" i="3"/>
  <c r="A4378" i="3"/>
  <c r="A4379" i="3"/>
  <c r="A4380" i="3"/>
  <c r="A4381" i="3"/>
  <c r="A4382" i="3"/>
  <c r="A4383" i="3"/>
  <c r="A4384" i="3"/>
  <c r="A4385" i="3"/>
  <c r="A4386" i="3"/>
  <c r="A4387" i="3"/>
  <c r="A4388" i="3"/>
  <c r="A4389" i="3"/>
  <c r="A4390" i="3"/>
  <c r="A4391" i="3"/>
  <c r="A4392" i="3"/>
  <c r="A4393" i="3"/>
  <c r="A4394" i="3"/>
  <c r="A4395" i="3"/>
  <c r="A4396" i="3"/>
  <c r="A4397" i="3"/>
  <c r="A4398" i="3"/>
  <c r="A4399" i="3"/>
  <c r="A4400" i="3"/>
  <c r="A4401" i="3"/>
  <c r="A4402" i="3"/>
  <c r="A4403" i="3"/>
  <c r="A4404" i="3"/>
  <c r="A4405" i="3"/>
  <c r="A4406" i="3"/>
  <c r="A4407" i="3"/>
  <c r="A4408" i="3"/>
  <c r="A4409" i="3"/>
  <c r="A4410" i="3"/>
  <c r="A4411" i="3"/>
  <c r="A4412" i="3"/>
  <c r="A4413" i="3"/>
  <c r="A4414" i="3"/>
  <c r="A4415" i="3"/>
  <c r="A4416" i="3"/>
  <c r="A4417" i="3"/>
  <c r="A4418" i="3"/>
  <c r="A4419" i="3"/>
  <c r="A4420" i="3"/>
  <c r="A4421" i="3"/>
  <c r="A4422" i="3"/>
  <c r="A4423" i="3"/>
  <c r="A4424" i="3"/>
  <c r="A4425" i="3"/>
  <c r="A4426" i="3"/>
  <c r="A4427" i="3"/>
  <c r="A4428" i="3"/>
  <c r="A4429" i="3"/>
  <c r="A4430" i="3"/>
  <c r="A4431" i="3"/>
  <c r="A4432" i="3"/>
  <c r="A4433" i="3"/>
  <c r="A4434" i="3"/>
  <c r="A4435" i="3"/>
  <c r="A4436" i="3"/>
  <c r="A4437" i="3"/>
  <c r="A4438" i="3"/>
  <c r="A4439" i="3"/>
  <c r="A4440" i="3"/>
  <c r="A4441" i="3"/>
  <c r="A4442" i="3"/>
  <c r="A4443" i="3"/>
  <c r="A4444" i="3"/>
  <c r="A4445" i="3"/>
  <c r="A4446" i="3"/>
  <c r="A4447" i="3"/>
  <c r="A4448" i="3"/>
  <c r="A4449" i="3"/>
  <c r="A4450" i="3"/>
  <c r="A4451" i="3"/>
  <c r="A4452" i="3"/>
  <c r="A4453" i="3"/>
  <c r="A4454" i="3"/>
  <c r="A4455" i="3"/>
  <c r="A4456" i="3"/>
  <c r="A4457" i="3"/>
  <c r="A4458" i="3"/>
  <c r="A4459" i="3"/>
  <c r="A4460" i="3"/>
  <c r="A4461" i="3"/>
  <c r="A4462" i="3"/>
  <c r="A4463" i="3"/>
  <c r="A4464" i="3"/>
  <c r="A4465" i="3"/>
  <c r="A4466" i="3"/>
  <c r="A4467" i="3"/>
  <c r="A4468" i="3"/>
  <c r="A4469" i="3"/>
  <c r="A4470" i="3"/>
  <c r="A4471" i="3"/>
  <c r="A4472" i="3"/>
  <c r="A4473" i="3"/>
  <c r="A4474" i="3"/>
  <c r="A4475" i="3"/>
  <c r="A4476" i="3"/>
  <c r="A4477" i="3"/>
  <c r="A4478" i="3"/>
  <c r="A4479" i="3"/>
  <c r="A4480" i="3"/>
  <c r="A4481" i="3"/>
  <c r="A4482" i="3"/>
  <c r="A4483" i="3"/>
  <c r="A4484" i="3"/>
  <c r="A4485" i="3"/>
  <c r="A4486" i="3"/>
  <c r="A4487" i="3"/>
  <c r="A4488" i="3"/>
  <c r="A4489" i="3"/>
  <c r="A4490" i="3"/>
  <c r="A4491" i="3"/>
  <c r="A4492" i="3"/>
  <c r="A4493" i="3"/>
  <c r="A4494" i="3"/>
  <c r="A4495" i="3"/>
  <c r="A4496" i="3"/>
  <c r="A4497" i="3"/>
  <c r="A4498" i="3"/>
  <c r="A4499" i="3"/>
  <c r="A4500" i="3"/>
  <c r="A4501" i="3"/>
  <c r="A4502" i="3"/>
  <c r="A4503" i="3"/>
  <c r="A4504" i="3"/>
  <c r="A4505" i="3"/>
  <c r="A4506" i="3"/>
  <c r="A4507" i="3"/>
  <c r="A4508" i="3"/>
  <c r="A4509" i="3"/>
  <c r="A4510" i="3"/>
  <c r="A4511" i="3"/>
  <c r="A4512" i="3"/>
  <c r="A4513" i="3"/>
  <c r="A4514" i="3"/>
  <c r="A4515" i="3"/>
  <c r="A4516" i="3"/>
  <c r="A4517" i="3"/>
  <c r="A4518" i="3"/>
  <c r="A4519" i="3"/>
  <c r="A4520" i="3"/>
  <c r="A4521" i="3"/>
  <c r="A4522" i="3"/>
  <c r="A4523" i="3"/>
  <c r="A4524" i="3"/>
  <c r="A4525" i="3"/>
  <c r="A4526" i="3"/>
  <c r="A4527" i="3"/>
  <c r="A4528" i="3"/>
  <c r="A4529" i="3"/>
  <c r="A4530" i="3"/>
  <c r="A4531" i="3"/>
  <c r="A4532" i="3"/>
  <c r="A4533" i="3"/>
  <c r="A4534" i="3"/>
  <c r="A4535" i="3"/>
  <c r="A4536" i="3"/>
  <c r="A4537" i="3"/>
  <c r="A4538" i="3"/>
  <c r="A4539" i="3"/>
  <c r="A4540" i="3"/>
  <c r="A4541" i="3"/>
  <c r="A4542" i="3"/>
  <c r="A4543" i="3"/>
  <c r="A4544" i="3"/>
  <c r="A4545" i="3"/>
  <c r="A4546" i="3"/>
  <c r="A4547" i="3"/>
  <c r="A4548" i="3"/>
  <c r="A4549" i="3"/>
  <c r="A4550" i="3"/>
  <c r="A4551" i="3"/>
  <c r="A4552" i="3"/>
  <c r="A4553" i="3"/>
  <c r="A4554" i="3"/>
  <c r="A4555" i="3"/>
  <c r="A4556" i="3"/>
  <c r="A4557" i="3"/>
  <c r="A4558" i="3"/>
  <c r="A4559" i="3"/>
  <c r="A4560" i="3"/>
  <c r="A4561" i="3"/>
  <c r="A4562" i="3"/>
  <c r="A4563" i="3"/>
  <c r="A4564" i="3"/>
  <c r="A4565" i="3"/>
  <c r="A4566" i="3"/>
  <c r="A4567" i="3"/>
  <c r="A4568" i="3"/>
  <c r="A4569" i="3"/>
  <c r="A4570" i="3"/>
  <c r="A4571" i="3"/>
  <c r="A4572" i="3"/>
  <c r="A4573" i="3"/>
  <c r="A4574" i="3"/>
  <c r="A4575" i="3"/>
  <c r="A4576" i="3"/>
  <c r="A4577" i="3"/>
  <c r="A4578" i="3"/>
  <c r="A4579" i="3"/>
  <c r="A4580" i="3"/>
  <c r="A4581" i="3"/>
  <c r="A4582" i="3"/>
  <c r="A4583" i="3"/>
  <c r="A4584" i="3"/>
  <c r="A4585" i="3"/>
  <c r="A4586" i="3"/>
  <c r="A4587" i="3"/>
  <c r="A4588" i="3"/>
  <c r="A4589" i="3"/>
  <c r="A4590" i="3"/>
  <c r="A4591" i="3"/>
  <c r="A4592" i="3"/>
  <c r="A4593" i="3"/>
  <c r="A4594" i="3"/>
  <c r="A4595" i="3"/>
  <c r="A4596" i="3"/>
  <c r="A4597" i="3"/>
  <c r="A4598" i="3"/>
  <c r="A4599" i="3"/>
  <c r="A4600" i="3"/>
  <c r="A4601" i="3"/>
  <c r="A4602" i="3"/>
  <c r="A4603" i="3"/>
  <c r="A4604" i="3"/>
  <c r="A4605" i="3"/>
  <c r="A4606" i="3"/>
  <c r="A4607" i="3"/>
  <c r="A4608" i="3"/>
  <c r="A4609" i="3"/>
  <c r="A4610" i="3"/>
  <c r="A4611" i="3"/>
  <c r="A4612" i="3"/>
  <c r="A4613" i="3"/>
  <c r="A4614" i="3"/>
  <c r="A4615" i="3"/>
  <c r="A4616" i="3"/>
  <c r="A4617" i="3"/>
  <c r="A4618" i="3"/>
  <c r="A4619" i="3"/>
  <c r="A4620" i="3"/>
  <c r="A4621" i="3"/>
  <c r="A4622" i="3"/>
  <c r="A4623" i="3"/>
  <c r="A4624" i="3"/>
  <c r="A4625" i="3"/>
  <c r="A4626" i="3"/>
  <c r="A4627" i="3"/>
  <c r="A4628" i="3"/>
  <c r="A4629" i="3"/>
  <c r="A4630" i="3"/>
  <c r="A4631" i="3"/>
  <c r="A4632" i="3"/>
  <c r="A4633" i="3"/>
  <c r="A4634" i="3"/>
  <c r="A4635" i="3"/>
  <c r="A4636" i="3"/>
  <c r="A4637" i="3"/>
  <c r="A4638" i="3"/>
  <c r="A4639" i="3"/>
  <c r="A4640" i="3"/>
  <c r="A4641" i="3"/>
  <c r="A4642" i="3"/>
  <c r="A4643" i="3"/>
  <c r="A4644" i="3"/>
  <c r="A4645" i="3"/>
  <c r="A4646" i="3"/>
  <c r="A4647" i="3"/>
  <c r="A4648" i="3"/>
  <c r="A4649" i="3"/>
  <c r="A4650" i="3"/>
  <c r="A4651" i="3"/>
  <c r="A4652" i="3"/>
  <c r="A4653" i="3"/>
  <c r="A4654" i="3"/>
  <c r="A4655" i="3"/>
  <c r="A4656" i="3"/>
  <c r="A4657" i="3"/>
  <c r="A4658" i="3"/>
  <c r="A4659" i="3"/>
  <c r="A4660" i="3"/>
  <c r="A4661" i="3"/>
  <c r="A4662" i="3"/>
  <c r="A4663" i="3"/>
  <c r="A4664" i="3"/>
  <c r="A4665" i="3"/>
  <c r="A4666" i="3"/>
  <c r="A4667" i="3"/>
  <c r="A4668" i="3"/>
  <c r="A4669" i="3"/>
  <c r="A4670" i="3"/>
  <c r="A4671" i="3"/>
  <c r="A4672" i="3"/>
  <c r="A4673" i="3"/>
  <c r="A4674" i="3"/>
  <c r="A4675" i="3"/>
  <c r="A4676" i="3"/>
  <c r="A4677" i="3"/>
  <c r="A4678" i="3"/>
  <c r="A4679" i="3"/>
  <c r="A4680" i="3"/>
  <c r="A4681" i="3"/>
  <c r="A4682" i="3"/>
  <c r="A4683" i="3"/>
  <c r="A4684" i="3"/>
  <c r="A4685" i="3"/>
  <c r="A4686" i="3"/>
  <c r="A4687" i="3"/>
  <c r="A4688" i="3"/>
  <c r="A4689" i="3"/>
  <c r="A4690" i="3"/>
  <c r="A4691" i="3"/>
  <c r="A4692" i="3"/>
  <c r="A4693" i="3"/>
  <c r="A4694" i="3"/>
  <c r="A4695" i="3"/>
  <c r="A4696" i="3"/>
  <c r="A4697" i="3"/>
  <c r="A4698" i="3"/>
  <c r="A4699" i="3"/>
  <c r="A4700" i="3"/>
  <c r="A4701" i="3"/>
  <c r="A4702" i="3"/>
  <c r="A4703" i="3"/>
  <c r="A4704" i="3"/>
  <c r="A4705" i="3"/>
  <c r="A4706" i="3"/>
  <c r="A4707" i="3"/>
  <c r="A4708" i="3"/>
  <c r="A4709" i="3"/>
  <c r="A4710" i="3"/>
  <c r="A4711" i="3"/>
  <c r="A4712" i="3"/>
  <c r="A4713" i="3"/>
  <c r="A4714" i="3"/>
  <c r="A4715" i="3"/>
  <c r="A4716" i="3"/>
  <c r="A4717" i="3"/>
  <c r="A4718" i="3"/>
  <c r="A4719" i="3"/>
  <c r="A4720" i="3"/>
  <c r="A4721" i="3"/>
  <c r="A4722" i="3"/>
  <c r="A4723" i="3"/>
  <c r="A4724" i="3"/>
  <c r="A4725" i="3"/>
  <c r="A4726" i="3"/>
  <c r="A4727" i="3"/>
  <c r="A4728" i="3"/>
  <c r="A4729" i="3"/>
  <c r="A4730" i="3"/>
  <c r="A4731" i="3"/>
  <c r="A4732" i="3"/>
  <c r="A4733" i="3"/>
  <c r="A4734" i="3"/>
  <c r="A4735" i="3"/>
  <c r="A4736" i="3"/>
  <c r="A4737" i="3"/>
  <c r="A4738" i="3"/>
  <c r="A4739" i="3"/>
  <c r="A4740" i="3"/>
  <c r="A4741" i="3"/>
  <c r="A4742" i="3"/>
  <c r="A4743" i="3"/>
  <c r="A4744" i="3"/>
  <c r="A4745" i="3"/>
  <c r="A4746" i="3"/>
  <c r="A4747" i="3"/>
  <c r="A4748" i="3"/>
  <c r="A4749" i="3"/>
  <c r="A4750" i="3"/>
  <c r="A4751" i="3"/>
  <c r="A4752" i="3"/>
  <c r="A4753" i="3"/>
  <c r="A4754" i="3"/>
  <c r="A4755" i="3"/>
  <c r="A4756" i="3"/>
  <c r="A4757" i="3"/>
  <c r="A4758" i="3"/>
  <c r="A4759" i="3"/>
  <c r="A4760" i="3"/>
  <c r="A4761" i="3"/>
  <c r="A4762" i="3"/>
  <c r="A4763" i="3"/>
  <c r="A4764" i="3"/>
  <c r="A4765" i="3"/>
  <c r="A4766" i="3"/>
  <c r="A4767" i="3"/>
  <c r="A4768" i="3"/>
  <c r="A4769" i="3"/>
  <c r="A4770" i="3"/>
  <c r="A4771" i="3"/>
  <c r="A4772" i="3"/>
  <c r="A4773" i="3"/>
  <c r="A4774" i="3"/>
  <c r="A4775" i="3"/>
  <c r="A4776" i="3"/>
  <c r="A4777" i="3"/>
  <c r="A4778" i="3"/>
  <c r="A4779" i="3"/>
  <c r="A4780" i="3"/>
  <c r="A4781" i="3"/>
  <c r="A4782" i="3"/>
  <c r="A4783" i="3"/>
  <c r="A4784" i="3"/>
  <c r="A4785" i="3"/>
  <c r="A4786" i="3"/>
  <c r="A4787" i="3"/>
  <c r="A4788" i="3"/>
  <c r="A4789" i="3"/>
  <c r="A4790" i="3"/>
  <c r="A4791" i="3"/>
  <c r="A4792" i="3"/>
  <c r="A4793" i="3"/>
  <c r="A4794" i="3"/>
  <c r="A4795" i="3"/>
  <c r="A4796" i="3"/>
  <c r="A4797" i="3"/>
  <c r="A4798" i="3"/>
  <c r="A4799" i="3"/>
  <c r="A4800" i="3"/>
  <c r="A4801" i="3"/>
  <c r="A4802" i="3"/>
  <c r="A4803" i="3"/>
  <c r="A4804" i="3"/>
  <c r="A4805" i="3"/>
  <c r="A4806" i="3"/>
  <c r="A4807" i="3"/>
  <c r="A4808" i="3"/>
  <c r="A4809" i="3"/>
  <c r="A4810" i="3"/>
  <c r="A4811" i="3"/>
  <c r="A4812" i="3"/>
  <c r="A4813" i="3"/>
  <c r="A4814" i="3"/>
  <c r="A4815" i="3"/>
  <c r="A4816" i="3"/>
  <c r="A4817" i="3"/>
  <c r="A4818" i="3"/>
  <c r="A4819" i="3"/>
  <c r="A4820" i="3"/>
  <c r="A4821" i="3"/>
  <c r="A4822" i="3"/>
  <c r="A4823" i="3"/>
  <c r="A4824" i="3"/>
  <c r="A4825" i="3"/>
  <c r="A4826" i="3"/>
  <c r="A4827" i="3"/>
  <c r="A4828" i="3"/>
  <c r="A4829" i="3"/>
  <c r="A4830" i="3"/>
  <c r="A4831" i="3"/>
  <c r="A4832" i="3"/>
  <c r="A4833" i="3"/>
  <c r="A4834" i="3"/>
  <c r="A4835" i="3"/>
  <c r="A4836" i="3"/>
  <c r="A4837" i="3"/>
  <c r="A4838" i="3"/>
  <c r="A4839" i="3"/>
  <c r="A4840" i="3"/>
  <c r="A4841" i="3"/>
  <c r="A4842" i="3"/>
  <c r="A4843" i="3"/>
  <c r="A4844" i="3"/>
  <c r="A4845" i="3"/>
  <c r="A4846" i="3"/>
  <c r="A4847" i="3"/>
  <c r="A4848" i="3"/>
  <c r="A4849" i="3"/>
  <c r="A4850" i="3"/>
  <c r="A4851" i="3"/>
  <c r="A4852" i="3"/>
  <c r="A4853" i="3"/>
  <c r="A4854" i="3"/>
  <c r="A4855" i="3"/>
  <c r="A4856" i="3"/>
  <c r="A4857" i="3"/>
  <c r="A4858" i="3"/>
  <c r="A4859" i="3"/>
  <c r="A4860" i="3"/>
  <c r="A4861" i="3"/>
  <c r="A4862" i="3"/>
  <c r="A4863" i="3"/>
  <c r="A4864" i="3"/>
  <c r="A4865" i="3"/>
  <c r="A4866" i="3"/>
  <c r="A4867" i="3"/>
  <c r="A4868" i="3"/>
  <c r="A4869" i="3"/>
  <c r="A4870" i="3"/>
  <c r="A4871" i="3"/>
  <c r="A4872" i="3"/>
  <c r="A4873" i="3"/>
  <c r="A4874" i="3"/>
  <c r="A4875" i="3"/>
  <c r="A4876" i="3"/>
  <c r="A4877" i="3"/>
  <c r="A4878" i="3"/>
  <c r="A4879" i="3"/>
  <c r="A4880" i="3"/>
  <c r="A4881" i="3"/>
  <c r="A4882" i="3"/>
  <c r="A4883" i="3"/>
  <c r="A4884" i="3"/>
  <c r="A4885" i="3"/>
  <c r="A4886" i="3"/>
  <c r="A4887" i="3"/>
  <c r="A4888" i="3"/>
  <c r="A4889" i="3"/>
  <c r="A4890" i="3"/>
  <c r="A4891" i="3"/>
  <c r="A4892" i="3"/>
  <c r="A4893" i="3"/>
  <c r="A4894" i="3"/>
  <c r="A4895" i="3"/>
  <c r="A4896" i="3"/>
  <c r="A4897" i="3"/>
  <c r="A4898" i="3"/>
  <c r="A4899" i="3"/>
  <c r="A4900" i="3"/>
  <c r="A4901" i="3"/>
  <c r="A4902" i="3"/>
  <c r="A4903" i="3"/>
  <c r="A4904" i="3"/>
  <c r="A4905" i="3"/>
  <c r="A4906" i="3"/>
  <c r="A4907" i="3"/>
  <c r="A4908" i="3"/>
  <c r="A4909" i="3"/>
  <c r="A4910" i="3"/>
  <c r="A4911" i="3"/>
  <c r="A4912" i="3"/>
  <c r="A4913" i="3"/>
  <c r="A4914" i="3"/>
  <c r="A4915" i="3"/>
  <c r="A4916" i="3"/>
  <c r="A4917" i="3"/>
  <c r="A4918" i="3"/>
  <c r="A4919" i="3"/>
  <c r="A4920" i="3"/>
  <c r="A4921" i="3"/>
  <c r="A4922" i="3"/>
  <c r="A4923" i="3"/>
  <c r="A4924" i="3"/>
  <c r="A4925" i="3"/>
  <c r="A4926" i="3"/>
  <c r="A4927" i="3"/>
  <c r="A4928" i="3"/>
  <c r="A4929" i="3"/>
  <c r="A4930" i="3"/>
  <c r="A4931" i="3"/>
  <c r="A4932" i="3"/>
  <c r="A4933" i="3"/>
  <c r="A4934" i="3"/>
  <c r="A4935" i="3"/>
  <c r="A4936" i="3"/>
  <c r="A4937" i="3"/>
  <c r="A4938" i="3"/>
  <c r="A4939" i="3"/>
  <c r="A4940" i="3"/>
  <c r="A4941" i="3"/>
  <c r="A4942" i="3"/>
  <c r="A4943" i="3"/>
  <c r="A4944" i="3"/>
  <c r="A4945" i="3"/>
  <c r="A4946" i="3"/>
  <c r="A4947" i="3"/>
  <c r="A4948" i="3"/>
  <c r="A4949" i="3"/>
  <c r="A4950" i="3"/>
  <c r="A4951" i="3"/>
  <c r="A4952" i="3"/>
  <c r="A4953" i="3"/>
  <c r="A4954" i="3"/>
  <c r="A4955" i="3"/>
  <c r="A4956" i="3"/>
  <c r="A4957" i="3"/>
  <c r="A4958" i="3"/>
  <c r="A4959" i="3"/>
  <c r="A4960" i="3"/>
  <c r="A4961" i="3"/>
  <c r="A4962" i="3"/>
  <c r="A4963" i="3"/>
  <c r="A4964" i="3"/>
  <c r="A4965" i="3"/>
  <c r="A4966" i="3"/>
  <c r="A4967" i="3"/>
  <c r="A4968" i="3"/>
  <c r="A4969" i="3"/>
  <c r="A4970" i="3"/>
  <c r="A4971" i="3"/>
  <c r="A4972" i="3"/>
  <c r="A4973" i="3"/>
  <c r="A4974" i="3"/>
  <c r="A4975" i="3"/>
  <c r="A4976" i="3"/>
  <c r="A4977" i="3"/>
  <c r="A4978" i="3"/>
  <c r="A4979" i="3"/>
  <c r="A4980" i="3"/>
  <c r="A4981" i="3"/>
  <c r="A4982" i="3"/>
  <c r="A4983" i="3"/>
  <c r="A4984" i="3"/>
  <c r="A4985" i="3"/>
  <c r="A4986" i="3"/>
  <c r="A4987" i="3"/>
  <c r="A4988" i="3"/>
  <c r="A4989" i="3"/>
  <c r="A4990" i="3"/>
  <c r="A4991" i="3"/>
  <c r="A4992" i="3"/>
  <c r="A4993" i="3"/>
  <c r="A4994" i="3"/>
  <c r="A4995" i="3"/>
  <c r="A4996" i="3"/>
  <c r="A4997" i="3"/>
  <c r="A4998" i="3"/>
  <c r="A4999" i="3"/>
  <c r="A5000" i="3"/>
  <c r="A5001" i="3"/>
  <c r="A5002" i="3"/>
  <c r="A5003" i="3"/>
  <c r="A5004" i="3"/>
  <c r="A5005" i="3"/>
  <c r="A5006" i="3"/>
  <c r="A5007" i="3"/>
  <c r="A5008" i="3"/>
  <c r="A5009" i="3"/>
  <c r="A5010" i="3"/>
  <c r="A5011" i="3"/>
  <c r="A5012" i="3"/>
  <c r="A5013" i="3"/>
  <c r="A5014" i="3"/>
  <c r="A5015" i="3"/>
  <c r="A5016" i="3"/>
  <c r="A5017" i="3"/>
  <c r="A5018" i="3"/>
  <c r="A5019" i="3"/>
  <c r="A5020" i="3"/>
  <c r="A5021" i="3"/>
  <c r="A5022" i="3"/>
  <c r="A5023" i="3"/>
  <c r="A5024" i="3"/>
  <c r="A5025" i="3"/>
  <c r="A5026" i="3"/>
  <c r="A5027" i="3"/>
  <c r="A5028" i="3"/>
  <c r="A5029" i="3"/>
  <c r="A5030" i="3"/>
  <c r="A5031" i="3"/>
  <c r="A5032" i="3"/>
  <c r="A5033" i="3"/>
  <c r="A5034" i="3"/>
  <c r="A5035" i="3"/>
  <c r="A5036" i="3"/>
  <c r="A5037" i="3"/>
  <c r="A5038" i="3"/>
  <c r="A5039" i="3"/>
  <c r="A5040" i="3"/>
  <c r="A5041" i="3"/>
  <c r="A5042" i="3"/>
  <c r="A5043" i="3"/>
  <c r="A5044" i="3"/>
  <c r="A5045" i="3"/>
  <c r="A5046" i="3"/>
  <c r="A5047" i="3"/>
  <c r="A5048" i="3"/>
  <c r="A5049" i="3"/>
  <c r="A5050" i="3"/>
  <c r="A5051" i="3"/>
  <c r="A5052" i="3"/>
  <c r="A5053" i="3"/>
  <c r="A5054" i="3"/>
  <c r="A5055" i="3"/>
  <c r="A5056" i="3"/>
  <c r="A5057" i="3"/>
  <c r="A5058" i="3"/>
  <c r="A5059" i="3"/>
  <c r="A5060" i="3"/>
  <c r="A5061" i="3"/>
  <c r="A5062" i="3"/>
  <c r="A5063" i="3"/>
  <c r="A5064" i="3"/>
  <c r="A5065" i="3"/>
  <c r="A5066" i="3"/>
  <c r="A5067" i="3"/>
  <c r="A5068" i="3"/>
  <c r="A5069" i="3"/>
  <c r="A5070" i="3"/>
  <c r="A5071" i="3"/>
  <c r="A5072" i="3"/>
  <c r="A5073" i="3"/>
  <c r="A5074" i="3"/>
  <c r="A5075" i="3"/>
  <c r="A5076" i="3"/>
  <c r="A5077" i="3"/>
  <c r="A5078" i="3"/>
  <c r="A5079" i="3"/>
  <c r="A5080" i="3"/>
  <c r="A5081" i="3"/>
  <c r="A5082" i="3"/>
  <c r="A5083" i="3"/>
  <c r="A5084" i="3"/>
  <c r="A5085" i="3"/>
  <c r="A5086" i="3"/>
  <c r="A5087" i="3"/>
  <c r="A5088" i="3"/>
  <c r="A5089" i="3"/>
  <c r="A5090" i="3"/>
  <c r="A5091" i="3"/>
  <c r="A5092" i="3"/>
  <c r="A5093" i="3"/>
  <c r="A5094" i="3"/>
  <c r="A5095" i="3"/>
  <c r="A5096" i="3"/>
  <c r="A5097" i="3"/>
  <c r="A5098" i="3"/>
  <c r="A5099" i="3"/>
  <c r="A5100" i="3"/>
  <c r="A5101" i="3"/>
  <c r="A5102" i="3"/>
  <c r="A5103" i="3"/>
  <c r="A5104" i="3"/>
  <c r="A5105" i="3"/>
  <c r="A5106" i="3"/>
  <c r="A5107" i="3"/>
  <c r="A5108" i="3"/>
  <c r="A5109" i="3"/>
  <c r="A5110" i="3"/>
  <c r="A5111" i="3"/>
  <c r="A5112" i="3"/>
  <c r="A5113" i="3"/>
  <c r="A5114" i="3"/>
  <c r="A5115" i="3"/>
  <c r="A5116" i="3"/>
  <c r="A5117" i="3"/>
  <c r="A5118" i="3"/>
  <c r="A5119" i="3"/>
  <c r="A5120" i="3"/>
  <c r="A5121" i="3"/>
  <c r="A5122" i="3"/>
  <c r="A5123" i="3"/>
  <c r="A5124" i="3"/>
  <c r="A5125" i="3"/>
  <c r="A5126" i="3"/>
  <c r="A5127" i="3"/>
  <c r="A5128" i="3"/>
  <c r="A5129" i="3"/>
  <c r="A5130" i="3"/>
  <c r="A5131" i="3"/>
  <c r="A5132" i="3"/>
  <c r="A5133" i="3"/>
  <c r="A5134" i="3"/>
  <c r="A5135" i="3"/>
  <c r="A5136" i="3"/>
  <c r="A5137" i="3"/>
  <c r="A5138" i="3"/>
  <c r="A5139" i="3"/>
  <c r="E5139" i="3" s="1"/>
  <c r="B9" i="3"/>
  <c r="C9" i="3" s="1"/>
  <c r="D9" i="3" s="1"/>
  <c r="E8" i="3" s="1"/>
  <c r="B8" i="3"/>
  <c r="C8" i="3" s="1"/>
  <c r="D8" i="3" s="1"/>
  <c r="B7" i="3"/>
  <c r="C7" i="3" s="1"/>
  <c r="B6" i="3"/>
  <c r="C6" i="3" s="1"/>
  <c r="D6" i="3" s="1"/>
  <c r="E5" i="3" s="1"/>
  <c r="B5" i="3"/>
  <c r="C5" i="3" s="1"/>
  <c r="B4" i="3"/>
  <c r="C4" i="3" s="1"/>
  <c r="D4" i="3" s="1"/>
  <c r="B3" i="3"/>
  <c r="C3" i="3" s="1"/>
  <c r="D3" i="3" s="1"/>
  <c r="E2" i="3" s="1"/>
  <c r="B2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641" i="3"/>
  <c r="B2642" i="3"/>
  <c r="B2643" i="3"/>
  <c r="B2644" i="3"/>
  <c r="B2645" i="3"/>
  <c r="B2646" i="3"/>
  <c r="B2647" i="3"/>
  <c r="B2648" i="3"/>
  <c r="B2649" i="3"/>
  <c r="B2650" i="3"/>
  <c r="B2651" i="3"/>
  <c r="B2652" i="3"/>
  <c r="B2653" i="3"/>
  <c r="B2654" i="3"/>
  <c r="B2655" i="3"/>
  <c r="B2656" i="3"/>
  <c r="B2657" i="3"/>
  <c r="B2658" i="3"/>
  <c r="B2659" i="3"/>
  <c r="B2660" i="3"/>
  <c r="B2661" i="3"/>
  <c r="B2662" i="3"/>
  <c r="B2663" i="3"/>
  <c r="B2664" i="3"/>
  <c r="B2665" i="3"/>
  <c r="B2666" i="3"/>
  <c r="B2667" i="3"/>
  <c r="B2668" i="3"/>
  <c r="B2669" i="3"/>
  <c r="B2670" i="3"/>
  <c r="B2671" i="3"/>
  <c r="B2672" i="3"/>
  <c r="B2673" i="3"/>
  <c r="B2674" i="3"/>
  <c r="B2675" i="3"/>
  <c r="B2676" i="3"/>
  <c r="B2677" i="3"/>
  <c r="B2678" i="3"/>
  <c r="B2679" i="3"/>
  <c r="B2680" i="3"/>
  <c r="B2681" i="3"/>
  <c r="B2682" i="3"/>
  <c r="B2683" i="3"/>
  <c r="B2684" i="3"/>
  <c r="B2685" i="3"/>
  <c r="B2686" i="3"/>
  <c r="B2687" i="3"/>
  <c r="B2688" i="3"/>
  <c r="B2689" i="3"/>
  <c r="B2690" i="3"/>
  <c r="B2691" i="3"/>
  <c r="B2692" i="3"/>
  <c r="B2693" i="3"/>
  <c r="B2694" i="3"/>
  <c r="B2695" i="3"/>
  <c r="B2696" i="3"/>
  <c r="B2697" i="3"/>
  <c r="B2698" i="3"/>
  <c r="B2699" i="3"/>
  <c r="B2700" i="3"/>
  <c r="B2701" i="3"/>
  <c r="B2702" i="3"/>
  <c r="B2703" i="3"/>
  <c r="B2704" i="3"/>
  <c r="B2705" i="3"/>
  <c r="B2706" i="3"/>
  <c r="B2707" i="3"/>
  <c r="B2708" i="3"/>
  <c r="B2709" i="3"/>
  <c r="B2710" i="3"/>
  <c r="B2711" i="3"/>
  <c r="B2712" i="3"/>
  <c r="B2713" i="3"/>
  <c r="B2714" i="3"/>
  <c r="B2715" i="3"/>
  <c r="B2716" i="3"/>
  <c r="B2717" i="3"/>
  <c r="B2718" i="3"/>
  <c r="B2719" i="3"/>
  <c r="B2720" i="3"/>
  <c r="B2721" i="3"/>
  <c r="B2722" i="3"/>
  <c r="B2723" i="3"/>
  <c r="B2724" i="3"/>
  <c r="B2725" i="3"/>
  <c r="B2726" i="3"/>
  <c r="B2727" i="3"/>
  <c r="B2728" i="3"/>
  <c r="B2729" i="3"/>
  <c r="B2730" i="3"/>
  <c r="B2731" i="3"/>
  <c r="B2732" i="3"/>
  <c r="B2733" i="3"/>
  <c r="B2734" i="3"/>
  <c r="B2735" i="3"/>
  <c r="B2736" i="3"/>
  <c r="B2737" i="3"/>
  <c r="B2738" i="3"/>
  <c r="B2739" i="3"/>
  <c r="B2740" i="3"/>
  <c r="B2741" i="3"/>
  <c r="B2742" i="3"/>
  <c r="B2743" i="3"/>
  <c r="B2744" i="3"/>
  <c r="B2745" i="3"/>
  <c r="B2746" i="3"/>
  <c r="B2747" i="3"/>
  <c r="B2748" i="3"/>
  <c r="B2749" i="3"/>
  <c r="B2750" i="3"/>
  <c r="B2751" i="3"/>
  <c r="B2752" i="3"/>
  <c r="B2753" i="3"/>
  <c r="B2754" i="3"/>
  <c r="B2755" i="3"/>
  <c r="B2756" i="3"/>
  <c r="B2757" i="3"/>
  <c r="B2758" i="3"/>
  <c r="B2759" i="3"/>
  <c r="B2760" i="3"/>
  <c r="B2761" i="3"/>
  <c r="B2762" i="3"/>
  <c r="B2763" i="3"/>
  <c r="B2764" i="3"/>
  <c r="B2765" i="3"/>
  <c r="B2766" i="3"/>
  <c r="B2767" i="3"/>
  <c r="B2768" i="3"/>
  <c r="B2769" i="3"/>
  <c r="B2770" i="3"/>
  <c r="B2771" i="3"/>
  <c r="B2772" i="3"/>
  <c r="B2773" i="3"/>
  <c r="B2774" i="3"/>
  <c r="B2775" i="3"/>
  <c r="B2776" i="3"/>
  <c r="B2777" i="3"/>
  <c r="B2778" i="3"/>
  <c r="B2779" i="3"/>
  <c r="B2780" i="3"/>
  <c r="B2781" i="3"/>
  <c r="B2782" i="3"/>
  <c r="B2783" i="3"/>
  <c r="B2784" i="3"/>
  <c r="B2785" i="3"/>
  <c r="B2786" i="3"/>
  <c r="B2787" i="3"/>
  <c r="B2788" i="3"/>
  <c r="B2789" i="3"/>
  <c r="B2790" i="3"/>
  <c r="B2791" i="3"/>
  <c r="B2792" i="3"/>
  <c r="B2793" i="3"/>
  <c r="B2794" i="3"/>
  <c r="B2795" i="3"/>
  <c r="B2796" i="3"/>
  <c r="B2797" i="3"/>
  <c r="B2798" i="3"/>
  <c r="B2799" i="3"/>
  <c r="B2800" i="3"/>
  <c r="B2801" i="3"/>
  <c r="B2802" i="3"/>
  <c r="B2803" i="3"/>
  <c r="B2804" i="3"/>
  <c r="B2805" i="3"/>
  <c r="B2806" i="3"/>
  <c r="B2807" i="3"/>
  <c r="B2808" i="3"/>
  <c r="B2809" i="3"/>
  <c r="B2810" i="3"/>
  <c r="B2811" i="3"/>
  <c r="B2812" i="3"/>
  <c r="B2813" i="3"/>
  <c r="B2814" i="3"/>
  <c r="B2815" i="3"/>
  <c r="B2816" i="3"/>
  <c r="B2817" i="3"/>
  <c r="B2818" i="3"/>
  <c r="B2819" i="3"/>
  <c r="B2820" i="3"/>
  <c r="B2821" i="3"/>
  <c r="B2822" i="3"/>
  <c r="B2823" i="3"/>
  <c r="B2824" i="3"/>
  <c r="B2825" i="3"/>
  <c r="B2826" i="3"/>
  <c r="B2827" i="3"/>
  <c r="B2828" i="3"/>
  <c r="B2829" i="3"/>
  <c r="B2830" i="3"/>
  <c r="B2831" i="3"/>
  <c r="B2832" i="3"/>
  <c r="B2833" i="3"/>
  <c r="B2834" i="3"/>
  <c r="B2835" i="3"/>
  <c r="B2836" i="3"/>
  <c r="B2837" i="3"/>
  <c r="B2838" i="3"/>
  <c r="B2839" i="3"/>
  <c r="B2840" i="3"/>
  <c r="B2841" i="3"/>
  <c r="B2842" i="3"/>
  <c r="B2843" i="3"/>
  <c r="B2844" i="3"/>
  <c r="B2845" i="3"/>
  <c r="B2846" i="3"/>
  <c r="B2847" i="3"/>
  <c r="B2848" i="3"/>
  <c r="B2849" i="3"/>
  <c r="B2850" i="3"/>
  <c r="B2851" i="3"/>
  <c r="B2852" i="3"/>
  <c r="B2853" i="3"/>
  <c r="B2854" i="3"/>
  <c r="B2855" i="3"/>
  <c r="B2856" i="3"/>
  <c r="B2857" i="3"/>
  <c r="B2858" i="3"/>
  <c r="B2859" i="3"/>
  <c r="B2860" i="3"/>
  <c r="B2861" i="3"/>
  <c r="B2862" i="3"/>
  <c r="B2863" i="3"/>
  <c r="B2864" i="3"/>
  <c r="B2865" i="3"/>
  <c r="B2866" i="3"/>
  <c r="B2867" i="3"/>
  <c r="B2868" i="3"/>
  <c r="B2869" i="3"/>
  <c r="B2870" i="3"/>
  <c r="B2871" i="3"/>
  <c r="B2872" i="3"/>
  <c r="B2873" i="3"/>
  <c r="B2874" i="3"/>
  <c r="B2875" i="3"/>
  <c r="B2876" i="3"/>
  <c r="B2877" i="3"/>
  <c r="B2878" i="3"/>
  <c r="B2879" i="3"/>
  <c r="B2880" i="3"/>
  <c r="B2881" i="3"/>
  <c r="B2882" i="3"/>
  <c r="B2883" i="3"/>
  <c r="B2884" i="3"/>
  <c r="B2885" i="3"/>
  <c r="B2886" i="3"/>
  <c r="B2887" i="3"/>
  <c r="B2888" i="3"/>
  <c r="B2889" i="3"/>
  <c r="B2890" i="3"/>
  <c r="B2891" i="3"/>
  <c r="B2892" i="3"/>
  <c r="B2893" i="3"/>
  <c r="B2894" i="3"/>
  <c r="B2895" i="3"/>
  <c r="B2896" i="3"/>
  <c r="B2897" i="3"/>
  <c r="B2898" i="3"/>
  <c r="B2899" i="3"/>
  <c r="B2900" i="3"/>
  <c r="B2901" i="3"/>
  <c r="B2902" i="3"/>
  <c r="B2903" i="3"/>
  <c r="B2904" i="3"/>
  <c r="B2905" i="3"/>
  <c r="B2906" i="3"/>
  <c r="B2907" i="3"/>
  <c r="B2908" i="3"/>
  <c r="B2909" i="3"/>
  <c r="B2910" i="3"/>
  <c r="B2911" i="3"/>
  <c r="B2912" i="3"/>
  <c r="B2913" i="3"/>
  <c r="B2914" i="3"/>
  <c r="B2915" i="3"/>
  <c r="B2916" i="3"/>
  <c r="B2917" i="3"/>
  <c r="B2918" i="3"/>
  <c r="B2919" i="3"/>
  <c r="B2920" i="3"/>
  <c r="B2921" i="3"/>
  <c r="B2922" i="3"/>
  <c r="B2923" i="3"/>
  <c r="B2924" i="3"/>
  <c r="B2925" i="3"/>
  <c r="B2926" i="3"/>
  <c r="B2927" i="3"/>
  <c r="B2928" i="3"/>
  <c r="B2929" i="3"/>
  <c r="B2930" i="3"/>
  <c r="B2931" i="3"/>
  <c r="B2932" i="3"/>
  <c r="B2933" i="3"/>
  <c r="B2934" i="3"/>
  <c r="B2935" i="3"/>
  <c r="B2936" i="3"/>
  <c r="B2937" i="3"/>
  <c r="B2938" i="3"/>
  <c r="B2939" i="3"/>
  <c r="B2940" i="3"/>
  <c r="B2941" i="3"/>
  <c r="B2942" i="3"/>
  <c r="B2943" i="3"/>
  <c r="B2944" i="3"/>
  <c r="B2945" i="3"/>
  <c r="B2946" i="3"/>
  <c r="B2947" i="3"/>
  <c r="B2948" i="3"/>
  <c r="B2949" i="3"/>
  <c r="B2950" i="3"/>
  <c r="B2951" i="3"/>
  <c r="B2952" i="3"/>
  <c r="B2953" i="3"/>
  <c r="B2954" i="3"/>
  <c r="B2955" i="3"/>
  <c r="B2956" i="3"/>
  <c r="B2957" i="3"/>
  <c r="B2958" i="3"/>
  <c r="B2959" i="3"/>
  <c r="B2960" i="3"/>
  <c r="B2961" i="3"/>
  <c r="B2962" i="3"/>
  <c r="B2963" i="3"/>
  <c r="B2964" i="3"/>
  <c r="B2965" i="3"/>
  <c r="B2966" i="3"/>
  <c r="B2967" i="3"/>
  <c r="B2968" i="3"/>
  <c r="B2969" i="3"/>
  <c r="B2970" i="3"/>
  <c r="B2971" i="3"/>
  <c r="B2972" i="3"/>
  <c r="B2973" i="3"/>
  <c r="B2974" i="3"/>
  <c r="B2975" i="3"/>
  <c r="B2976" i="3"/>
  <c r="B2977" i="3"/>
  <c r="B2978" i="3"/>
  <c r="B2979" i="3"/>
  <c r="B2980" i="3"/>
  <c r="B2981" i="3"/>
  <c r="B2982" i="3"/>
  <c r="B2983" i="3"/>
  <c r="B2984" i="3"/>
  <c r="B2985" i="3"/>
  <c r="B2986" i="3"/>
  <c r="B2987" i="3"/>
  <c r="B2988" i="3"/>
  <c r="B2989" i="3"/>
  <c r="B2990" i="3"/>
  <c r="B2991" i="3"/>
  <c r="B2992" i="3"/>
  <c r="B2993" i="3"/>
  <c r="B2994" i="3"/>
  <c r="B2995" i="3"/>
  <c r="B2996" i="3"/>
  <c r="B2997" i="3"/>
  <c r="B2998" i="3"/>
  <c r="B2999" i="3"/>
  <c r="B3000" i="3"/>
  <c r="B3001" i="3"/>
  <c r="B3002" i="3"/>
  <c r="B3003" i="3"/>
  <c r="B3004" i="3"/>
  <c r="B3005" i="3"/>
  <c r="B3006" i="3"/>
  <c r="B3007" i="3"/>
  <c r="B3008" i="3"/>
  <c r="B3009" i="3"/>
  <c r="B3010" i="3"/>
  <c r="B3011" i="3"/>
  <c r="B3012" i="3"/>
  <c r="B3013" i="3"/>
  <c r="B3014" i="3"/>
  <c r="B3015" i="3"/>
  <c r="B3016" i="3"/>
  <c r="B3017" i="3"/>
  <c r="B3018" i="3"/>
  <c r="B3019" i="3"/>
  <c r="B3020" i="3"/>
  <c r="B3021" i="3"/>
  <c r="B3022" i="3"/>
  <c r="B3023" i="3"/>
  <c r="B3024" i="3"/>
  <c r="B3025" i="3"/>
  <c r="B3026" i="3"/>
  <c r="B3027" i="3"/>
  <c r="B3028" i="3"/>
  <c r="B3029" i="3"/>
  <c r="B3030" i="3"/>
  <c r="B3031" i="3"/>
  <c r="B3032" i="3"/>
  <c r="B3033" i="3"/>
  <c r="B3034" i="3"/>
  <c r="B3035" i="3"/>
  <c r="B3036" i="3"/>
  <c r="B3037" i="3"/>
  <c r="B3038" i="3"/>
  <c r="B3039" i="3"/>
  <c r="B3040" i="3"/>
  <c r="B3041" i="3"/>
  <c r="B3042" i="3"/>
  <c r="B3043" i="3"/>
  <c r="B3044" i="3"/>
  <c r="B3045" i="3"/>
  <c r="B3046" i="3"/>
  <c r="B3047" i="3"/>
  <c r="B3048" i="3"/>
  <c r="B3049" i="3"/>
  <c r="B3050" i="3"/>
  <c r="B3051" i="3"/>
  <c r="B3052" i="3"/>
  <c r="B3053" i="3"/>
  <c r="B3054" i="3"/>
  <c r="B3055" i="3"/>
  <c r="B3056" i="3"/>
  <c r="B3057" i="3"/>
  <c r="B3058" i="3"/>
  <c r="B3059" i="3"/>
  <c r="B3060" i="3"/>
  <c r="B3061" i="3"/>
  <c r="B3062" i="3"/>
  <c r="B3063" i="3"/>
  <c r="B3064" i="3"/>
  <c r="B3065" i="3"/>
  <c r="B3066" i="3"/>
  <c r="B3067" i="3"/>
  <c r="B3068" i="3"/>
  <c r="B3069" i="3"/>
  <c r="B3070" i="3"/>
  <c r="B3071" i="3"/>
  <c r="B3072" i="3"/>
  <c r="B3073" i="3"/>
  <c r="B3074" i="3"/>
  <c r="B3075" i="3"/>
  <c r="B3076" i="3"/>
  <c r="B3077" i="3"/>
  <c r="B3078" i="3"/>
  <c r="B3079" i="3"/>
  <c r="B3080" i="3"/>
  <c r="B3081" i="3"/>
  <c r="B3082" i="3"/>
  <c r="B3083" i="3"/>
  <c r="B3084" i="3"/>
  <c r="B3085" i="3"/>
  <c r="B3086" i="3"/>
  <c r="B3087" i="3"/>
  <c r="B3088" i="3"/>
  <c r="B3089" i="3"/>
  <c r="B3090" i="3"/>
  <c r="B3091" i="3"/>
  <c r="B3092" i="3"/>
  <c r="B3093" i="3"/>
  <c r="B3094" i="3"/>
  <c r="B3095" i="3"/>
  <c r="B3096" i="3"/>
  <c r="B3097" i="3"/>
  <c r="B3098" i="3"/>
  <c r="B3099" i="3"/>
  <c r="B3100" i="3"/>
  <c r="B3101" i="3"/>
  <c r="B3102" i="3"/>
  <c r="B3103" i="3"/>
  <c r="B3104" i="3"/>
  <c r="B3105" i="3"/>
  <c r="B3106" i="3"/>
  <c r="B3107" i="3"/>
  <c r="B3108" i="3"/>
  <c r="B3109" i="3"/>
  <c r="B3110" i="3"/>
  <c r="B3111" i="3"/>
  <c r="B3112" i="3"/>
  <c r="B3113" i="3"/>
  <c r="B3114" i="3"/>
  <c r="B3115" i="3"/>
  <c r="B3116" i="3"/>
  <c r="B3117" i="3"/>
  <c r="B3118" i="3"/>
  <c r="B3119" i="3"/>
  <c r="B3120" i="3"/>
  <c r="B3121" i="3"/>
  <c r="B3122" i="3"/>
  <c r="B3123" i="3"/>
  <c r="B3124" i="3"/>
  <c r="B3125" i="3"/>
  <c r="B3126" i="3"/>
  <c r="B3127" i="3"/>
  <c r="B3128" i="3"/>
  <c r="B3129" i="3"/>
  <c r="B3130" i="3"/>
  <c r="B3131" i="3"/>
  <c r="B3132" i="3"/>
  <c r="B3133" i="3"/>
  <c r="B3134" i="3"/>
  <c r="B3135" i="3"/>
  <c r="B3136" i="3"/>
  <c r="B3137" i="3"/>
  <c r="B3138" i="3"/>
  <c r="B3139" i="3"/>
  <c r="B3140" i="3"/>
  <c r="B3141" i="3"/>
  <c r="B3142" i="3"/>
  <c r="B3143" i="3"/>
  <c r="B3144" i="3"/>
  <c r="B3145" i="3"/>
  <c r="B3146" i="3"/>
  <c r="B3147" i="3"/>
  <c r="B3148" i="3"/>
  <c r="B3149" i="3"/>
  <c r="B3150" i="3"/>
  <c r="B3151" i="3"/>
  <c r="B3152" i="3"/>
  <c r="B3153" i="3"/>
  <c r="B3154" i="3"/>
  <c r="B3155" i="3"/>
  <c r="B3156" i="3"/>
  <c r="B3157" i="3"/>
  <c r="B3158" i="3"/>
  <c r="B3159" i="3"/>
  <c r="B3160" i="3"/>
  <c r="B3161" i="3"/>
  <c r="B3162" i="3"/>
  <c r="B3163" i="3"/>
  <c r="B3164" i="3"/>
  <c r="B3165" i="3"/>
  <c r="B3166" i="3"/>
  <c r="B3167" i="3"/>
  <c r="B3168" i="3"/>
  <c r="B3169" i="3"/>
  <c r="B3170" i="3"/>
  <c r="B3171" i="3"/>
  <c r="B3172" i="3"/>
  <c r="B3173" i="3"/>
  <c r="B3174" i="3"/>
  <c r="B3175" i="3"/>
  <c r="B3176" i="3"/>
  <c r="B3177" i="3"/>
  <c r="B3178" i="3"/>
  <c r="B3179" i="3"/>
  <c r="B3180" i="3"/>
  <c r="B3181" i="3"/>
  <c r="B3182" i="3"/>
  <c r="B3183" i="3"/>
  <c r="B3184" i="3"/>
  <c r="B3185" i="3"/>
  <c r="B3186" i="3"/>
  <c r="B3187" i="3"/>
  <c r="B3188" i="3"/>
  <c r="B3189" i="3"/>
  <c r="B3190" i="3"/>
  <c r="B3191" i="3"/>
  <c r="B3192" i="3"/>
  <c r="B3193" i="3"/>
  <c r="B3194" i="3"/>
  <c r="B3195" i="3"/>
  <c r="B3196" i="3"/>
  <c r="B3197" i="3"/>
  <c r="B3198" i="3"/>
  <c r="B3199" i="3"/>
  <c r="B3200" i="3"/>
  <c r="B3201" i="3"/>
  <c r="B3202" i="3"/>
  <c r="B3203" i="3"/>
  <c r="B3204" i="3"/>
  <c r="B3205" i="3"/>
  <c r="B3206" i="3"/>
  <c r="B3207" i="3"/>
  <c r="B3208" i="3"/>
  <c r="B3209" i="3"/>
  <c r="B3210" i="3"/>
  <c r="B3211" i="3"/>
  <c r="B3212" i="3"/>
  <c r="B3213" i="3"/>
  <c r="B3214" i="3"/>
  <c r="B3215" i="3"/>
  <c r="B3216" i="3"/>
  <c r="B3217" i="3"/>
  <c r="B3218" i="3"/>
  <c r="B3219" i="3"/>
  <c r="B3220" i="3"/>
  <c r="B3221" i="3"/>
  <c r="B3222" i="3"/>
  <c r="B3223" i="3"/>
  <c r="B3224" i="3"/>
  <c r="B3225" i="3"/>
  <c r="B3226" i="3"/>
  <c r="B3227" i="3"/>
  <c r="B3228" i="3"/>
  <c r="B3229" i="3"/>
  <c r="B3230" i="3"/>
  <c r="B3231" i="3"/>
  <c r="B3232" i="3"/>
  <c r="B3233" i="3"/>
  <c r="B3234" i="3"/>
  <c r="B3235" i="3"/>
  <c r="B3236" i="3"/>
  <c r="B3237" i="3"/>
  <c r="B3238" i="3"/>
  <c r="B3239" i="3"/>
  <c r="B3240" i="3"/>
  <c r="B3241" i="3"/>
  <c r="B3242" i="3"/>
  <c r="B3243" i="3"/>
  <c r="B3244" i="3"/>
  <c r="B3245" i="3"/>
  <c r="B3246" i="3"/>
  <c r="B3247" i="3"/>
  <c r="B3248" i="3"/>
  <c r="B3249" i="3"/>
  <c r="B3250" i="3"/>
  <c r="B3251" i="3"/>
  <c r="B3252" i="3"/>
  <c r="B3253" i="3"/>
  <c r="B3254" i="3"/>
  <c r="B3255" i="3"/>
  <c r="B3256" i="3"/>
  <c r="B3257" i="3"/>
  <c r="B3258" i="3"/>
  <c r="B3259" i="3"/>
  <c r="B3260" i="3"/>
  <c r="B3261" i="3"/>
  <c r="B3262" i="3"/>
  <c r="B3263" i="3"/>
  <c r="B3264" i="3"/>
  <c r="B3265" i="3"/>
  <c r="B3266" i="3"/>
  <c r="B3267" i="3"/>
  <c r="B3268" i="3"/>
  <c r="B3269" i="3"/>
  <c r="B3270" i="3"/>
  <c r="B3271" i="3"/>
  <c r="B3272" i="3"/>
  <c r="B3273" i="3"/>
  <c r="B3274" i="3"/>
  <c r="B3275" i="3"/>
  <c r="B3276" i="3"/>
  <c r="B3277" i="3"/>
  <c r="B3278" i="3"/>
  <c r="B3279" i="3"/>
  <c r="B3280" i="3"/>
  <c r="B3281" i="3"/>
  <c r="B3282" i="3"/>
  <c r="B3283" i="3"/>
  <c r="B3284" i="3"/>
  <c r="B3285" i="3"/>
  <c r="B3286" i="3"/>
  <c r="B3287" i="3"/>
  <c r="B3288" i="3"/>
  <c r="B3289" i="3"/>
  <c r="B3290" i="3"/>
  <c r="B3291" i="3"/>
  <c r="B3292" i="3"/>
  <c r="B3293" i="3"/>
  <c r="B3294" i="3"/>
  <c r="B3295" i="3"/>
  <c r="B3296" i="3"/>
  <c r="B3297" i="3"/>
  <c r="B3298" i="3"/>
  <c r="B3299" i="3"/>
  <c r="B3300" i="3"/>
  <c r="B3301" i="3"/>
  <c r="B3302" i="3"/>
  <c r="B3303" i="3"/>
  <c r="B3304" i="3"/>
  <c r="B3305" i="3"/>
  <c r="B3306" i="3"/>
  <c r="B3307" i="3"/>
  <c r="B3308" i="3"/>
  <c r="B3309" i="3"/>
  <c r="B3310" i="3"/>
  <c r="B3311" i="3"/>
  <c r="B3312" i="3"/>
  <c r="B3313" i="3"/>
  <c r="B3314" i="3"/>
  <c r="B3315" i="3"/>
  <c r="B3316" i="3"/>
  <c r="B3317" i="3"/>
  <c r="B3318" i="3"/>
  <c r="B3319" i="3"/>
  <c r="B3320" i="3"/>
  <c r="B3321" i="3"/>
  <c r="B3322" i="3"/>
  <c r="B3323" i="3"/>
  <c r="B3324" i="3"/>
  <c r="B3325" i="3"/>
  <c r="B3326" i="3"/>
  <c r="B3327" i="3"/>
  <c r="B3328" i="3"/>
  <c r="B3329" i="3"/>
  <c r="B3330" i="3"/>
  <c r="B3331" i="3"/>
  <c r="B3332" i="3"/>
  <c r="B3333" i="3"/>
  <c r="B3334" i="3"/>
  <c r="B3335" i="3"/>
  <c r="B3336" i="3"/>
  <c r="B3337" i="3"/>
  <c r="B3338" i="3"/>
  <c r="B3339" i="3"/>
  <c r="B3340" i="3"/>
  <c r="B3341" i="3"/>
  <c r="B3342" i="3"/>
  <c r="B3343" i="3"/>
  <c r="B3344" i="3"/>
  <c r="B3345" i="3"/>
  <c r="B3346" i="3"/>
  <c r="B3347" i="3"/>
  <c r="B3348" i="3"/>
  <c r="B3349" i="3"/>
  <c r="B3350" i="3"/>
  <c r="B3351" i="3"/>
  <c r="B3352" i="3"/>
  <c r="B3353" i="3"/>
  <c r="B3354" i="3"/>
  <c r="B3355" i="3"/>
  <c r="B3356" i="3"/>
  <c r="B3357" i="3"/>
  <c r="B3358" i="3"/>
  <c r="B3359" i="3"/>
  <c r="B3360" i="3"/>
  <c r="B3361" i="3"/>
  <c r="B3362" i="3"/>
  <c r="B3363" i="3"/>
  <c r="B3364" i="3"/>
  <c r="B3365" i="3"/>
  <c r="B3366" i="3"/>
  <c r="B3367" i="3"/>
  <c r="B3368" i="3"/>
  <c r="B3369" i="3"/>
  <c r="B3370" i="3"/>
  <c r="B3371" i="3"/>
  <c r="B3372" i="3"/>
  <c r="B3373" i="3"/>
  <c r="B3374" i="3"/>
  <c r="B3375" i="3"/>
  <c r="B3376" i="3"/>
  <c r="B3377" i="3"/>
  <c r="B3378" i="3"/>
  <c r="B3379" i="3"/>
  <c r="B3380" i="3"/>
  <c r="B3381" i="3"/>
  <c r="B3382" i="3"/>
  <c r="B3383" i="3"/>
  <c r="B3384" i="3"/>
  <c r="B3385" i="3"/>
  <c r="B3386" i="3"/>
  <c r="B3387" i="3"/>
  <c r="B3388" i="3"/>
  <c r="B3389" i="3"/>
  <c r="B3390" i="3"/>
  <c r="B3391" i="3"/>
  <c r="B3392" i="3"/>
  <c r="B3393" i="3"/>
  <c r="B3394" i="3"/>
  <c r="B3395" i="3"/>
  <c r="B3396" i="3"/>
  <c r="B3397" i="3"/>
  <c r="B3398" i="3"/>
  <c r="B3399" i="3"/>
  <c r="B3400" i="3"/>
  <c r="B3401" i="3"/>
  <c r="B3402" i="3"/>
  <c r="B3403" i="3"/>
  <c r="B3404" i="3"/>
  <c r="B3405" i="3"/>
  <c r="B3406" i="3"/>
  <c r="B3407" i="3"/>
  <c r="B3408" i="3"/>
  <c r="B3409" i="3"/>
  <c r="B3410" i="3"/>
  <c r="B3411" i="3"/>
  <c r="B3412" i="3"/>
  <c r="B3413" i="3"/>
  <c r="B3414" i="3"/>
  <c r="B3415" i="3"/>
  <c r="B3416" i="3"/>
  <c r="B3417" i="3"/>
  <c r="B3418" i="3"/>
  <c r="B3419" i="3"/>
  <c r="B3420" i="3"/>
  <c r="B3421" i="3"/>
  <c r="B3422" i="3"/>
  <c r="B3423" i="3"/>
  <c r="B3424" i="3"/>
  <c r="B3425" i="3"/>
  <c r="B3426" i="3"/>
  <c r="B3427" i="3"/>
  <c r="B3428" i="3"/>
  <c r="B3429" i="3"/>
  <c r="B3430" i="3"/>
  <c r="B3431" i="3"/>
  <c r="B3432" i="3"/>
  <c r="B3433" i="3"/>
  <c r="B3434" i="3"/>
  <c r="B3435" i="3"/>
  <c r="B3436" i="3"/>
  <c r="B3437" i="3"/>
  <c r="B3438" i="3"/>
  <c r="B3439" i="3"/>
  <c r="B3440" i="3"/>
  <c r="B3441" i="3"/>
  <c r="B3442" i="3"/>
  <c r="B3443" i="3"/>
  <c r="B3444" i="3"/>
  <c r="B3445" i="3"/>
  <c r="B3446" i="3"/>
  <c r="B3447" i="3"/>
  <c r="B3448" i="3"/>
  <c r="B3449" i="3"/>
  <c r="B3450" i="3"/>
  <c r="B3451" i="3"/>
  <c r="B3452" i="3"/>
  <c r="B3453" i="3"/>
  <c r="B3454" i="3"/>
  <c r="B3455" i="3"/>
  <c r="B3456" i="3"/>
  <c r="B3457" i="3"/>
  <c r="B3458" i="3"/>
  <c r="B3459" i="3"/>
  <c r="B3460" i="3"/>
  <c r="B3461" i="3"/>
  <c r="B3462" i="3"/>
  <c r="B3463" i="3"/>
  <c r="B3464" i="3"/>
  <c r="B3465" i="3"/>
  <c r="B3466" i="3"/>
  <c r="B3467" i="3"/>
  <c r="B3468" i="3"/>
  <c r="B3469" i="3"/>
  <c r="B3470" i="3"/>
  <c r="B3471" i="3"/>
  <c r="B3472" i="3"/>
  <c r="B3473" i="3"/>
  <c r="B3474" i="3"/>
  <c r="B3475" i="3"/>
  <c r="B3476" i="3"/>
  <c r="B3477" i="3"/>
  <c r="B3478" i="3"/>
  <c r="B3479" i="3"/>
  <c r="B3480" i="3"/>
  <c r="B3481" i="3"/>
  <c r="B3482" i="3"/>
  <c r="B3483" i="3"/>
  <c r="B3484" i="3"/>
  <c r="B3485" i="3"/>
  <c r="B3486" i="3"/>
  <c r="B3487" i="3"/>
  <c r="B3488" i="3"/>
  <c r="B3489" i="3"/>
  <c r="B3490" i="3"/>
  <c r="B3491" i="3"/>
  <c r="B3492" i="3"/>
  <c r="B3493" i="3"/>
  <c r="B3494" i="3"/>
  <c r="B3495" i="3"/>
  <c r="B3496" i="3"/>
  <c r="B3497" i="3"/>
  <c r="B3498" i="3"/>
  <c r="B3499" i="3"/>
  <c r="B3500" i="3"/>
  <c r="B3501" i="3"/>
  <c r="B3502" i="3"/>
  <c r="B3503" i="3"/>
  <c r="B3504" i="3"/>
  <c r="B3505" i="3"/>
  <c r="B3506" i="3"/>
  <c r="B3507" i="3"/>
  <c r="B3508" i="3"/>
  <c r="B3509" i="3"/>
  <c r="B3510" i="3"/>
  <c r="B3511" i="3"/>
  <c r="B3512" i="3"/>
  <c r="B3513" i="3"/>
  <c r="B3514" i="3"/>
  <c r="B3515" i="3"/>
  <c r="B3516" i="3"/>
  <c r="B3517" i="3"/>
  <c r="B3518" i="3"/>
  <c r="B3519" i="3"/>
  <c r="B3520" i="3"/>
  <c r="B3521" i="3"/>
  <c r="B3522" i="3"/>
  <c r="B3523" i="3"/>
  <c r="B3524" i="3"/>
  <c r="B3525" i="3"/>
  <c r="B3526" i="3"/>
  <c r="B3527" i="3"/>
  <c r="B3528" i="3"/>
  <c r="B3529" i="3"/>
  <c r="B3530" i="3"/>
  <c r="B3531" i="3"/>
  <c r="B3532" i="3"/>
  <c r="B3533" i="3"/>
  <c r="B3534" i="3"/>
  <c r="B3535" i="3"/>
  <c r="B3536" i="3"/>
  <c r="B3537" i="3"/>
  <c r="B3538" i="3"/>
  <c r="B3539" i="3"/>
  <c r="B3540" i="3"/>
  <c r="B3541" i="3"/>
  <c r="B3542" i="3"/>
  <c r="B3543" i="3"/>
  <c r="B3544" i="3"/>
  <c r="B3545" i="3"/>
  <c r="B3546" i="3"/>
  <c r="B3547" i="3"/>
  <c r="B3548" i="3"/>
  <c r="B3549" i="3"/>
  <c r="B3550" i="3"/>
  <c r="B3551" i="3"/>
  <c r="B3552" i="3"/>
  <c r="B3553" i="3"/>
  <c r="B3554" i="3"/>
  <c r="B3555" i="3"/>
  <c r="B3556" i="3"/>
  <c r="B3557" i="3"/>
  <c r="B3558" i="3"/>
  <c r="B3559" i="3"/>
  <c r="B3560" i="3"/>
  <c r="B3561" i="3"/>
  <c r="B3562" i="3"/>
  <c r="B3563" i="3"/>
  <c r="B3564" i="3"/>
  <c r="B3565" i="3"/>
  <c r="B3566" i="3"/>
  <c r="B3567" i="3"/>
  <c r="B3568" i="3"/>
  <c r="B3569" i="3"/>
  <c r="B3570" i="3"/>
  <c r="B3571" i="3"/>
  <c r="B3572" i="3"/>
  <c r="B3573" i="3"/>
  <c r="B3574" i="3"/>
  <c r="B3575" i="3"/>
  <c r="B3576" i="3"/>
  <c r="B3577" i="3"/>
  <c r="B3578" i="3"/>
  <c r="B3579" i="3"/>
  <c r="B3580" i="3"/>
  <c r="B3581" i="3"/>
  <c r="B3582" i="3"/>
  <c r="B3583" i="3"/>
  <c r="B3584" i="3"/>
  <c r="B3585" i="3"/>
  <c r="B3586" i="3"/>
  <c r="B3587" i="3"/>
  <c r="B3588" i="3"/>
  <c r="B3589" i="3"/>
  <c r="B3590" i="3"/>
  <c r="B3591" i="3"/>
  <c r="B3592" i="3"/>
  <c r="B3593" i="3"/>
  <c r="B3594" i="3"/>
  <c r="B3595" i="3"/>
  <c r="B3596" i="3"/>
  <c r="B3597" i="3"/>
  <c r="B3598" i="3"/>
  <c r="B3599" i="3"/>
  <c r="B3600" i="3"/>
  <c r="B3601" i="3"/>
  <c r="B3602" i="3"/>
  <c r="B3603" i="3"/>
  <c r="B3604" i="3"/>
  <c r="B3605" i="3"/>
  <c r="B3606" i="3"/>
  <c r="B3607" i="3"/>
  <c r="B3608" i="3"/>
  <c r="B3609" i="3"/>
  <c r="B3610" i="3"/>
  <c r="B3611" i="3"/>
  <c r="B3612" i="3"/>
  <c r="B3613" i="3"/>
  <c r="B3614" i="3"/>
  <c r="B3615" i="3"/>
  <c r="B3616" i="3"/>
  <c r="B3617" i="3"/>
  <c r="B3618" i="3"/>
  <c r="B3619" i="3"/>
  <c r="B3620" i="3"/>
  <c r="B3621" i="3"/>
  <c r="B3622" i="3"/>
  <c r="B3623" i="3"/>
  <c r="B3624" i="3"/>
  <c r="B3625" i="3"/>
  <c r="B3626" i="3"/>
  <c r="B3627" i="3"/>
  <c r="B3628" i="3"/>
  <c r="B3629" i="3"/>
  <c r="B3630" i="3"/>
  <c r="B3631" i="3"/>
  <c r="B3632" i="3"/>
  <c r="B3633" i="3"/>
  <c r="B3634" i="3"/>
  <c r="B3635" i="3"/>
  <c r="B3636" i="3"/>
  <c r="B3637" i="3"/>
  <c r="B3638" i="3"/>
  <c r="B3639" i="3"/>
  <c r="B3640" i="3"/>
  <c r="B3641" i="3"/>
  <c r="B3642" i="3"/>
  <c r="B3643" i="3"/>
  <c r="B3644" i="3"/>
  <c r="B3645" i="3"/>
  <c r="B3646" i="3"/>
  <c r="B3647" i="3"/>
  <c r="B3648" i="3"/>
  <c r="B3649" i="3"/>
  <c r="B3650" i="3"/>
  <c r="B3651" i="3"/>
  <c r="B3652" i="3"/>
  <c r="B3653" i="3"/>
  <c r="B3654" i="3"/>
  <c r="B3655" i="3"/>
  <c r="B3656" i="3"/>
  <c r="B3657" i="3"/>
  <c r="B3658" i="3"/>
  <c r="B3659" i="3"/>
  <c r="B3660" i="3"/>
  <c r="B3661" i="3"/>
  <c r="B3662" i="3"/>
  <c r="B3663" i="3"/>
  <c r="B3664" i="3"/>
  <c r="B3665" i="3"/>
  <c r="B3666" i="3"/>
  <c r="B3667" i="3"/>
  <c r="B3668" i="3"/>
  <c r="B3669" i="3"/>
  <c r="B3670" i="3"/>
  <c r="B3671" i="3"/>
  <c r="B3672" i="3"/>
  <c r="B3673" i="3"/>
  <c r="B3674" i="3"/>
  <c r="B3675" i="3"/>
  <c r="B3676" i="3"/>
  <c r="B3677" i="3"/>
  <c r="B3678" i="3"/>
  <c r="B3679" i="3"/>
  <c r="B3680" i="3"/>
  <c r="B3681" i="3"/>
  <c r="B3682" i="3"/>
  <c r="B3683" i="3"/>
  <c r="B3684" i="3"/>
  <c r="B3685" i="3"/>
  <c r="B3686" i="3"/>
  <c r="B3687" i="3"/>
  <c r="B3688" i="3"/>
  <c r="B3689" i="3"/>
  <c r="B3690" i="3"/>
  <c r="B3691" i="3"/>
  <c r="B3692" i="3"/>
  <c r="B3693" i="3"/>
  <c r="B3694" i="3"/>
  <c r="B3695" i="3"/>
  <c r="B3696" i="3"/>
  <c r="B3697" i="3"/>
  <c r="B3698" i="3"/>
  <c r="B3699" i="3"/>
  <c r="B3700" i="3"/>
  <c r="B3701" i="3"/>
  <c r="B3702" i="3"/>
  <c r="B3703" i="3"/>
  <c r="B3704" i="3"/>
  <c r="B3705" i="3"/>
  <c r="B3706" i="3"/>
  <c r="B3707" i="3"/>
  <c r="B3708" i="3"/>
  <c r="B3709" i="3"/>
  <c r="B3710" i="3"/>
  <c r="B3711" i="3"/>
  <c r="B3712" i="3"/>
  <c r="B3713" i="3"/>
  <c r="B3714" i="3"/>
  <c r="B3715" i="3"/>
  <c r="B3716" i="3"/>
  <c r="B3717" i="3"/>
  <c r="B3718" i="3"/>
  <c r="B3719" i="3"/>
  <c r="B3720" i="3"/>
  <c r="B3721" i="3"/>
  <c r="B3722" i="3"/>
  <c r="B3723" i="3"/>
  <c r="B3724" i="3"/>
  <c r="B3725" i="3"/>
  <c r="B3726" i="3"/>
  <c r="B3727" i="3"/>
  <c r="B3728" i="3"/>
  <c r="B3729" i="3"/>
  <c r="B3730" i="3"/>
  <c r="B3731" i="3"/>
  <c r="B3732" i="3"/>
  <c r="B3733" i="3"/>
  <c r="B3734" i="3"/>
  <c r="B3735" i="3"/>
  <c r="B3736" i="3"/>
  <c r="B3737" i="3"/>
  <c r="B3738" i="3"/>
  <c r="B3739" i="3"/>
  <c r="B3740" i="3"/>
  <c r="B3741" i="3"/>
  <c r="B3742" i="3"/>
  <c r="B3743" i="3"/>
  <c r="B3744" i="3"/>
  <c r="B3745" i="3"/>
  <c r="B3746" i="3"/>
  <c r="B3747" i="3"/>
  <c r="B3748" i="3"/>
  <c r="B3749" i="3"/>
  <c r="B3750" i="3"/>
  <c r="B3751" i="3"/>
  <c r="B3752" i="3"/>
  <c r="B3753" i="3"/>
  <c r="B3754" i="3"/>
  <c r="B3755" i="3"/>
  <c r="B3756" i="3"/>
  <c r="B3757" i="3"/>
  <c r="B3758" i="3"/>
  <c r="B3759" i="3"/>
  <c r="B3760" i="3"/>
  <c r="B3761" i="3"/>
  <c r="B3762" i="3"/>
  <c r="B3763" i="3"/>
  <c r="B3764" i="3"/>
  <c r="B3765" i="3"/>
  <c r="B3766" i="3"/>
  <c r="B3767" i="3"/>
  <c r="B3768" i="3"/>
  <c r="B3769" i="3"/>
  <c r="B3770" i="3"/>
  <c r="B3771" i="3"/>
  <c r="B3772" i="3"/>
  <c r="B3773" i="3"/>
  <c r="B3774" i="3"/>
  <c r="B3775" i="3"/>
  <c r="B3776" i="3"/>
  <c r="B3777" i="3"/>
  <c r="B3778" i="3"/>
  <c r="B3779" i="3"/>
  <c r="B3780" i="3"/>
  <c r="B3781" i="3"/>
  <c r="B3782" i="3"/>
  <c r="B3783" i="3"/>
  <c r="B3784" i="3"/>
  <c r="B3785" i="3"/>
  <c r="B3786" i="3"/>
  <c r="B3787" i="3"/>
  <c r="B3788" i="3"/>
  <c r="B3789" i="3"/>
  <c r="B3790" i="3"/>
  <c r="B3791" i="3"/>
  <c r="B3792" i="3"/>
  <c r="B3793" i="3"/>
  <c r="B3794" i="3"/>
  <c r="B3795" i="3"/>
  <c r="B3796" i="3"/>
  <c r="B3797" i="3"/>
  <c r="B3798" i="3"/>
  <c r="B3799" i="3"/>
  <c r="B3800" i="3"/>
  <c r="B3801" i="3"/>
  <c r="B3802" i="3"/>
  <c r="B3803" i="3"/>
  <c r="B3804" i="3"/>
  <c r="B3805" i="3"/>
  <c r="B3806" i="3"/>
  <c r="B3807" i="3"/>
  <c r="B3808" i="3"/>
  <c r="B3809" i="3"/>
  <c r="B3810" i="3"/>
  <c r="B3811" i="3"/>
  <c r="B3812" i="3"/>
  <c r="B3813" i="3"/>
  <c r="B3814" i="3"/>
  <c r="B3815" i="3"/>
  <c r="B3816" i="3"/>
  <c r="B3817" i="3"/>
  <c r="B3818" i="3"/>
  <c r="B3819" i="3"/>
  <c r="B3820" i="3"/>
  <c r="B3821" i="3"/>
  <c r="B3822" i="3"/>
  <c r="B3823" i="3"/>
  <c r="B3824" i="3"/>
  <c r="B3825" i="3"/>
  <c r="B3826" i="3"/>
  <c r="B3827" i="3"/>
  <c r="B3828" i="3"/>
  <c r="B3829" i="3"/>
  <c r="B3830" i="3"/>
  <c r="B3831" i="3"/>
  <c r="B3832" i="3"/>
  <c r="B3833" i="3"/>
  <c r="B3834" i="3"/>
  <c r="B3835" i="3"/>
  <c r="B3836" i="3"/>
  <c r="B3837" i="3"/>
  <c r="B3838" i="3"/>
  <c r="B3839" i="3"/>
  <c r="B3840" i="3"/>
  <c r="B3841" i="3"/>
  <c r="B3842" i="3"/>
  <c r="B3843" i="3"/>
  <c r="B3844" i="3"/>
  <c r="B3845" i="3"/>
  <c r="B3846" i="3"/>
  <c r="B3847" i="3"/>
  <c r="B3848" i="3"/>
  <c r="B3849" i="3"/>
  <c r="B3850" i="3"/>
  <c r="B3851" i="3"/>
  <c r="B3852" i="3"/>
  <c r="B3853" i="3"/>
  <c r="B3854" i="3"/>
  <c r="B3855" i="3"/>
  <c r="B3856" i="3"/>
  <c r="B3857" i="3"/>
  <c r="B3858" i="3"/>
  <c r="B3859" i="3"/>
  <c r="B3860" i="3"/>
  <c r="B3861" i="3"/>
  <c r="B3862" i="3"/>
  <c r="B3863" i="3"/>
  <c r="B3864" i="3"/>
  <c r="B3865" i="3"/>
  <c r="B3866" i="3"/>
  <c r="B3867" i="3"/>
  <c r="B3868" i="3"/>
  <c r="B3869" i="3"/>
  <c r="B3870" i="3"/>
  <c r="B3871" i="3"/>
  <c r="B3872" i="3"/>
  <c r="B3873" i="3"/>
  <c r="B3874" i="3"/>
  <c r="B3875" i="3"/>
  <c r="B3876" i="3"/>
  <c r="B3877" i="3"/>
  <c r="B3878" i="3"/>
  <c r="B3879" i="3"/>
  <c r="B3880" i="3"/>
  <c r="B3881" i="3"/>
  <c r="B3882" i="3"/>
  <c r="B3883" i="3"/>
  <c r="B3884" i="3"/>
  <c r="B3885" i="3"/>
  <c r="B3886" i="3"/>
  <c r="B3887" i="3"/>
  <c r="B3888" i="3"/>
  <c r="B3889" i="3"/>
  <c r="B3890" i="3"/>
  <c r="B3891" i="3"/>
  <c r="B3892" i="3"/>
  <c r="B3893" i="3"/>
  <c r="B3894" i="3"/>
  <c r="B3895" i="3"/>
  <c r="B3896" i="3"/>
  <c r="B3897" i="3"/>
  <c r="B3898" i="3"/>
  <c r="B3899" i="3"/>
  <c r="B3900" i="3"/>
  <c r="B3901" i="3"/>
  <c r="B3902" i="3"/>
  <c r="B3903" i="3"/>
  <c r="B3904" i="3"/>
  <c r="B3905" i="3"/>
  <c r="B3906" i="3"/>
  <c r="B3907" i="3"/>
  <c r="B3908" i="3"/>
  <c r="B3909" i="3"/>
  <c r="B3910" i="3"/>
  <c r="B3911" i="3"/>
  <c r="B3912" i="3"/>
  <c r="B3913" i="3"/>
  <c r="B3914" i="3"/>
  <c r="B3915" i="3"/>
  <c r="B3916" i="3"/>
  <c r="B3917" i="3"/>
  <c r="B3918" i="3"/>
  <c r="B3919" i="3"/>
  <c r="B3920" i="3"/>
  <c r="B3921" i="3"/>
  <c r="B3922" i="3"/>
  <c r="B3923" i="3"/>
  <c r="B3924" i="3"/>
  <c r="B3925" i="3"/>
  <c r="B3926" i="3"/>
  <c r="B3927" i="3"/>
  <c r="B3928" i="3"/>
  <c r="B3929" i="3"/>
  <c r="B3930" i="3"/>
  <c r="B3931" i="3"/>
  <c r="B3932" i="3"/>
  <c r="B3933" i="3"/>
  <c r="B3934" i="3"/>
  <c r="B3935" i="3"/>
  <c r="B3936" i="3"/>
  <c r="B3937" i="3"/>
  <c r="B3938" i="3"/>
  <c r="B3939" i="3"/>
  <c r="B3940" i="3"/>
  <c r="B3941" i="3"/>
  <c r="B3942" i="3"/>
  <c r="B3943" i="3"/>
  <c r="B3944" i="3"/>
  <c r="B3945" i="3"/>
  <c r="B3946" i="3"/>
  <c r="B3947" i="3"/>
  <c r="B3948" i="3"/>
  <c r="B3949" i="3"/>
  <c r="B3950" i="3"/>
  <c r="B3951" i="3"/>
  <c r="B3952" i="3"/>
  <c r="B3953" i="3"/>
  <c r="B3954" i="3"/>
  <c r="B3955" i="3"/>
  <c r="B3956" i="3"/>
  <c r="B3957" i="3"/>
  <c r="B3958" i="3"/>
  <c r="B3959" i="3"/>
  <c r="B3960" i="3"/>
  <c r="B3961" i="3"/>
  <c r="B3962" i="3"/>
  <c r="B3963" i="3"/>
  <c r="B3964" i="3"/>
  <c r="B3965" i="3"/>
  <c r="B3966" i="3"/>
  <c r="B3967" i="3"/>
  <c r="B3968" i="3"/>
  <c r="B3969" i="3"/>
  <c r="B3970" i="3"/>
  <c r="B3971" i="3"/>
  <c r="B3972" i="3"/>
  <c r="B3973" i="3"/>
  <c r="B3974" i="3"/>
  <c r="B3975" i="3"/>
  <c r="B3976" i="3"/>
  <c r="B3977" i="3"/>
  <c r="B3978" i="3"/>
  <c r="B3979" i="3"/>
  <c r="B3980" i="3"/>
  <c r="B3981" i="3"/>
  <c r="B3982" i="3"/>
  <c r="B3983" i="3"/>
  <c r="B3984" i="3"/>
  <c r="B3985" i="3"/>
  <c r="B3986" i="3"/>
  <c r="B3987" i="3"/>
  <c r="B3988" i="3"/>
  <c r="B3989" i="3"/>
  <c r="B3990" i="3"/>
  <c r="B3991" i="3"/>
  <c r="B3992" i="3"/>
  <c r="B3993" i="3"/>
  <c r="B3994" i="3"/>
  <c r="B3995" i="3"/>
  <c r="B3996" i="3"/>
  <c r="B3997" i="3"/>
  <c r="B3998" i="3"/>
  <c r="B3999" i="3"/>
  <c r="B4000" i="3"/>
  <c r="B4001" i="3"/>
  <c r="B4002" i="3"/>
  <c r="B4003" i="3"/>
  <c r="B4004" i="3"/>
  <c r="B4005" i="3"/>
  <c r="B4006" i="3"/>
  <c r="B4007" i="3"/>
  <c r="B4008" i="3"/>
  <c r="B4009" i="3"/>
  <c r="B4010" i="3"/>
  <c r="B4011" i="3"/>
  <c r="B4012" i="3"/>
  <c r="B4013" i="3"/>
  <c r="B4014" i="3"/>
  <c r="B4015" i="3"/>
  <c r="B4016" i="3"/>
  <c r="B4017" i="3"/>
  <c r="B4018" i="3"/>
  <c r="B4019" i="3"/>
  <c r="B4020" i="3"/>
  <c r="B4021" i="3"/>
  <c r="B4022" i="3"/>
  <c r="B4023" i="3"/>
  <c r="B4024" i="3"/>
  <c r="B4025" i="3"/>
  <c r="B4026" i="3"/>
  <c r="B4027" i="3"/>
  <c r="B4028" i="3"/>
  <c r="B4029" i="3"/>
  <c r="B4030" i="3"/>
  <c r="B4031" i="3"/>
  <c r="B4032" i="3"/>
  <c r="B4033" i="3"/>
  <c r="B4034" i="3"/>
  <c r="B4035" i="3"/>
  <c r="B4036" i="3"/>
  <c r="B4037" i="3"/>
  <c r="B4038" i="3"/>
  <c r="B4039" i="3"/>
  <c r="B4040" i="3"/>
  <c r="B4041" i="3"/>
  <c r="B4042" i="3"/>
  <c r="B4043" i="3"/>
  <c r="B4044" i="3"/>
  <c r="B4045" i="3"/>
  <c r="B4046" i="3"/>
  <c r="B4047" i="3"/>
  <c r="B4048" i="3"/>
  <c r="B4049" i="3"/>
  <c r="B4050" i="3"/>
  <c r="B4051" i="3"/>
  <c r="B4052" i="3"/>
  <c r="B4053" i="3"/>
  <c r="B4054" i="3"/>
  <c r="B4055" i="3"/>
  <c r="B4056" i="3"/>
  <c r="B4057" i="3"/>
  <c r="B4058" i="3"/>
  <c r="B4059" i="3"/>
  <c r="B4060" i="3"/>
  <c r="B4061" i="3"/>
  <c r="B4062" i="3"/>
  <c r="B4063" i="3"/>
  <c r="B4064" i="3"/>
  <c r="B4065" i="3"/>
  <c r="B4066" i="3"/>
  <c r="B4067" i="3"/>
  <c r="B4068" i="3"/>
  <c r="B4069" i="3"/>
  <c r="B4070" i="3"/>
  <c r="B4071" i="3"/>
  <c r="B4072" i="3"/>
  <c r="B4073" i="3"/>
  <c r="B4074" i="3"/>
  <c r="B4075" i="3"/>
  <c r="B4076" i="3"/>
  <c r="B4077" i="3"/>
  <c r="B4078" i="3"/>
  <c r="B4079" i="3"/>
  <c r="B4080" i="3"/>
  <c r="B4081" i="3"/>
  <c r="B4082" i="3"/>
  <c r="B4083" i="3"/>
  <c r="B4084" i="3"/>
  <c r="B4085" i="3"/>
  <c r="B4086" i="3"/>
  <c r="B4087" i="3"/>
  <c r="B4088" i="3"/>
  <c r="B4089" i="3"/>
  <c r="B4090" i="3"/>
  <c r="B4091" i="3"/>
  <c r="B4092" i="3"/>
  <c r="B4093" i="3"/>
  <c r="B4094" i="3"/>
  <c r="B4095" i="3"/>
  <c r="B4096" i="3"/>
  <c r="B4097" i="3"/>
  <c r="B4098" i="3"/>
  <c r="B4099" i="3"/>
  <c r="B4100" i="3"/>
  <c r="B4101" i="3"/>
  <c r="B4102" i="3"/>
  <c r="B4103" i="3"/>
  <c r="B4104" i="3"/>
  <c r="B4105" i="3"/>
  <c r="B4106" i="3"/>
  <c r="B4107" i="3"/>
  <c r="B4108" i="3"/>
  <c r="B4109" i="3"/>
  <c r="B4110" i="3"/>
  <c r="B4111" i="3"/>
  <c r="B4112" i="3"/>
  <c r="B4113" i="3"/>
  <c r="B4114" i="3"/>
  <c r="B4115" i="3"/>
  <c r="B4116" i="3"/>
  <c r="B4117" i="3"/>
  <c r="B4118" i="3"/>
  <c r="B4119" i="3"/>
  <c r="B4120" i="3"/>
  <c r="B4121" i="3"/>
  <c r="B4122" i="3"/>
  <c r="B4123" i="3"/>
  <c r="B4124" i="3"/>
  <c r="B4125" i="3"/>
  <c r="B4126" i="3"/>
  <c r="B4127" i="3"/>
  <c r="B4128" i="3"/>
  <c r="B4129" i="3"/>
  <c r="B4130" i="3"/>
  <c r="B4131" i="3"/>
  <c r="B4132" i="3"/>
  <c r="B4133" i="3"/>
  <c r="B4134" i="3"/>
  <c r="B4135" i="3"/>
  <c r="B4136" i="3"/>
  <c r="B4137" i="3"/>
  <c r="B4138" i="3"/>
  <c r="B4139" i="3"/>
  <c r="B4140" i="3"/>
  <c r="B4141" i="3"/>
  <c r="B4142" i="3"/>
  <c r="B4143" i="3"/>
  <c r="B4144" i="3"/>
  <c r="B4145" i="3"/>
  <c r="B4146" i="3"/>
  <c r="B4147" i="3"/>
  <c r="B4148" i="3"/>
  <c r="B4149" i="3"/>
  <c r="B4150" i="3"/>
  <c r="B4151" i="3"/>
  <c r="B4152" i="3"/>
  <c r="B4153" i="3"/>
  <c r="B4154" i="3"/>
  <c r="B4155" i="3"/>
  <c r="B4156" i="3"/>
  <c r="B4157" i="3"/>
  <c r="B4158" i="3"/>
  <c r="B4159" i="3"/>
  <c r="B4160" i="3"/>
  <c r="B4161" i="3"/>
  <c r="B4162" i="3"/>
  <c r="B4163" i="3"/>
  <c r="B4164" i="3"/>
  <c r="B4165" i="3"/>
  <c r="B4166" i="3"/>
  <c r="B4167" i="3"/>
  <c r="B4168" i="3"/>
  <c r="B4169" i="3"/>
  <c r="B4170" i="3"/>
  <c r="B4171" i="3"/>
  <c r="B4172" i="3"/>
  <c r="B4173" i="3"/>
  <c r="B4174" i="3"/>
  <c r="B4175" i="3"/>
  <c r="B4176" i="3"/>
  <c r="B4177" i="3"/>
  <c r="B4178" i="3"/>
  <c r="B4179" i="3"/>
  <c r="B4180" i="3"/>
  <c r="B4181" i="3"/>
  <c r="B4182" i="3"/>
  <c r="B4183" i="3"/>
  <c r="B4184" i="3"/>
  <c r="B4185" i="3"/>
  <c r="B4186" i="3"/>
  <c r="B4187" i="3"/>
  <c r="B4188" i="3"/>
  <c r="B4189" i="3"/>
  <c r="B4190" i="3"/>
  <c r="B4191" i="3"/>
  <c r="B4192" i="3"/>
  <c r="B4193" i="3"/>
  <c r="B4194" i="3"/>
  <c r="B4195" i="3"/>
  <c r="B4196" i="3"/>
  <c r="B4197" i="3"/>
  <c r="B4198" i="3"/>
  <c r="B4199" i="3"/>
  <c r="B4200" i="3"/>
  <c r="B4201" i="3"/>
  <c r="B4202" i="3"/>
  <c r="B4203" i="3"/>
  <c r="B4204" i="3"/>
  <c r="B4205" i="3"/>
  <c r="B4206" i="3"/>
  <c r="B4207" i="3"/>
  <c r="B4208" i="3"/>
  <c r="B4209" i="3"/>
  <c r="B4210" i="3"/>
  <c r="B4211" i="3"/>
  <c r="B4212" i="3"/>
  <c r="B4213" i="3"/>
  <c r="B4214" i="3"/>
  <c r="B4215" i="3"/>
  <c r="B4216" i="3"/>
  <c r="B4217" i="3"/>
  <c r="B4218" i="3"/>
  <c r="B4219" i="3"/>
  <c r="B4220" i="3"/>
  <c r="B4221" i="3"/>
  <c r="B4222" i="3"/>
  <c r="B4223" i="3"/>
  <c r="B4224" i="3"/>
  <c r="B4225" i="3"/>
  <c r="B4226" i="3"/>
  <c r="B4227" i="3"/>
  <c r="B4228" i="3"/>
  <c r="B4229" i="3"/>
  <c r="B4230" i="3"/>
  <c r="B4231" i="3"/>
  <c r="B4232" i="3"/>
  <c r="B4233" i="3"/>
  <c r="B4234" i="3"/>
  <c r="B4235" i="3"/>
  <c r="B4236" i="3"/>
  <c r="B4237" i="3"/>
  <c r="B4238" i="3"/>
  <c r="B4239" i="3"/>
  <c r="B4240" i="3"/>
  <c r="B4241" i="3"/>
  <c r="B4242" i="3"/>
  <c r="B4243" i="3"/>
  <c r="B4244" i="3"/>
  <c r="B4245" i="3"/>
  <c r="B4246" i="3"/>
  <c r="B4247" i="3"/>
  <c r="B4248" i="3"/>
  <c r="B4249" i="3"/>
  <c r="B4250" i="3"/>
  <c r="B4251" i="3"/>
  <c r="B4252" i="3"/>
  <c r="B4253" i="3"/>
  <c r="B4254" i="3"/>
  <c r="B4255" i="3"/>
  <c r="B4256" i="3"/>
  <c r="B4257" i="3"/>
  <c r="B4258" i="3"/>
  <c r="B4259" i="3"/>
  <c r="B4260" i="3"/>
  <c r="B4261" i="3"/>
  <c r="B4262" i="3"/>
  <c r="B4263" i="3"/>
  <c r="B4264" i="3"/>
  <c r="B4265" i="3"/>
  <c r="B4266" i="3"/>
  <c r="B4267" i="3"/>
  <c r="B4268" i="3"/>
  <c r="B4269" i="3"/>
  <c r="B4270" i="3"/>
  <c r="B4271" i="3"/>
  <c r="B4272" i="3"/>
  <c r="B4273" i="3"/>
  <c r="B4274" i="3"/>
  <c r="B4275" i="3"/>
  <c r="B4276" i="3"/>
  <c r="B4277" i="3"/>
  <c r="B4278" i="3"/>
  <c r="B4279" i="3"/>
  <c r="B4280" i="3"/>
  <c r="B4281" i="3"/>
  <c r="B4282" i="3"/>
  <c r="B4283" i="3"/>
  <c r="B4284" i="3"/>
  <c r="B4285" i="3"/>
  <c r="B4286" i="3"/>
  <c r="B4287" i="3"/>
  <c r="B4288" i="3"/>
  <c r="B4289" i="3"/>
  <c r="B4290" i="3"/>
  <c r="B4291" i="3"/>
  <c r="B4292" i="3"/>
  <c r="B4293" i="3"/>
  <c r="B4294" i="3"/>
  <c r="B4295" i="3"/>
  <c r="B4296" i="3"/>
  <c r="B4297" i="3"/>
  <c r="B4298" i="3"/>
  <c r="B4299" i="3"/>
  <c r="B4300" i="3"/>
  <c r="B4301" i="3"/>
  <c r="B4302" i="3"/>
  <c r="B4303" i="3"/>
  <c r="B4304" i="3"/>
  <c r="B4305" i="3"/>
  <c r="B4306" i="3"/>
  <c r="B4307" i="3"/>
  <c r="B4308" i="3"/>
  <c r="B4309" i="3"/>
  <c r="B4310" i="3"/>
  <c r="B4311" i="3"/>
  <c r="B4312" i="3"/>
  <c r="B4313" i="3"/>
  <c r="B4314" i="3"/>
  <c r="B4315" i="3"/>
  <c r="B4316" i="3"/>
  <c r="B4317" i="3"/>
  <c r="B4318" i="3"/>
  <c r="B4319" i="3"/>
  <c r="B4320" i="3"/>
  <c r="B4321" i="3"/>
  <c r="B4322" i="3"/>
  <c r="B4323" i="3"/>
  <c r="B4324" i="3"/>
  <c r="B4325" i="3"/>
  <c r="B4326" i="3"/>
  <c r="B4327" i="3"/>
  <c r="B4328" i="3"/>
  <c r="B4329" i="3"/>
  <c r="B4330" i="3"/>
  <c r="B4331" i="3"/>
  <c r="B4332" i="3"/>
  <c r="B4333" i="3"/>
  <c r="B4334" i="3"/>
  <c r="B4335" i="3"/>
  <c r="B4336" i="3"/>
  <c r="B4337" i="3"/>
  <c r="B4338" i="3"/>
  <c r="B4339" i="3"/>
  <c r="B4340" i="3"/>
  <c r="B4341" i="3"/>
  <c r="B4342" i="3"/>
  <c r="B4343" i="3"/>
  <c r="B4344" i="3"/>
  <c r="B4345" i="3"/>
  <c r="B4346" i="3"/>
  <c r="B4347" i="3"/>
  <c r="B4348" i="3"/>
  <c r="B4349" i="3"/>
  <c r="B4350" i="3"/>
  <c r="B4351" i="3"/>
  <c r="B4352" i="3"/>
  <c r="B4353" i="3"/>
  <c r="B4354" i="3"/>
  <c r="B4355" i="3"/>
  <c r="B4356" i="3"/>
  <c r="B4357" i="3"/>
  <c r="B4358" i="3"/>
  <c r="B4359" i="3"/>
  <c r="B4360" i="3"/>
  <c r="B4361" i="3"/>
  <c r="B4362" i="3"/>
  <c r="B4363" i="3"/>
  <c r="B4364" i="3"/>
  <c r="B4365" i="3"/>
  <c r="B4366" i="3"/>
  <c r="B4367" i="3"/>
  <c r="B4368" i="3"/>
  <c r="B4369" i="3"/>
  <c r="B4370" i="3"/>
  <c r="B4371" i="3"/>
  <c r="B4372" i="3"/>
  <c r="B4373" i="3"/>
  <c r="B4374" i="3"/>
  <c r="B4375" i="3"/>
  <c r="B4376" i="3"/>
  <c r="B4377" i="3"/>
  <c r="B4378" i="3"/>
  <c r="B4379" i="3"/>
  <c r="B4380" i="3"/>
  <c r="B4381" i="3"/>
  <c r="B4382" i="3"/>
  <c r="B4383" i="3"/>
  <c r="B4384" i="3"/>
  <c r="B4385" i="3"/>
  <c r="B4386" i="3"/>
  <c r="B4387" i="3"/>
  <c r="B4388" i="3"/>
  <c r="B4389" i="3"/>
  <c r="B4390" i="3"/>
  <c r="B4391" i="3"/>
  <c r="B4392" i="3"/>
  <c r="B4393" i="3"/>
  <c r="B4394" i="3"/>
  <c r="B4395" i="3"/>
  <c r="B4396" i="3"/>
  <c r="B4397" i="3"/>
  <c r="B4398" i="3"/>
  <c r="B4399" i="3"/>
  <c r="B4400" i="3"/>
  <c r="B4401" i="3"/>
  <c r="B4402" i="3"/>
  <c r="B4403" i="3"/>
  <c r="B4404" i="3"/>
  <c r="B4405" i="3"/>
  <c r="B4406" i="3"/>
  <c r="B4407" i="3"/>
  <c r="B4408" i="3"/>
  <c r="B4409" i="3"/>
  <c r="B4410" i="3"/>
  <c r="B4411" i="3"/>
  <c r="B4412" i="3"/>
  <c r="B4413" i="3"/>
  <c r="B4414" i="3"/>
  <c r="B4415" i="3"/>
  <c r="B4416" i="3"/>
  <c r="B4417" i="3"/>
  <c r="B4418" i="3"/>
  <c r="B4419" i="3"/>
  <c r="B4420" i="3"/>
  <c r="B4421" i="3"/>
  <c r="B4422" i="3"/>
  <c r="B4423" i="3"/>
  <c r="B4424" i="3"/>
  <c r="B4425" i="3"/>
  <c r="B4426" i="3"/>
  <c r="B4427" i="3"/>
  <c r="B4428" i="3"/>
  <c r="B4429" i="3"/>
  <c r="B4430" i="3"/>
  <c r="B4431" i="3"/>
  <c r="B4432" i="3"/>
  <c r="B4433" i="3"/>
  <c r="B4434" i="3"/>
  <c r="B4435" i="3"/>
  <c r="B4436" i="3"/>
  <c r="B4437" i="3"/>
  <c r="B4438" i="3"/>
  <c r="B4439" i="3"/>
  <c r="B4440" i="3"/>
  <c r="B4441" i="3"/>
  <c r="B4442" i="3"/>
  <c r="B4443" i="3"/>
  <c r="B4444" i="3"/>
  <c r="B4445" i="3"/>
  <c r="B4446" i="3"/>
  <c r="B4447" i="3"/>
  <c r="B4448" i="3"/>
  <c r="B4449" i="3"/>
  <c r="B4450" i="3"/>
  <c r="B4451" i="3"/>
  <c r="B4452" i="3"/>
  <c r="B4453" i="3"/>
  <c r="B4454" i="3"/>
  <c r="B4455" i="3"/>
  <c r="B4456" i="3"/>
  <c r="B4457" i="3"/>
  <c r="B4458" i="3"/>
  <c r="B4459" i="3"/>
  <c r="B4460" i="3"/>
  <c r="B4461" i="3"/>
  <c r="B4462" i="3"/>
  <c r="B4463" i="3"/>
  <c r="B4464" i="3"/>
  <c r="B4465" i="3"/>
  <c r="B4466" i="3"/>
  <c r="B4467" i="3"/>
  <c r="B4468" i="3"/>
  <c r="B4469" i="3"/>
  <c r="B4470" i="3"/>
  <c r="B4471" i="3"/>
  <c r="B4472" i="3"/>
  <c r="B4473" i="3"/>
  <c r="B4474" i="3"/>
  <c r="B4475" i="3"/>
  <c r="B4476" i="3"/>
  <c r="B4477" i="3"/>
  <c r="B4478" i="3"/>
  <c r="B4479" i="3"/>
  <c r="B4480" i="3"/>
  <c r="B4481" i="3"/>
  <c r="B4482" i="3"/>
  <c r="B4483" i="3"/>
  <c r="B4484" i="3"/>
  <c r="B4485" i="3"/>
  <c r="B4486" i="3"/>
  <c r="B4487" i="3"/>
  <c r="B4488" i="3"/>
  <c r="B4489" i="3"/>
  <c r="B4490" i="3"/>
  <c r="B4491" i="3"/>
  <c r="B4492" i="3"/>
  <c r="B4493" i="3"/>
  <c r="B4494" i="3"/>
  <c r="B4495" i="3"/>
  <c r="B4496" i="3"/>
  <c r="B4497" i="3"/>
  <c r="B4498" i="3"/>
  <c r="B4499" i="3"/>
  <c r="B4500" i="3"/>
  <c r="B4501" i="3"/>
  <c r="B4502" i="3"/>
  <c r="B4503" i="3"/>
  <c r="B4504" i="3"/>
  <c r="B4505" i="3"/>
  <c r="B4506" i="3"/>
  <c r="B4507" i="3"/>
  <c r="B4508" i="3"/>
  <c r="B4509" i="3"/>
  <c r="B4510" i="3"/>
  <c r="B4511" i="3"/>
  <c r="B4512" i="3"/>
  <c r="B4513" i="3"/>
  <c r="B4514" i="3"/>
  <c r="B4515" i="3"/>
  <c r="B4516" i="3"/>
  <c r="B4517" i="3"/>
  <c r="B4518" i="3"/>
  <c r="B4519" i="3"/>
  <c r="B4520" i="3"/>
  <c r="B4521" i="3"/>
  <c r="B4522" i="3"/>
  <c r="B4523" i="3"/>
  <c r="B4524" i="3"/>
  <c r="B4525" i="3"/>
  <c r="B4526" i="3"/>
  <c r="B4527" i="3"/>
  <c r="B4528" i="3"/>
  <c r="B4529" i="3"/>
  <c r="B4530" i="3"/>
  <c r="B4531" i="3"/>
  <c r="B4532" i="3"/>
  <c r="B4533" i="3"/>
  <c r="B4534" i="3"/>
  <c r="B4535" i="3"/>
  <c r="B4536" i="3"/>
  <c r="B4537" i="3"/>
  <c r="B4538" i="3"/>
  <c r="B4539" i="3"/>
  <c r="B4540" i="3"/>
  <c r="B4541" i="3"/>
  <c r="B4542" i="3"/>
  <c r="B4543" i="3"/>
  <c r="B4544" i="3"/>
  <c r="B4545" i="3"/>
  <c r="B4546" i="3"/>
  <c r="B4547" i="3"/>
  <c r="B4548" i="3"/>
  <c r="B4549" i="3"/>
  <c r="B4550" i="3"/>
  <c r="B4551" i="3"/>
  <c r="B4552" i="3"/>
  <c r="B4553" i="3"/>
  <c r="B4554" i="3"/>
  <c r="B4555" i="3"/>
  <c r="B4556" i="3"/>
  <c r="B4557" i="3"/>
  <c r="B4558" i="3"/>
  <c r="B4559" i="3"/>
  <c r="B4560" i="3"/>
  <c r="B4561" i="3"/>
  <c r="B4562" i="3"/>
  <c r="B4563" i="3"/>
  <c r="B4564" i="3"/>
  <c r="B4565" i="3"/>
  <c r="B4566" i="3"/>
  <c r="B4567" i="3"/>
  <c r="B4568" i="3"/>
  <c r="B4569" i="3"/>
  <c r="B4570" i="3"/>
  <c r="B4571" i="3"/>
  <c r="B4572" i="3"/>
  <c r="B4573" i="3"/>
  <c r="B4574" i="3"/>
  <c r="B4575" i="3"/>
  <c r="B4576" i="3"/>
  <c r="B4577" i="3"/>
  <c r="B4578" i="3"/>
  <c r="B4579" i="3"/>
  <c r="B4580" i="3"/>
  <c r="B4581" i="3"/>
  <c r="B4582" i="3"/>
  <c r="B4583" i="3"/>
  <c r="B4584" i="3"/>
  <c r="B4585" i="3"/>
  <c r="B4586" i="3"/>
  <c r="B4587" i="3"/>
  <c r="B4588" i="3"/>
  <c r="B4589" i="3"/>
  <c r="B4590" i="3"/>
  <c r="B4591" i="3"/>
  <c r="B4592" i="3"/>
  <c r="B4593" i="3"/>
  <c r="B4594" i="3"/>
  <c r="B4595" i="3"/>
  <c r="B4596" i="3"/>
  <c r="B4597" i="3"/>
  <c r="B4598" i="3"/>
  <c r="B4599" i="3"/>
  <c r="B4600" i="3"/>
  <c r="B4601" i="3"/>
  <c r="B4602" i="3"/>
  <c r="B4603" i="3"/>
  <c r="B4604" i="3"/>
  <c r="B4605" i="3"/>
  <c r="B4606" i="3"/>
  <c r="B4607" i="3"/>
  <c r="B4608" i="3"/>
  <c r="B4609" i="3"/>
  <c r="B4610" i="3"/>
  <c r="B4611" i="3"/>
  <c r="B4612" i="3"/>
  <c r="B4613" i="3"/>
  <c r="B4614" i="3"/>
  <c r="B4615" i="3"/>
  <c r="B4616" i="3"/>
  <c r="B4617" i="3"/>
  <c r="B4618" i="3"/>
  <c r="B4619" i="3"/>
  <c r="B4620" i="3"/>
  <c r="B4621" i="3"/>
  <c r="B4622" i="3"/>
  <c r="B4623" i="3"/>
  <c r="B4624" i="3"/>
  <c r="B4625" i="3"/>
  <c r="B4626" i="3"/>
  <c r="B4627" i="3"/>
  <c r="B4628" i="3"/>
  <c r="B4629" i="3"/>
  <c r="B4630" i="3"/>
  <c r="B4631" i="3"/>
  <c r="B4632" i="3"/>
  <c r="B4633" i="3"/>
  <c r="B4634" i="3"/>
  <c r="B4635" i="3"/>
  <c r="B4636" i="3"/>
  <c r="B4637" i="3"/>
  <c r="B4638" i="3"/>
  <c r="B4639" i="3"/>
  <c r="B4640" i="3"/>
  <c r="B4641" i="3"/>
  <c r="B4642" i="3"/>
  <c r="B4643" i="3"/>
  <c r="B4644" i="3"/>
  <c r="B4645" i="3"/>
  <c r="B4646" i="3"/>
  <c r="B4647" i="3"/>
  <c r="B4648" i="3"/>
  <c r="B4649" i="3"/>
  <c r="B4650" i="3"/>
  <c r="B4651" i="3"/>
  <c r="B4652" i="3"/>
  <c r="B4653" i="3"/>
  <c r="B4654" i="3"/>
  <c r="B4655" i="3"/>
  <c r="B4656" i="3"/>
  <c r="B4657" i="3"/>
  <c r="B4658" i="3"/>
  <c r="B4659" i="3"/>
  <c r="B4660" i="3"/>
  <c r="B4661" i="3"/>
  <c r="B4662" i="3"/>
  <c r="B4663" i="3"/>
  <c r="B4664" i="3"/>
  <c r="B4665" i="3"/>
  <c r="B4666" i="3"/>
  <c r="B4667" i="3"/>
  <c r="B4668" i="3"/>
  <c r="B4669" i="3"/>
  <c r="B4670" i="3"/>
  <c r="B4671" i="3"/>
  <c r="B4672" i="3"/>
  <c r="B4673" i="3"/>
  <c r="B4674" i="3"/>
  <c r="B4675" i="3"/>
  <c r="B4676" i="3"/>
  <c r="B4677" i="3"/>
  <c r="B4678" i="3"/>
  <c r="B4679" i="3"/>
  <c r="B4680" i="3"/>
  <c r="B4681" i="3"/>
  <c r="B4682" i="3"/>
  <c r="B4683" i="3"/>
  <c r="B4684" i="3"/>
  <c r="B4685" i="3"/>
  <c r="B4686" i="3"/>
  <c r="B4687" i="3"/>
  <c r="B4688" i="3"/>
  <c r="B4689" i="3"/>
  <c r="B4690" i="3"/>
  <c r="B4691" i="3"/>
  <c r="B4692" i="3"/>
  <c r="B4693" i="3"/>
  <c r="B4694" i="3"/>
  <c r="B4695" i="3"/>
  <c r="B4696" i="3"/>
  <c r="B4697" i="3"/>
  <c r="B4698" i="3"/>
  <c r="B4699" i="3"/>
  <c r="B4700" i="3"/>
  <c r="B4701" i="3"/>
  <c r="B4702" i="3"/>
  <c r="B4703" i="3"/>
  <c r="B4704" i="3"/>
  <c r="B4705" i="3"/>
  <c r="B4706" i="3"/>
  <c r="B4707" i="3"/>
  <c r="B4708" i="3"/>
  <c r="B4709" i="3"/>
  <c r="B4710" i="3"/>
  <c r="B4711" i="3"/>
  <c r="B4712" i="3"/>
  <c r="B4713" i="3"/>
  <c r="B4714" i="3"/>
  <c r="B4715" i="3"/>
  <c r="B4716" i="3"/>
  <c r="B4717" i="3"/>
  <c r="B4718" i="3"/>
  <c r="B4719" i="3"/>
  <c r="B4720" i="3"/>
  <c r="B4721" i="3"/>
  <c r="B4722" i="3"/>
  <c r="B4723" i="3"/>
  <c r="B4724" i="3"/>
  <c r="B4725" i="3"/>
  <c r="B4726" i="3"/>
  <c r="B4727" i="3"/>
  <c r="B4728" i="3"/>
  <c r="B4729" i="3"/>
  <c r="B4730" i="3"/>
  <c r="B4731" i="3"/>
  <c r="B4732" i="3"/>
  <c r="B4733" i="3"/>
  <c r="B4734" i="3"/>
  <c r="B4735" i="3"/>
  <c r="B4736" i="3"/>
  <c r="B4737" i="3"/>
  <c r="B4738" i="3"/>
  <c r="B4739" i="3"/>
  <c r="B4740" i="3"/>
  <c r="B4741" i="3"/>
  <c r="B4742" i="3"/>
  <c r="B4743" i="3"/>
  <c r="B4744" i="3"/>
  <c r="B4745" i="3"/>
  <c r="B4746" i="3"/>
  <c r="B4747" i="3"/>
  <c r="B4748" i="3"/>
  <c r="B4749" i="3"/>
  <c r="B4750" i="3"/>
  <c r="B4751" i="3"/>
  <c r="B4752" i="3"/>
  <c r="B4753" i="3"/>
  <c r="B4754" i="3"/>
  <c r="B4755" i="3"/>
  <c r="B4756" i="3"/>
  <c r="B4757" i="3"/>
  <c r="B4758" i="3"/>
  <c r="B4759" i="3"/>
  <c r="B4760" i="3"/>
  <c r="B4761" i="3"/>
  <c r="B4762" i="3"/>
  <c r="B4763" i="3"/>
  <c r="B4764" i="3"/>
  <c r="B4765" i="3"/>
  <c r="B4766" i="3"/>
  <c r="B4767" i="3"/>
  <c r="B4768" i="3"/>
  <c r="B4769" i="3"/>
  <c r="B4770" i="3"/>
  <c r="B4771" i="3"/>
  <c r="B4772" i="3"/>
  <c r="B4773" i="3"/>
  <c r="B4774" i="3"/>
  <c r="B4775" i="3"/>
  <c r="B4776" i="3"/>
  <c r="B4777" i="3"/>
  <c r="B4778" i="3"/>
  <c r="B4779" i="3"/>
  <c r="B4780" i="3"/>
  <c r="B4781" i="3"/>
  <c r="B4782" i="3"/>
  <c r="B4783" i="3"/>
  <c r="B4784" i="3"/>
  <c r="B4785" i="3"/>
  <c r="B4786" i="3"/>
  <c r="B4787" i="3"/>
  <c r="B4788" i="3"/>
  <c r="B4789" i="3"/>
  <c r="B4790" i="3"/>
  <c r="B4791" i="3"/>
  <c r="B4792" i="3"/>
  <c r="B4793" i="3"/>
  <c r="B4794" i="3"/>
  <c r="B4795" i="3"/>
  <c r="B4796" i="3"/>
  <c r="B4797" i="3"/>
  <c r="B4798" i="3"/>
  <c r="B4799" i="3"/>
  <c r="B4800" i="3"/>
  <c r="B4801" i="3"/>
  <c r="B4802" i="3"/>
  <c r="B4803" i="3"/>
  <c r="B4804" i="3"/>
  <c r="B4805" i="3"/>
  <c r="B4806" i="3"/>
  <c r="B4807" i="3"/>
  <c r="B4808" i="3"/>
  <c r="B4809" i="3"/>
  <c r="B4810" i="3"/>
  <c r="B4811" i="3"/>
  <c r="B4812" i="3"/>
  <c r="B4813" i="3"/>
  <c r="B4814" i="3"/>
  <c r="B4815" i="3"/>
  <c r="B4816" i="3"/>
  <c r="B4817" i="3"/>
  <c r="B4818" i="3"/>
  <c r="B4819" i="3"/>
  <c r="B4820" i="3"/>
  <c r="B4821" i="3"/>
  <c r="B4822" i="3"/>
  <c r="B4823" i="3"/>
  <c r="B4824" i="3"/>
  <c r="B4825" i="3"/>
  <c r="B4826" i="3"/>
  <c r="B4827" i="3"/>
  <c r="B4828" i="3"/>
  <c r="B4829" i="3"/>
  <c r="B4830" i="3"/>
  <c r="B4831" i="3"/>
  <c r="B4832" i="3"/>
  <c r="B4833" i="3"/>
  <c r="B4834" i="3"/>
  <c r="B4835" i="3"/>
  <c r="B4836" i="3"/>
  <c r="B4837" i="3"/>
  <c r="B4838" i="3"/>
  <c r="B4839" i="3"/>
  <c r="B4840" i="3"/>
  <c r="B4841" i="3"/>
  <c r="B4842" i="3"/>
  <c r="B4843" i="3"/>
  <c r="B4844" i="3"/>
  <c r="B4845" i="3"/>
  <c r="B4846" i="3"/>
  <c r="B4847" i="3"/>
  <c r="B4848" i="3"/>
  <c r="B4849" i="3"/>
  <c r="B4850" i="3"/>
  <c r="B4851" i="3"/>
  <c r="B4852" i="3"/>
  <c r="B4853" i="3"/>
  <c r="B4854" i="3"/>
  <c r="B4855" i="3"/>
  <c r="B4856" i="3"/>
  <c r="B4857" i="3"/>
  <c r="B4858" i="3"/>
  <c r="B4859" i="3"/>
  <c r="B4860" i="3"/>
  <c r="B4861" i="3"/>
  <c r="B4862" i="3"/>
  <c r="B4863" i="3"/>
  <c r="B4864" i="3"/>
  <c r="B4865" i="3"/>
  <c r="B4866" i="3"/>
  <c r="B4867" i="3"/>
  <c r="B4868" i="3"/>
  <c r="B4869" i="3"/>
  <c r="B4870" i="3"/>
  <c r="B4871" i="3"/>
  <c r="B4872" i="3"/>
  <c r="B4873" i="3"/>
  <c r="B4874" i="3"/>
  <c r="B4875" i="3"/>
  <c r="B4876" i="3"/>
  <c r="B4877" i="3"/>
  <c r="B4878" i="3"/>
  <c r="B4879" i="3"/>
  <c r="B4880" i="3"/>
  <c r="B4881" i="3"/>
  <c r="B4882" i="3"/>
  <c r="B4883" i="3"/>
  <c r="B4884" i="3"/>
  <c r="B4885" i="3"/>
  <c r="B4886" i="3"/>
  <c r="B4887" i="3"/>
  <c r="B4888" i="3"/>
  <c r="B4889" i="3"/>
  <c r="B4890" i="3"/>
  <c r="B4891" i="3"/>
  <c r="B4892" i="3"/>
  <c r="B4893" i="3"/>
  <c r="B4894" i="3"/>
  <c r="B4895" i="3"/>
  <c r="B4896" i="3"/>
  <c r="B4897" i="3"/>
  <c r="B4898" i="3"/>
  <c r="B4899" i="3"/>
  <c r="B4900" i="3"/>
  <c r="B4901" i="3"/>
  <c r="B4902" i="3"/>
  <c r="B4903" i="3"/>
  <c r="B4904" i="3"/>
  <c r="B4905" i="3"/>
  <c r="B4906" i="3"/>
  <c r="B4907" i="3"/>
  <c r="B4908" i="3"/>
  <c r="B4909" i="3"/>
  <c r="B4910" i="3"/>
  <c r="B4911" i="3"/>
  <c r="B4912" i="3"/>
  <c r="B4913" i="3"/>
  <c r="B4914" i="3"/>
  <c r="B4915" i="3"/>
  <c r="B4916" i="3"/>
  <c r="B4917" i="3"/>
  <c r="B4918" i="3"/>
  <c r="B4919" i="3"/>
  <c r="B4920" i="3"/>
  <c r="B4921" i="3"/>
  <c r="B4922" i="3"/>
  <c r="B4923" i="3"/>
  <c r="B4924" i="3"/>
  <c r="B4925" i="3"/>
  <c r="B4926" i="3"/>
  <c r="B4927" i="3"/>
  <c r="B4928" i="3"/>
  <c r="B4929" i="3"/>
  <c r="B4930" i="3"/>
  <c r="B4931" i="3"/>
  <c r="B4932" i="3"/>
  <c r="B4933" i="3"/>
  <c r="B4934" i="3"/>
  <c r="B4935" i="3"/>
  <c r="B4936" i="3"/>
  <c r="B4937" i="3"/>
  <c r="B4938" i="3"/>
  <c r="B4939" i="3"/>
  <c r="B4940" i="3"/>
  <c r="B4941" i="3"/>
  <c r="B4942" i="3"/>
  <c r="B4943" i="3"/>
  <c r="B4944" i="3"/>
  <c r="B4945" i="3"/>
  <c r="B4946" i="3"/>
  <c r="B4947" i="3"/>
  <c r="B4948" i="3"/>
  <c r="B4949" i="3"/>
  <c r="B4950" i="3"/>
  <c r="B4951" i="3"/>
  <c r="B4952" i="3"/>
  <c r="B4953" i="3"/>
  <c r="B4954" i="3"/>
  <c r="B4955" i="3"/>
  <c r="B4956" i="3"/>
  <c r="B4957" i="3"/>
  <c r="B4958" i="3"/>
  <c r="B4959" i="3"/>
  <c r="B4960" i="3"/>
  <c r="B4961" i="3"/>
  <c r="B4962" i="3"/>
  <c r="B4963" i="3"/>
  <c r="B4964" i="3"/>
  <c r="B4965" i="3"/>
  <c r="B4966" i="3"/>
  <c r="B4967" i="3"/>
  <c r="B4968" i="3"/>
  <c r="B4969" i="3"/>
  <c r="B4970" i="3"/>
  <c r="B4971" i="3"/>
  <c r="B4972" i="3"/>
  <c r="B4973" i="3"/>
  <c r="B4974" i="3"/>
  <c r="B4975" i="3"/>
  <c r="B4976" i="3"/>
  <c r="B4977" i="3"/>
  <c r="B4978" i="3"/>
  <c r="B4979" i="3"/>
  <c r="B4980" i="3"/>
  <c r="B4981" i="3"/>
  <c r="B4982" i="3"/>
  <c r="B4983" i="3"/>
  <c r="B4984" i="3"/>
  <c r="B4985" i="3"/>
  <c r="B4986" i="3"/>
  <c r="B4987" i="3"/>
  <c r="B4988" i="3"/>
  <c r="B4989" i="3"/>
  <c r="B4990" i="3"/>
  <c r="B4991" i="3"/>
  <c r="B4992" i="3"/>
  <c r="B4993" i="3"/>
  <c r="B4994" i="3"/>
  <c r="B4995" i="3"/>
  <c r="B4996" i="3"/>
  <c r="B4997" i="3"/>
  <c r="B4998" i="3"/>
  <c r="B4999" i="3"/>
  <c r="B5000" i="3"/>
  <c r="B5001" i="3"/>
  <c r="B5002" i="3"/>
  <c r="B5003" i="3"/>
  <c r="B5004" i="3"/>
  <c r="B5005" i="3"/>
  <c r="B5006" i="3"/>
  <c r="B5007" i="3"/>
  <c r="B5008" i="3"/>
  <c r="B5009" i="3"/>
  <c r="B5010" i="3"/>
  <c r="B5011" i="3"/>
  <c r="B5012" i="3"/>
  <c r="B5013" i="3"/>
  <c r="B5014" i="3"/>
  <c r="B5015" i="3"/>
  <c r="B5016" i="3"/>
  <c r="B5017" i="3"/>
  <c r="B5018" i="3"/>
  <c r="B5019" i="3"/>
  <c r="B5020" i="3"/>
  <c r="B5021" i="3"/>
  <c r="B5022" i="3"/>
  <c r="B5023" i="3"/>
  <c r="B5024" i="3"/>
  <c r="B5025" i="3"/>
  <c r="B5026" i="3"/>
  <c r="B5027" i="3"/>
  <c r="B5028" i="3"/>
  <c r="B5029" i="3"/>
  <c r="B5030" i="3"/>
  <c r="B5031" i="3"/>
  <c r="B5032" i="3"/>
  <c r="B5033" i="3"/>
  <c r="B5034" i="3"/>
  <c r="B5035" i="3"/>
  <c r="B5036" i="3"/>
  <c r="B5037" i="3"/>
  <c r="B5038" i="3"/>
  <c r="B5039" i="3"/>
  <c r="B5040" i="3"/>
  <c r="B5041" i="3"/>
  <c r="B5042" i="3"/>
  <c r="B5043" i="3"/>
  <c r="B5044" i="3"/>
  <c r="B5045" i="3"/>
  <c r="B5046" i="3"/>
  <c r="B5047" i="3"/>
  <c r="B5048" i="3"/>
  <c r="B5049" i="3"/>
  <c r="B5050" i="3"/>
  <c r="B5051" i="3"/>
  <c r="B5052" i="3"/>
  <c r="B5053" i="3"/>
  <c r="B5054" i="3"/>
  <c r="B5055" i="3"/>
  <c r="B5056" i="3"/>
  <c r="B5057" i="3"/>
  <c r="B5058" i="3"/>
  <c r="B5059" i="3"/>
  <c r="B5060" i="3"/>
  <c r="B5061" i="3"/>
  <c r="B5062" i="3"/>
  <c r="B5063" i="3"/>
  <c r="B5064" i="3"/>
  <c r="B5065" i="3"/>
  <c r="B5066" i="3"/>
  <c r="B5067" i="3"/>
  <c r="B5068" i="3"/>
  <c r="B5069" i="3"/>
  <c r="B5070" i="3"/>
  <c r="B5071" i="3"/>
  <c r="B5072" i="3"/>
  <c r="B5073" i="3"/>
  <c r="B5074" i="3"/>
  <c r="B5075" i="3"/>
  <c r="B5076" i="3"/>
  <c r="B5077" i="3"/>
  <c r="B5078" i="3"/>
  <c r="B5079" i="3"/>
  <c r="B5080" i="3"/>
  <c r="B5081" i="3"/>
  <c r="B5082" i="3"/>
  <c r="B5083" i="3"/>
  <c r="B5084" i="3"/>
  <c r="B5085" i="3"/>
  <c r="B5086" i="3"/>
  <c r="B5087" i="3"/>
  <c r="B5088" i="3"/>
  <c r="B5089" i="3"/>
  <c r="B5090" i="3"/>
  <c r="B5091" i="3"/>
  <c r="B5092" i="3"/>
  <c r="B5093" i="3"/>
  <c r="B5094" i="3"/>
  <c r="B5095" i="3"/>
  <c r="B5096" i="3"/>
  <c r="B5097" i="3"/>
  <c r="B5098" i="3"/>
  <c r="B5099" i="3"/>
  <c r="B5100" i="3"/>
  <c r="B5101" i="3"/>
  <c r="B5102" i="3"/>
  <c r="B5103" i="3"/>
  <c r="B5104" i="3"/>
  <c r="B5105" i="3"/>
  <c r="B5106" i="3"/>
  <c r="B5107" i="3"/>
  <c r="B5108" i="3"/>
  <c r="B5109" i="3"/>
  <c r="B5110" i="3"/>
  <c r="B5111" i="3"/>
  <c r="B5112" i="3"/>
  <c r="B5113" i="3"/>
  <c r="B5114" i="3"/>
  <c r="B5115" i="3"/>
  <c r="B5116" i="3"/>
  <c r="B5117" i="3"/>
  <c r="B5118" i="3"/>
  <c r="B5119" i="3"/>
  <c r="B5120" i="3"/>
  <c r="B5121" i="3"/>
  <c r="B5122" i="3"/>
  <c r="B5123" i="3"/>
  <c r="B5124" i="3"/>
  <c r="B5125" i="3"/>
  <c r="B5126" i="3"/>
  <c r="B5127" i="3"/>
  <c r="B5128" i="3"/>
  <c r="B5129" i="3"/>
  <c r="B5130" i="3"/>
  <c r="B5131" i="3"/>
  <c r="B5132" i="3"/>
  <c r="B5133" i="3"/>
  <c r="B5134" i="3"/>
  <c r="B5135" i="3"/>
  <c r="B5136" i="3"/>
  <c r="B5137" i="3"/>
  <c r="B5138" i="3"/>
  <c r="B5139" i="3"/>
  <c r="E7" i="3" l="1"/>
  <c r="E3" i="3"/>
  <c r="C2" i="3"/>
  <c r="D2" i="3" s="1"/>
  <c r="C5095" i="3"/>
  <c r="D5095" i="3" s="1"/>
  <c r="E5094" i="3" s="1"/>
  <c r="C5106" i="3"/>
  <c r="D5106" i="3" s="1"/>
  <c r="E5105" i="3" s="1"/>
  <c r="C5105" i="3"/>
  <c r="D5105" i="3" s="1"/>
  <c r="E5104" i="3" s="1"/>
  <c r="C5128" i="3"/>
  <c r="D5128" i="3" s="1"/>
  <c r="E5127" i="3" s="1"/>
  <c r="C5104" i="3"/>
  <c r="D5104" i="3" s="1"/>
  <c r="E5103" i="3" s="1"/>
  <c r="C5080" i="3"/>
  <c r="D5080" i="3" s="1"/>
  <c r="E5079" i="3" s="1"/>
  <c r="C5056" i="3"/>
  <c r="D5056" i="3" s="1"/>
  <c r="E5055" i="3" s="1"/>
  <c r="C5139" i="3"/>
  <c r="D5139" i="3" s="1"/>
  <c r="E5138" i="3" s="1"/>
  <c r="C5127" i="3"/>
  <c r="D5127" i="3" s="1"/>
  <c r="E5126" i="3" s="1"/>
  <c r="C5115" i="3"/>
  <c r="D5115" i="3" s="1"/>
  <c r="E5114" i="3" s="1"/>
  <c r="C5103" i="3"/>
  <c r="D5103" i="3" s="1"/>
  <c r="E5102" i="3" s="1"/>
  <c r="C5091" i="3"/>
  <c r="D5091" i="3" s="1"/>
  <c r="E5090" i="3" s="1"/>
  <c r="C5079" i="3"/>
  <c r="D5079" i="3" s="1"/>
  <c r="E5078" i="3" s="1"/>
  <c r="C5067" i="3"/>
  <c r="D5067" i="3" s="1"/>
  <c r="E5066" i="3" s="1"/>
  <c r="C5055" i="3"/>
  <c r="D5055" i="3" s="1"/>
  <c r="E5054" i="3" s="1"/>
  <c r="C5043" i="3"/>
  <c r="D5043" i="3" s="1"/>
  <c r="E5042" i="3" s="1"/>
  <c r="C5031" i="3"/>
  <c r="D5031" i="3" s="1"/>
  <c r="E5030" i="3" s="1"/>
  <c r="C5019" i="3"/>
  <c r="D5019" i="3" s="1"/>
  <c r="E5018" i="3" s="1"/>
  <c r="C5007" i="3"/>
  <c r="D5007" i="3" s="1"/>
  <c r="E5006" i="3" s="1"/>
  <c r="C4995" i="3"/>
  <c r="D4995" i="3" s="1"/>
  <c r="E4994" i="3" s="1"/>
  <c r="C4983" i="3"/>
  <c r="D4983" i="3" s="1"/>
  <c r="E4982" i="3" s="1"/>
  <c r="C4971" i="3"/>
  <c r="D4971" i="3" s="1"/>
  <c r="E4970" i="3" s="1"/>
  <c r="C4959" i="3"/>
  <c r="D4959" i="3" s="1"/>
  <c r="E4958" i="3" s="1"/>
  <c r="C4947" i="3"/>
  <c r="D4947" i="3" s="1"/>
  <c r="E4946" i="3" s="1"/>
  <c r="C4935" i="3"/>
  <c r="D4935" i="3" s="1"/>
  <c r="E4934" i="3" s="1"/>
  <c r="C4923" i="3"/>
  <c r="D4923" i="3" s="1"/>
  <c r="E4922" i="3" s="1"/>
  <c r="C4911" i="3"/>
  <c r="D4911" i="3" s="1"/>
  <c r="E4910" i="3" s="1"/>
  <c r="C4899" i="3"/>
  <c r="D4899" i="3" s="1"/>
  <c r="E4898" i="3" s="1"/>
  <c r="C4887" i="3"/>
  <c r="D4887" i="3" s="1"/>
  <c r="E4886" i="3" s="1"/>
  <c r="C4875" i="3"/>
  <c r="D4875" i="3" s="1"/>
  <c r="E4874" i="3" s="1"/>
  <c r="C4863" i="3"/>
  <c r="D4863" i="3" s="1"/>
  <c r="E4862" i="3" s="1"/>
  <c r="C4851" i="3"/>
  <c r="D4851" i="3" s="1"/>
  <c r="E4850" i="3" s="1"/>
  <c r="C4839" i="3"/>
  <c r="D4839" i="3" s="1"/>
  <c r="E4838" i="3" s="1"/>
  <c r="C4827" i="3"/>
  <c r="D4827" i="3" s="1"/>
  <c r="E4826" i="3" s="1"/>
  <c r="C4815" i="3"/>
  <c r="D4815" i="3" s="1"/>
  <c r="E4814" i="3" s="1"/>
  <c r="C4803" i="3"/>
  <c r="D4803" i="3" s="1"/>
  <c r="E4802" i="3" s="1"/>
  <c r="C4791" i="3"/>
  <c r="D4791" i="3" s="1"/>
  <c r="E4790" i="3" s="1"/>
  <c r="C4779" i="3"/>
  <c r="D4779" i="3" s="1"/>
  <c r="E4778" i="3" s="1"/>
  <c r="C4767" i="3"/>
  <c r="D4767" i="3" s="1"/>
  <c r="E4766" i="3" s="1"/>
  <c r="C4755" i="3"/>
  <c r="D4755" i="3" s="1"/>
  <c r="E4754" i="3" s="1"/>
  <c r="C4743" i="3"/>
  <c r="D4743" i="3" s="1"/>
  <c r="E4742" i="3" s="1"/>
  <c r="C4731" i="3"/>
  <c r="D4731" i="3" s="1"/>
  <c r="E4730" i="3" s="1"/>
  <c r="C4719" i="3"/>
  <c r="D4719" i="3" s="1"/>
  <c r="E4718" i="3" s="1"/>
  <c r="C4707" i="3"/>
  <c r="D4707" i="3" s="1"/>
  <c r="E4706" i="3" s="1"/>
  <c r="C4695" i="3"/>
  <c r="D4695" i="3" s="1"/>
  <c r="E4694" i="3" s="1"/>
  <c r="C4683" i="3"/>
  <c r="D4683" i="3" s="1"/>
  <c r="E4682" i="3" s="1"/>
  <c r="C4671" i="3"/>
  <c r="D4671" i="3" s="1"/>
  <c r="E4670" i="3" s="1"/>
  <c r="C4659" i="3"/>
  <c r="D4659" i="3" s="1"/>
  <c r="E4658" i="3" s="1"/>
  <c r="C4647" i="3"/>
  <c r="D4647" i="3" s="1"/>
  <c r="E4646" i="3" s="1"/>
  <c r="C4635" i="3"/>
  <c r="D4635" i="3" s="1"/>
  <c r="E4634" i="3" s="1"/>
  <c r="C4623" i="3"/>
  <c r="D4623" i="3" s="1"/>
  <c r="E4622" i="3" s="1"/>
  <c r="C4611" i="3"/>
  <c r="D4611" i="3" s="1"/>
  <c r="E4610" i="3" s="1"/>
  <c r="C4599" i="3"/>
  <c r="D4599" i="3" s="1"/>
  <c r="E4598" i="3" s="1"/>
  <c r="C4587" i="3"/>
  <c r="D4587" i="3" s="1"/>
  <c r="E4586" i="3" s="1"/>
  <c r="C4575" i="3"/>
  <c r="D4575" i="3" s="1"/>
  <c r="E4574" i="3" s="1"/>
  <c r="C4563" i="3"/>
  <c r="D4563" i="3" s="1"/>
  <c r="E4562" i="3" s="1"/>
  <c r="C4551" i="3"/>
  <c r="D4551" i="3" s="1"/>
  <c r="E4550" i="3" s="1"/>
  <c r="C4539" i="3"/>
  <c r="D4539" i="3" s="1"/>
  <c r="E4538" i="3" s="1"/>
  <c r="C4527" i="3"/>
  <c r="D4527" i="3" s="1"/>
  <c r="E4526" i="3" s="1"/>
  <c r="C4515" i="3"/>
  <c r="D4515" i="3" s="1"/>
  <c r="E4514" i="3" s="1"/>
  <c r="C4503" i="3"/>
  <c r="D4503" i="3" s="1"/>
  <c r="E4502" i="3" s="1"/>
  <c r="C4491" i="3"/>
  <c r="D4491" i="3" s="1"/>
  <c r="E4490" i="3" s="1"/>
  <c r="C4479" i="3"/>
  <c r="D4479" i="3" s="1"/>
  <c r="E4478" i="3" s="1"/>
  <c r="C4467" i="3"/>
  <c r="D4467" i="3" s="1"/>
  <c r="E4466" i="3" s="1"/>
  <c r="C4455" i="3"/>
  <c r="D4455" i="3" s="1"/>
  <c r="E4454" i="3" s="1"/>
  <c r="C4443" i="3"/>
  <c r="D4443" i="3" s="1"/>
  <c r="E4442" i="3" s="1"/>
  <c r="C4431" i="3"/>
  <c r="D4431" i="3" s="1"/>
  <c r="E4430" i="3" s="1"/>
  <c r="C4419" i="3"/>
  <c r="D4419" i="3" s="1"/>
  <c r="E4418" i="3" s="1"/>
  <c r="C4407" i="3"/>
  <c r="D4407" i="3" s="1"/>
  <c r="E4406" i="3" s="1"/>
  <c r="C4395" i="3"/>
  <c r="D4395" i="3" s="1"/>
  <c r="E4394" i="3" s="1"/>
  <c r="C4383" i="3"/>
  <c r="D4383" i="3" s="1"/>
  <c r="E4382" i="3" s="1"/>
  <c r="C4371" i="3"/>
  <c r="D4371" i="3" s="1"/>
  <c r="E4370" i="3" s="1"/>
  <c r="C4359" i="3"/>
  <c r="D4359" i="3" s="1"/>
  <c r="E4358" i="3" s="1"/>
  <c r="C4347" i="3"/>
  <c r="D4347" i="3" s="1"/>
  <c r="E4346" i="3" s="1"/>
  <c r="C4335" i="3"/>
  <c r="D4335" i="3" s="1"/>
  <c r="E4334" i="3" s="1"/>
  <c r="C4323" i="3"/>
  <c r="D4323" i="3" s="1"/>
  <c r="E4322" i="3" s="1"/>
  <c r="C4311" i="3"/>
  <c r="D4311" i="3" s="1"/>
  <c r="E4310" i="3" s="1"/>
  <c r="C4299" i="3"/>
  <c r="D4299" i="3" s="1"/>
  <c r="E4298" i="3" s="1"/>
  <c r="C4287" i="3"/>
  <c r="D4287" i="3" s="1"/>
  <c r="E4286" i="3" s="1"/>
  <c r="C4275" i="3"/>
  <c r="D4275" i="3" s="1"/>
  <c r="E4274" i="3" s="1"/>
  <c r="C4263" i="3"/>
  <c r="D4263" i="3" s="1"/>
  <c r="E4262" i="3" s="1"/>
  <c r="C4251" i="3"/>
  <c r="D4251" i="3" s="1"/>
  <c r="E4250" i="3" s="1"/>
  <c r="C4239" i="3"/>
  <c r="D4239" i="3" s="1"/>
  <c r="E4238" i="3" s="1"/>
  <c r="C4227" i="3"/>
  <c r="D4227" i="3" s="1"/>
  <c r="E4226" i="3" s="1"/>
  <c r="C4215" i="3"/>
  <c r="D4215" i="3" s="1"/>
  <c r="E4214" i="3" s="1"/>
  <c r="C4203" i="3"/>
  <c r="D4203" i="3" s="1"/>
  <c r="E4202" i="3" s="1"/>
  <c r="C4191" i="3"/>
  <c r="D4191" i="3" s="1"/>
  <c r="E4190" i="3" s="1"/>
  <c r="C4179" i="3"/>
  <c r="D4179" i="3" s="1"/>
  <c r="E4178" i="3" s="1"/>
  <c r="C4167" i="3"/>
  <c r="D4167" i="3" s="1"/>
  <c r="E4166" i="3" s="1"/>
  <c r="C4155" i="3"/>
  <c r="D4155" i="3" s="1"/>
  <c r="E4154" i="3" s="1"/>
  <c r="C4143" i="3"/>
  <c r="D4143" i="3" s="1"/>
  <c r="E4142" i="3" s="1"/>
  <c r="C4131" i="3"/>
  <c r="D4131" i="3" s="1"/>
  <c r="E4130" i="3" s="1"/>
  <c r="C4119" i="3"/>
  <c r="D4119" i="3" s="1"/>
  <c r="E4118" i="3" s="1"/>
  <c r="C4107" i="3"/>
  <c r="D4107" i="3" s="1"/>
  <c r="E4106" i="3" s="1"/>
  <c r="C4095" i="3"/>
  <c r="D4095" i="3" s="1"/>
  <c r="E4094" i="3" s="1"/>
  <c r="C4083" i="3"/>
  <c r="D4083" i="3" s="1"/>
  <c r="E4082" i="3" s="1"/>
  <c r="C4071" i="3"/>
  <c r="D4071" i="3" s="1"/>
  <c r="E4070" i="3" s="1"/>
  <c r="C4059" i="3"/>
  <c r="D4059" i="3" s="1"/>
  <c r="E4058" i="3" s="1"/>
  <c r="C4047" i="3"/>
  <c r="D4047" i="3" s="1"/>
  <c r="E4046" i="3" s="1"/>
  <c r="C4035" i="3"/>
  <c r="D4035" i="3" s="1"/>
  <c r="E4034" i="3" s="1"/>
  <c r="C4023" i="3"/>
  <c r="D4023" i="3" s="1"/>
  <c r="E4022" i="3" s="1"/>
  <c r="C4011" i="3"/>
  <c r="D4011" i="3" s="1"/>
  <c r="E4010" i="3" s="1"/>
  <c r="C3999" i="3"/>
  <c r="D3999" i="3" s="1"/>
  <c r="E3998" i="3" s="1"/>
  <c r="C3987" i="3"/>
  <c r="D3987" i="3" s="1"/>
  <c r="E3986" i="3" s="1"/>
  <c r="C3975" i="3"/>
  <c r="D3975" i="3" s="1"/>
  <c r="E3974" i="3" s="1"/>
  <c r="C3963" i="3"/>
  <c r="D3963" i="3" s="1"/>
  <c r="E3962" i="3" s="1"/>
  <c r="C3951" i="3"/>
  <c r="D3951" i="3" s="1"/>
  <c r="E3950" i="3" s="1"/>
  <c r="C3939" i="3"/>
  <c r="D3939" i="3" s="1"/>
  <c r="E3938" i="3" s="1"/>
  <c r="C3927" i="3"/>
  <c r="D3927" i="3" s="1"/>
  <c r="E3926" i="3" s="1"/>
  <c r="C3915" i="3"/>
  <c r="D3915" i="3" s="1"/>
  <c r="E3914" i="3" s="1"/>
  <c r="C3903" i="3"/>
  <c r="D3903" i="3" s="1"/>
  <c r="E3902" i="3" s="1"/>
  <c r="C3891" i="3"/>
  <c r="D3891" i="3" s="1"/>
  <c r="E3890" i="3" s="1"/>
  <c r="C3879" i="3"/>
  <c r="D3879" i="3" s="1"/>
  <c r="E3878" i="3" s="1"/>
  <c r="C3867" i="3"/>
  <c r="D3867" i="3" s="1"/>
  <c r="E3866" i="3" s="1"/>
  <c r="C3855" i="3"/>
  <c r="D3855" i="3" s="1"/>
  <c r="E3854" i="3" s="1"/>
  <c r="C3843" i="3"/>
  <c r="D3843" i="3" s="1"/>
  <c r="E3842" i="3" s="1"/>
  <c r="C3831" i="3"/>
  <c r="D3831" i="3" s="1"/>
  <c r="E3830" i="3" s="1"/>
  <c r="C3819" i="3"/>
  <c r="D3819" i="3" s="1"/>
  <c r="E3818" i="3" s="1"/>
  <c r="C3807" i="3"/>
  <c r="D3807" i="3" s="1"/>
  <c r="E3806" i="3" s="1"/>
  <c r="C3795" i="3"/>
  <c r="D3795" i="3" s="1"/>
  <c r="E3794" i="3" s="1"/>
  <c r="C3783" i="3"/>
  <c r="D3783" i="3" s="1"/>
  <c r="E3782" i="3" s="1"/>
  <c r="C3771" i="3"/>
  <c r="D3771" i="3" s="1"/>
  <c r="E3770" i="3" s="1"/>
  <c r="C3759" i="3"/>
  <c r="D3759" i="3" s="1"/>
  <c r="E3758" i="3" s="1"/>
  <c r="C3747" i="3"/>
  <c r="D3747" i="3" s="1"/>
  <c r="E3746" i="3" s="1"/>
  <c r="C3735" i="3"/>
  <c r="D3735" i="3" s="1"/>
  <c r="E3734" i="3" s="1"/>
  <c r="C3723" i="3"/>
  <c r="D3723" i="3" s="1"/>
  <c r="E3722" i="3" s="1"/>
  <c r="C3711" i="3"/>
  <c r="D3711" i="3" s="1"/>
  <c r="E3710" i="3" s="1"/>
  <c r="C3699" i="3"/>
  <c r="D3699" i="3" s="1"/>
  <c r="E3698" i="3" s="1"/>
  <c r="C3687" i="3"/>
  <c r="D3687" i="3" s="1"/>
  <c r="E3686" i="3" s="1"/>
  <c r="C3675" i="3"/>
  <c r="D3675" i="3" s="1"/>
  <c r="E3674" i="3" s="1"/>
  <c r="C3663" i="3"/>
  <c r="D3663" i="3" s="1"/>
  <c r="E3662" i="3" s="1"/>
  <c r="C3651" i="3"/>
  <c r="D3651" i="3" s="1"/>
  <c r="E3650" i="3" s="1"/>
  <c r="C3639" i="3"/>
  <c r="D3639" i="3" s="1"/>
  <c r="E3638" i="3" s="1"/>
  <c r="C3627" i="3"/>
  <c r="D3627" i="3" s="1"/>
  <c r="E3626" i="3" s="1"/>
  <c r="C3615" i="3"/>
  <c r="D3615" i="3" s="1"/>
  <c r="E3614" i="3" s="1"/>
  <c r="C3603" i="3"/>
  <c r="D3603" i="3" s="1"/>
  <c r="E3602" i="3" s="1"/>
  <c r="C3591" i="3"/>
  <c r="D3591" i="3" s="1"/>
  <c r="E3590" i="3" s="1"/>
  <c r="C3579" i="3"/>
  <c r="D3579" i="3" s="1"/>
  <c r="E3578" i="3" s="1"/>
  <c r="C3567" i="3"/>
  <c r="D3567" i="3" s="1"/>
  <c r="E3566" i="3" s="1"/>
  <c r="C3555" i="3"/>
  <c r="D3555" i="3" s="1"/>
  <c r="E3554" i="3" s="1"/>
  <c r="C3543" i="3"/>
  <c r="D3543" i="3" s="1"/>
  <c r="E3542" i="3" s="1"/>
  <c r="C3531" i="3"/>
  <c r="D3531" i="3" s="1"/>
  <c r="E3530" i="3" s="1"/>
  <c r="C3519" i="3"/>
  <c r="D3519" i="3" s="1"/>
  <c r="E3518" i="3" s="1"/>
  <c r="C3507" i="3"/>
  <c r="D3507" i="3" s="1"/>
  <c r="E3506" i="3" s="1"/>
  <c r="C3495" i="3"/>
  <c r="D3495" i="3" s="1"/>
  <c r="E3494" i="3" s="1"/>
  <c r="C3483" i="3"/>
  <c r="D3483" i="3" s="1"/>
  <c r="E3482" i="3" s="1"/>
  <c r="C3471" i="3"/>
  <c r="D3471" i="3" s="1"/>
  <c r="E3470" i="3" s="1"/>
  <c r="C3459" i="3"/>
  <c r="D3459" i="3" s="1"/>
  <c r="E3458" i="3" s="1"/>
  <c r="C3447" i="3"/>
  <c r="D3447" i="3" s="1"/>
  <c r="E3446" i="3" s="1"/>
  <c r="C3435" i="3"/>
  <c r="D3435" i="3" s="1"/>
  <c r="E3434" i="3" s="1"/>
  <c r="C3423" i="3"/>
  <c r="D3423" i="3" s="1"/>
  <c r="E3422" i="3" s="1"/>
  <c r="C3411" i="3"/>
  <c r="D3411" i="3" s="1"/>
  <c r="E3410" i="3" s="1"/>
  <c r="C3399" i="3"/>
  <c r="D3399" i="3" s="1"/>
  <c r="E3398" i="3" s="1"/>
  <c r="C3387" i="3"/>
  <c r="D3387" i="3" s="1"/>
  <c r="E3386" i="3" s="1"/>
  <c r="C3375" i="3"/>
  <c r="D3375" i="3" s="1"/>
  <c r="E3374" i="3" s="1"/>
  <c r="C3363" i="3"/>
  <c r="D3363" i="3" s="1"/>
  <c r="E3362" i="3" s="1"/>
  <c r="C3351" i="3"/>
  <c r="D3351" i="3" s="1"/>
  <c r="E3350" i="3" s="1"/>
  <c r="C3339" i="3"/>
  <c r="D3339" i="3" s="1"/>
  <c r="E3338" i="3" s="1"/>
  <c r="C3327" i="3"/>
  <c r="D3327" i="3" s="1"/>
  <c r="E3326" i="3" s="1"/>
  <c r="C3315" i="3"/>
  <c r="D3315" i="3" s="1"/>
  <c r="E3314" i="3" s="1"/>
  <c r="C3303" i="3"/>
  <c r="D3303" i="3" s="1"/>
  <c r="E3302" i="3" s="1"/>
  <c r="C3291" i="3"/>
  <c r="D3291" i="3" s="1"/>
  <c r="E3290" i="3" s="1"/>
  <c r="C3279" i="3"/>
  <c r="D3279" i="3" s="1"/>
  <c r="E3278" i="3" s="1"/>
  <c r="C3267" i="3"/>
  <c r="D3267" i="3" s="1"/>
  <c r="E3266" i="3" s="1"/>
  <c r="C3255" i="3"/>
  <c r="D3255" i="3" s="1"/>
  <c r="E3254" i="3" s="1"/>
  <c r="C3243" i="3"/>
  <c r="D3243" i="3" s="1"/>
  <c r="E3242" i="3" s="1"/>
  <c r="C3231" i="3"/>
  <c r="D3231" i="3" s="1"/>
  <c r="E3230" i="3" s="1"/>
  <c r="C3219" i="3"/>
  <c r="D3219" i="3" s="1"/>
  <c r="E3218" i="3" s="1"/>
  <c r="C3207" i="3"/>
  <c r="D3207" i="3" s="1"/>
  <c r="E3206" i="3" s="1"/>
  <c r="C3195" i="3"/>
  <c r="D3195" i="3" s="1"/>
  <c r="E3194" i="3" s="1"/>
  <c r="C3183" i="3"/>
  <c r="D3183" i="3" s="1"/>
  <c r="E3182" i="3" s="1"/>
  <c r="C3171" i="3"/>
  <c r="D3171" i="3" s="1"/>
  <c r="E3170" i="3" s="1"/>
  <c r="C3159" i="3"/>
  <c r="D3159" i="3" s="1"/>
  <c r="E3158" i="3" s="1"/>
  <c r="C3147" i="3"/>
  <c r="D3147" i="3" s="1"/>
  <c r="E3146" i="3" s="1"/>
  <c r="C3135" i="3"/>
  <c r="D3135" i="3" s="1"/>
  <c r="E3134" i="3" s="1"/>
  <c r="C3123" i="3"/>
  <c r="D3123" i="3" s="1"/>
  <c r="E3122" i="3" s="1"/>
  <c r="C3111" i="3"/>
  <c r="D3111" i="3" s="1"/>
  <c r="E3110" i="3" s="1"/>
  <c r="C3099" i="3"/>
  <c r="D3099" i="3" s="1"/>
  <c r="E3098" i="3" s="1"/>
  <c r="C3087" i="3"/>
  <c r="D3087" i="3" s="1"/>
  <c r="E3086" i="3" s="1"/>
  <c r="C3075" i="3"/>
  <c r="D3075" i="3" s="1"/>
  <c r="E3074" i="3" s="1"/>
  <c r="C3063" i="3"/>
  <c r="D3063" i="3" s="1"/>
  <c r="E3062" i="3" s="1"/>
  <c r="C3051" i="3"/>
  <c r="D3051" i="3" s="1"/>
  <c r="E3050" i="3" s="1"/>
  <c r="C3039" i="3"/>
  <c r="D3039" i="3" s="1"/>
  <c r="E3038" i="3" s="1"/>
  <c r="C3027" i="3"/>
  <c r="D3027" i="3" s="1"/>
  <c r="E3026" i="3" s="1"/>
  <c r="C3015" i="3"/>
  <c r="D3015" i="3" s="1"/>
  <c r="E3014" i="3" s="1"/>
  <c r="C3003" i="3"/>
  <c r="D3003" i="3" s="1"/>
  <c r="E3002" i="3" s="1"/>
  <c r="C2991" i="3"/>
  <c r="D2991" i="3" s="1"/>
  <c r="E2990" i="3" s="1"/>
  <c r="C2979" i="3"/>
  <c r="D2979" i="3" s="1"/>
  <c r="E2978" i="3" s="1"/>
  <c r="C2967" i="3"/>
  <c r="D2967" i="3" s="1"/>
  <c r="E2966" i="3" s="1"/>
  <c r="C2955" i="3"/>
  <c r="D2955" i="3" s="1"/>
  <c r="E2954" i="3" s="1"/>
  <c r="C2943" i="3"/>
  <c r="D2943" i="3" s="1"/>
  <c r="E2942" i="3" s="1"/>
  <c r="C2931" i="3"/>
  <c r="D2931" i="3" s="1"/>
  <c r="E2930" i="3" s="1"/>
  <c r="C2919" i="3"/>
  <c r="D2919" i="3" s="1"/>
  <c r="E2918" i="3" s="1"/>
  <c r="C2907" i="3"/>
  <c r="D2907" i="3" s="1"/>
  <c r="E2906" i="3" s="1"/>
  <c r="C2895" i="3"/>
  <c r="D2895" i="3" s="1"/>
  <c r="E2894" i="3" s="1"/>
  <c r="C2883" i="3"/>
  <c r="D2883" i="3" s="1"/>
  <c r="E2882" i="3" s="1"/>
  <c r="C2871" i="3"/>
  <c r="D2871" i="3" s="1"/>
  <c r="E2870" i="3" s="1"/>
  <c r="C2859" i="3"/>
  <c r="D2859" i="3" s="1"/>
  <c r="E2858" i="3" s="1"/>
  <c r="C2847" i="3"/>
  <c r="D2847" i="3" s="1"/>
  <c r="E2846" i="3" s="1"/>
  <c r="C2835" i="3"/>
  <c r="D2835" i="3" s="1"/>
  <c r="E2834" i="3" s="1"/>
  <c r="C2823" i="3"/>
  <c r="D2823" i="3" s="1"/>
  <c r="E2822" i="3" s="1"/>
  <c r="C2811" i="3"/>
  <c r="D2811" i="3" s="1"/>
  <c r="E2810" i="3" s="1"/>
  <c r="C2799" i="3"/>
  <c r="D2799" i="3" s="1"/>
  <c r="E2798" i="3" s="1"/>
  <c r="C2787" i="3"/>
  <c r="D2787" i="3" s="1"/>
  <c r="E2786" i="3" s="1"/>
  <c r="C2775" i="3"/>
  <c r="D2775" i="3" s="1"/>
  <c r="E2774" i="3" s="1"/>
  <c r="C2763" i="3"/>
  <c r="D2763" i="3" s="1"/>
  <c r="E2762" i="3" s="1"/>
  <c r="C2751" i="3"/>
  <c r="D2751" i="3" s="1"/>
  <c r="E2750" i="3" s="1"/>
  <c r="C2739" i="3"/>
  <c r="D2739" i="3" s="1"/>
  <c r="E2738" i="3" s="1"/>
  <c r="C2727" i="3"/>
  <c r="D2727" i="3" s="1"/>
  <c r="E2726" i="3" s="1"/>
  <c r="C2715" i="3"/>
  <c r="D2715" i="3" s="1"/>
  <c r="E2714" i="3" s="1"/>
  <c r="C2703" i="3"/>
  <c r="D2703" i="3" s="1"/>
  <c r="E2702" i="3" s="1"/>
  <c r="C2691" i="3"/>
  <c r="D2691" i="3" s="1"/>
  <c r="E2690" i="3" s="1"/>
  <c r="C2679" i="3"/>
  <c r="D2679" i="3" s="1"/>
  <c r="E2678" i="3" s="1"/>
  <c r="C2667" i="3"/>
  <c r="D2667" i="3" s="1"/>
  <c r="E2666" i="3" s="1"/>
  <c r="C2655" i="3"/>
  <c r="D2655" i="3" s="1"/>
  <c r="E2654" i="3" s="1"/>
  <c r="C2643" i="3"/>
  <c r="D2643" i="3" s="1"/>
  <c r="E2642" i="3" s="1"/>
  <c r="C2631" i="3"/>
  <c r="D2631" i="3" s="1"/>
  <c r="E2630" i="3" s="1"/>
  <c r="C2619" i="3"/>
  <c r="D2619" i="3" s="1"/>
  <c r="E2618" i="3" s="1"/>
  <c r="C2607" i="3"/>
  <c r="D2607" i="3" s="1"/>
  <c r="E2606" i="3" s="1"/>
  <c r="C2595" i="3"/>
  <c r="D2595" i="3" s="1"/>
  <c r="E2594" i="3" s="1"/>
  <c r="C2583" i="3"/>
  <c r="D2583" i="3" s="1"/>
  <c r="E2582" i="3" s="1"/>
  <c r="C2571" i="3"/>
  <c r="D2571" i="3" s="1"/>
  <c r="E2570" i="3" s="1"/>
  <c r="C2559" i="3"/>
  <c r="D2559" i="3" s="1"/>
  <c r="E2558" i="3" s="1"/>
  <c r="C2547" i="3"/>
  <c r="D2547" i="3" s="1"/>
  <c r="E2546" i="3" s="1"/>
  <c r="C2535" i="3"/>
  <c r="D2535" i="3" s="1"/>
  <c r="E2534" i="3" s="1"/>
  <c r="C2523" i="3"/>
  <c r="D2523" i="3" s="1"/>
  <c r="E2522" i="3" s="1"/>
  <c r="C2511" i="3"/>
  <c r="D2511" i="3" s="1"/>
  <c r="E2510" i="3" s="1"/>
  <c r="C2499" i="3"/>
  <c r="D2499" i="3" s="1"/>
  <c r="E2498" i="3" s="1"/>
  <c r="C2487" i="3"/>
  <c r="D2487" i="3" s="1"/>
  <c r="E2486" i="3" s="1"/>
  <c r="C2475" i="3"/>
  <c r="D2475" i="3" s="1"/>
  <c r="E2474" i="3" s="1"/>
  <c r="C2463" i="3"/>
  <c r="D2463" i="3" s="1"/>
  <c r="E2462" i="3" s="1"/>
  <c r="C2451" i="3"/>
  <c r="D2451" i="3" s="1"/>
  <c r="E2450" i="3" s="1"/>
  <c r="C2439" i="3"/>
  <c r="D2439" i="3" s="1"/>
  <c r="E2438" i="3" s="1"/>
  <c r="C2427" i="3"/>
  <c r="D2427" i="3" s="1"/>
  <c r="E2426" i="3" s="1"/>
  <c r="C2415" i="3"/>
  <c r="D2415" i="3" s="1"/>
  <c r="E2414" i="3" s="1"/>
  <c r="C2403" i="3"/>
  <c r="D2403" i="3" s="1"/>
  <c r="E2402" i="3" s="1"/>
  <c r="C2391" i="3"/>
  <c r="D2391" i="3" s="1"/>
  <c r="E2390" i="3" s="1"/>
  <c r="C2379" i="3"/>
  <c r="D2379" i="3" s="1"/>
  <c r="E2378" i="3" s="1"/>
  <c r="C2367" i="3"/>
  <c r="D2367" i="3" s="1"/>
  <c r="E2366" i="3" s="1"/>
  <c r="C2355" i="3"/>
  <c r="D2355" i="3" s="1"/>
  <c r="E2354" i="3" s="1"/>
  <c r="C2343" i="3"/>
  <c r="D2343" i="3" s="1"/>
  <c r="E2342" i="3" s="1"/>
  <c r="C2331" i="3"/>
  <c r="D2331" i="3" s="1"/>
  <c r="E2330" i="3" s="1"/>
  <c r="C2319" i="3"/>
  <c r="D2319" i="3" s="1"/>
  <c r="E2318" i="3" s="1"/>
  <c r="C2307" i="3"/>
  <c r="D2307" i="3" s="1"/>
  <c r="E2306" i="3" s="1"/>
  <c r="C2295" i="3"/>
  <c r="D2295" i="3" s="1"/>
  <c r="E2294" i="3" s="1"/>
  <c r="C2283" i="3"/>
  <c r="D2283" i="3" s="1"/>
  <c r="E2282" i="3" s="1"/>
  <c r="C2271" i="3"/>
  <c r="D2271" i="3" s="1"/>
  <c r="E2270" i="3" s="1"/>
  <c r="C2259" i="3"/>
  <c r="D2259" i="3" s="1"/>
  <c r="E2258" i="3" s="1"/>
  <c r="C2247" i="3"/>
  <c r="D2247" i="3" s="1"/>
  <c r="E2246" i="3" s="1"/>
  <c r="C2235" i="3"/>
  <c r="D2235" i="3" s="1"/>
  <c r="E2234" i="3" s="1"/>
  <c r="C2223" i="3"/>
  <c r="D2223" i="3" s="1"/>
  <c r="E2222" i="3" s="1"/>
  <c r="C2211" i="3"/>
  <c r="D2211" i="3" s="1"/>
  <c r="E2210" i="3" s="1"/>
  <c r="C2199" i="3"/>
  <c r="D2199" i="3" s="1"/>
  <c r="E2198" i="3" s="1"/>
  <c r="C2187" i="3"/>
  <c r="D2187" i="3" s="1"/>
  <c r="E2186" i="3" s="1"/>
  <c r="C2175" i="3"/>
  <c r="D2175" i="3" s="1"/>
  <c r="E2174" i="3" s="1"/>
  <c r="C2163" i="3"/>
  <c r="D2163" i="3" s="1"/>
  <c r="E2162" i="3" s="1"/>
  <c r="C2151" i="3"/>
  <c r="D2151" i="3" s="1"/>
  <c r="E2150" i="3" s="1"/>
  <c r="C2139" i="3"/>
  <c r="D2139" i="3" s="1"/>
  <c r="E2138" i="3" s="1"/>
  <c r="C2127" i="3"/>
  <c r="D2127" i="3" s="1"/>
  <c r="E2126" i="3" s="1"/>
  <c r="C2115" i="3"/>
  <c r="D2115" i="3" s="1"/>
  <c r="E2114" i="3" s="1"/>
  <c r="C2103" i="3"/>
  <c r="D2103" i="3" s="1"/>
  <c r="E2102" i="3" s="1"/>
  <c r="C2091" i="3"/>
  <c r="D2091" i="3" s="1"/>
  <c r="E2090" i="3" s="1"/>
  <c r="C2079" i="3"/>
  <c r="D2079" i="3" s="1"/>
  <c r="E2078" i="3" s="1"/>
  <c r="C2067" i="3"/>
  <c r="D2067" i="3" s="1"/>
  <c r="E2066" i="3" s="1"/>
  <c r="C2055" i="3"/>
  <c r="D2055" i="3" s="1"/>
  <c r="E2054" i="3" s="1"/>
  <c r="C2043" i="3"/>
  <c r="D2043" i="3" s="1"/>
  <c r="E2042" i="3" s="1"/>
  <c r="C2031" i="3"/>
  <c r="D2031" i="3" s="1"/>
  <c r="E2030" i="3" s="1"/>
  <c r="C2019" i="3"/>
  <c r="D2019" i="3" s="1"/>
  <c r="E2018" i="3" s="1"/>
  <c r="C2007" i="3"/>
  <c r="D2007" i="3" s="1"/>
  <c r="E2006" i="3" s="1"/>
  <c r="C1995" i="3"/>
  <c r="D1995" i="3" s="1"/>
  <c r="E1994" i="3" s="1"/>
  <c r="C1983" i="3"/>
  <c r="D1983" i="3" s="1"/>
  <c r="E1982" i="3" s="1"/>
  <c r="C1971" i="3"/>
  <c r="D1971" i="3" s="1"/>
  <c r="E1970" i="3" s="1"/>
  <c r="C1959" i="3"/>
  <c r="D1959" i="3" s="1"/>
  <c r="E1958" i="3" s="1"/>
  <c r="C1947" i="3"/>
  <c r="D1947" i="3" s="1"/>
  <c r="E1946" i="3" s="1"/>
  <c r="C1935" i="3"/>
  <c r="D1935" i="3" s="1"/>
  <c r="E1934" i="3" s="1"/>
  <c r="C1923" i="3"/>
  <c r="D1923" i="3" s="1"/>
  <c r="E1922" i="3" s="1"/>
  <c r="C1911" i="3"/>
  <c r="D1911" i="3" s="1"/>
  <c r="E1910" i="3" s="1"/>
  <c r="C1899" i="3"/>
  <c r="D1899" i="3" s="1"/>
  <c r="E1898" i="3" s="1"/>
  <c r="C1887" i="3"/>
  <c r="D1887" i="3" s="1"/>
  <c r="E1886" i="3" s="1"/>
  <c r="C1875" i="3"/>
  <c r="D1875" i="3" s="1"/>
  <c r="E1874" i="3" s="1"/>
  <c r="C1863" i="3"/>
  <c r="D1863" i="3" s="1"/>
  <c r="E1862" i="3" s="1"/>
  <c r="C1851" i="3"/>
  <c r="D1851" i="3" s="1"/>
  <c r="E1850" i="3" s="1"/>
  <c r="C1839" i="3"/>
  <c r="D1839" i="3" s="1"/>
  <c r="E1838" i="3" s="1"/>
  <c r="C1827" i="3"/>
  <c r="D1827" i="3" s="1"/>
  <c r="E1826" i="3" s="1"/>
  <c r="C1815" i="3"/>
  <c r="D1815" i="3" s="1"/>
  <c r="E1814" i="3" s="1"/>
  <c r="C1803" i="3"/>
  <c r="D1803" i="3" s="1"/>
  <c r="E1802" i="3" s="1"/>
  <c r="C1791" i="3"/>
  <c r="D1791" i="3" s="1"/>
  <c r="E1790" i="3" s="1"/>
  <c r="C1779" i="3"/>
  <c r="D1779" i="3" s="1"/>
  <c r="E1778" i="3" s="1"/>
  <c r="C1767" i="3"/>
  <c r="D1767" i="3" s="1"/>
  <c r="E1766" i="3" s="1"/>
  <c r="C1755" i="3"/>
  <c r="D1755" i="3" s="1"/>
  <c r="E1754" i="3" s="1"/>
  <c r="C1743" i="3"/>
  <c r="D1743" i="3" s="1"/>
  <c r="E1742" i="3" s="1"/>
  <c r="C1731" i="3"/>
  <c r="D1731" i="3" s="1"/>
  <c r="E1730" i="3" s="1"/>
  <c r="C1719" i="3"/>
  <c r="D1719" i="3" s="1"/>
  <c r="E1718" i="3" s="1"/>
  <c r="C1707" i="3"/>
  <c r="D1707" i="3" s="1"/>
  <c r="E1706" i="3" s="1"/>
  <c r="C1695" i="3"/>
  <c r="D1695" i="3" s="1"/>
  <c r="E1694" i="3" s="1"/>
  <c r="C1683" i="3"/>
  <c r="D1683" i="3" s="1"/>
  <c r="E1682" i="3" s="1"/>
  <c r="C1671" i="3"/>
  <c r="D1671" i="3" s="1"/>
  <c r="E1670" i="3" s="1"/>
  <c r="C1659" i="3"/>
  <c r="D1659" i="3" s="1"/>
  <c r="E1658" i="3" s="1"/>
  <c r="C1647" i="3"/>
  <c r="D1647" i="3" s="1"/>
  <c r="E1646" i="3" s="1"/>
  <c r="C1635" i="3"/>
  <c r="D1635" i="3" s="1"/>
  <c r="E1634" i="3" s="1"/>
  <c r="C1623" i="3"/>
  <c r="D1623" i="3" s="1"/>
  <c r="E1622" i="3" s="1"/>
  <c r="C1611" i="3"/>
  <c r="D1611" i="3" s="1"/>
  <c r="E1610" i="3" s="1"/>
  <c r="C1599" i="3"/>
  <c r="D1599" i="3" s="1"/>
  <c r="E1598" i="3" s="1"/>
  <c r="C1587" i="3"/>
  <c r="D1587" i="3" s="1"/>
  <c r="E1586" i="3" s="1"/>
  <c r="C1575" i="3"/>
  <c r="D1575" i="3" s="1"/>
  <c r="E1574" i="3" s="1"/>
  <c r="C1563" i="3"/>
  <c r="D1563" i="3" s="1"/>
  <c r="E1562" i="3" s="1"/>
  <c r="C1551" i="3"/>
  <c r="D1551" i="3" s="1"/>
  <c r="E1550" i="3" s="1"/>
  <c r="C1539" i="3"/>
  <c r="D1539" i="3" s="1"/>
  <c r="E1538" i="3" s="1"/>
  <c r="C1527" i="3"/>
  <c r="D1527" i="3" s="1"/>
  <c r="E1526" i="3" s="1"/>
  <c r="C1515" i="3"/>
  <c r="D1515" i="3" s="1"/>
  <c r="E1514" i="3" s="1"/>
  <c r="C1503" i="3"/>
  <c r="D1503" i="3" s="1"/>
  <c r="E1502" i="3" s="1"/>
  <c r="C1491" i="3"/>
  <c r="D1491" i="3" s="1"/>
  <c r="E1490" i="3" s="1"/>
  <c r="C1479" i="3"/>
  <c r="D1479" i="3" s="1"/>
  <c r="E1478" i="3" s="1"/>
  <c r="C1467" i="3"/>
  <c r="D1467" i="3" s="1"/>
  <c r="E1466" i="3" s="1"/>
  <c r="C1455" i="3"/>
  <c r="D1455" i="3" s="1"/>
  <c r="E1454" i="3" s="1"/>
  <c r="C1443" i="3"/>
  <c r="D1443" i="3" s="1"/>
  <c r="E1442" i="3" s="1"/>
  <c r="C1431" i="3"/>
  <c r="D1431" i="3" s="1"/>
  <c r="E1430" i="3" s="1"/>
  <c r="C1419" i="3"/>
  <c r="D1419" i="3" s="1"/>
  <c r="E1418" i="3" s="1"/>
  <c r="C1407" i="3"/>
  <c r="D1407" i="3" s="1"/>
  <c r="E1406" i="3" s="1"/>
  <c r="C1395" i="3"/>
  <c r="D1395" i="3" s="1"/>
  <c r="E1394" i="3" s="1"/>
  <c r="C1383" i="3"/>
  <c r="D1383" i="3" s="1"/>
  <c r="E1382" i="3" s="1"/>
  <c r="C1371" i="3"/>
  <c r="D1371" i="3" s="1"/>
  <c r="E1370" i="3" s="1"/>
  <c r="C1359" i="3"/>
  <c r="D1359" i="3" s="1"/>
  <c r="E1358" i="3" s="1"/>
  <c r="C1347" i="3"/>
  <c r="D1347" i="3" s="1"/>
  <c r="E1346" i="3" s="1"/>
  <c r="C1335" i="3"/>
  <c r="D1335" i="3" s="1"/>
  <c r="E1334" i="3" s="1"/>
  <c r="C1323" i="3"/>
  <c r="D1323" i="3" s="1"/>
  <c r="E1322" i="3" s="1"/>
  <c r="C1311" i="3"/>
  <c r="D1311" i="3" s="1"/>
  <c r="E1310" i="3" s="1"/>
  <c r="C1299" i="3"/>
  <c r="D1299" i="3" s="1"/>
  <c r="E1298" i="3" s="1"/>
  <c r="C1287" i="3"/>
  <c r="D1287" i="3" s="1"/>
  <c r="E1286" i="3" s="1"/>
  <c r="C1275" i="3"/>
  <c r="D1275" i="3" s="1"/>
  <c r="E1274" i="3" s="1"/>
  <c r="C1263" i="3"/>
  <c r="D1263" i="3" s="1"/>
  <c r="E1262" i="3" s="1"/>
  <c r="C1251" i="3"/>
  <c r="D1251" i="3" s="1"/>
  <c r="E1250" i="3" s="1"/>
  <c r="C1239" i="3"/>
  <c r="D1239" i="3" s="1"/>
  <c r="E1238" i="3" s="1"/>
  <c r="C1227" i="3"/>
  <c r="D1227" i="3" s="1"/>
  <c r="E1226" i="3" s="1"/>
  <c r="C1215" i="3"/>
  <c r="D1215" i="3" s="1"/>
  <c r="E1214" i="3" s="1"/>
  <c r="C1203" i="3"/>
  <c r="D1203" i="3" s="1"/>
  <c r="E1202" i="3" s="1"/>
  <c r="C1191" i="3"/>
  <c r="D1191" i="3" s="1"/>
  <c r="E1190" i="3" s="1"/>
  <c r="C1179" i="3"/>
  <c r="D1179" i="3" s="1"/>
  <c r="E1178" i="3" s="1"/>
  <c r="C1167" i="3"/>
  <c r="D1167" i="3" s="1"/>
  <c r="E1166" i="3" s="1"/>
  <c r="C1155" i="3"/>
  <c r="D1155" i="3" s="1"/>
  <c r="E1154" i="3" s="1"/>
  <c r="C1143" i="3"/>
  <c r="D1143" i="3" s="1"/>
  <c r="E1142" i="3" s="1"/>
  <c r="C1131" i="3"/>
  <c r="D1131" i="3" s="1"/>
  <c r="E1130" i="3" s="1"/>
  <c r="C1119" i="3"/>
  <c r="D1119" i="3" s="1"/>
  <c r="E1118" i="3" s="1"/>
  <c r="C1107" i="3"/>
  <c r="D1107" i="3" s="1"/>
  <c r="E1106" i="3" s="1"/>
  <c r="C1095" i="3"/>
  <c r="D1095" i="3" s="1"/>
  <c r="E1094" i="3" s="1"/>
  <c r="C1083" i="3"/>
  <c r="D1083" i="3" s="1"/>
  <c r="E1082" i="3" s="1"/>
  <c r="C1071" i="3"/>
  <c r="D1071" i="3" s="1"/>
  <c r="E1070" i="3" s="1"/>
  <c r="C1059" i="3"/>
  <c r="D1059" i="3" s="1"/>
  <c r="E1058" i="3" s="1"/>
  <c r="C1047" i="3"/>
  <c r="D1047" i="3" s="1"/>
  <c r="E1046" i="3" s="1"/>
  <c r="C1035" i="3"/>
  <c r="D1035" i="3" s="1"/>
  <c r="E1034" i="3" s="1"/>
  <c r="C1023" i="3"/>
  <c r="D1023" i="3" s="1"/>
  <c r="E1022" i="3" s="1"/>
  <c r="C1011" i="3"/>
  <c r="D1011" i="3" s="1"/>
  <c r="E1010" i="3" s="1"/>
  <c r="C999" i="3"/>
  <c r="D999" i="3" s="1"/>
  <c r="E998" i="3" s="1"/>
  <c r="C987" i="3"/>
  <c r="D987" i="3" s="1"/>
  <c r="E986" i="3" s="1"/>
  <c r="C975" i="3"/>
  <c r="D975" i="3" s="1"/>
  <c r="E974" i="3" s="1"/>
  <c r="C963" i="3"/>
  <c r="D963" i="3" s="1"/>
  <c r="E962" i="3" s="1"/>
  <c r="C951" i="3"/>
  <c r="D951" i="3" s="1"/>
  <c r="E950" i="3" s="1"/>
  <c r="C939" i="3"/>
  <c r="D939" i="3" s="1"/>
  <c r="E938" i="3" s="1"/>
  <c r="C927" i="3"/>
  <c r="D927" i="3" s="1"/>
  <c r="E926" i="3" s="1"/>
  <c r="C915" i="3"/>
  <c r="D915" i="3" s="1"/>
  <c r="E914" i="3" s="1"/>
  <c r="C903" i="3"/>
  <c r="D903" i="3" s="1"/>
  <c r="E902" i="3" s="1"/>
  <c r="C891" i="3"/>
  <c r="D891" i="3" s="1"/>
  <c r="E890" i="3" s="1"/>
  <c r="C879" i="3"/>
  <c r="D879" i="3" s="1"/>
  <c r="E878" i="3" s="1"/>
  <c r="C867" i="3"/>
  <c r="D867" i="3" s="1"/>
  <c r="E866" i="3" s="1"/>
  <c r="C855" i="3"/>
  <c r="D855" i="3" s="1"/>
  <c r="E854" i="3" s="1"/>
  <c r="C843" i="3"/>
  <c r="D843" i="3" s="1"/>
  <c r="E842" i="3" s="1"/>
  <c r="C831" i="3"/>
  <c r="D831" i="3" s="1"/>
  <c r="E830" i="3" s="1"/>
  <c r="C819" i="3"/>
  <c r="D819" i="3" s="1"/>
  <c r="E818" i="3" s="1"/>
  <c r="C807" i="3"/>
  <c r="D807" i="3" s="1"/>
  <c r="E806" i="3" s="1"/>
  <c r="C5114" i="3"/>
  <c r="D5114" i="3" s="1"/>
  <c r="E5113" i="3" s="1"/>
  <c r="C5102" i="3"/>
  <c r="D5102" i="3" s="1"/>
  <c r="E5101" i="3" s="1"/>
  <c r="C5090" i="3"/>
  <c r="D5090" i="3" s="1"/>
  <c r="E5089" i="3" s="1"/>
  <c r="C5078" i="3"/>
  <c r="D5078" i="3" s="1"/>
  <c r="E5077" i="3" s="1"/>
  <c r="C5066" i="3"/>
  <c r="D5066" i="3" s="1"/>
  <c r="E5065" i="3" s="1"/>
  <c r="C5054" i="3"/>
  <c r="D5054" i="3" s="1"/>
  <c r="E5053" i="3" s="1"/>
  <c r="C5042" i="3"/>
  <c r="D5042" i="3" s="1"/>
  <c r="E5041" i="3" s="1"/>
  <c r="C5030" i="3"/>
  <c r="D5030" i="3" s="1"/>
  <c r="E5029" i="3" s="1"/>
  <c r="C5018" i="3"/>
  <c r="D5018" i="3" s="1"/>
  <c r="E5017" i="3" s="1"/>
  <c r="C5006" i="3"/>
  <c r="D5006" i="3" s="1"/>
  <c r="E5005" i="3" s="1"/>
  <c r="C4994" i="3"/>
  <c r="D4994" i="3" s="1"/>
  <c r="E4993" i="3" s="1"/>
  <c r="C4982" i="3"/>
  <c r="D4982" i="3" s="1"/>
  <c r="E4981" i="3" s="1"/>
  <c r="C4970" i="3"/>
  <c r="D4970" i="3" s="1"/>
  <c r="E4969" i="3" s="1"/>
  <c r="C4958" i="3"/>
  <c r="D4958" i="3" s="1"/>
  <c r="E4957" i="3" s="1"/>
  <c r="C4946" i="3"/>
  <c r="D4946" i="3" s="1"/>
  <c r="E4945" i="3" s="1"/>
  <c r="C4934" i="3"/>
  <c r="D4934" i="3" s="1"/>
  <c r="E4933" i="3" s="1"/>
  <c r="C4922" i="3"/>
  <c r="D4922" i="3" s="1"/>
  <c r="E4921" i="3" s="1"/>
  <c r="C4910" i="3"/>
  <c r="D4910" i="3" s="1"/>
  <c r="E4909" i="3" s="1"/>
  <c r="C4898" i="3"/>
  <c r="D4898" i="3" s="1"/>
  <c r="E4897" i="3" s="1"/>
  <c r="C4886" i="3"/>
  <c r="D4886" i="3" s="1"/>
  <c r="E4885" i="3" s="1"/>
  <c r="C4874" i="3"/>
  <c r="D4874" i="3" s="1"/>
  <c r="E4873" i="3" s="1"/>
  <c r="C4862" i="3"/>
  <c r="D4862" i="3" s="1"/>
  <c r="E4861" i="3" s="1"/>
  <c r="C4850" i="3"/>
  <c r="D4850" i="3" s="1"/>
  <c r="E4849" i="3" s="1"/>
  <c r="C4838" i="3"/>
  <c r="D4838" i="3" s="1"/>
  <c r="E4837" i="3" s="1"/>
  <c r="C4826" i="3"/>
  <c r="D4826" i="3" s="1"/>
  <c r="E4825" i="3" s="1"/>
  <c r="C4814" i="3"/>
  <c r="D4814" i="3" s="1"/>
  <c r="E4813" i="3" s="1"/>
  <c r="C4802" i="3"/>
  <c r="D4802" i="3" s="1"/>
  <c r="E4801" i="3" s="1"/>
  <c r="C4790" i="3"/>
  <c r="D4790" i="3" s="1"/>
  <c r="E4789" i="3" s="1"/>
  <c r="C4778" i="3"/>
  <c r="D4778" i="3" s="1"/>
  <c r="E4777" i="3" s="1"/>
  <c r="C4766" i="3"/>
  <c r="D4766" i="3" s="1"/>
  <c r="E4765" i="3" s="1"/>
  <c r="C4754" i="3"/>
  <c r="D4754" i="3" s="1"/>
  <c r="E4753" i="3" s="1"/>
  <c r="C4742" i="3"/>
  <c r="D4742" i="3" s="1"/>
  <c r="E4741" i="3" s="1"/>
  <c r="C4730" i="3"/>
  <c r="D4730" i="3" s="1"/>
  <c r="E4729" i="3" s="1"/>
  <c r="C4718" i="3"/>
  <c r="D4718" i="3" s="1"/>
  <c r="E4717" i="3" s="1"/>
  <c r="C4706" i="3"/>
  <c r="D4706" i="3" s="1"/>
  <c r="E4705" i="3" s="1"/>
  <c r="C4694" i="3"/>
  <c r="D4694" i="3" s="1"/>
  <c r="E4693" i="3" s="1"/>
  <c r="C4682" i="3"/>
  <c r="D4682" i="3" s="1"/>
  <c r="E4681" i="3" s="1"/>
  <c r="C4670" i="3"/>
  <c r="D4670" i="3" s="1"/>
  <c r="E4669" i="3" s="1"/>
  <c r="C4658" i="3"/>
  <c r="D4658" i="3" s="1"/>
  <c r="E4657" i="3" s="1"/>
  <c r="C4646" i="3"/>
  <c r="D4646" i="3" s="1"/>
  <c r="E4645" i="3" s="1"/>
  <c r="C4634" i="3"/>
  <c r="D4634" i="3" s="1"/>
  <c r="E4633" i="3" s="1"/>
  <c r="C4622" i="3"/>
  <c r="D4622" i="3" s="1"/>
  <c r="E4621" i="3" s="1"/>
  <c r="C4610" i="3"/>
  <c r="D4610" i="3" s="1"/>
  <c r="E4609" i="3" s="1"/>
  <c r="C4598" i="3"/>
  <c r="D4598" i="3" s="1"/>
  <c r="E4597" i="3" s="1"/>
  <c r="C4586" i="3"/>
  <c r="D4586" i="3" s="1"/>
  <c r="E4585" i="3" s="1"/>
  <c r="C4574" i="3"/>
  <c r="D4574" i="3" s="1"/>
  <c r="E4573" i="3" s="1"/>
  <c r="C4562" i="3"/>
  <c r="D4562" i="3" s="1"/>
  <c r="E4561" i="3" s="1"/>
  <c r="C4550" i="3"/>
  <c r="D4550" i="3" s="1"/>
  <c r="E4549" i="3" s="1"/>
  <c r="C4538" i="3"/>
  <c r="D4538" i="3" s="1"/>
  <c r="E4537" i="3" s="1"/>
  <c r="C4526" i="3"/>
  <c r="D4526" i="3" s="1"/>
  <c r="E4525" i="3" s="1"/>
  <c r="C4514" i="3"/>
  <c r="D4514" i="3" s="1"/>
  <c r="E4513" i="3" s="1"/>
  <c r="C4502" i="3"/>
  <c r="D4502" i="3" s="1"/>
  <c r="E4501" i="3" s="1"/>
  <c r="C4490" i="3"/>
  <c r="D4490" i="3" s="1"/>
  <c r="E4489" i="3" s="1"/>
  <c r="C4478" i="3"/>
  <c r="D4478" i="3" s="1"/>
  <c r="E4477" i="3" s="1"/>
  <c r="C4466" i="3"/>
  <c r="D4466" i="3" s="1"/>
  <c r="E4465" i="3" s="1"/>
  <c r="C4454" i="3"/>
  <c r="D4454" i="3" s="1"/>
  <c r="E4453" i="3" s="1"/>
  <c r="C4442" i="3"/>
  <c r="D4442" i="3" s="1"/>
  <c r="E4441" i="3" s="1"/>
  <c r="C4430" i="3"/>
  <c r="D4430" i="3" s="1"/>
  <c r="E4429" i="3" s="1"/>
  <c r="C4418" i="3"/>
  <c r="D4418" i="3" s="1"/>
  <c r="E4417" i="3" s="1"/>
  <c r="C4406" i="3"/>
  <c r="D4406" i="3" s="1"/>
  <c r="E4405" i="3" s="1"/>
  <c r="C4394" i="3"/>
  <c r="D4394" i="3" s="1"/>
  <c r="E4393" i="3" s="1"/>
  <c r="C4382" i="3"/>
  <c r="D4382" i="3" s="1"/>
  <c r="E4381" i="3" s="1"/>
  <c r="C4370" i="3"/>
  <c r="D4370" i="3" s="1"/>
  <c r="E4369" i="3" s="1"/>
  <c r="C4358" i="3"/>
  <c r="D4358" i="3" s="1"/>
  <c r="E4357" i="3" s="1"/>
  <c r="C4346" i="3"/>
  <c r="D4346" i="3" s="1"/>
  <c r="E4345" i="3" s="1"/>
  <c r="C4334" i="3"/>
  <c r="D4334" i="3" s="1"/>
  <c r="E4333" i="3" s="1"/>
  <c r="C4322" i="3"/>
  <c r="D4322" i="3" s="1"/>
  <c r="E4321" i="3" s="1"/>
  <c r="C4310" i="3"/>
  <c r="D4310" i="3" s="1"/>
  <c r="E4309" i="3" s="1"/>
  <c r="C4298" i="3"/>
  <c r="D4298" i="3" s="1"/>
  <c r="E4297" i="3" s="1"/>
  <c r="C4286" i="3"/>
  <c r="D4286" i="3" s="1"/>
  <c r="E4285" i="3" s="1"/>
  <c r="C4274" i="3"/>
  <c r="D4274" i="3" s="1"/>
  <c r="E4273" i="3" s="1"/>
  <c r="C4262" i="3"/>
  <c r="D4262" i="3" s="1"/>
  <c r="E4261" i="3" s="1"/>
  <c r="C4250" i="3"/>
  <c r="D4250" i="3" s="1"/>
  <c r="E4249" i="3" s="1"/>
  <c r="C4238" i="3"/>
  <c r="D4238" i="3" s="1"/>
  <c r="E4237" i="3" s="1"/>
  <c r="C4226" i="3"/>
  <c r="D4226" i="3" s="1"/>
  <c r="E4225" i="3" s="1"/>
  <c r="C4214" i="3"/>
  <c r="D4214" i="3" s="1"/>
  <c r="E4213" i="3" s="1"/>
  <c r="C4202" i="3"/>
  <c r="D4202" i="3" s="1"/>
  <c r="E4201" i="3" s="1"/>
  <c r="C4190" i="3"/>
  <c r="D4190" i="3" s="1"/>
  <c r="E4189" i="3" s="1"/>
  <c r="C4178" i="3"/>
  <c r="D4178" i="3" s="1"/>
  <c r="E4177" i="3" s="1"/>
  <c r="C4166" i="3"/>
  <c r="D4166" i="3" s="1"/>
  <c r="E4165" i="3" s="1"/>
  <c r="C4154" i="3"/>
  <c r="D4154" i="3" s="1"/>
  <c r="E4153" i="3" s="1"/>
  <c r="C4142" i="3"/>
  <c r="D4142" i="3" s="1"/>
  <c r="E4141" i="3" s="1"/>
  <c r="C4130" i="3"/>
  <c r="D4130" i="3" s="1"/>
  <c r="E4129" i="3" s="1"/>
  <c r="C4118" i="3"/>
  <c r="D4118" i="3" s="1"/>
  <c r="E4117" i="3" s="1"/>
  <c r="C4106" i="3"/>
  <c r="D4106" i="3" s="1"/>
  <c r="E4105" i="3" s="1"/>
  <c r="C4094" i="3"/>
  <c r="D4094" i="3" s="1"/>
  <c r="E4093" i="3" s="1"/>
  <c r="C4082" i="3"/>
  <c r="D4082" i="3" s="1"/>
  <c r="E4081" i="3" s="1"/>
  <c r="C4070" i="3"/>
  <c r="D4070" i="3" s="1"/>
  <c r="E4069" i="3" s="1"/>
  <c r="C4058" i="3"/>
  <c r="D4058" i="3" s="1"/>
  <c r="E4057" i="3" s="1"/>
  <c r="C4046" i="3"/>
  <c r="D4046" i="3" s="1"/>
  <c r="E4045" i="3" s="1"/>
  <c r="C4034" i="3"/>
  <c r="D4034" i="3" s="1"/>
  <c r="E4033" i="3" s="1"/>
  <c r="C4022" i="3"/>
  <c r="D4022" i="3" s="1"/>
  <c r="E4021" i="3" s="1"/>
  <c r="C4010" i="3"/>
  <c r="D4010" i="3" s="1"/>
  <c r="E4009" i="3" s="1"/>
  <c r="C3998" i="3"/>
  <c r="D3998" i="3" s="1"/>
  <c r="E3997" i="3" s="1"/>
  <c r="C3986" i="3"/>
  <c r="D3986" i="3" s="1"/>
  <c r="E3985" i="3" s="1"/>
  <c r="C3974" i="3"/>
  <c r="D3974" i="3" s="1"/>
  <c r="E3973" i="3" s="1"/>
  <c r="C3962" i="3"/>
  <c r="D3962" i="3" s="1"/>
  <c r="E3961" i="3" s="1"/>
  <c r="C3950" i="3"/>
  <c r="D3950" i="3" s="1"/>
  <c r="E3949" i="3" s="1"/>
  <c r="C3938" i="3"/>
  <c r="D3938" i="3" s="1"/>
  <c r="E3937" i="3" s="1"/>
  <c r="C3926" i="3"/>
  <c r="D3926" i="3" s="1"/>
  <c r="E3925" i="3" s="1"/>
  <c r="C3914" i="3"/>
  <c r="D3914" i="3" s="1"/>
  <c r="E3913" i="3" s="1"/>
  <c r="C3902" i="3"/>
  <c r="D3902" i="3" s="1"/>
  <c r="E3901" i="3" s="1"/>
  <c r="C3890" i="3"/>
  <c r="D3890" i="3" s="1"/>
  <c r="E3889" i="3" s="1"/>
  <c r="C3878" i="3"/>
  <c r="D3878" i="3" s="1"/>
  <c r="E3877" i="3" s="1"/>
  <c r="C3866" i="3"/>
  <c r="D3866" i="3" s="1"/>
  <c r="E3865" i="3" s="1"/>
  <c r="C3854" i="3"/>
  <c r="D3854" i="3" s="1"/>
  <c r="E3853" i="3" s="1"/>
  <c r="C3842" i="3"/>
  <c r="D3842" i="3" s="1"/>
  <c r="E3841" i="3" s="1"/>
  <c r="C3830" i="3"/>
  <c r="D3830" i="3" s="1"/>
  <c r="E3829" i="3" s="1"/>
  <c r="C3818" i="3"/>
  <c r="D3818" i="3" s="1"/>
  <c r="E3817" i="3" s="1"/>
  <c r="C3806" i="3"/>
  <c r="D3806" i="3" s="1"/>
  <c r="E3805" i="3" s="1"/>
  <c r="C3794" i="3"/>
  <c r="D3794" i="3" s="1"/>
  <c r="E3793" i="3" s="1"/>
  <c r="C3782" i="3"/>
  <c r="D3782" i="3" s="1"/>
  <c r="E3781" i="3" s="1"/>
  <c r="C3770" i="3"/>
  <c r="D3770" i="3" s="1"/>
  <c r="E3769" i="3" s="1"/>
  <c r="C3758" i="3"/>
  <c r="D3758" i="3" s="1"/>
  <c r="E3757" i="3" s="1"/>
  <c r="C3746" i="3"/>
  <c r="D3746" i="3" s="1"/>
  <c r="E3745" i="3" s="1"/>
  <c r="C3734" i="3"/>
  <c r="D3734" i="3" s="1"/>
  <c r="E3733" i="3" s="1"/>
  <c r="C3722" i="3"/>
  <c r="D3722" i="3" s="1"/>
  <c r="E3721" i="3" s="1"/>
  <c r="C3710" i="3"/>
  <c r="D3710" i="3" s="1"/>
  <c r="E3709" i="3" s="1"/>
  <c r="C3698" i="3"/>
  <c r="D3698" i="3" s="1"/>
  <c r="E3697" i="3" s="1"/>
  <c r="C3686" i="3"/>
  <c r="D3686" i="3" s="1"/>
  <c r="E3685" i="3" s="1"/>
  <c r="C3674" i="3"/>
  <c r="D3674" i="3" s="1"/>
  <c r="E3673" i="3" s="1"/>
  <c r="C3662" i="3"/>
  <c r="D3662" i="3" s="1"/>
  <c r="E3661" i="3" s="1"/>
  <c r="C3650" i="3"/>
  <c r="D3650" i="3" s="1"/>
  <c r="E3649" i="3" s="1"/>
  <c r="C3638" i="3"/>
  <c r="D3638" i="3" s="1"/>
  <c r="E3637" i="3" s="1"/>
  <c r="C3626" i="3"/>
  <c r="D3626" i="3" s="1"/>
  <c r="E3625" i="3" s="1"/>
  <c r="C3614" i="3"/>
  <c r="D3614" i="3" s="1"/>
  <c r="E3613" i="3" s="1"/>
  <c r="C3602" i="3"/>
  <c r="D3602" i="3" s="1"/>
  <c r="E3601" i="3" s="1"/>
  <c r="C3590" i="3"/>
  <c r="D3590" i="3" s="1"/>
  <c r="E3589" i="3" s="1"/>
  <c r="C3578" i="3"/>
  <c r="D3578" i="3" s="1"/>
  <c r="E3577" i="3" s="1"/>
  <c r="C3566" i="3"/>
  <c r="D3566" i="3" s="1"/>
  <c r="E3565" i="3" s="1"/>
  <c r="C3554" i="3"/>
  <c r="D3554" i="3" s="1"/>
  <c r="E3553" i="3" s="1"/>
  <c r="C3542" i="3"/>
  <c r="D3542" i="3" s="1"/>
  <c r="E3541" i="3" s="1"/>
  <c r="C3530" i="3"/>
  <c r="D3530" i="3" s="1"/>
  <c r="E3529" i="3" s="1"/>
  <c r="C3518" i="3"/>
  <c r="D3518" i="3" s="1"/>
  <c r="E3517" i="3" s="1"/>
  <c r="C3506" i="3"/>
  <c r="D3506" i="3" s="1"/>
  <c r="E3505" i="3" s="1"/>
  <c r="C3494" i="3"/>
  <c r="D3494" i="3" s="1"/>
  <c r="E3493" i="3" s="1"/>
  <c r="C3482" i="3"/>
  <c r="D3482" i="3" s="1"/>
  <c r="E3481" i="3" s="1"/>
  <c r="C3470" i="3"/>
  <c r="D3470" i="3" s="1"/>
  <c r="E3469" i="3" s="1"/>
  <c r="C3458" i="3"/>
  <c r="D3458" i="3" s="1"/>
  <c r="E3457" i="3" s="1"/>
  <c r="C3446" i="3"/>
  <c r="D3446" i="3" s="1"/>
  <c r="E3445" i="3" s="1"/>
  <c r="C3434" i="3"/>
  <c r="D3434" i="3" s="1"/>
  <c r="E3433" i="3" s="1"/>
  <c r="C3422" i="3"/>
  <c r="D3422" i="3" s="1"/>
  <c r="E3421" i="3" s="1"/>
  <c r="C3410" i="3"/>
  <c r="D3410" i="3" s="1"/>
  <c r="E3409" i="3" s="1"/>
  <c r="C3398" i="3"/>
  <c r="D3398" i="3" s="1"/>
  <c r="E3397" i="3" s="1"/>
  <c r="C3386" i="3"/>
  <c r="D3386" i="3" s="1"/>
  <c r="E3385" i="3" s="1"/>
  <c r="C3374" i="3"/>
  <c r="D3374" i="3" s="1"/>
  <c r="E3373" i="3" s="1"/>
  <c r="C3362" i="3"/>
  <c r="D3362" i="3" s="1"/>
  <c r="E3361" i="3" s="1"/>
  <c r="C3350" i="3"/>
  <c r="D3350" i="3" s="1"/>
  <c r="E3349" i="3" s="1"/>
  <c r="C3338" i="3"/>
  <c r="D3338" i="3" s="1"/>
  <c r="E3337" i="3" s="1"/>
  <c r="C3326" i="3"/>
  <c r="D3326" i="3" s="1"/>
  <c r="E3325" i="3" s="1"/>
  <c r="C3314" i="3"/>
  <c r="D3314" i="3" s="1"/>
  <c r="E3313" i="3" s="1"/>
  <c r="C3302" i="3"/>
  <c r="D3302" i="3" s="1"/>
  <c r="E3301" i="3" s="1"/>
  <c r="C3290" i="3"/>
  <c r="D3290" i="3" s="1"/>
  <c r="E3289" i="3" s="1"/>
  <c r="C3278" i="3"/>
  <c r="D3278" i="3" s="1"/>
  <c r="E3277" i="3" s="1"/>
  <c r="C3266" i="3"/>
  <c r="D3266" i="3" s="1"/>
  <c r="E3265" i="3" s="1"/>
  <c r="C3254" i="3"/>
  <c r="D3254" i="3" s="1"/>
  <c r="E3253" i="3" s="1"/>
  <c r="C3242" i="3"/>
  <c r="D3242" i="3" s="1"/>
  <c r="E3241" i="3" s="1"/>
  <c r="C3230" i="3"/>
  <c r="D3230" i="3" s="1"/>
  <c r="E3229" i="3" s="1"/>
  <c r="C3218" i="3"/>
  <c r="D3218" i="3" s="1"/>
  <c r="E3217" i="3" s="1"/>
  <c r="C3206" i="3"/>
  <c r="D3206" i="3" s="1"/>
  <c r="E3205" i="3" s="1"/>
  <c r="C3194" i="3"/>
  <c r="D3194" i="3" s="1"/>
  <c r="E3193" i="3" s="1"/>
  <c r="C3182" i="3"/>
  <c r="D3182" i="3" s="1"/>
  <c r="E3181" i="3" s="1"/>
  <c r="C3170" i="3"/>
  <c r="D3170" i="3" s="1"/>
  <c r="E3169" i="3" s="1"/>
  <c r="C3158" i="3"/>
  <c r="D3158" i="3" s="1"/>
  <c r="E3157" i="3" s="1"/>
  <c r="C3146" i="3"/>
  <c r="D3146" i="3" s="1"/>
  <c r="E3145" i="3" s="1"/>
  <c r="C3134" i="3"/>
  <c r="D3134" i="3" s="1"/>
  <c r="E3133" i="3" s="1"/>
  <c r="C3122" i="3"/>
  <c r="D3122" i="3" s="1"/>
  <c r="E3121" i="3" s="1"/>
  <c r="C3110" i="3"/>
  <c r="D3110" i="3" s="1"/>
  <c r="E3109" i="3" s="1"/>
  <c r="C3098" i="3"/>
  <c r="D3098" i="3" s="1"/>
  <c r="E3097" i="3" s="1"/>
  <c r="C3086" i="3"/>
  <c r="D3086" i="3" s="1"/>
  <c r="E3085" i="3" s="1"/>
  <c r="C3074" i="3"/>
  <c r="D3074" i="3" s="1"/>
  <c r="E3073" i="3" s="1"/>
  <c r="C3062" i="3"/>
  <c r="D3062" i="3" s="1"/>
  <c r="E3061" i="3" s="1"/>
  <c r="C3050" i="3"/>
  <c r="D3050" i="3" s="1"/>
  <c r="E3049" i="3" s="1"/>
  <c r="C3038" i="3"/>
  <c r="D3038" i="3" s="1"/>
  <c r="E3037" i="3" s="1"/>
  <c r="C3026" i="3"/>
  <c r="D3026" i="3" s="1"/>
  <c r="E3025" i="3" s="1"/>
  <c r="C3014" i="3"/>
  <c r="D3014" i="3" s="1"/>
  <c r="E3013" i="3" s="1"/>
  <c r="C3002" i="3"/>
  <c r="D3002" i="3" s="1"/>
  <c r="E3001" i="3" s="1"/>
  <c r="C2990" i="3"/>
  <c r="D2990" i="3" s="1"/>
  <c r="E2989" i="3" s="1"/>
  <c r="C2978" i="3"/>
  <c r="D2978" i="3" s="1"/>
  <c r="E2977" i="3" s="1"/>
  <c r="C2966" i="3"/>
  <c r="D2966" i="3" s="1"/>
  <c r="E2965" i="3" s="1"/>
  <c r="C2954" i="3"/>
  <c r="D2954" i="3" s="1"/>
  <c r="E2953" i="3" s="1"/>
  <c r="C2942" i="3"/>
  <c r="D2942" i="3" s="1"/>
  <c r="E2941" i="3" s="1"/>
  <c r="C2930" i="3"/>
  <c r="D2930" i="3" s="1"/>
  <c r="E2929" i="3" s="1"/>
  <c r="C2918" i="3"/>
  <c r="D2918" i="3" s="1"/>
  <c r="E2917" i="3" s="1"/>
  <c r="C2906" i="3"/>
  <c r="D2906" i="3" s="1"/>
  <c r="E2905" i="3" s="1"/>
  <c r="C2894" i="3"/>
  <c r="D2894" i="3" s="1"/>
  <c r="E2893" i="3" s="1"/>
  <c r="C2882" i="3"/>
  <c r="D2882" i="3" s="1"/>
  <c r="E2881" i="3" s="1"/>
  <c r="C2870" i="3"/>
  <c r="D2870" i="3" s="1"/>
  <c r="E2869" i="3" s="1"/>
  <c r="C2858" i="3"/>
  <c r="D2858" i="3" s="1"/>
  <c r="E2857" i="3" s="1"/>
  <c r="C2846" i="3"/>
  <c r="D2846" i="3" s="1"/>
  <c r="E2845" i="3" s="1"/>
  <c r="C2834" i="3"/>
  <c r="D2834" i="3" s="1"/>
  <c r="E2833" i="3" s="1"/>
  <c r="C2822" i="3"/>
  <c r="D2822" i="3" s="1"/>
  <c r="E2821" i="3" s="1"/>
  <c r="C2810" i="3"/>
  <c r="D2810" i="3" s="1"/>
  <c r="E2809" i="3" s="1"/>
  <c r="C2798" i="3"/>
  <c r="D2798" i="3" s="1"/>
  <c r="E2797" i="3" s="1"/>
  <c r="C2786" i="3"/>
  <c r="D2786" i="3" s="1"/>
  <c r="E2785" i="3" s="1"/>
  <c r="C2774" i="3"/>
  <c r="D2774" i="3" s="1"/>
  <c r="E2773" i="3" s="1"/>
  <c r="C2762" i="3"/>
  <c r="D2762" i="3" s="1"/>
  <c r="E2761" i="3" s="1"/>
  <c r="C2750" i="3"/>
  <c r="D2750" i="3" s="1"/>
  <c r="E2749" i="3" s="1"/>
  <c r="C2738" i="3"/>
  <c r="D2738" i="3" s="1"/>
  <c r="E2737" i="3" s="1"/>
  <c r="C2726" i="3"/>
  <c r="D2726" i="3" s="1"/>
  <c r="E2725" i="3" s="1"/>
  <c r="C2714" i="3"/>
  <c r="D2714" i="3" s="1"/>
  <c r="E2713" i="3" s="1"/>
  <c r="C2702" i="3"/>
  <c r="D2702" i="3" s="1"/>
  <c r="E2701" i="3" s="1"/>
  <c r="C2690" i="3"/>
  <c r="D2690" i="3" s="1"/>
  <c r="E2689" i="3" s="1"/>
  <c r="C2678" i="3"/>
  <c r="D2678" i="3" s="1"/>
  <c r="E2677" i="3" s="1"/>
  <c r="C2666" i="3"/>
  <c r="D2666" i="3" s="1"/>
  <c r="E2665" i="3" s="1"/>
  <c r="C2654" i="3"/>
  <c r="D2654" i="3" s="1"/>
  <c r="E2653" i="3" s="1"/>
  <c r="C2642" i="3"/>
  <c r="D2642" i="3" s="1"/>
  <c r="E2641" i="3" s="1"/>
  <c r="C2630" i="3"/>
  <c r="D2630" i="3" s="1"/>
  <c r="E2629" i="3" s="1"/>
  <c r="C2618" i="3"/>
  <c r="D2618" i="3" s="1"/>
  <c r="E2617" i="3" s="1"/>
  <c r="C2606" i="3"/>
  <c r="D2606" i="3" s="1"/>
  <c r="E2605" i="3" s="1"/>
  <c r="C2594" i="3"/>
  <c r="D2594" i="3" s="1"/>
  <c r="E2593" i="3" s="1"/>
  <c r="C2582" i="3"/>
  <c r="D2582" i="3" s="1"/>
  <c r="E2581" i="3" s="1"/>
  <c r="C2570" i="3"/>
  <c r="D2570" i="3" s="1"/>
  <c r="E2569" i="3" s="1"/>
  <c r="C2558" i="3"/>
  <c r="D2558" i="3" s="1"/>
  <c r="E2557" i="3" s="1"/>
  <c r="C2546" i="3"/>
  <c r="D2546" i="3" s="1"/>
  <c r="E2545" i="3" s="1"/>
  <c r="C2534" i="3"/>
  <c r="D2534" i="3" s="1"/>
  <c r="E2533" i="3" s="1"/>
  <c r="C2522" i="3"/>
  <c r="D2522" i="3" s="1"/>
  <c r="E2521" i="3" s="1"/>
  <c r="C2510" i="3"/>
  <c r="D2510" i="3" s="1"/>
  <c r="E2509" i="3" s="1"/>
  <c r="C2498" i="3"/>
  <c r="D2498" i="3" s="1"/>
  <c r="E2497" i="3" s="1"/>
  <c r="C2486" i="3"/>
  <c r="D2486" i="3" s="1"/>
  <c r="E2485" i="3" s="1"/>
  <c r="C2474" i="3"/>
  <c r="D2474" i="3" s="1"/>
  <c r="E2473" i="3" s="1"/>
  <c r="C2462" i="3"/>
  <c r="D2462" i="3" s="1"/>
  <c r="E2461" i="3" s="1"/>
  <c r="C2450" i="3"/>
  <c r="D2450" i="3" s="1"/>
  <c r="E2449" i="3" s="1"/>
  <c r="C2438" i="3"/>
  <c r="D2438" i="3" s="1"/>
  <c r="E2437" i="3" s="1"/>
  <c r="C2426" i="3"/>
  <c r="D2426" i="3" s="1"/>
  <c r="E2425" i="3" s="1"/>
  <c r="C2414" i="3"/>
  <c r="D2414" i="3" s="1"/>
  <c r="E2413" i="3" s="1"/>
  <c r="C2402" i="3"/>
  <c r="D2402" i="3" s="1"/>
  <c r="E2401" i="3" s="1"/>
  <c r="C2390" i="3"/>
  <c r="D2390" i="3" s="1"/>
  <c r="E2389" i="3" s="1"/>
  <c r="C2378" i="3"/>
  <c r="D2378" i="3" s="1"/>
  <c r="E2377" i="3" s="1"/>
  <c r="C2366" i="3"/>
  <c r="D2366" i="3" s="1"/>
  <c r="E2365" i="3" s="1"/>
  <c r="C2354" i="3"/>
  <c r="D2354" i="3" s="1"/>
  <c r="E2353" i="3" s="1"/>
  <c r="C2342" i="3"/>
  <c r="D2342" i="3" s="1"/>
  <c r="E2341" i="3" s="1"/>
  <c r="C2330" i="3"/>
  <c r="D2330" i="3" s="1"/>
  <c r="E2329" i="3" s="1"/>
  <c r="C2318" i="3"/>
  <c r="D2318" i="3" s="1"/>
  <c r="E2317" i="3" s="1"/>
  <c r="C2306" i="3"/>
  <c r="D2306" i="3" s="1"/>
  <c r="E2305" i="3" s="1"/>
  <c r="C2294" i="3"/>
  <c r="D2294" i="3" s="1"/>
  <c r="E2293" i="3" s="1"/>
  <c r="C2282" i="3"/>
  <c r="D2282" i="3" s="1"/>
  <c r="E2281" i="3" s="1"/>
  <c r="C2270" i="3"/>
  <c r="D2270" i="3" s="1"/>
  <c r="E2269" i="3" s="1"/>
  <c r="C2258" i="3"/>
  <c r="D2258" i="3" s="1"/>
  <c r="E2257" i="3" s="1"/>
  <c r="C2246" i="3"/>
  <c r="D2246" i="3" s="1"/>
  <c r="E2245" i="3" s="1"/>
  <c r="C2234" i="3"/>
  <c r="D2234" i="3" s="1"/>
  <c r="E2233" i="3" s="1"/>
  <c r="C2222" i="3"/>
  <c r="D2222" i="3" s="1"/>
  <c r="E2221" i="3" s="1"/>
  <c r="C2210" i="3"/>
  <c r="D2210" i="3" s="1"/>
  <c r="E2209" i="3" s="1"/>
  <c r="C2198" i="3"/>
  <c r="D2198" i="3" s="1"/>
  <c r="E2197" i="3" s="1"/>
  <c r="C2186" i="3"/>
  <c r="D2186" i="3" s="1"/>
  <c r="E2185" i="3" s="1"/>
  <c r="C2174" i="3"/>
  <c r="D2174" i="3" s="1"/>
  <c r="E2173" i="3" s="1"/>
  <c r="C2162" i="3"/>
  <c r="D2162" i="3" s="1"/>
  <c r="E2161" i="3" s="1"/>
  <c r="C2150" i="3"/>
  <c r="D2150" i="3" s="1"/>
  <c r="E2149" i="3" s="1"/>
  <c r="C2138" i="3"/>
  <c r="D2138" i="3" s="1"/>
  <c r="E2137" i="3" s="1"/>
  <c r="C2126" i="3"/>
  <c r="D2126" i="3" s="1"/>
  <c r="E2125" i="3" s="1"/>
  <c r="C2114" i="3"/>
  <c r="D2114" i="3" s="1"/>
  <c r="E2113" i="3" s="1"/>
  <c r="C2102" i="3"/>
  <c r="D2102" i="3" s="1"/>
  <c r="E2101" i="3" s="1"/>
  <c r="C2090" i="3"/>
  <c r="D2090" i="3" s="1"/>
  <c r="E2089" i="3" s="1"/>
  <c r="C2078" i="3"/>
  <c r="D2078" i="3" s="1"/>
  <c r="E2077" i="3" s="1"/>
  <c r="C2066" i="3"/>
  <c r="D2066" i="3" s="1"/>
  <c r="E2065" i="3" s="1"/>
  <c r="C2054" i="3"/>
  <c r="D2054" i="3" s="1"/>
  <c r="E2053" i="3" s="1"/>
  <c r="C2042" i="3"/>
  <c r="D2042" i="3" s="1"/>
  <c r="E2041" i="3" s="1"/>
  <c r="C2030" i="3"/>
  <c r="D2030" i="3" s="1"/>
  <c r="E2029" i="3" s="1"/>
  <c r="C2018" i="3"/>
  <c r="D2018" i="3" s="1"/>
  <c r="E2017" i="3" s="1"/>
  <c r="C2006" i="3"/>
  <c r="D2006" i="3" s="1"/>
  <c r="E2005" i="3" s="1"/>
  <c r="C1994" i="3"/>
  <c r="D1994" i="3" s="1"/>
  <c r="E1993" i="3" s="1"/>
  <c r="C1982" i="3"/>
  <c r="D1982" i="3" s="1"/>
  <c r="E1981" i="3" s="1"/>
  <c r="C1970" i="3"/>
  <c r="D1970" i="3" s="1"/>
  <c r="E1969" i="3" s="1"/>
  <c r="C1958" i="3"/>
  <c r="D1958" i="3" s="1"/>
  <c r="E1957" i="3" s="1"/>
  <c r="C1946" i="3"/>
  <c r="D1946" i="3" s="1"/>
  <c r="E1945" i="3" s="1"/>
  <c r="C1934" i="3"/>
  <c r="D1934" i="3" s="1"/>
  <c r="E1933" i="3" s="1"/>
  <c r="C1922" i="3"/>
  <c r="D1922" i="3" s="1"/>
  <c r="E1921" i="3" s="1"/>
  <c r="C1910" i="3"/>
  <c r="D1910" i="3" s="1"/>
  <c r="E1909" i="3" s="1"/>
  <c r="C1898" i="3"/>
  <c r="D1898" i="3" s="1"/>
  <c r="E1897" i="3" s="1"/>
  <c r="C1886" i="3"/>
  <c r="D1886" i="3" s="1"/>
  <c r="E1885" i="3" s="1"/>
  <c r="C1874" i="3"/>
  <c r="D1874" i="3" s="1"/>
  <c r="E1873" i="3" s="1"/>
  <c r="C1862" i="3"/>
  <c r="D1862" i="3" s="1"/>
  <c r="E1861" i="3" s="1"/>
  <c r="C1850" i="3"/>
  <c r="D1850" i="3" s="1"/>
  <c r="E1849" i="3" s="1"/>
  <c r="C1838" i="3"/>
  <c r="D1838" i="3" s="1"/>
  <c r="E1837" i="3" s="1"/>
  <c r="C1826" i="3"/>
  <c r="D1826" i="3" s="1"/>
  <c r="E1825" i="3" s="1"/>
  <c r="C1814" i="3"/>
  <c r="D1814" i="3" s="1"/>
  <c r="E1813" i="3" s="1"/>
  <c r="C1802" i="3"/>
  <c r="D1802" i="3" s="1"/>
  <c r="E1801" i="3" s="1"/>
  <c r="C1790" i="3"/>
  <c r="D1790" i="3" s="1"/>
  <c r="E1789" i="3" s="1"/>
  <c r="C1778" i="3"/>
  <c r="D1778" i="3" s="1"/>
  <c r="E1777" i="3" s="1"/>
  <c r="C1766" i="3"/>
  <c r="D1766" i="3" s="1"/>
  <c r="E1765" i="3" s="1"/>
  <c r="C1754" i="3"/>
  <c r="D1754" i="3" s="1"/>
  <c r="E1753" i="3" s="1"/>
  <c r="C1742" i="3"/>
  <c r="D1742" i="3" s="1"/>
  <c r="E1741" i="3" s="1"/>
  <c r="C1730" i="3"/>
  <c r="D1730" i="3" s="1"/>
  <c r="E1729" i="3" s="1"/>
  <c r="C1718" i="3"/>
  <c r="D1718" i="3" s="1"/>
  <c r="E1717" i="3" s="1"/>
  <c r="C1706" i="3"/>
  <c r="D1706" i="3" s="1"/>
  <c r="E1705" i="3" s="1"/>
  <c r="C1694" i="3"/>
  <c r="D1694" i="3" s="1"/>
  <c r="E1693" i="3" s="1"/>
  <c r="C1682" i="3"/>
  <c r="D1682" i="3" s="1"/>
  <c r="E1681" i="3" s="1"/>
  <c r="C1670" i="3"/>
  <c r="D1670" i="3" s="1"/>
  <c r="E1669" i="3" s="1"/>
  <c r="C1658" i="3"/>
  <c r="D1658" i="3" s="1"/>
  <c r="E1657" i="3" s="1"/>
  <c r="C1646" i="3"/>
  <c r="D1646" i="3" s="1"/>
  <c r="E1645" i="3" s="1"/>
  <c r="C1634" i="3"/>
  <c r="D1634" i="3" s="1"/>
  <c r="E1633" i="3" s="1"/>
  <c r="C1622" i="3"/>
  <c r="D1622" i="3" s="1"/>
  <c r="E1621" i="3" s="1"/>
  <c r="C1610" i="3"/>
  <c r="D1610" i="3" s="1"/>
  <c r="E1609" i="3" s="1"/>
  <c r="C1598" i="3"/>
  <c r="D1598" i="3" s="1"/>
  <c r="E1597" i="3" s="1"/>
  <c r="C1586" i="3"/>
  <c r="D1586" i="3" s="1"/>
  <c r="E1585" i="3" s="1"/>
  <c r="C1574" i="3"/>
  <c r="D1574" i="3" s="1"/>
  <c r="E1573" i="3" s="1"/>
  <c r="C1562" i="3"/>
  <c r="D1562" i="3" s="1"/>
  <c r="E1561" i="3" s="1"/>
  <c r="C1550" i="3"/>
  <c r="D1550" i="3" s="1"/>
  <c r="E1549" i="3" s="1"/>
  <c r="C1538" i="3"/>
  <c r="D1538" i="3" s="1"/>
  <c r="E1537" i="3" s="1"/>
  <c r="C1526" i="3"/>
  <c r="D1526" i="3" s="1"/>
  <c r="E1525" i="3" s="1"/>
  <c r="C1514" i="3"/>
  <c r="D1514" i="3" s="1"/>
  <c r="E1513" i="3" s="1"/>
  <c r="C1502" i="3"/>
  <c r="D1502" i="3" s="1"/>
  <c r="E1501" i="3" s="1"/>
  <c r="C1490" i="3"/>
  <c r="D1490" i="3" s="1"/>
  <c r="E1489" i="3" s="1"/>
  <c r="C1478" i="3"/>
  <c r="D1478" i="3" s="1"/>
  <c r="E1477" i="3" s="1"/>
  <c r="C1466" i="3"/>
  <c r="D1466" i="3" s="1"/>
  <c r="E1465" i="3" s="1"/>
  <c r="C1454" i="3"/>
  <c r="D1454" i="3" s="1"/>
  <c r="E1453" i="3" s="1"/>
  <c r="C1442" i="3"/>
  <c r="D1442" i="3" s="1"/>
  <c r="E1441" i="3" s="1"/>
  <c r="C1430" i="3"/>
  <c r="D1430" i="3" s="1"/>
  <c r="E1429" i="3" s="1"/>
  <c r="C1418" i="3"/>
  <c r="D1418" i="3" s="1"/>
  <c r="E1417" i="3" s="1"/>
  <c r="C1406" i="3"/>
  <c r="D1406" i="3" s="1"/>
  <c r="E1405" i="3" s="1"/>
  <c r="C1394" i="3"/>
  <c r="D1394" i="3" s="1"/>
  <c r="E1393" i="3" s="1"/>
  <c r="C1382" i="3"/>
  <c r="D1382" i="3" s="1"/>
  <c r="E1381" i="3" s="1"/>
  <c r="C1370" i="3"/>
  <c r="D1370" i="3" s="1"/>
  <c r="E1369" i="3" s="1"/>
  <c r="C1358" i="3"/>
  <c r="D1358" i="3" s="1"/>
  <c r="E1357" i="3" s="1"/>
  <c r="C1346" i="3"/>
  <c r="D1346" i="3" s="1"/>
  <c r="E1345" i="3" s="1"/>
  <c r="C1334" i="3"/>
  <c r="D1334" i="3" s="1"/>
  <c r="E1333" i="3" s="1"/>
  <c r="C1322" i="3"/>
  <c r="D1322" i="3" s="1"/>
  <c r="E1321" i="3" s="1"/>
  <c r="C1310" i="3"/>
  <c r="D1310" i="3" s="1"/>
  <c r="E1309" i="3" s="1"/>
  <c r="C1298" i="3"/>
  <c r="D1298" i="3" s="1"/>
  <c r="E1297" i="3" s="1"/>
  <c r="C1286" i="3"/>
  <c r="D1286" i="3" s="1"/>
  <c r="E1285" i="3" s="1"/>
  <c r="C1274" i="3"/>
  <c r="D1274" i="3" s="1"/>
  <c r="E1273" i="3" s="1"/>
  <c r="C1262" i="3"/>
  <c r="D1262" i="3" s="1"/>
  <c r="E1261" i="3" s="1"/>
  <c r="C1250" i="3"/>
  <c r="D1250" i="3" s="1"/>
  <c r="E1249" i="3" s="1"/>
  <c r="C1238" i="3"/>
  <c r="D1238" i="3" s="1"/>
  <c r="E1237" i="3" s="1"/>
  <c r="C1226" i="3"/>
  <c r="D1226" i="3" s="1"/>
  <c r="E1225" i="3" s="1"/>
  <c r="C1214" i="3"/>
  <c r="D1214" i="3" s="1"/>
  <c r="E1213" i="3" s="1"/>
  <c r="C1202" i="3"/>
  <c r="D1202" i="3" s="1"/>
  <c r="E1201" i="3" s="1"/>
  <c r="C1190" i="3"/>
  <c r="D1190" i="3" s="1"/>
  <c r="E1189" i="3" s="1"/>
  <c r="C1178" i="3"/>
  <c r="D1178" i="3" s="1"/>
  <c r="E1177" i="3" s="1"/>
  <c r="C1166" i="3"/>
  <c r="D1166" i="3" s="1"/>
  <c r="E1165" i="3" s="1"/>
  <c r="C1154" i="3"/>
  <c r="D1154" i="3" s="1"/>
  <c r="E1153" i="3" s="1"/>
  <c r="C1142" i="3"/>
  <c r="D1142" i="3" s="1"/>
  <c r="E1141" i="3" s="1"/>
  <c r="C1130" i="3"/>
  <c r="D1130" i="3" s="1"/>
  <c r="E1129" i="3" s="1"/>
  <c r="C1118" i="3"/>
  <c r="D1118" i="3" s="1"/>
  <c r="E1117" i="3" s="1"/>
  <c r="C1106" i="3"/>
  <c r="D1106" i="3" s="1"/>
  <c r="E1105" i="3" s="1"/>
  <c r="C1094" i="3"/>
  <c r="D1094" i="3" s="1"/>
  <c r="E1093" i="3" s="1"/>
  <c r="C1082" i="3"/>
  <c r="D1082" i="3" s="1"/>
  <c r="E1081" i="3" s="1"/>
  <c r="C1070" i="3"/>
  <c r="D1070" i="3" s="1"/>
  <c r="E1069" i="3" s="1"/>
  <c r="C1058" i="3"/>
  <c r="D1058" i="3" s="1"/>
  <c r="E1057" i="3" s="1"/>
  <c r="C1046" i="3"/>
  <c r="D1046" i="3" s="1"/>
  <c r="E1045" i="3" s="1"/>
  <c r="C1034" i="3"/>
  <c r="D1034" i="3" s="1"/>
  <c r="E1033" i="3" s="1"/>
  <c r="C1022" i="3"/>
  <c r="D1022" i="3" s="1"/>
  <c r="E1021" i="3" s="1"/>
  <c r="C1010" i="3"/>
  <c r="D1010" i="3" s="1"/>
  <c r="E1009" i="3" s="1"/>
  <c r="C998" i="3"/>
  <c r="D998" i="3" s="1"/>
  <c r="E997" i="3" s="1"/>
  <c r="C986" i="3"/>
  <c r="D986" i="3" s="1"/>
  <c r="E985" i="3" s="1"/>
  <c r="C974" i="3"/>
  <c r="D974" i="3" s="1"/>
  <c r="E973" i="3" s="1"/>
  <c r="C962" i="3"/>
  <c r="D962" i="3" s="1"/>
  <c r="E961" i="3" s="1"/>
  <c r="C950" i="3"/>
  <c r="D950" i="3" s="1"/>
  <c r="E949" i="3" s="1"/>
  <c r="C938" i="3"/>
  <c r="D938" i="3" s="1"/>
  <c r="E937" i="3" s="1"/>
  <c r="C926" i="3"/>
  <c r="D926" i="3" s="1"/>
  <c r="E925" i="3" s="1"/>
  <c r="C914" i="3"/>
  <c r="D914" i="3" s="1"/>
  <c r="E913" i="3" s="1"/>
  <c r="C902" i="3"/>
  <c r="D902" i="3" s="1"/>
  <c r="E901" i="3" s="1"/>
  <c r="C890" i="3"/>
  <c r="D890" i="3" s="1"/>
  <c r="E889" i="3" s="1"/>
  <c r="C5113" i="3"/>
  <c r="D5113" i="3" s="1"/>
  <c r="E5112" i="3" s="1"/>
  <c r="C5101" i="3"/>
  <c r="D5101" i="3" s="1"/>
  <c r="E5100" i="3" s="1"/>
  <c r="C5089" i="3"/>
  <c r="D5089" i="3" s="1"/>
  <c r="E5088" i="3" s="1"/>
  <c r="C5077" i="3"/>
  <c r="D5077" i="3" s="1"/>
  <c r="E5076" i="3" s="1"/>
  <c r="C5065" i="3"/>
  <c r="D5065" i="3" s="1"/>
  <c r="E5064" i="3" s="1"/>
  <c r="C5053" i="3"/>
  <c r="D5053" i="3" s="1"/>
  <c r="E5052" i="3" s="1"/>
  <c r="C5041" i="3"/>
  <c r="D5041" i="3" s="1"/>
  <c r="E5040" i="3" s="1"/>
  <c r="C5029" i="3"/>
  <c r="D5029" i="3" s="1"/>
  <c r="E5028" i="3" s="1"/>
  <c r="C5017" i="3"/>
  <c r="D5017" i="3" s="1"/>
  <c r="E5016" i="3" s="1"/>
  <c r="C5005" i="3"/>
  <c r="D5005" i="3" s="1"/>
  <c r="E5004" i="3" s="1"/>
  <c r="C4993" i="3"/>
  <c r="D4993" i="3" s="1"/>
  <c r="E4992" i="3" s="1"/>
  <c r="C4981" i="3"/>
  <c r="D4981" i="3" s="1"/>
  <c r="E4980" i="3" s="1"/>
  <c r="C4969" i="3"/>
  <c r="D4969" i="3" s="1"/>
  <c r="E4968" i="3" s="1"/>
  <c r="C4957" i="3"/>
  <c r="D4957" i="3" s="1"/>
  <c r="E4956" i="3" s="1"/>
  <c r="C4945" i="3"/>
  <c r="D4945" i="3" s="1"/>
  <c r="E4944" i="3" s="1"/>
  <c r="C4933" i="3"/>
  <c r="D4933" i="3" s="1"/>
  <c r="E4932" i="3" s="1"/>
  <c r="C4921" i="3"/>
  <c r="D4921" i="3" s="1"/>
  <c r="E4920" i="3" s="1"/>
  <c r="C4909" i="3"/>
  <c r="D4909" i="3" s="1"/>
  <c r="E4908" i="3" s="1"/>
  <c r="C4897" i="3"/>
  <c r="D4897" i="3" s="1"/>
  <c r="E4896" i="3" s="1"/>
  <c r="C4885" i="3"/>
  <c r="D4885" i="3" s="1"/>
  <c r="E4884" i="3" s="1"/>
  <c r="C4873" i="3"/>
  <c r="D4873" i="3" s="1"/>
  <c r="E4872" i="3" s="1"/>
  <c r="C4861" i="3"/>
  <c r="D4861" i="3" s="1"/>
  <c r="E4860" i="3" s="1"/>
  <c r="C4849" i="3"/>
  <c r="D4849" i="3" s="1"/>
  <c r="E4848" i="3" s="1"/>
  <c r="C4837" i="3"/>
  <c r="D4837" i="3" s="1"/>
  <c r="E4836" i="3" s="1"/>
  <c r="C4825" i="3"/>
  <c r="D4825" i="3" s="1"/>
  <c r="E4824" i="3" s="1"/>
  <c r="C4813" i="3"/>
  <c r="D4813" i="3" s="1"/>
  <c r="E4812" i="3" s="1"/>
  <c r="C4801" i="3"/>
  <c r="D4801" i="3" s="1"/>
  <c r="E4800" i="3" s="1"/>
  <c r="C4789" i="3"/>
  <c r="D4789" i="3" s="1"/>
  <c r="E4788" i="3" s="1"/>
  <c r="C4777" i="3"/>
  <c r="D4777" i="3" s="1"/>
  <c r="E4776" i="3" s="1"/>
  <c r="C4765" i="3"/>
  <c r="D4765" i="3" s="1"/>
  <c r="E4764" i="3" s="1"/>
  <c r="C4753" i="3"/>
  <c r="D4753" i="3" s="1"/>
  <c r="E4752" i="3" s="1"/>
  <c r="C4741" i="3"/>
  <c r="D4741" i="3" s="1"/>
  <c r="E4740" i="3" s="1"/>
  <c r="C4729" i="3"/>
  <c r="D4729" i="3" s="1"/>
  <c r="E4728" i="3" s="1"/>
  <c r="C4717" i="3"/>
  <c r="D4717" i="3" s="1"/>
  <c r="E4716" i="3" s="1"/>
  <c r="C4705" i="3"/>
  <c r="D4705" i="3" s="1"/>
  <c r="E4704" i="3" s="1"/>
  <c r="C4693" i="3"/>
  <c r="D4693" i="3" s="1"/>
  <c r="E4692" i="3" s="1"/>
  <c r="C4681" i="3"/>
  <c r="D4681" i="3" s="1"/>
  <c r="E4680" i="3" s="1"/>
  <c r="C4669" i="3"/>
  <c r="D4669" i="3" s="1"/>
  <c r="E4668" i="3" s="1"/>
  <c r="C4657" i="3"/>
  <c r="D4657" i="3" s="1"/>
  <c r="E4656" i="3" s="1"/>
  <c r="C4645" i="3"/>
  <c r="D4645" i="3" s="1"/>
  <c r="E4644" i="3" s="1"/>
  <c r="C4633" i="3"/>
  <c r="D4633" i="3" s="1"/>
  <c r="E4632" i="3" s="1"/>
  <c r="C4621" i="3"/>
  <c r="D4621" i="3" s="1"/>
  <c r="E4620" i="3" s="1"/>
  <c r="C4609" i="3"/>
  <c r="D4609" i="3" s="1"/>
  <c r="E4608" i="3" s="1"/>
  <c r="C4597" i="3"/>
  <c r="D4597" i="3" s="1"/>
  <c r="E4596" i="3" s="1"/>
  <c r="C4585" i="3"/>
  <c r="D4585" i="3" s="1"/>
  <c r="E4584" i="3" s="1"/>
  <c r="C4573" i="3"/>
  <c r="D4573" i="3" s="1"/>
  <c r="E4572" i="3" s="1"/>
  <c r="C4561" i="3"/>
  <c r="D4561" i="3" s="1"/>
  <c r="E4560" i="3" s="1"/>
  <c r="C4549" i="3"/>
  <c r="D4549" i="3" s="1"/>
  <c r="E4548" i="3" s="1"/>
  <c r="C4537" i="3"/>
  <c r="D4537" i="3" s="1"/>
  <c r="E4536" i="3" s="1"/>
  <c r="C4525" i="3"/>
  <c r="D4525" i="3" s="1"/>
  <c r="E4524" i="3" s="1"/>
  <c r="C4513" i="3"/>
  <c r="D4513" i="3" s="1"/>
  <c r="E4512" i="3" s="1"/>
  <c r="C4501" i="3"/>
  <c r="D4501" i="3" s="1"/>
  <c r="E4500" i="3" s="1"/>
  <c r="C4489" i="3"/>
  <c r="D4489" i="3" s="1"/>
  <c r="E4488" i="3" s="1"/>
  <c r="C4477" i="3"/>
  <c r="D4477" i="3" s="1"/>
  <c r="E4476" i="3" s="1"/>
  <c r="C4465" i="3"/>
  <c r="D4465" i="3" s="1"/>
  <c r="E4464" i="3" s="1"/>
  <c r="C4453" i="3"/>
  <c r="D4453" i="3" s="1"/>
  <c r="E4452" i="3" s="1"/>
  <c r="C4441" i="3"/>
  <c r="D4441" i="3" s="1"/>
  <c r="E4440" i="3" s="1"/>
  <c r="C4429" i="3"/>
  <c r="D4429" i="3" s="1"/>
  <c r="E4428" i="3" s="1"/>
  <c r="C4417" i="3"/>
  <c r="D4417" i="3" s="1"/>
  <c r="E4416" i="3" s="1"/>
  <c r="C4405" i="3"/>
  <c r="D4405" i="3" s="1"/>
  <c r="E4404" i="3" s="1"/>
  <c r="C4393" i="3"/>
  <c r="D4393" i="3" s="1"/>
  <c r="E4392" i="3" s="1"/>
  <c r="C4381" i="3"/>
  <c r="D4381" i="3" s="1"/>
  <c r="E4380" i="3" s="1"/>
  <c r="C4369" i="3"/>
  <c r="D4369" i="3" s="1"/>
  <c r="E4368" i="3" s="1"/>
  <c r="C4357" i="3"/>
  <c r="D4357" i="3" s="1"/>
  <c r="E4356" i="3" s="1"/>
  <c r="C4345" i="3"/>
  <c r="D4345" i="3" s="1"/>
  <c r="E4344" i="3" s="1"/>
  <c r="C4333" i="3"/>
  <c r="D4333" i="3" s="1"/>
  <c r="E4332" i="3" s="1"/>
  <c r="C4321" i="3"/>
  <c r="D4321" i="3" s="1"/>
  <c r="E4320" i="3" s="1"/>
  <c r="C4309" i="3"/>
  <c r="D4309" i="3" s="1"/>
  <c r="E4308" i="3" s="1"/>
  <c r="C4297" i="3"/>
  <c r="D4297" i="3" s="1"/>
  <c r="E4296" i="3" s="1"/>
  <c r="C4285" i="3"/>
  <c r="D4285" i="3" s="1"/>
  <c r="E4284" i="3" s="1"/>
  <c r="C4273" i="3"/>
  <c r="D4273" i="3" s="1"/>
  <c r="E4272" i="3" s="1"/>
  <c r="C4261" i="3"/>
  <c r="D4261" i="3" s="1"/>
  <c r="E4260" i="3" s="1"/>
  <c r="C4249" i="3"/>
  <c r="D4249" i="3" s="1"/>
  <c r="E4248" i="3" s="1"/>
  <c r="C4237" i="3"/>
  <c r="D4237" i="3" s="1"/>
  <c r="E4236" i="3" s="1"/>
  <c r="C4225" i="3"/>
  <c r="D4225" i="3" s="1"/>
  <c r="E4224" i="3" s="1"/>
  <c r="C4213" i="3"/>
  <c r="D4213" i="3" s="1"/>
  <c r="E4212" i="3" s="1"/>
  <c r="C4201" i="3"/>
  <c r="D4201" i="3" s="1"/>
  <c r="E4200" i="3" s="1"/>
  <c r="C4189" i="3"/>
  <c r="D4189" i="3" s="1"/>
  <c r="E4188" i="3" s="1"/>
  <c r="C4177" i="3"/>
  <c r="D4177" i="3" s="1"/>
  <c r="E4176" i="3" s="1"/>
  <c r="C4165" i="3"/>
  <c r="D4165" i="3" s="1"/>
  <c r="E4164" i="3" s="1"/>
  <c r="C4153" i="3"/>
  <c r="D4153" i="3" s="1"/>
  <c r="E4152" i="3" s="1"/>
  <c r="C4141" i="3"/>
  <c r="D4141" i="3" s="1"/>
  <c r="E4140" i="3" s="1"/>
  <c r="C4129" i="3"/>
  <c r="D4129" i="3" s="1"/>
  <c r="E4128" i="3" s="1"/>
  <c r="C4117" i="3"/>
  <c r="D4117" i="3" s="1"/>
  <c r="E4116" i="3" s="1"/>
  <c r="C4105" i="3"/>
  <c r="D4105" i="3" s="1"/>
  <c r="E4104" i="3" s="1"/>
  <c r="C4093" i="3"/>
  <c r="D4093" i="3" s="1"/>
  <c r="E4092" i="3" s="1"/>
  <c r="C4081" i="3"/>
  <c r="D4081" i="3" s="1"/>
  <c r="E4080" i="3" s="1"/>
  <c r="C4069" i="3"/>
  <c r="D4069" i="3" s="1"/>
  <c r="E4068" i="3" s="1"/>
  <c r="C4057" i="3"/>
  <c r="D4057" i="3" s="1"/>
  <c r="E4056" i="3" s="1"/>
  <c r="C4045" i="3"/>
  <c r="D4045" i="3" s="1"/>
  <c r="E4044" i="3" s="1"/>
  <c r="C4033" i="3"/>
  <c r="D4033" i="3" s="1"/>
  <c r="E4032" i="3" s="1"/>
  <c r="C4021" i="3"/>
  <c r="D4021" i="3" s="1"/>
  <c r="E4020" i="3" s="1"/>
  <c r="C4009" i="3"/>
  <c r="D4009" i="3" s="1"/>
  <c r="E4008" i="3" s="1"/>
  <c r="C3997" i="3"/>
  <c r="D3997" i="3" s="1"/>
  <c r="E3996" i="3" s="1"/>
  <c r="C3985" i="3"/>
  <c r="D3985" i="3" s="1"/>
  <c r="E3984" i="3" s="1"/>
  <c r="C3973" i="3"/>
  <c r="D3973" i="3" s="1"/>
  <c r="E3972" i="3" s="1"/>
  <c r="C3961" i="3"/>
  <c r="D3961" i="3" s="1"/>
  <c r="E3960" i="3" s="1"/>
  <c r="C3949" i="3"/>
  <c r="D3949" i="3" s="1"/>
  <c r="E3948" i="3" s="1"/>
  <c r="C3937" i="3"/>
  <c r="D3937" i="3" s="1"/>
  <c r="E3936" i="3" s="1"/>
  <c r="C3925" i="3"/>
  <c r="D3925" i="3" s="1"/>
  <c r="E3924" i="3" s="1"/>
  <c r="C3913" i="3"/>
  <c r="D3913" i="3" s="1"/>
  <c r="E3912" i="3" s="1"/>
  <c r="C3901" i="3"/>
  <c r="D3901" i="3" s="1"/>
  <c r="E3900" i="3" s="1"/>
  <c r="C3889" i="3"/>
  <c r="D3889" i="3" s="1"/>
  <c r="E3888" i="3" s="1"/>
  <c r="C3877" i="3"/>
  <c r="D3877" i="3" s="1"/>
  <c r="E3876" i="3" s="1"/>
  <c r="C3865" i="3"/>
  <c r="D3865" i="3" s="1"/>
  <c r="E3864" i="3" s="1"/>
  <c r="C3853" i="3"/>
  <c r="D3853" i="3" s="1"/>
  <c r="E3852" i="3" s="1"/>
  <c r="C3841" i="3"/>
  <c r="D3841" i="3" s="1"/>
  <c r="E3840" i="3" s="1"/>
  <c r="C3829" i="3"/>
  <c r="D3829" i="3" s="1"/>
  <c r="E3828" i="3" s="1"/>
  <c r="C3817" i="3"/>
  <c r="D3817" i="3" s="1"/>
  <c r="E3816" i="3" s="1"/>
  <c r="C3805" i="3"/>
  <c r="D3805" i="3" s="1"/>
  <c r="E3804" i="3" s="1"/>
  <c r="C3793" i="3"/>
  <c r="D3793" i="3" s="1"/>
  <c r="E3792" i="3" s="1"/>
  <c r="C3781" i="3"/>
  <c r="D3781" i="3" s="1"/>
  <c r="E3780" i="3" s="1"/>
  <c r="C3769" i="3"/>
  <c r="D3769" i="3" s="1"/>
  <c r="E3768" i="3" s="1"/>
  <c r="C3757" i="3"/>
  <c r="D3757" i="3" s="1"/>
  <c r="E3756" i="3" s="1"/>
  <c r="C3745" i="3"/>
  <c r="D3745" i="3" s="1"/>
  <c r="E3744" i="3" s="1"/>
  <c r="C3733" i="3"/>
  <c r="D3733" i="3" s="1"/>
  <c r="E3732" i="3" s="1"/>
  <c r="C3721" i="3"/>
  <c r="D3721" i="3" s="1"/>
  <c r="E3720" i="3" s="1"/>
  <c r="C3709" i="3"/>
  <c r="D3709" i="3" s="1"/>
  <c r="E3708" i="3" s="1"/>
  <c r="C3697" i="3"/>
  <c r="D3697" i="3" s="1"/>
  <c r="E3696" i="3" s="1"/>
  <c r="C3685" i="3"/>
  <c r="D3685" i="3" s="1"/>
  <c r="E3684" i="3" s="1"/>
  <c r="C3673" i="3"/>
  <c r="D3673" i="3" s="1"/>
  <c r="E3672" i="3" s="1"/>
  <c r="C3661" i="3"/>
  <c r="D3661" i="3" s="1"/>
  <c r="E3660" i="3" s="1"/>
  <c r="C3649" i="3"/>
  <c r="D3649" i="3" s="1"/>
  <c r="E3648" i="3" s="1"/>
  <c r="C3637" i="3"/>
  <c r="D3637" i="3" s="1"/>
  <c r="E3636" i="3" s="1"/>
  <c r="C3625" i="3"/>
  <c r="D3625" i="3" s="1"/>
  <c r="E3624" i="3" s="1"/>
  <c r="C3613" i="3"/>
  <c r="D3613" i="3" s="1"/>
  <c r="E3612" i="3" s="1"/>
  <c r="C3601" i="3"/>
  <c r="D3601" i="3" s="1"/>
  <c r="E3600" i="3" s="1"/>
  <c r="C3589" i="3"/>
  <c r="D3589" i="3" s="1"/>
  <c r="E3588" i="3" s="1"/>
  <c r="C3577" i="3"/>
  <c r="D3577" i="3" s="1"/>
  <c r="E3576" i="3" s="1"/>
  <c r="C3565" i="3"/>
  <c r="D3565" i="3" s="1"/>
  <c r="E3564" i="3" s="1"/>
  <c r="C3553" i="3"/>
  <c r="D3553" i="3" s="1"/>
  <c r="E3552" i="3" s="1"/>
  <c r="C3541" i="3"/>
  <c r="D3541" i="3" s="1"/>
  <c r="E3540" i="3" s="1"/>
  <c r="C3529" i="3"/>
  <c r="D3529" i="3" s="1"/>
  <c r="E3528" i="3" s="1"/>
  <c r="C3517" i="3"/>
  <c r="D3517" i="3" s="1"/>
  <c r="E3516" i="3" s="1"/>
  <c r="C3505" i="3"/>
  <c r="D3505" i="3" s="1"/>
  <c r="E3504" i="3" s="1"/>
  <c r="C3493" i="3"/>
  <c r="D3493" i="3" s="1"/>
  <c r="E3492" i="3" s="1"/>
  <c r="C3481" i="3"/>
  <c r="D3481" i="3" s="1"/>
  <c r="E3480" i="3" s="1"/>
  <c r="C3469" i="3"/>
  <c r="D3469" i="3" s="1"/>
  <c r="E3468" i="3" s="1"/>
  <c r="C3457" i="3"/>
  <c r="D3457" i="3" s="1"/>
  <c r="E3456" i="3" s="1"/>
  <c r="C3445" i="3"/>
  <c r="D3445" i="3" s="1"/>
  <c r="E3444" i="3" s="1"/>
  <c r="C3433" i="3"/>
  <c r="D3433" i="3" s="1"/>
  <c r="E3432" i="3" s="1"/>
  <c r="C3421" i="3"/>
  <c r="D3421" i="3" s="1"/>
  <c r="E3420" i="3" s="1"/>
  <c r="C3409" i="3"/>
  <c r="D3409" i="3" s="1"/>
  <c r="E3408" i="3" s="1"/>
  <c r="C3397" i="3"/>
  <c r="D3397" i="3" s="1"/>
  <c r="E3396" i="3" s="1"/>
  <c r="C3385" i="3"/>
  <c r="D3385" i="3" s="1"/>
  <c r="E3384" i="3" s="1"/>
  <c r="C3373" i="3"/>
  <c r="D3373" i="3" s="1"/>
  <c r="E3372" i="3" s="1"/>
  <c r="C3361" i="3"/>
  <c r="D3361" i="3" s="1"/>
  <c r="E3360" i="3" s="1"/>
  <c r="C3349" i="3"/>
  <c r="D3349" i="3" s="1"/>
  <c r="E3348" i="3" s="1"/>
  <c r="C3337" i="3"/>
  <c r="D3337" i="3" s="1"/>
  <c r="E3336" i="3" s="1"/>
  <c r="C3325" i="3"/>
  <c r="D3325" i="3" s="1"/>
  <c r="E3324" i="3" s="1"/>
  <c r="C3313" i="3"/>
  <c r="D3313" i="3" s="1"/>
  <c r="E3312" i="3" s="1"/>
  <c r="C3301" i="3"/>
  <c r="D3301" i="3" s="1"/>
  <c r="E3300" i="3" s="1"/>
  <c r="C3289" i="3"/>
  <c r="D3289" i="3" s="1"/>
  <c r="E3288" i="3" s="1"/>
  <c r="C3277" i="3"/>
  <c r="D3277" i="3" s="1"/>
  <c r="E3276" i="3" s="1"/>
  <c r="C3265" i="3"/>
  <c r="D3265" i="3" s="1"/>
  <c r="E3264" i="3" s="1"/>
  <c r="C3253" i="3"/>
  <c r="D3253" i="3" s="1"/>
  <c r="E3252" i="3" s="1"/>
  <c r="C3241" i="3"/>
  <c r="D3241" i="3" s="1"/>
  <c r="E3240" i="3" s="1"/>
  <c r="C3229" i="3"/>
  <c r="D3229" i="3" s="1"/>
  <c r="E3228" i="3" s="1"/>
  <c r="C3217" i="3"/>
  <c r="D3217" i="3" s="1"/>
  <c r="E3216" i="3" s="1"/>
  <c r="C3205" i="3"/>
  <c r="D3205" i="3" s="1"/>
  <c r="E3204" i="3" s="1"/>
  <c r="C3193" i="3"/>
  <c r="D3193" i="3" s="1"/>
  <c r="E3192" i="3" s="1"/>
  <c r="C3181" i="3"/>
  <c r="D3181" i="3" s="1"/>
  <c r="E3180" i="3" s="1"/>
  <c r="C3169" i="3"/>
  <c r="D3169" i="3" s="1"/>
  <c r="E3168" i="3" s="1"/>
  <c r="C3157" i="3"/>
  <c r="D3157" i="3" s="1"/>
  <c r="E3156" i="3" s="1"/>
  <c r="C3145" i="3"/>
  <c r="D3145" i="3" s="1"/>
  <c r="E3144" i="3" s="1"/>
  <c r="C3133" i="3"/>
  <c r="D3133" i="3" s="1"/>
  <c r="E3132" i="3" s="1"/>
  <c r="C3121" i="3"/>
  <c r="D3121" i="3" s="1"/>
  <c r="E3120" i="3" s="1"/>
  <c r="C3109" i="3"/>
  <c r="D3109" i="3" s="1"/>
  <c r="E3108" i="3" s="1"/>
  <c r="C3097" i="3"/>
  <c r="D3097" i="3" s="1"/>
  <c r="E3096" i="3" s="1"/>
  <c r="C3085" i="3"/>
  <c r="D3085" i="3" s="1"/>
  <c r="E3084" i="3" s="1"/>
  <c r="C3073" i="3"/>
  <c r="D3073" i="3" s="1"/>
  <c r="E3072" i="3" s="1"/>
  <c r="C3061" i="3"/>
  <c r="D3061" i="3" s="1"/>
  <c r="E3060" i="3" s="1"/>
  <c r="C3049" i="3"/>
  <c r="D3049" i="3" s="1"/>
  <c r="E3048" i="3" s="1"/>
  <c r="C3037" i="3"/>
  <c r="D3037" i="3" s="1"/>
  <c r="E3036" i="3" s="1"/>
  <c r="C3025" i="3"/>
  <c r="D3025" i="3" s="1"/>
  <c r="E3024" i="3" s="1"/>
  <c r="C3013" i="3"/>
  <c r="D3013" i="3" s="1"/>
  <c r="E3012" i="3" s="1"/>
  <c r="C3001" i="3"/>
  <c r="D3001" i="3" s="1"/>
  <c r="E3000" i="3" s="1"/>
  <c r="C2989" i="3"/>
  <c r="D2989" i="3" s="1"/>
  <c r="E2988" i="3" s="1"/>
  <c r="C2977" i="3"/>
  <c r="D2977" i="3" s="1"/>
  <c r="E2976" i="3" s="1"/>
  <c r="C2965" i="3"/>
  <c r="D2965" i="3" s="1"/>
  <c r="E2964" i="3" s="1"/>
  <c r="C2953" i="3"/>
  <c r="D2953" i="3" s="1"/>
  <c r="E2952" i="3" s="1"/>
  <c r="C2941" i="3"/>
  <c r="D2941" i="3" s="1"/>
  <c r="E2940" i="3" s="1"/>
  <c r="C2929" i="3"/>
  <c r="D2929" i="3" s="1"/>
  <c r="E2928" i="3" s="1"/>
  <c r="C2917" i="3"/>
  <c r="D2917" i="3" s="1"/>
  <c r="E2916" i="3" s="1"/>
  <c r="C2905" i="3"/>
  <c r="D2905" i="3" s="1"/>
  <c r="E2904" i="3" s="1"/>
  <c r="C2893" i="3"/>
  <c r="D2893" i="3" s="1"/>
  <c r="E2892" i="3" s="1"/>
  <c r="C2881" i="3"/>
  <c r="D2881" i="3" s="1"/>
  <c r="E2880" i="3" s="1"/>
  <c r="C2869" i="3"/>
  <c r="D2869" i="3" s="1"/>
  <c r="E2868" i="3" s="1"/>
  <c r="C2857" i="3"/>
  <c r="D2857" i="3" s="1"/>
  <c r="E2856" i="3" s="1"/>
  <c r="C2845" i="3"/>
  <c r="D2845" i="3" s="1"/>
  <c r="E2844" i="3" s="1"/>
  <c r="C2833" i="3"/>
  <c r="D2833" i="3" s="1"/>
  <c r="E2832" i="3" s="1"/>
  <c r="C2821" i="3"/>
  <c r="D2821" i="3" s="1"/>
  <c r="E2820" i="3" s="1"/>
  <c r="C2809" i="3"/>
  <c r="D2809" i="3" s="1"/>
  <c r="E2808" i="3" s="1"/>
  <c r="C2797" i="3"/>
  <c r="D2797" i="3" s="1"/>
  <c r="E2796" i="3" s="1"/>
  <c r="C2785" i="3"/>
  <c r="D2785" i="3" s="1"/>
  <c r="E2784" i="3" s="1"/>
  <c r="C2773" i="3"/>
  <c r="D2773" i="3" s="1"/>
  <c r="E2772" i="3" s="1"/>
  <c r="C2761" i="3"/>
  <c r="D2761" i="3" s="1"/>
  <c r="E2760" i="3" s="1"/>
  <c r="C2749" i="3"/>
  <c r="D2749" i="3" s="1"/>
  <c r="E2748" i="3" s="1"/>
  <c r="C2737" i="3"/>
  <c r="D2737" i="3" s="1"/>
  <c r="E2736" i="3" s="1"/>
  <c r="C2725" i="3"/>
  <c r="D2725" i="3" s="1"/>
  <c r="E2724" i="3" s="1"/>
  <c r="C2713" i="3"/>
  <c r="D2713" i="3" s="1"/>
  <c r="E2712" i="3" s="1"/>
  <c r="C2701" i="3"/>
  <c r="D2701" i="3" s="1"/>
  <c r="E2700" i="3" s="1"/>
  <c r="C2689" i="3"/>
  <c r="D2689" i="3" s="1"/>
  <c r="E2688" i="3" s="1"/>
  <c r="C2677" i="3"/>
  <c r="D2677" i="3" s="1"/>
  <c r="E2676" i="3" s="1"/>
  <c r="C2665" i="3"/>
  <c r="D2665" i="3" s="1"/>
  <c r="E2664" i="3" s="1"/>
  <c r="C2653" i="3"/>
  <c r="D2653" i="3" s="1"/>
  <c r="E2652" i="3" s="1"/>
  <c r="C2641" i="3"/>
  <c r="D2641" i="3" s="1"/>
  <c r="E2640" i="3" s="1"/>
  <c r="C2629" i="3"/>
  <c r="D2629" i="3" s="1"/>
  <c r="E2628" i="3" s="1"/>
  <c r="C2617" i="3"/>
  <c r="D2617" i="3" s="1"/>
  <c r="E2616" i="3" s="1"/>
  <c r="C2605" i="3"/>
  <c r="D2605" i="3" s="1"/>
  <c r="E2604" i="3" s="1"/>
  <c r="C2593" i="3"/>
  <c r="D2593" i="3" s="1"/>
  <c r="E2592" i="3" s="1"/>
  <c r="C2581" i="3"/>
  <c r="D2581" i="3" s="1"/>
  <c r="E2580" i="3" s="1"/>
  <c r="C2569" i="3"/>
  <c r="D2569" i="3" s="1"/>
  <c r="E2568" i="3" s="1"/>
  <c r="C2557" i="3"/>
  <c r="D2557" i="3" s="1"/>
  <c r="E2556" i="3" s="1"/>
  <c r="C2545" i="3"/>
  <c r="D2545" i="3" s="1"/>
  <c r="E2544" i="3" s="1"/>
  <c r="C2533" i="3"/>
  <c r="D2533" i="3" s="1"/>
  <c r="E2532" i="3" s="1"/>
  <c r="C2521" i="3"/>
  <c r="D2521" i="3" s="1"/>
  <c r="E2520" i="3" s="1"/>
  <c r="C2509" i="3"/>
  <c r="D2509" i="3" s="1"/>
  <c r="E2508" i="3" s="1"/>
  <c r="C2497" i="3"/>
  <c r="D2497" i="3" s="1"/>
  <c r="E2496" i="3" s="1"/>
  <c r="C2485" i="3"/>
  <c r="D2485" i="3" s="1"/>
  <c r="E2484" i="3" s="1"/>
  <c r="C2473" i="3"/>
  <c r="D2473" i="3" s="1"/>
  <c r="E2472" i="3" s="1"/>
  <c r="C2461" i="3"/>
  <c r="D2461" i="3" s="1"/>
  <c r="E2460" i="3" s="1"/>
  <c r="C2449" i="3"/>
  <c r="D2449" i="3" s="1"/>
  <c r="E2448" i="3" s="1"/>
  <c r="C2437" i="3"/>
  <c r="D2437" i="3" s="1"/>
  <c r="E2436" i="3" s="1"/>
  <c r="C2425" i="3"/>
  <c r="D2425" i="3" s="1"/>
  <c r="E2424" i="3" s="1"/>
  <c r="C2413" i="3"/>
  <c r="D2413" i="3" s="1"/>
  <c r="E2412" i="3" s="1"/>
  <c r="C2401" i="3"/>
  <c r="D2401" i="3" s="1"/>
  <c r="E2400" i="3" s="1"/>
  <c r="C2389" i="3"/>
  <c r="D2389" i="3" s="1"/>
  <c r="E2388" i="3" s="1"/>
  <c r="C2377" i="3"/>
  <c r="D2377" i="3" s="1"/>
  <c r="E2376" i="3" s="1"/>
  <c r="C2365" i="3"/>
  <c r="D2365" i="3" s="1"/>
  <c r="E2364" i="3" s="1"/>
  <c r="C2353" i="3"/>
  <c r="D2353" i="3" s="1"/>
  <c r="E2352" i="3" s="1"/>
  <c r="C2341" i="3"/>
  <c r="D2341" i="3" s="1"/>
  <c r="E2340" i="3" s="1"/>
  <c r="C2329" i="3"/>
  <c r="D2329" i="3" s="1"/>
  <c r="E2328" i="3" s="1"/>
  <c r="C2317" i="3"/>
  <c r="D2317" i="3" s="1"/>
  <c r="E2316" i="3" s="1"/>
  <c r="C2305" i="3"/>
  <c r="D2305" i="3" s="1"/>
  <c r="E2304" i="3" s="1"/>
  <c r="C2293" i="3"/>
  <c r="D2293" i="3" s="1"/>
  <c r="E2292" i="3" s="1"/>
  <c r="C2281" i="3"/>
  <c r="D2281" i="3" s="1"/>
  <c r="E2280" i="3" s="1"/>
  <c r="C2269" i="3"/>
  <c r="D2269" i="3" s="1"/>
  <c r="E2268" i="3" s="1"/>
  <c r="C2257" i="3"/>
  <c r="D2257" i="3" s="1"/>
  <c r="E2256" i="3" s="1"/>
  <c r="C2245" i="3"/>
  <c r="D2245" i="3" s="1"/>
  <c r="E2244" i="3" s="1"/>
  <c r="C2233" i="3"/>
  <c r="D2233" i="3" s="1"/>
  <c r="E2232" i="3" s="1"/>
  <c r="C2221" i="3"/>
  <c r="D2221" i="3" s="1"/>
  <c r="E2220" i="3" s="1"/>
  <c r="C2209" i="3"/>
  <c r="D2209" i="3" s="1"/>
  <c r="E2208" i="3" s="1"/>
  <c r="C2197" i="3"/>
  <c r="D2197" i="3" s="1"/>
  <c r="E2196" i="3" s="1"/>
  <c r="C2185" i="3"/>
  <c r="D2185" i="3" s="1"/>
  <c r="E2184" i="3" s="1"/>
  <c r="C2173" i="3"/>
  <c r="D2173" i="3" s="1"/>
  <c r="E2172" i="3" s="1"/>
  <c r="C2161" i="3"/>
  <c r="D2161" i="3" s="1"/>
  <c r="E2160" i="3" s="1"/>
  <c r="C2149" i="3"/>
  <c r="D2149" i="3" s="1"/>
  <c r="E2148" i="3" s="1"/>
  <c r="C2137" i="3"/>
  <c r="D2137" i="3" s="1"/>
  <c r="E2136" i="3" s="1"/>
  <c r="C2125" i="3"/>
  <c r="D2125" i="3" s="1"/>
  <c r="E2124" i="3" s="1"/>
  <c r="C2113" i="3"/>
  <c r="D2113" i="3" s="1"/>
  <c r="E2112" i="3" s="1"/>
  <c r="C2101" i="3"/>
  <c r="D2101" i="3" s="1"/>
  <c r="E2100" i="3" s="1"/>
  <c r="C2089" i="3"/>
  <c r="D2089" i="3" s="1"/>
  <c r="E2088" i="3" s="1"/>
  <c r="C2077" i="3"/>
  <c r="D2077" i="3" s="1"/>
  <c r="E2076" i="3" s="1"/>
  <c r="C2065" i="3"/>
  <c r="D2065" i="3" s="1"/>
  <c r="E2064" i="3" s="1"/>
  <c r="C2053" i="3"/>
  <c r="D2053" i="3" s="1"/>
  <c r="E2052" i="3" s="1"/>
  <c r="C2041" i="3"/>
  <c r="D2041" i="3" s="1"/>
  <c r="E2040" i="3" s="1"/>
  <c r="C2029" i="3"/>
  <c r="D2029" i="3" s="1"/>
  <c r="E2028" i="3" s="1"/>
  <c r="C2017" i="3"/>
  <c r="D2017" i="3" s="1"/>
  <c r="E2016" i="3" s="1"/>
  <c r="C2005" i="3"/>
  <c r="D2005" i="3" s="1"/>
  <c r="E2004" i="3" s="1"/>
  <c r="C1993" i="3"/>
  <c r="D1993" i="3" s="1"/>
  <c r="E1992" i="3" s="1"/>
  <c r="C1981" i="3"/>
  <c r="D1981" i="3" s="1"/>
  <c r="E1980" i="3" s="1"/>
  <c r="C1969" i="3"/>
  <c r="D1969" i="3" s="1"/>
  <c r="E1968" i="3" s="1"/>
  <c r="C1957" i="3"/>
  <c r="D1957" i="3" s="1"/>
  <c r="E1956" i="3" s="1"/>
  <c r="C1945" i="3"/>
  <c r="D1945" i="3" s="1"/>
  <c r="E1944" i="3" s="1"/>
  <c r="C1933" i="3"/>
  <c r="D1933" i="3" s="1"/>
  <c r="E1932" i="3" s="1"/>
  <c r="C1921" i="3"/>
  <c r="D1921" i="3" s="1"/>
  <c r="E1920" i="3" s="1"/>
  <c r="C1909" i="3"/>
  <c r="D1909" i="3" s="1"/>
  <c r="E1908" i="3" s="1"/>
  <c r="C1897" i="3"/>
  <c r="D1897" i="3" s="1"/>
  <c r="E1896" i="3" s="1"/>
  <c r="C1885" i="3"/>
  <c r="D1885" i="3" s="1"/>
  <c r="E1884" i="3" s="1"/>
  <c r="C1873" i="3"/>
  <c r="D1873" i="3" s="1"/>
  <c r="E1872" i="3" s="1"/>
  <c r="C1861" i="3"/>
  <c r="D1861" i="3" s="1"/>
  <c r="E1860" i="3" s="1"/>
  <c r="C1849" i="3"/>
  <c r="D1849" i="3" s="1"/>
  <c r="E1848" i="3" s="1"/>
  <c r="C1837" i="3"/>
  <c r="D1837" i="3" s="1"/>
  <c r="E1836" i="3" s="1"/>
  <c r="C1825" i="3"/>
  <c r="D1825" i="3" s="1"/>
  <c r="E1824" i="3" s="1"/>
  <c r="C1813" i="3"/>
  <c r="D1813" i="3" s="1"/>
  <c r="E1812" i="3" s="1"/>
  <c r="C1801" i="3"/>
  <c r="D1801" i="3" s="1"/>
  <c r="E1800" i="3" s="1"/>
  <c r="C1789" i="3"/>
  <c r="D1789" i="3" s="1"/>
  <c r="E1788" i="3" s="1"/>
  <c r="C1777" i="3"/>
  <c r="D1777" i="3" s="1"/>
  <c r="E1776" i="3" s="1"/>
  <c r="C1765" i="3"/>
  <c r="D1765" i="3" s="1"/>
  <c r="E1764" i="3" s="1"/>
  <c r="C1753" i="3"/>
  <c r="D1753" i="3" s="1"/>
  <c r="E1752" i="3" s="1"/>
  <c r="C1741" i="3"/>
  <c r="D1741" i="3" s="1"/>
  <c r="E1740" i="3" s="1"/>
  <c r="C1729" i="3"/>
  <c r="D1729" i="3" s="1"/>
  <c r="E1728" i="3" s="1"/>
  <c r="C1717" i="3"/>
  <c r="D1717" i="3" s="1"/>
  <c r="E1716" i="3" s="1"/>
  <c r="C1705" i="3"/>
  <c r="D1705" i="3" s="1"/>
  <c r="E1704" i="3" s="1"/>
  <c r="C1693" i="3"/>
  <c r="D1693" i="3" s="1"/>
  <c r="E1692" i="3" s="1"/>
  <c r="C1681" i="3"/>
  <c r="D1681" i="3" s="1"/>
  <c r="E1680" i="3" s="1"/>
  <c r="C1669" i="3"/>
  <c r="D1669" i="3" s="1"/>
  <c r="E1668" i="3" s="1"/>
  <c r="C1657" i="3"/>
  <c r="D1657" i="3" s="1"/>
  <c r="E1656" i="3" s="1"/>
  <c r="C1645" i="3"/>
  <c r="D1645" i="3" s="1"/>
  <c r="E1644" i="3" s="1"/>
  <c r="C1633" i="3"/>
  <c r="D1633" i="3" s="1"/>
  <c r="E1632" i="3" s="1"/>
  <c r="C1621" i="3"/>
  <c r="D1621" i="3" s="1"/>
  <c r="E1620" i="3" s="1"/>
  <c r="C1609" i="3"/>
  <c r="D1609" i="3" s="1"/>
  <c r="E1608" i="3" s="1"/>
  <c r="C1597" i="3"/>
  <c r="D1597" i="3" s="1"/>
  <c r="E1596" i="3" s="1"/>
  <c r="C1585" i="3"/>
  <c r="D1585" i="3" s="1"/>
  <c r="E1584" i="3" s="1"/>
  <c r="C1573" i="3"/>
  <c r="D1573" i="3" s="1"/>
  <c r="E1572" i="3" s="1"/>
  <c r="C1561" i="3"/>
  <c r="D1561" i="3" s="1"/>
  <c r="E1560" i="3" s="1"/>
  <c r="C1549" i="3"/>
  <c r="D1549" i="3" s="1"/>
  <c r="E1548" i="3" s="1"/>
  <c r="C1537" i="3"/>
  <c r="D1537" i="3" s="1"/>
  <c r="E1536" i="3" s="1"/>
  <c r="C1525" i="3"/>
  <c r="D1525" i="3" s="1"/>
  <c r="E1524" i="3" s="1"/>
  <c r="C1513" i="3"/>
  <c r="D1513" i="3" s="1"/>
  <c r="E1512" i="3" s="1"/>
  <c r="C1501" i="3"/>
  <c r="D1501" i="3" s="1"/>
  <c r="E1500" i="3" s="1"/>
  <c r="C1489" i="3"/>
  <c r="D1489" i="3" s="1"/>
  <c r="E1488" i="3" s="1"/>
  <c r="C1477" i="3"/>
  <c r="D1477" i="3" s="1"/>
  <c r="E1476" i="3" s="1"/>
  <c r="C1465" i="3"/>
  <c r="D1465" i="3" s="1"/>
  <c r="E1464" i="3" s="1"/>
  <c r="C1453" i="3"/>
  <c r="D1453" i="3" s="1"/>
  <c r="E1452" i="3" s="1"/>
  <c r="C1441" i="3"/>
  <c r="D1441" i="3" s="1"/>
  <c r="E1440" i="3" s="1"/>
  <c r="C1429" i="3"/>
  <c r="D1429" i="3" s="1"/>
  <c r="E1428" i="3" s="1"/>
  <c r="C1417" i="3"/>
  <c r="D1417" i="3" s="1"/>
  <c r="E1416" i="3" s="1"/>
  <c r="C1405" i="3"/>
  <c r="D1405" i="3" s="1"/>
  <c r="E1404" i="3" s="1"/>
  <c r="C1393" i="3"/>
  <c r="D1393" i="3" s="1"/>
  <c r="E1392" i="3" s="1"/>
  <c r="C1381" i="3"/>
  <c r="D1381" i="3" s="1"/>
  <c r="E1380" i="3" s="1"/>
  <c r="C1369" i="3"/>
  <c r="D1369" i="3" s="1"/>
  <c r="E1368" i="3" s="1"/>
  <c r="C1357" i="3"/>
  <c r="D1357" i="3" s="1"/>
  <c r="E1356" i="3" s="1"/>
  <c r="C1345" i="3"/>
  <c r="D1345" i="3" s="1"/>
  <c r="E1344" i="3" s="1"/>
  <c r="C1333" i="3"/>
  <c r="D1333" i="3" s="1"/>
  <c r="E1332" i="3" s="1"/>
  <c r="C1321" i="3"/>
  <c r="D1321" i="3" s="1"/>
  <c r="E1320" i="3" s="1"/>
  <c r="C1309" i="3"/>
  <c r="D1309" i="3" s="1"/>
  <c r="E1308" i="3" s="1"/>
  <c r="C1297" i="3"/>
  <c r="D1297" i="3" s="1"/>
  <c r="E1296" i="3" s="1"/>
  <c r="C1285" i="3"/>
  <c r="D1285" i="3" s="1"/>
  <c r="E1284" i="3" s="1"/>
  <c r="C1273" i="3"/>
  <c r="D1273" i="3" s="1"/>
  <c r="E1272" i="3" s="1"/>
  <c r="C1261" i="3"/>
  <c r="D1261" i="3" s="1"/>
  <c r="E1260" i="3" s="1"/>
  <c r="C1249" i="3"/>
  <c r="D1249" i="3" s="1"/>
  <c r="E1248" i="3" s="1"/>
  <c r="C1237" i="3"/>
  <c r="D1237" i="3" s="1"/>
  <c r="E1236" i="3" s="1"/>
  <c r="C1225" i="3"/>
  <c r="D1225" i="3" s="1"/>
  <c r="E1224" i="3" s="1"/>
  <c r="C1213" i="3"/>
  <c r="D1213" i="3" s="1"/>
  <c r="E1212" i="3" s="1"/>
  <c r="C1201" i="3"/>
  <c r="D1201" i="3" s="1"/>
  <c r="E1200" i="3" s="1"/>
  <c r="C1189" i="3"/>
  <c r="D1189" i="3" s="1"/>
  <c r="E1188" i="3" s="1"/>
  <c r="C1177" i="3"/>
  <c r="D1177" i="3" s="1"/>
  <c r="E1176" i="3" s="1"/>
  <c r="C1165" i="3"/>
  <c r="D1165" i="3" s="1"/>
  <c r="E1164" i="3" s="1"/>
  <c r="C1153" i="3"/>
  <c r="D1153" i="3" s="1"/>
  <c r="E1152" i="3" s="1"/>
  <c r="C1141" i="3"/>
  <c r="D1141" i="3" s="1"/>
  <c r="E1140" i="3" s="1"/>
  <c r="C1129" i="3"/>
  <c r="D1129" i="3" s="1"/>
  <c r="E1128" i="3" s="1"/>
  <c r="C1117" i="3"/>
  <c r="D1117" i="3" s="1"/>
  <c r="E1116" i="3" s="1"/>
  <c r="C1105" i="3"/>
  <c r="D1105" i="3" s="1"/>
  <c r="E1104" i="3" s="1"/>
  <c r="C1093" i="3"/>
  <c r="D1093" i="3" s="1"/>
  <c r="E1092" i="3" s="1"/>
  <c r="C5136" i="3"/>
  <c r="D5136" i="3" s="1"/>
  <c r="E5135" i="3" s="1"/>
  <c r="C5100" i="3"/>
  <c r="D5100" i="3" s="1"/>
  <c r="E5099" i="3" s="1"/>
  <c r="C5088" i="3"/>
  <c r="D5088" i="3" s="1"/>
  <c r="E5087" i="3" s="1"/>
  <c r="C5076" i="3"/>
  <c r="D5076" i="3" s="1"/>
  <c r="E5075" i="3" s="1"/>
  <c r="C5064" i="3"/>
  <c r="D5064" i="3" s="1"/>
  <c r="E5063" i="3" s="1"/>
  <c r="C5052" i="3"/>
  <c r="D5052" i="3" s="1"/>
  <c r="E5051" i="3" s="1"/>
  <c r="C5040" i="3"/>
  <c r="D5040" i="3" s="1"/>
  <c r="E5039" i="3" s="1"/>
  <c r="C5028" i="3"/>
  <c r="D5028" i="3" s="1"/>
  <c r="E5027" i="3" s="1"/>
  <c r="C5016" i="3"/>
  <c r="D5016" i="3" s="1"/>
  <c r="E5015" i="3" s="1"/>
  <c r="C5004" i="3"/>
  <c r="D5004" i="3" s="1"/>
  <c r="E5003" i="3" s="1"/>
  <c r="C4992" i="3"/>
  <c r="D4992" i="3" s="1"/>
  <c r="E4991" i="3" s="1"/>
  <c r="C4980" i="3"/>
  <c r="D4980" i="3" s="1"/>
  <c r="E4979" i="3" s="1"/>
  <c r="C4968" i="3"/>
  <c r="D4968" i="3" s="1"/>
  <c r="E4967" i="3" s="1"/>
  <c r="C4956" i="3"/>
  <c r="D4956" i="3" s="1"/>
  <c r="E4955" i="3" s="1"/>
  <c r="C4944" i="3"/>
  <c r="D4944" i="3" s="1"/>
  <c r="E4943" i="3" s="1"/>
  <c r="C4932" i="3"/>
  <c r="D4932" i="3" s="1"/>
  <c r="E4931" i="3" s="1"/>
  <c r="C4920" i="3"/>
  <c r="D4920" i="3" s="1"/>
  <c r="E4919" i="3" s="1"/>
  <c r="C4908" i="3"/>
  <c r="D4908" i="3" s="1"/>
  <c r="E4907" i="3" s="1"/>
  <c r="C4896" i="3"/>
  <c r="D4896" i="3" s="1"/>
  <c r="E4895" i="3" s="1"/>
  <c r="C4884" i="3"/>
  <c r="D4884" i="3" s="1"/>
  <c r="E4883" i="3" s="1"/>
  <c r="C4872" i="3"/>
  <c r="D4872" i="3" s="1"/>
  <c r="E4871" i="3" s="1"/>
  <c r="C4860" i="3"/>
  <c r="D4860" i="3" s="1"/>
  <c r="E4859" i="3" s="1"/>
  <c r="C4848" i="3"/>
  <c r="D4848" i="3" s="1"/>
  <c r="E4847" i="3" s="1"/>
  <c r="C4836" i="3"/>
  <c r="D4836" i="3" s="1"/>
  <c r="E4835" i="3" s="1"/>
  <c r="C4824" i="3"/>
  <c r="D4824" i="3" s="1"/>
  <c r="E4823" i="3" s="1"/>
  <c r="C4812" i="3"/>
  <c r="D4812" i="3" s="1"/>
  <c r="E4811" i="3" s="1"/>
  <c r="C4800" i="3"/>
  <c r="D4800" i="3" s="1"/>
  <c r="E4799" i="3" s="1"/>
  <c r="C4788" i="3"/>
  <c r="D4788" i="3" s="1"/>
  <c r="E4787" i="3" s="1"/>
  <c r="C4776" i="3"/>
  <c r="D4776" i="3" s="1"/>
  <c r="E4775" i="3" s="1"/>
  <c r="C4764" i="3"/>
  <c r="D4764" i="3" s="1"/>
  <c r="E4763" i="3" s="1"/>
  <c r="C4752" i="3"/>
  <c r="D4752" i="3" s="1"/>
  <c r="E4751" i="3" s="1"/>
  <c r="C4740" i="3"/>
  <c r="D4740" i="3" s="1"/>
  <c r="E4739" i="3" s="1"/>
  <c r="C4728" i="3"/>
  <c r="D4728" i="3" s="1"/>
  <c r="E4727" i="3" s="1"/>
  <c r="C4716" i="3"/>
  <c r="D4716" i="3" s="1"/>
  <c r="E4715" i="3" s="1"/>
  <c r="C4704" i="3"/>
  <c r="D4704" i="3" s="1"/>
  <c r="E4703" i="3" s="1"/>
  <c r="C4692" i="3"/>
  <c r="D4692" i="3" s="1"/>
  <c r="E4691" i="3" s="1"/>
  <c r="C4680" i="3"/>
  <c r="D4680" i="3" s="1"/>
  <c r="E4679" i="3" s="1"/>
  <c r="C4668" i="3"/>
  <c r="D4668" i="3" s="1"/>
  <c r="E4667" i="3" s="1"/>
  <c r="C4656" i="3"/>
  <c r="D4656" i="3" s="1"/>
  <c r="E4655" i="3" s="1"/>
  <c r="C4644" i="3"/>
  <c r="D4644" i="3" s="1"/>
  <c r="E4643" i="3" s="1"/>
  <c r="C4632" i="3"/>
  <c r="D4632" i="3" s="1"/>
  <c r="E4631" i="3" s="1"/>
  <c r="C4620" i="3"/>
  <c r="D4620" i="3" s="1"/>
  <c r="E4619" i="3" s="1"/>
  <c r="C4608" i="3"/>
  <c r="D4608" i="3" s="1"/>
  <c r="E4607" i="3" s="1"/>
  <c r="C4596" i="3"/>
  <c r="D4596" i="3" s="1"/>
  <c r="E4595" i="3" s="1"/>
  <c r="C4584" i="3"/>
  <c r="D4584" i="3" s="1"/>
  <c r="E4583" i="3" s="1"/>
  <c r="C4572" i="3"/>
  <c r="D4572" i="3" s="1"/>
  <c r="E4571" i="3" s="1"/>
  <c r="C4560" i="3"/>
  <c r="D4560" i="3" s="1"/>
  <c r="E4559" i="3" s="1"/>
  <c r="C4548" i="3"/>
  <c r="D4548" i="3" s="1"/>
  <c r="E4547" i="3" s="1"/>
  <c r="C4536" i="3"/>
  <c r="D4536" i="3" s="1"/>
  <c r="E4535" i="3" s="1"/>
  <c r="C4524" i="3"/>
  <c r="D4524" i="3" s="1"/>
  <c r="E4523" i="3" s="1"/>
  <c r="C4512" i="3"/>
  <c r="D4512" i="3" s="1"/>
  <c r="E4511" i="3" s="1"/>
  <c r="C4500" i="3"/>
  <c r="D4500" i="3" s="1"/>
  <c r="E4499" i="3" s="1"/>
  <c r="C4488" i="3"/>
  <c r="D4488" i="3" s="1"/>
  <c r="E4487" i="3" s="1"/>
  <c r="C4476" i="3"/>
  <c r="D4476" i="3" s="1"/>
  <c r="E4475" i="3" s="1"/>
  <c r="C4464" i="3"/>
  <c r="D4464" i="3" s="1"/>
  <c r="E4463" i="3" s="1"/>
  <c r="C4452" i="3"/>
  <c r="D4452" i="3" s="1"/>
  <c r="E4451" i="3" s="1"/>
  <c r="C4440" i="3"/>
  <c r="D4440" i="3" s="1"/>
  <c r="E4439" i="3" s="1"/>
  <c r="C4428" i="3"/>
  <c r="D4428" i="3" s="1"/>
  <c r="E4427" i="3" s="1"/>
  <c r="C4416" i="3"/>
  <c r="D4416" i="3" s="1"/>
  <c r="E4415" i="3" s="1"/>
  <c r="C4404" i="3"/>
  <c r="D4404" i="3" s="1"/>
  <c r="E4403" i="3" s="1"/>
  <c r="C4392" i="3"/>
  <c r="D4392" i="3" s="1"/>
  <c r="E4391" i="3" s="1"/>
  <c r="C4380" i="3"/>
  <c r="D4380" i="3" s="1"/>
  <c r="E4379" i="3" s="1"/>
  <c r="C4368" i="3"/>
  <c r="D4368" i="3" s="1"/>
  <c r="E4367" i="3" s="1"/>
  <c r="C4356" i="3"/>
  <c r="D4356" i="3" s="1"/>
  <c r="E4355" i="3" s="1"/>
  <c r="C4344" i="3"/>
  <c r="D4344" i="3" s="1"/>
  <c r="E4343" i="3" s="1"/>
  <c r="C4332" i="3"/>
  <c r="D4332" i="3" s="1"/>
  <c r="E4331" i="3" s="1"/>
  <c r="C4320" i="3"/>
  <c r="D4320" i="3" s="1"/>
  <c r="E4319" i="3" s="1"/>
  <c r="C4308" i="3"/>
  <c r="D4308" i="3" s="1"/>
  <c r="E4307" i="3" s="1"/>
  <c r="C4296" i="3"/>
  <c r="D4296" i="3" s="1"/>
  <c r="E4295" i="3" s="1"/>
  <c r="C4284" i="3"/>
  <c r="D4284" i="3" s="1"/>
  <c r="E4283" i="3" s="1"/>
  <c r="C4272" i="3"/>
  <c r="D4272" i="3" s="1"/>
  <c r="E4271" i="3" s="1"/>
  <c r="C4260" i="3"/>
  <c r="D4260" i="3" s="1"/>
  <c r="E4259" i="3" s="1"/>
  <c r="C4248" i="3"/>
  <c r="D4248" i="3" s="1"/>
  <c r="E4247" i="3" s="1"/>
  <c r="C4236" i="3"/>
  <c r="D4236" i="3" s="1"/>
  <c r="E4235" i="3" s="1"/>
  <c r="C4224" i="3"/>
  <c r="D4224" i="3" s="1"/>
  <c r="E4223" i="3" s="1"/>
  <c r="C4212" i="3"/>
  <c r="D4212" i="3" s="1"/>
  <c r="E4211" i="3" s="1"/>
  <c r="C4200" i="3"/>
  <c r="D4200" i="3" s="1"/>
  <c r="E4199" i="3" s="1"/>
  <c r="C4188" i="3"/>
  <c r="D4188" i="3" s="1"/>
  <c r="E4187" i="3" s="1"/>
  <c r="C4176" i="3"/>
  <c r="D4176" i="3" s="1"/>
  <c r="E4175" i="3" s="1"/>
  <c r="C4164" i="3"/>
  <c r="D4164" i="3" s="1"/>
  <c r="E4163" i="3" s="1"/>
  <c r="C4152" i="3"/>
  <c r="D4152" i="3" s="1"/>
  <c r="E4151" i="3" s="1"/>
  <c r="C4140" i="3"/>
  <c r="D4140" i="3" s="1"/>
  <c r="E4139" i="3" s="1"/>
  <c r="C4128" i="3"/>
  <c r="D4128" i="3" s="1"/>
  <c r="E4127" i="3" s="1"/>
  <c r="C4116" i="3"/>
  <c r="D4116" i="3" s="1"/>
  <c r="E4115" i="3" s="1"/>
  <c r="C4104" i="3"/>
  <c r="D4104" i="3" s="1"/>
  <c r="E4103" i="3" s="1"/>
  <c r="C4092" i="3"/>
  <c r="D4092" i="3" s="1"/>
  <c r="E4091" i="3" s="1"/>
  <c r="C4080" i="3"/>
  <c r="D4080" i="3" s="1"/>
  <c r="E4079" i="3" s="1"/>
  <c r="C4068" i="3"/>
  <c r="D4068" i="3" s="1"/>
  <c r="E4067" i="3" s="1"/>
  <c r="C4056" i="3"/>
  <c r="D4056" i="3" s="1"/>
  <c r="E4055" i="3" s="1"/>
  <c r="C4044" i="3"/>
  <c r="D4044" i="3" s="1"/>
  <c r="E4043" i="3" s="1"/>
  <c r="C4032" i="3"/>
  <c r="D4032" i="3" s="1"/>
  <c r="E4031" i="3" s="1"/>
  <c r="C4020" i="3"/>
  <c r="D4020" i="3" s="1"/>
  <c r="E4019" i="3" s="1"/>
  <c r="C4008" i="3"/>
  <c r="D4008" i="3" s="1"/>
  <c r="E4007" i="3" s="1"/>
  <c r="C3996" i="3"/>
  <c r="D3996" i="3" s="1"/>
  <c r="E3995" i="3" s="1"/>
  <c r="C3984" i="3"/>
  <c r="D3984" i="3" s="1"/>
  <c r="E3983" i="3" s="1"/>
  <c r="C3972" i="3"/>
  <c r="D3972" i="3" s="1"/>
  <c r="E3971" i="3" s="1"/>
  <c r="C3960" i="3"/>
  <c r="D3960" i="3" s="1"/>
  <c r="E3959" i="3" s="1"/>
  <c r="C3948" i="3"/>
  <c r="D3948" i="3" s="1"/>
  <c r="E3947" i="3" s="1"/>
  <c r="C3936" i="3"/>
  <c r="D3936" i="3" s="1"/>
  <c r="E3935" i="3" s="1"/>
  <c r="C3924" i="3"/>
  <c r="D3924" i="3" s="1"/>
  <c r="E3923" i="3" s="1"/>
  <c r="C3912" i="3"/>
  <c r="D3912" i="3" s="1"/>
  <c r="E3911" i="3" s="1"/>
  <c r="C3900" i="3"/>
  <c r="D3900" i="3" s="1"/>
  <c r="E3899" i="3" s="1"/>
  <c r="C3888" i="3"/>
  <c r="D3888" i="3" s="1"/>
  <c r="E3887" i="3" s="1"/>
  <c r="C3876" i="3"/>
  <c r="D3876" i="3" s="1"/>
  <c r="E3875" i="3" s="1"/>
  <c r="C3864" i="3"/>
  <c r="D3864" i="3" s="1"/>
  <c r="E3863" i="3" s="1"/>
  <c r="C3852" i="3"/>
  <c r="D3852" i="3" s="1"/>
  <c r="E3851" i="3" s="1"/>
  <c r="C3840" i="3"/>
  <c r="D3840" i="3" s="1"/>
  <c r="E3839" i="3" s="1"/>
  <c r="C3828" i="3"/>
  <c r="D3828" i="3" s="1"/>
  <c r="E3827" i="3" s="1"/>
  <c r="C3816" i="3"/>
  <c r="D3816" i="3" s="1"/>
  <c r="E3815" i="3" s="1"/>
  <c r="C3804" i="3"/>
  <c r="D3804" i="3" s="1"/>
  <c r="E3803" i="3" s="1"/>
  <c r="C3792" i="3"/>
  <c r="D3792" i="3" s="1"/>
  <c r="E3791" i="3" s="1"/>
  <c r="C3780" i="3"/>
  <c r="D3780" i="3" s="1"/>
  <c r="E3779" i="3" s="1"/>
  <c r="C3768" i="3"/>
  <c r="D3768" i="3" s="1"/>
  <c r="E3767" i="3" s="1"/>
  <c r="C3756" i="3"/>
  <c r="D3756" i="3" s="1"/>
  <c r="E3755" i="3" s="1"/>
  <c r="C3744" i="3"/>
  <c r="D3744" i="3" s="1"/>
  <c r="E3743" i="3" s="1"/>
  <c r="C3732" i="3"/>
  <c r="D3732" i="3" s="1"/>
  <c r="E3731" i="3" s="1"/>
  <c r="C3720" i="3"/>
  <c r="D3720" i="3" s="1"/>
  <c r="E3719" i="3" s="1"/>
  <c r="C3708" i="3"/>
  <c r="D3708" i="3" s="1"/>
  <c r="E3707" i="3" s="1"/>
  <c r="C3696" i="3"/>
  <c r="D3696" i="3" s="1"/>
  <c r="E3695" i="3" s="1"/>
  <c r="C3684" i="3"/>
  <c r="D3684" i="3" s="1"/>
  <c r="E3683" i="3" s="1"/>
  <c r="C3672" i="3"/>
  <c r="D3672" i="3" s="1"/>
  <c r="E3671" i="3" s="1"/>
  <c r="C3660" i="3"/>
  <c r="D3660" i="3" s="1"/>
  <c r="E3659" i="3" s="1"/>
  <c r="C3648" i="3"/>
  <c r="D3648" i="3" s="1"/>
  <c r="E3647" i="3" s="1"/>
  <c r="C3636" i="3"/>
  <c r="D3636" i="3" s="1"/>
  <c r="E3635" i="3" s="1"/>
  <c r="C3624" i="3"/>
  <c r="D3624" i="3" s="1"/>
  <c r="E3623" i="3" s="1"/>
  <c r="C3612" i="3"/>
  <c r="D3612" i="3" s="1"/>
  <c r="E3611" i="3" s="1"/>
  <c r="C3600" i="3"/>
  <c r="D3600" i="3" s="1"/>
  <c r="E3599" i="3" s="1"/>
  <c r="C3588" i="3"/>
  <c r="D3588" i="3" s="1"/>
  <c r="E3587" i="3" s="1"/>
  <c r="C3576" i="3"/>
  <c r="D3576" i="3" s="1"/>
  <c r="E3575" i="3" s="1"/>
  <c r="C3564" i="3"/>
  <c r="D3564" i="3" s="1"/>
  <c r="E3563" i="3" s="1"/>
  <c r="C3552" i="3"/>
  <c r="D3552" i="3" s="1"/>
  <c r="E3551" i="3" s="1"/>
  <c r="C3540" i="3"/>
  <c r="D3540" i="3" s="1"/>
  <c r="E3539" i="3" s="1"/>
  <c r="C3528" i="3"/>
  <c r="D3528" i="3" s="1"/>
  <c r="E3527" i="3" s="1"/>
  <c r="C3516" i="3"/>
  <c r="D3516" i="3" s="1"/>
  <c r="E3515" i="3" s="1"/>
  <c r="C3504" i="3"/>
  <c r="D3504" i="3" s="1"/>
  <c r="E3503" i="3" s="1"/>
  <c r="C3492" i="3"/>
  <c r="D3492" i="3" s="1"/>
  <c r="E3491" i="3" s="1"/>
  <c r="C3480" i="3"/>
  <c r="D3480" i="3" s="1"/>
  <c r="E3479" i="3" s="1"/>
  <c r="C3468" i="3"/>
  <c r="D3468" i="3" s="1"/>
  <c r="E3467" i="3" s="1"/>
  <c r="C3456" i="3"/>
  <c r="D3456" i="3" s="1"/>
  <c r="E3455" i="3" s="1"/>
  <c r="C3444" i="3"/>
  <c r="D3444" i="3" s="1"/>
  <c r="E3443" i="3" s="1"/>
  <c r="C3432" i="3"/>
  <c r="D3432" i="3" s="1"/>
  <c r="E3431" i="3" s="1"/>
  <c r="C3420" i="3"/>
  <c r="D3420" i="3" s="1"/>
  <c r="E3419" i="3" s="1"/>
  <c r="C3408" i="3"/>
  <c r="D3408" i="3" s="1"/>
  <c r="E3407" i="3" s="1"/>
  <c r="C3396" i="3"/>
  <c r="D3396" i="3" s="1"/>
  <c r="E3395" i="3" s="1"/>
  <c r="C3384" i="3"/>
  <c r="D3384" i="3" s="1"/>
  <c r="E3383" i="3" s="1"/>
  <c r="C3372" i="3"/>
  <c r="D3372" i="3" s="1"/>
  <c r="E3371" i="3" s="1"/>
  <c r="C3360" i="3"/>
  <c r="D3360" i="3" s="1"/>
  <c r="E3359" i="3" s="1"/>
  <c r="C3348" i="3"/>
  <c r="D3348" i="3" s="1"/>
  <c r="E3347" i="3" s="1"/>
  <c r="C3336" i="3"/>
  <c r="D3336" i="3" s="1"/>
  <c r="E3335" i="3" s="1"/>
  <c r="C3324" i="3"/>
  <c r="D3324" i="3" s="1"/>
  <c r="E3323" i="3" s="1"/>
  <c r="C3312" i="3"/>
  <c r="D3312" i="3" s="1"/>
  <c r="E3311" i="3" s="1"/>
  <c r="C3300" i="3"/>
  <c r="D3300" i="3" s="1"/>
  <c r="E3299" i="3" s="1"/>
  <c r="C3288" i="3"/>
  <c r="D3288" i="3" s="1"/>
  <c r="E3287" i="3" s="1"/>
  <c r="C3276" i="3"/>
  <c r="D3276" i="3" s="1"/>
  <c r="E3275" i="3" s="1"/>
  <c r="C3264" i="3"/>
  <c r="D3264" i="3" s="1"/>
  <c r="E3263" i="3" s="1"/>
  <c r="C3252" i="3"/>
  <c r="D3252" i="3" s="1"/>
  <c r="E3251" i="3" s="1"/>
  <c r="C3240" i="3"/>
  <c r="D3240" i="3" s="1"/>
  <c r="E3239" i="3" s="1"/>
  <c r="C3228" i="3"/>
  <c r="D3228" i="3" s="1"/>
  <c r="E3227" i="3" s="1"/>
  <c r="C3216" i="3"/>
  <c r="D3216" i="3" s="1"/>
  <c r="E3215" i="3" s="1"/>
  <c r="C3204" i="3"/>
  <c r="D3204" i="3" s="1"/>
  <c r="E3203" i="3" s="1"/>
  <c r="C3192" i="3"/>
  <c r="D3192" i="3" s="1"/>
  <c r="E3191" i="3" s="1"/>
  <c r="C3180" i="3"/>
  <c r="D3180" i="3" s="1"/>
  <c r="E3179" i="3" s="1"/>
  <c r="C3168" i="3"/>
  <c r="D3168" i="3" s="1"/>
  <c r="E3167" i="3" s="1"/>
  <c r="C3156" i="3"/>
  <c r="D3156" i="3" s="1"/>
  <c r="E3155" i="3" s="1"/>
  <c r="C3144" i="3"/>
  <c r="D3144" i="3" s="1"/>
  <c r="E3143" i="3" s="1"/>
  <c r="C3132" i="3"/>
  <c r="D3132" i="3" s="1"/>
  <c r="E3131" i="3" s="1"/>
  <c r="C3120" i="3"/>
  <c r="D3120" i="3" s="1"/>
  <c r="E3119" i="3" s="1"/>
  <c r="C3108" i="3"/>
  <c r="D3108" i="3" s="1"/>
  <c r="E3107" i="3" s="1"/>
  <c r="C3096" i="3"/>
  <c r="D3096" i="3" s="1"/>
  <c r="E3095" i="3" s="1"/>
  <c r="C3084" i="3"/>
  <c r="D3084" i="3" s="1"/>
  <c r="E3083" i="3" s="1"/>
  <c r="C3072" i="3"/>
  <c r="D3072" i="3" s="1"/>
  <c r="E3071" i="3" s="1"/>
  <c r="C3060" i="3"/>
  <c r="D3060" i="3" s="1"/>
  <c r="E3059" i="3" s="1"/>
  <c r="C3048" i="3"/>
  <c r="D3048" i="3" s="1"/>
  <c r="E3047" i="3" s="1"/>
  <c r="C3036" i="3"/>
  <c r="D3036" i="3" s="1"/>
  <c r="E3035" i="3" s="1"/>
  <c r="C3024" i="3"/>
  <c r="D3024" i="3" s="1"/>
  <c r="E3023" i="3" s="1"/>
  <c r="C3012" i="3"/>
  <c r="D3012" i="3" s="1"/>
  <c r="E3011" i="3" s="1"/>
  <c r="C3000" i="3"/>
  <c r="D3000" i="3" s="1"/>
  <c r="E2999" i="3" s="1"/>
  <c r="C2988" i="3"/>
  <c r="D2988" i="3" s="1"/>
  <c r="E2987" i="3" s="1"/>
  <c r="C2976" i="3"/>
  <c r="D2976" i="3" s="1"/>
  <c r="E2975" i="3" s="1"/>
  <c r="C2964" i="3"/>
  <c r="D2964" i="3" s="1"/>
  <c r="E2963" i="3" s="1"/>
  <c r="C2952" i="3"/>
  <c r="D2952" i="3" s="1"/>
  <c r="E2951" i="3" s="1"/>
  <c r="C2940" i="3"/>
  <c r="D2940" i="3" s="1"/>
  <c r="E2939" i="3" s="1"/>
  <c r="C2928" i="3"/>
  <c r="D2928" i="3" s="1"/>
  <c r="E2927" i="3" s="1"/>
  <c r="C2916" i="3"/>
  <c r="D2916" i="3" s="1"/>
  <c r="E2915" i="3" s="1"/>
  <c r="C2904" i="3"/>
  <c r="D2904" i="3" s="1"/>
  <c r="E2903" i="3" s="1"/>
  <c r="C2892" i="3"/>
  <c r="D2892" i="3" s="1"/>
  <c r="E2891" i="3" s="1"/>
  <c r="C2880" i="3"/>
  <c r="D2880" i="3" s="1"/>
  <c r="E2879" i="3" s="1"/>
  <c r="C2868" i="3"/>
  <c r="D2868" i="3" s="1"/>
  <c r="E2867" i="3" s="1"/>
  <c r="C2856" i="3"/>
  <c r="D2856" i="3" s="1"/>
  <c r="E2855" i="3" s="1"/>
  <c r="C2844" i="3"/>
  <c r="D2844" i="3" s="1"/>
  <c r="E2843" i="3" s="1"/>
  <c r="C2832" i="3"/>
  <c r="D2832" i="3" s="1"/>
  <c r="E2831" i="3" s="1"/>
  <c r="C2820" i="3"/>
  <c r="D2820" i="3" s="1"/>
  <c r="E2819" i="3" s="1"/>
  <c r="C2808" i="3"/>
  <c r="D2808" i="3" s="1"/>
  <c r="E2807" i="3" s="1"/>
  <c r="C2796" i="3"/>
  <c r="D2796" i="3" s="1"/>
  <c r="E2795" i="3" s="1"/>
  <c r="C2784" i="3"/>
  <c r="D2784" i="3" s="1"/>
  <c r="E2783" i="3" s="1"/>
  <c r="C2772" i="3"/>
  <c r="D2772" i="3" s="1"/>
  <c r="E2771" i="3" s="1"/>
  <c r="C2760" i="3"/>
  <c r="D2760" i="3" s="1"/>
  <c r="E2759" i="3" s="1"/>
  <c r="C2748" i="3"/>
  <c r="D2748" i="3" s="1"/>
  <c r="E2747" i="3" s="1"/>
  <c r="C2736" i="3"/>
  <c r="D2736" i="3" s="1"/>
  <c r="E2735" i="3" s="1"/>
  <c r="C2724" i="3"/>
  <c r="D2724" i="3" s="1"/>
  <c r="E2723" i="3" s="1"/>
  <c r="C2712" i="3"/>
  <c r="D2712" i="3" s="1"/>
  <c r="E2711" i="3" s="1"/>
  <c r="C2700" i="3"/>
  <c r="D2700" i="3" s="1"/>
  <c r="E2699" i="3" s="1"/>
  <c r="C2688" i="3"/>
  <c r="D2688" i="3" s="1"/>
  <c r="E2687" i="3" s="1"/>
  <c r="C2676" i="3"/>
  <c r="D2676" i="3" s="1"/>
  <c r="E2675" i="3" s="1"/>
  <c r="C2664" i="3"/>
  <c r="D2664" i="3" s="1"/>
  <c r="E2663" i="3" s="1"/>
  <c r="C2652" i="3"/>
  <c r="D2652" i="3" s="1"/>
  <c r="E2651" i="3" s="1"/>
  <c r="C2640" i="3"/>
  <c r="D2640" i="3" s="1"/>
  <c r="E2639" i="3" s="1"/>
  <c r="C2628" i="3"/>
  <c r="D2628" i="3" s="1"/>
  <c r="E2627" i="3" s="1"/>
  <c r="C2616" i="3"/>
  <c r="D2616" i="3" s="1"/>
  <c r="E2615" i="3" s="1"/>
  <c r="C2604" i="3"/>
  <c r="D2604" i="3" s="1"/>
  <c r="E2603" i="3" s="1"/>
  <c r="C2592" i="3"/>
  <c r="D2592" i="3" s="1"/>
  <c r="E2591" i="3" s="1"/>
  <c r="C2580" i="3"/>
  <c r="D2580" i="3" s="1"/>
  <c r="E2579" i="3" s="1"/>
  <c r="C2568" i="3"/>
  <c r="D2568" i="3" s="1"/>
  <c r="E2567" i="3" s="1"/>
  <c r="C2556" i="3"/>
  <c r="D2556" i="3" s="1"/>
  <c r="E2555" i="3" s="1"/>
  <c r="C2544" i="3"/>
  <c r="D2544" i="3" s="1"/>
  <c r="E2543" i="3" s="1"/>
  <c r="C2532" i="3"/>
  <c r="D2532" i="3" s="1"/>
  <c r="E2531" i="3" s="1"/>
  <c r="C2520" i="3"/>
  <c r="D2520" i="3" s="1"/>
  <c r="E2519" i="3" s="1"/>
  <c r="C2508" i="3"/>
  <c r="D2508" i="3" s="1"/>
  <c r="E2507" i="3" s="1"/>
  <c r="C2496" i="3"/>
  <c r="D2496" i="3" s="1"/>
  <c r="E2495" i="3" s="1"/>
  <c r="C2484" i="3"/>
  <c r="D2484" i="3" s="1"/>
  <c r="E2483" i="3" s="1"/>
  <c r="C2472" i="3"/>
  <c r="D2472" i="3" s="1"/>
  <c r="E2471" i="3" s="1"/>
  <c r="C2460" i="3"/>
  <c r="D2460" i="3" s="1"/>
  <c r="E2459" i="3" s="1"/>
  <c r="C2448" i="3"/>
  <c r="D2448" i="3" s="1"/>
  <c r="E2447" i="3" s="1"/>
  <c r="C2436" i="3"/>
  <c r="D2436" i="3" s="1"/>
  <c r="E2435" i="3" s="1"/>
  <c r="C2424" i="3"/>
  <c r="D2424" i="3" s="1"/>
  <c r="E2423" i="3" s="1"/>
  <c r="C2412" i="3"/>
  <c r="D2412" i="3" s="1"/>
  <c r="E2411" i="3" s="1"/>
  <c r="C2400" i="3"/>
  <c r="D2400" i="3" s="1"/>
  <c r="E2399" i="3" s="1"/>
  <c r="C2388" i="3"/>
  <c r="D2388" i="3" s="1"/>
  <c r="E2387" i="3" s="1"/>
  <c r="C2376" i="3"/>
  <c r="D2376" i="3" s="1"/>
  <c r="E2375" i="3" s="1"/>
  <c r="C2364" i="3"/>
  <c r="D2364" i="3" s="1"/>
  <c r="E2363" i="3" s="1"/>
  <c r="C2352" i="3"/>
  <c r="D2352" i="3" s="1"/>
  <c r="E2351" i="3" s="1"/>
  <c r="C2340" i="3"/>
  <c r="D2340" i="3" s="1"/>
  <c r="E2339" i="3" s="1"/>
  <c r="C2328" i="3"/>
  <c r="D2328" i="3" s="1"/>
  <c r="E2327" i="3" s="1"/>
  <c r="C2316" i="3"/>
  <c r="D2316" i="3" s="1"/>
  <c r="E2315" i="3" s="1"/>
  <c r="C2304" i="3"/>
  <c r="D2304" i="3" s="1"/>
  <c r="E2303" i="3" s="1"/>
  <c r="C2292" i="3"/>
  <c r="D2292" i="3" s="1"/>
  <c r="E2291" i="3" s="1"/>
  <c r="C2280" i="3"/>
  <c r="D2280" i="3" s="1"/>
  <c r="E2279" i="3" s="1"/>
  <c r="C2268" i="3"/>
  <c r="D2268" i="3" s="1"/>
  <c r="E2267" i="3" s="1"/>
  <c r="C2256" i="3"/>
  <c r="D2256" i="3" s="1"/>
  <c r="E2255" i="3" s="1"/>
  <c r="C2244" i="3"/>
  <c r="D2244" i="3" s="1"/>
  <c r="E2243" i="3" s="1"/>
  <c r="C2232" i="3"/>
  <c r="D2232" i="3" s="1"/>
  <c r="E2231" i="3" s="1"/>
  <c r="C2220" i="3"/>
  <c r="D2220" i="3" s="1"/>
  <c r="E2219" i="3" s="1"/>
  <c r="C2208" i="3"/>
  <c r="D2208" i="3" s="1"/>
  <c r="E2207" i="3" s="1"/>
  <c r="C2196" i="3"/>
  <c r="D2196" i="3" s="1"/>
  <c r="E2195" i="3" s="1"/>
  <c r="C2184" i="3"/>
  <c r="D2184" i="3" s="1"/>
  <c r="E2183" i="3" s="1"/>
  <c r="C2172" i="3"/>
  <c r="D2172" i="3" s="1"/>
  <c r="E2171" i="3" s="1"/>
  <c r="C2160" i="3"/>
  <c r="D2160" i="3" s="1"/>
  <c r="E2159" i="3" s="1"/>
  <c r="C2148" i="3"/>
  <c r="D2148" i="3" s="1"/>
  <c r="E2147" i="3" s="1"/>
  <c r="C2136" i="3"/>
  <c r="D2136" i="3" s="1"/>
  <c r="E2135" i="3" s="1"/>
  <c r="C2124" i="3"/>
  <c r="D2124" i="3" s="1"/>
  <c r="E2123" i="3" s="1"/>
  <c r="C2112" i="3"/>
  <c r="D2112" i="3" s="1"/>
  <c r="E2111" i="3" s="1"/>
  <c r="C2100" i="3"/>
  <c r="D2100" i="3" s="1"/>
  <c r="E2099" i="3" s="1"/>
  <c r="C2088" i="3"/>
  <c r="D2088" i="3" s="1"/>
  <c r="E2087" i="3" s="1"/>
  <c r="C2076" i="3"/>
  <c r="D2076" i="3" s="1"/>
  <c r="E2075" i="3" s="1"/>
  <c r="C2064" i="3"/>
  <c r="D2064" i="3" s="1"/>
  <c r="E2063" i="3" s="1"/>
  <c r="C2052" i="3"/>
  <c r="D2052" i="3" s="1"/>
  <c r="E2051" i="3" s="1"/>
  <c r="C2040" i="3"/>
  <c r="D2040" i="3" s="1"/>
  <c r="E2039" i="3" s="1"/>
  <c r="C2028" i="3"/>
  <c r="D2028" i="3" s="1"/>
  <c r="E2027" i="3" s="1"/>
  <c r="C2016" i="3"/>
  <c r="D2016" i="3" s="1"/>
  <c r="E2015" i="3" s="1"/>
  <c r="C2004" i="3"/>
  <c r="D2004" i="3" s="1"/>
  <c r="E2003" i="3" s="1"/>
  <c r="C1992" i="3"/>
  <c r="D1992" i="3" s="1"/>
  <c r="E1991" i="3" s="1"/>
  <c r="C1980" i="3"/>
  <c r="D1980" i="3" s="1"/>
  <c r="E1979" i="3" s="1"/>
  <c r="C1968" i="3"/>
  <c r="D1968" i="3" s="1"/>
  <c r="E1967" i="3" s="1"/>
  <c r="C1956" i="3"/>
  <c r="D1956" i="3" s="1"/>
  <c r="E1955" i="3" s="1"/>
  <c r="C1944" i="3"/>
  <c r="D1944" i="3" s="1"/>
  <c r="E1943" i="3" s="1"/>
  <c r="C1932" i="3"/>
  <c r="D1932" i="3" s="1"/>
  <c r="E1931" i="3" s="1"/>
  <c r="C1920" i="3"/>
  <c r="D1920" i="3" s="1"/>
  <c r="E1919" i="3" s="1"/>
  <c r="C1908" i="3"/>
  <c r="D1908" i="3" s="1"/>
  <c r="E1907" i="3" s="1"/>
  <c r="C1896" i="3"/>
  <c r="D1896" i="3" s="1"/>
  <c r="E1895" i="3" s="1"/>
  <c r="C1884" i="3"/>
  <c r="D1884" i="3" s="1"/>
  <c r="E1883" i="3" s="1"/>
  <c r="C1872" i="3"/>
  <c r="D1872" i="3" s="1"/>
  <c r="E1871" i="3" s="1"/>
  <c r="C1860" i="3"/>
  <c r="D1860" i="3" s="1"/>
  <c r="E1859" i="3" s="1"/>
  <c r="C1848" i="3"/>
  <c r="D1848" i="3" s="1"/>
  <c r="E1847" i="3" s="1"/>
  <c r="C1836" i="3"/>
  <c r="D1836" i="3" s="1"/>
  <c r="E1835" i="3" s="1"/>
  <c r="C1824" i="3"/>
  <c r="D1824" i="3" s="1"/>
  <c r="E1823" i="3" s="1"/>
  <c r="C1812" i="3"/>
  <c r="D1812" i="3" s="1"/>
  <c r="E1811" i="3" s="1"/>
  <c r="C1800" i="3"/>
  <c r="D1800" i="3" s="1"/>
  <c r="E1799" i="3" s="1"/>
  <c r="C1788" i="3"/>
  <c r="D1788" i="3" s="1"/>
  <c r="E1787" i="3" s="1"/>
  <c r="C1776" i="3"/>
  <c r="D1776" i="3" s="1"/>
  <c r="E1775" i="3" s="1"/>
  <c r="C1764" i="3"/>
  <c r="D1764" i="3" s="1"/>
  <c r="E1763" i="3" s="1"/>
  <c r="C1752" i="3"/>
  <c r="D1752" i="3" s="1"/>
  <c r="E1751" i="3" s="1"/>
  <c r="C1740" i="3"/>
  <c r="D1740" i="3" s="1"/>
  <c r="E1739" i="3" s="1"/>
  <c r="C1728" i="3"/>
  <c r="D1728" i="3" s="1"/>
  <c r="E1727" i="3" s="1"/>
  <c r="C1716" i="3"/>
  <c r="D1716" i="3" s="1"/>
  <c r="E1715" i="3" s="1"/>
  <c r="C1704" i="3"/>
  <c r="D1704" i="3" s="1"/>
  <c r="E1703" i="3" s="1"/>
  <c r="C1692" i="3"/>
  <c r="D1692" i="3" s="1"/>
  <c r="E1691" i="3" s="1"/>
  <c r="C1680" i="3"/>
  <c r="D1680" i="3" s="1"/>
  <c r="E1679" i="3" s="1"/>
  <c r="C1668" i="3"/>
  <c r="D1668" i="3" s="1"/>
  <c r="E1667" i="3" s="1"/>
  <c r="C1656" i="3"/>
  <c r="D1656" i="3" s="1"/>
  <c r="E1655" i="3" s="1"/>
  <c r="C1644" i="3"/>
  <c r="D1644" i="3" s="1"/>
  <c r="E1643" i="3" s="1"/>
  <c r="C1632" i="3"/>
  <c r="D1632" i="3" s="1"/>
  <c r="E1631" i="3" s="1"/>
  <c r="C1620" i="3"/>
  <c r="D1620" i="3" s="1"/>
  <c r="E1619" i="3" s="1"/>
  <c r="C1608" i="3"/>
  <c r="D1608" i="3" s="1"/>
  <c r="E1607" i="3" s="1"/>
  <c r="C1596" i="3"/>
  <c r="D1596" i="3" s="1"/>
  <c r="E1595" i="3" s="1"/>
  <c r="C1584" i="3"/>
  <c r="D1584" i="3" s="1"/>
  <c r="E1583" i="3" s="1"/>
  <c r="C1572" i="3"/>
  <c r="D1572" i="3" s="1"/>
  <c r="E1571" i="3" s="1"/>
  <c r="C1560" i="3"/>
  <c r="D1560" i="3" s="1"/>
  <c r="E1559" i="3" s="1"/>
  <c r="C1548" i="3"/>
  <c r="D1548" i="3" s="1"/>
  <c r="E1547" i="3" s="1"/>
  <c r="C1536" i="3"/>
  <c r="D1536" i="3" s="1"/>
  <c r="E1535" i="3" s="1"/>
  <c r="C1524" i="3"/>
  <c r="D1524" i="3" s="1"/>
  <c r="E1523" i="3" s="1"/>
  <c r="C1512" i="3"/>
  <c r="D1512" i="3" s="1"/>
  <c r="E1511" i="3" s="1"/>
  <c r="C1500" i="3"/>
  <c r="D1500" i="3" s="1"/>
  <c r="E1499" i="3" s="1"/>
  <c r="C1488" i="3"/>
  <c r="D1488" i="3" s="1"/>
  <c r="E1487" i="3" s="1"/>
  <c r="C1476" i="3"/>
  <c r="D1476" i="3" s="1"/>
  <c r="E1475" i="3" s="1"/>
  <c r="C1464" i="3"/>
  <c r="D1464" i="3" s="1"/>
  <c r="E1463" i="3" s="1"/>
  <c r="C1452" i="3"/>
  <c r="D1452" i="3" s="1"/>
  <c r="E1451" i="3" s="1"/>
  <c r="C1440" i="3"/>
  <c r="D1440" i="3" s="1"/>
  <c r="E1439" i="3" s="1"/>
  <c r="C1428" i="3"/>
  <c r="D1428" i="3" s="1"/>
  <c r="E1427" i="3" s="1"/>
  <c r="C1416" i="3"/>
  <c r="D1416" i="3" s="1"/>
  <c r="E1415" i="3" s="1"/>
  <c r="C1404" i="3"/>
  <c r="D1404" i="3" s="1"/>
  <c r="E1403" i="3" s="1"/>
  <c r="C1392" i="3"/>
  <c r="D1392" i="3" s="1"/>
  <c r="E1391" i="3" s="1"/>
  <c r="C1380" i="3"/>
  <c r="D1380" i="3" s="1"/>
  <c r="E1379" i="3" s="1"/>
  <c r="C1368" i="3"/>
  <c r="D1368" i="3" s="1"/>
  <c r="E1367" i="3" s="1"/>
  <c r="C1356" i="3"/>
  <c r="D1356" i="3" s="1"/>
  <c r="E1355" i="3" s="1"/>
  <c r="C1344" i="3"/>
  <c r="D1344" i="3" s="1"/>
  <c r="E1343" i="3" s="1"/>
  <c r="C1332" i="3"/>
  <c r="D1332" i="3" s="1"/>
  <c r="E1331" i="3" s="1"/>
  <c r="C1320" i="3"/>
  <c r="D1320" i="3" s="1"/>
  <c r="E1319" i="3" s="1"/>
  <c r="C1308" i="3"/>
  <c r="D1308" i="3" s="1"/>
  <c r="E1307" i="3" s="1"/>
  <c r="C1296" i="3"/>
  <c r="D1296" i="3" s="1"/>
  <c r="E1295" i="3" s="1"/>
  <c r="C1284" i="3"/>
  <c r="D1284" i="3" s="1"/>
  <c r="E1283" i="3" s="1"/>
  <c r="C1272" i="3"/>
  <c r="D1272" i="3" s="1"/>
  <c r="E1271" i="3" s="1"/>
  <c r="C1260" i="3"/>
  <c r="D1260" i="3" s="1"/>
  <c r="E1259" i="3" s="1"/>
  <c r="C1248" i="3"/>
  <c r="D1248" i="3" s="1"/>
  <c r="E1247" i="3" s="1"/>
  <c r="C1236" i="3"/>
  <c r="D1236" i="3" s="1"/>
  <c r="E1235" i="3" s="1"/>
  <c r="C1224" i="3"/>
  <c r="D1224" i="3" s="1"/>
  <c r="E1223" i="3" s="1"/>
  <c r="C1212" i="3"/>
  <c r="D1212" i="3" s="1"/>
  <c r="E1211" i="3" s="1"/>
  <c r="C1200" i="3"/>
  <c r="D1200" i="3" s="1"/>
  <c r="E1199" i="3" s="1"/>
  <c r="C1188" i="3"/>
  <c r="D1188" i="3" s="1"/>
  <c r="E1187" i="3" s="1"/>
  <c r="C1176" i="3"/>
  <c r="D1176" i="3" s="1"/>
  <c r="E1175" i="3" s="1"/>
  <c r="C1164" i="3"/>
  <c r="D1164" i="3" s="1"/>
  <c r="E1163" i="3" s="1"/>
  <c r="C1152" i="3"/>
  <c r="D1152" i="3" s="1"/>
  <c r="E1151" i="3" s="1"/>
  <c r="C1140" i="3"/>
  <c r="D1140" i="3" s="1"/>
  <c r="E1139" i="3" s="1"/>
  <c r="C1128" i="3"/>
  <c r="D1128" i="3" s="1"/>
  <c r="E1127" i="3" s="1"/>
  <c r="C1116" i="3"/>
  <c r="D1116" i="3" s="1"/>
  <c r="E1115" i="3" s="1"/>
  <c r="C1104" i="3"/>
  <c r="D1104" i="3" s="1"/>
  <c r="E1103" i="3" s="1"/>
  <c r="C1092" i="3"/>
  <c r="D1092" i="3" s="1"/>
  <c r="E1091" i="3" s="1"/>
  <c r="C1080" i="3"/>
  <c r="D1080" i="3" s="1"/>
  <c r="E1079" i="3" s="1"/>
  <c r="C1068" i="3"/>
  <c r="D1068" i="3" s="1"/>
  <c r="E1067" i="3" s="1"/>
  <c r="C1056" i="3"/>
  <c r="D1056" i="3" s="1"/>
  <c r="E1055" i="3" s="1"/>
  <c r="C1044" i="3"/>
  <c r="D1044" i="3" s="1"/>
  <c r="E1043" i="3" s="1"/>
  <c r="C1032" i="3"/>
  <c r="D1032" i="3" s="1"/>
  <c r="E1031" i="3" s="1"/>
  <c r="C1020" i="3"/>
  <c r="D1020" i="3" s="1"/>
  <c r="E1019" i="3" s="1"/>
  <c r="C1008" i="3"/>
  <c r="D1008" i="3" s="1"/>
  <c r="E1007" i="3" s="1"/>
  <c r="C996" i="3"/>
  <c r="D996" i="3" s="1"/>
  <c r="E995" i="3" s="1"/>
  <c r="C984" i="3"/>
  <c r="D984" i="3" s="1"/>
  <c r="E983" i="3" s="1"/>
  <c r="C972" i="3"/>
  <c r="D972" i="3" s="1"/>
  <c r="E971" i="3" s="1"/>
  <c r="C960" i="3"/>
  <c r="D960" i="3" s="1"/>
  <c r="E959" i="3" s="1"/>
  <c r="C948" i="3"/>
  <c r="D948" i="3" s="1"/>
  <c r="E947" i="3" s="1"/>
  <c r="C936" i="3"/>
  <c r="D936" i="3" s="1"/>
  <c r="E935" i="3" s="1"/>
  <c r="C924" i="3"/>
  <c r="D924" i="3" s="1"/>
  <c r="E923" i="3" s="1"/>
  <c r="C912" i="3"/>
  <c r="D912" i="3" s="1"/>
  <c r="E911" i="3" s="1"/>
  <c r="C900" i="3"/>
  <c r="D900" i="3" s="1"/>
  <c r="E899" i="3" s="1"/>
  <c r="C888" i="3"/>
  <c r="D888" i="3" s="1"/>
  <c r="E887" i="3" s="1"/>
  <c r="C876" i="3"/>
  <c r="D876" i="3" s="1"/>
  <c r="E875" i="3" s="1"/>
  <c r="C864" i="3"/>
  <c r="D864" i="3" s="1"/>
  <c r="E863" i="3" s="1"/>
  <c r="C852" i="3"/>
  <c r="D852" i="3" s="1"/>
  <c r="E851" i="3" s="1"/>
  <c r="C840" i="3"/>
  <c r="D840" i="3" s="1"/>
  <c r="E839" i="3" s="1"/>
  <c r="C828" i="3"/>
  <c r="D828" i="3" s="1"/>
  <c r="E827" i="3" s="1"/>
  <c r="C816" i="3"/>
  <c r="D816" i="3" s="1"/>
  <c r="E815" i="3" s="1"/>
  <c r="C804" i="3"/>
  <c r="D804" i="3" s="1"/>
  <c r="E803" i="3" s="1"/>
  <c r="C5132" i="3"/>
  <c r="D5132" i="3" s="1"/>
  <c r="E5131" i="3" s="1"/>
  <c r="C5125" i="3"/>
  <c r="D5125" i="3" s="1"/>
  <c r="E5124" i="3" s="1"/>
  <c r="C5135" i="3"/>
  <c r="D5135" i="3" s="1"/>
  <c r="E5134" i="3" s="1"/>
  <c r="C5099" i="3"/>
  <c r="D5099" i="3" s="1"/>
  <c r="E5098" i="3" s="1"/>
  <c r="C5087" i="3"/>
  <c r="D5087" i="3" s="1"/>
  <c r="E5086" i="3" s="1"/>
  <c r="C5075" i="3"/>
  <c r="D5075" i="3" s="1"/>
  <c r="E5074" i="3" s="1"/>
  <c r="C5063" i="3"/>
  <c r="D5063" i="3" s="1"/>
  <c r="E5062" i="3" s="1"/>
  <c r="C5051" i="3"/>
  <c r="D5051" i="3" s="1"/>
  <c r="E5050" i="3" s="1"/>
  <c r="C5039" i="3"/>
  <c r="D5039" i="3" s="1"/>
  <c r="E5038" i="3" s="1"/>
  <c r="C5027" i="3"/>
  <c r="D5027" i="3" s="1"/>
  <c r="E5026" i="3" s="1"/>
  <c r="C5015" i="3"/>
  <c r="D5015" i="3" s="1"/>
  <c r="E5014" i="3" s="1"/>
  <c r="C5003" i="3"/>
  <c r="D5003" i="3" s="1"/>
  <c r="E5002" i="3" s="1"/>
  <c r="C4991" i="3"/>
  <c r="D4991" i="3" s="1"/>
  <c r="E4990" i="3" s="1"/>
  <c r="C4979" i="3"/>
  <c r="D4979" i="3" s="1"/>
  <c r="E4978" i="3" s="1"/>
  <c r="C4967" i="3"/>
  <c r="D4967" i="3" s="1"/>
  <c r="E4966" i="3" s="1"/>
  <c r="C4955" i="3"/>
  <c r="D4955" i="3" s="1"/>
  <c r="E4954" i="3" s="1"/>
  <c r="C4943" i="3"/>
  <c r="D4943" i="3" s="1"/>
  <c r="E4942" i="3" s="1"/>
  <c r="C4931" i="3"/>
  <c r="D4931" i="3" s="1"/>
  <c r="E4930" i="3" s="1"/>
  <c r="C4919" i="3"/>
  <c r="D4919" i="3" s="1"/>
  <c r="E4918" i="3" s="1"/>
  <c r="C4907" i="3"/>
  <c r="D4907" i="3" s="1"/>
  <c r="E4906" i="3" s="1"/>
  <c r="C4895" i="3"/>
  <c r="D4895" i="3" s="1"/>
  <c r="E4894" i="3" s="1"/>
  <c r="C4883" i="3"/>
  <c r="D4883" i="3" s="1"/>
  <c r="E4882" i="3" s="1"/>
  <c r="C4871" i="3"/>
  <c r="D4871" i="3" s="1"/>
  <c r="E4870" i="3" s="1"/>
  <c r="C4859" i="3"/>
  <c r="D4859" i="3" s="1"/>
  <c r="E4858" i="3" s="1"/>
  <c r="C4847" i="3"/>
  <c r="D4847" i="3" s="1"/>
  <c r="E4846" i="3" s="1"/>
  <c r="C4835" i="3"/>
  <c r="D4835" i="3" s="1"/>
  <c r="E4834" i="3" s="1"/>
  <c r="C4823" i="3"/>
  <c r="D4823" i="3" s="1"/>
  <c r="E4822" i="3" s="1"/>
  <c r="C4811" i="3"/>
  <c r="D4811" i="3" s="1"/>
  <c r="E4810" i="3" s="1"/>
  <c r="C4799" i="3"/>
  <c r="D4799" i="3" s="1"/>
  <c r="E4798" i="3" s="1"/>
  <c r="C4787" i="3"/>
  <c r="D4787" i="3" s="1"/>
  <c r="E4786" i="3" s="1"/>
  <c r="C4775" i="3"/>
  <c r="D4775" i="3" s="1"/>
  <c r="E4774" i="3" s="1"/>
  <c r="C4763" i="3"/>
  <c r="D4763" i="3" s="1"/>
  <c r="E4762" i="3" s="1"/>
  <c r="C4751" i="3"/>
  <c r="D4751" i="3" s="1"/>
  <c r="E4750" i="3" s="1"/>
  <c r="C4739" i="3"/>
  <c r="D4739" i="3" s="1"/>
  <c r="E4738" i="3" s="1"/>
  <c r="C4727" i="3"/>
  <c r="D4727" i="3" s="1"/>
  <c r="E4726" i="3" s="1"/>
  <c r="C4715" i="3"/>
  <c r="D4715" i="3" s="1"/>
  <c r="E4714" i="3" s="1"/>
  <c r="C4703" i="3"/>
  <c r="D4703" i="3" s="1"/>
  <c r="E4702" i="3" s="1"/>
  <c r="C4691" i="3"/>
  <c r="D4691" i="3" s="1"/>
  <c r="E4690" i="3" s="1"/>
  <c r="C4679" i="3"/>
  <c r="D4679" i="3" s="1"/>
  <c r="E4678" i="3" s="1"/>
  <c r="C4667" i="3"/>
  <c r="D4667" i="3" s="1"/>
  <c r="E4666" i="3" s="1"/>
  <c r="C4655" i="3"/>
  <c r="D4655" i="3" s="1"/>
  <c r="E4654" i="3" s="1"/>
  <c r="C4643" i="3"/>
  <c r="D4643" i="3" s="1"/>
  <c r="E4642" i="3" s="1"/>
  <c r="C4631" i="3"/>
  <c r="D4631" i="3" s="1"/>
  <c r="E4630" i="3" s="1"/>
  <c r="C4619" i="3"/>
  <c r="D4619" i="3" s="1"/>
  <c r="E4618" i="3" s="1"/>
  <c r="C4607" i="3"/>
  <c r="D4607" i="3" s="1"/>
  <c r="E4606" i="3" s="1"/>
  <c r="C4595" i="3"/>
  <c r="D4595" i="3" s="1"/>
  <c r="E4594" i="3" s="1"/>
  <c r="C4583" i="3"/>
  <c r="D4583" i="3" s="1"/>
  <c r="E4582" i="3" s="1"/>
  <c r="C4571" i="3"/>
  <c r="D4571" i="3" s="1"/>
  <c r="E4570" i="3" s="1"/>
  <c r="C4559" i="3"/>
  <c r="D4559" i="3" s="1"/>
  <c r="E4558" i="3" s="1"/>
  <c r="C4547" i="3"/>
  <c r="D4547" i="3" s="1"/>
  <c r="E4546" i="3" s="1"/>
  <c r="C4535" i="3"/>
  <c r="D4535" i="3" s="1"/>
  <c r="E4534" i="3" s="1"/>
  <c r="C4523" i="3"/>
  <c r="D4523" i="3" s="1"/>
  <c r="E4522" i="3" s="1"/>
  <c r="C4511" i="3"/>
  <c r="D4511" i="3" s="1"/>
  <c r="E4510" i="3" s="1"/>
  <c r="C4499" i="3"/>
  <c r="D4499" i="3" s="1"/>
  <c r="E4498" i="3" s="1"/>
  <c r="C4487" i="3"/>
  <c r="D4487" i="3" s="1"/>
  <c r="E4486" i="3" s="1"/>
  <c r="C4475" i="3"/>
  <c r="D4475" i="3" s="1"/>
  <c r="E4474" i="3" s="1"/>
  <c r="C4463" i="3"/>
  <c r="D4463" i="3" s="1"/>
  <c r="E4462" i="3" s="1"/>
  <c r="C4451" i="3"/>
  <c r="D4451" i="3" s="1"/>
  <c r="E4450" i="3" s="1"/>
  <c r="C4439" i="3"/>
  <c r="D4439" i="3" s="1"/>
  <c r="E4438" i="3" s="1"/>
  <c r="C4427" i="3"/>
  <c r="D4427" i="3" s="1"/>
  <c r="E4426" i="3" s="1"/>
  <c r="C4415" i="3"/>
  <c r="D4415" i="3" s="1"/>
  <c r="E4414" i="3" s="1"/>
  <c r="C4403" i="3"/>
  <c r="D4403" i="3" s="1"/>
  <c r="E4402" i="3" s="1"/>
  <c r="C4391" i="3"/>
  <c r="D4391" i="3" s="1"/>
  <c r="E4390" i="3" s="1"/>
  <c r="C4379" i="3"/>
  <c r="D4379" i="3" s="1"/>
  <c r="E4378" i="3" s="1"/>
  <c r="C4367" i="3"/>
  <c r="D4367" i="3" s="1"/>
  <c r="E4366" i="3" s="1"/>
  <c r="C4355" i="3"/>
  <c r="D4355" i="3" s="1"/>
  <c r="E4354" i="3" s="1"/>
  <c r="C4343" i="3"/>
  <c r="D4343" i="3" s="1"/>
  <c r="E4342" i="3" s="1"/>
  <c r="C4331" i="3"/>
  <c r="D4331" i="3" s="1"/>
  <c r="E4330" i="3" s="1"/>
  <c r="C4319" i="3"/>
  <c r="D4319" i="3" s="1"/>
  <c r="E4318" i="3" s="1"/>
  <c r="C4307" i="3"/>
  <c r="D4307" i="3" s="1"/>
  <c r="E4306" i="3" s="1"/>
  <c r="C4295" i="3"/>
  <c r="D4295" i="3" s="1"/>
  <c r="E4294" i="3" s="1"/>
  <c r="C4283" i="3"/>
  <c r="D4283" i="3" s="1"/>
  <c r="E4282" i="3" s="1"/>
  <c r="C4271" i="3"/>
  <c r="D4271" i="3" s="1"/>
  <c r="E4270" i="3" s="1"/>
  <c r="C4259" i="3"/>
  <c r="D4259" i="3" s="1"/>
  <c r="E4258" i="3" s="1"/>
  <c r="C4247" i="3"/>
  <c r="D4247" i="3" s="1"/>
  <c r="E4246" i="3" s="1"/>
  <c r="C4235" i="3"/>
  <c r="D4235" i="3" s="1"/>
  <c r="E4234" i="3" s="1"/>
  <c r="C4223" i="3"/>
  <c r="D4223" i="3" s="1"/>
  <c r="E4222" i="3" s="1"/>
  <c r="C4211" i="3"/>
  <c r="D4211" i="3" s="1"/>
  <c r="E4210" i="3" s="1"/>
  <c r="C4199" i="3"/>
  <c r="D4199" i="3" s="1"/>
  <c r="E4198" i="3" s="1"/>
  <c r="C4187" i="3"/>
  <c r="D4187" i="3" s="1"/>
  <c r="E4186" i="3" s="1"/>
  <c r="C4175" i="3"/>
  <c r="D4175" i="3" s="1"/>
  <c r="E4174" i="3" s="1"/>
  <c r="C4163" i="3"/>
  <c r="D4163" i="3" s="1"/>
  <c r="E4162" i="3" s="1"/>
  <c r="C4151" i="3"/>
  <c r="D4151" i="3" s="1"/>
  <c r="E4150" i="3" s="1"/>
  <c r="C4139" i="3"/>
  <c r="D4139" i="3" s="1"/>
  <c r="E4138" i="3" s="1"/>
  <c r="C4127" i="3"/>
  <c r="D4127" i="3" s="1"/>
  <c r="E4126" i="3" s="1"/>
  <c r="C4115" i="3"/>
  <c r="D4115" i="3" s="1"/>
  <c r="E4114" i="3" s="1"/>
  <c r="C4103" i="3"/>
  <c r="D4103" i="3" s="1"/>
  <c r="E4102" i="3" s="1"/>
  <c r="C4091" i="3"/>
  <c r="D4091" i="3" s="1"/>
  <c r="E4090" i="3" s="1"/>
  <c r="C4079" i="3"/>
  <c r="D4079" i="3" s="1"/>
  <c r="E4078" i="3" s="1"/>
  <c r="C4067" i="3"/>
  <c r="D4067" i="3" s="1"/>
  <c r="E4066" i="3" s="1"/>
  <c r="C4055" i="3"/>
  <c r="D4055" i="3" s="1"/>
  <c r="E4054" i="3" s="1"/>
  <c r="C4043" i="3"/>
  <c r="D4043" i="3" s="1"/>
  <c r="E4042" i="3" s="1"/>
  <c r="C4031" i="3"/>
  <c r="D4031" i="3" s="1"/>
  <c r="E4030" i="3" s="1"/>
  <c r="C4019" i="3"/>
  <c r="D4019" i="3" s="1"/>
  <c r="E4018" i="3" s="1"/>
  <c r="C4007" i="3"/>
  <c r="D4007" i="3" s="1"/>
  <c r="E4006" i="3" s="1"/>
  <c r="C3995" i="3"/>
  <c r="D3995" i="3" s="1"/>
  <c r="E3994" i="3" s="1"/>
  <c r="C3983" i="3"/>
  <c r="D3983" i="3" s="1"/>
  <c r="E3982" i="3" s="1"/>
  <c r="C3971" i="3"/>
  <c r="D3971" i="3" s="1"/>
  <c r="E3970" i="3" s="1"/>
  <c r="C3959" i="3"/>
  <c r="D3959" i="3" s="1"/>
  <c r="E3958" i="3" s="1"/>
  <c r="C3947" i="3"/>
  <c r="D3947" i="3" s="1"/>
  <c r="E3946" i="3" s="1"/>
  <c r="C3935" i="3"/>
  <c r="D3935" i="3" s="1"/>
  <c r="E3934" i="3" s="1"/>
  <c r="C3923" i="3"/>
  <c r="D3923" i="3" s="1"/>
  <c r="E3922" i="3" s="1"/>
  <c r="C3911" i="3"/>
  <c r="D3911" i="3" s="1"/>
  <c r="E3910" i="3" s="1"/>
  <c r="C3899" i="3"/>
  <c r="D3899" i="3" s="1"/>
  <c r="E3898" i="3" s="1"/>
  <c r="C3887" i="3"/>
  <c r="D3887" i="3" s="1"/>
  <c r="E3886" i="3" s="1"/>
  <c r="C3875" i="3"/>
  <c r="D3875" i="3" s="1"/>
  <c r="E3874" i="3" s="1"/>
  <c r="C3863" i="3"/>
  <c r="D3863" i="3" s="1"/>
  <c r="E3862" i="3" s="1"/>
  <c r="C3851" i="3"/>
  <c r="D3851" i="3" s="1"/>
  <c r="E3850" i="3" s="1"/>
  <c r="C3839" i="3"/>
  <c r="D3839" i="3" s="1"/>
  <c r="E3838" i="3" s="1"/>
  <c r="C3827" i="3"/>
  <c r="D3827" i="3" s="1"/>
  <c r="E3826" i="3" s="1"/>
  <c r="C3815" i="3"/>
  <c r="D3815" i="3" s="1"/>
  <c r="E3814" i="3" s="1"/>
  <c r="C3803" i="3"/>
  <c r="D3803" i="3" s="1"/>
  <c r="E3802" i="3" s="1"/>
  <c r="C3791" i="3"/>
  <c r="D3791" i="3" s="1"/>
  <c r="E3790" i="3" s="1"/>
  <c r="C3779" i="3"/>
  <c r="D3779" i="3" s="1"/>
  <c r="E3778" i="3" s="1"/>
  <c r="C3767" i="3"/>
  <c r="D3767" i="3" s="1"/>
  <c r="E3766" i="3" s="1"/>
  <c r="C3755" i="3"/>
  <c r="D3755" i="3" s="1"/>
  <c r="E3754" i="3" s="1"/>
  <c r="C3743" i="3"/>
  <c r="D3743" i="3" s="1"/>
  <c r="E3742" i="3" s="1"/>
  <c r="C3731" i="3"/>
  <c r="D3731" i="3" s="1"/>
  <c r="E3730" i="3" s="1"/>
  <c r="C3719" i="3"/>
  <c r="D3719" i="3" s="1"/>
  <c r="E3718" i="3" s="1"/>
  <c r="C3707" i="3"/>
  <c r="D3707" i="3" s="1"/>
  <c r="E3706" i="3" s="1"/>
  <c r="C3695" i="3"/>
  <c r="D3695" i="3" s="1"/>
  <c r="E3694" i="3" s="1"/>
  <c r="C3683" i="3"/>
  <c r="D3683" i="3" s="1"/>
  <c r="E3682" i="3" s="1"/>
  <c r="C3671" i="3"/>
  <c r="D3671" i="3" s="1"/>
  <c r="E3670" i="3" s="1"/>
  <c r="C3659" i="3"/>
  <c r="D3659" i="3" s="1"/>
  <c r="E3658" i="3" s="1"/>
  <c r="C3647" i="3"/>
  <c r="D3647" i="3" s="1"/>
  <c r="E3646" i="3" s="1"/>
  <c r="C3635" i="3"/>
  <c r="D3635" i="3" s="1"/>
  <c r="E3634" i="3" s="1"/>
  <c r="C3623" i="3"/>
  <c r="D3623" i="3" s="1"/>
  <c r="E3622" i="3" s="1"/>
  <c r="C3611" i="3"/>
  <c r="D3611" i="3" s="1"/>
  <c r="E3610" i="3" s="1"/>
  <c r="C3599" i="3"/>
  <c r="D3599" i="3" s="1"/>
  <c r="E3598" i="3" s="1"/>
  <c r="C3587" i="3"/>
  <c r="D3587" i="3" s="1"/>
  <c r="E3586" i="3" s="1"/>
  <c r="C3575" i="3"/>
  <c r="D3575" i="3" s="1"/>
  <c r="E3574" i="3" s="1"/>
  <c r="C3563" i="3"/>
  <c r="D3563" i="3" s="1"/>
  <c r="E3562" i="3" s="1"/>
  <c r="C3551" i="3"/>
  <c r="D3551" i="3" s="1"/>
  <c r="E3550" i="3" s="1"/>
  <c r="C3539" i="3"/>
  <c r="D3539" i="3" s="1"/>
  <c r="E3538" i="3" s="1"/>
  <c r="C3527" i="3"/>
  <c r="D3527" i="3" s="1"/>
  <c r="E3526" i="3" s="1"/>
  <c r="C3515" i="3"/>
  <c r="D3515" i="3" s="1"/>
  <c r="E3514" i="3" s="1"/>
  <c r="C3503" i="3"/>
  <c r="D3503" i="3" s="1"/>
  <c r="E3502" i="3" s="1"/>
  <c r="C3491" i="3"/>
  <c r="D3491" i="3" s="1"/>
  <c r="E3490" i="3" s="1"/>
  <c r="C3479" i="3"/>
  <c r="D3479" i="3" s="1"/>
  <c r="E3478" i="3" s="1"/>
  <c r="C3467" i="3"/>
  <c r="D3467" i="3" s="1"/>
  <c r="E3466" i="3" s="1"/>
  <c r="C3455" i="3"/>
  <c r="D3455" i="3" s="1"/>
  <c r="E3454" i="3" s="1"/>
  <c r="C3443" i="3"/>
  <c r="D3443" i="3" s="1"/>
  <c r="E3442" i="3" s="1"/>
  <c r="C3431" i="3"/>
  <c r="D3431" i="3" s="1"/>
  <c r="E3430" i="3" s="1"/>
  <c r="C3419" i="3"/>
  <c r="D3419" i="3" s="1"/>
  <c r="E3418" i="3" s="1"/>
  <c r="C3407" i="3"/>
  <c r="D3407" i="3" s="1"/>
  <c r="E3406" i="3" s="1"/>
  <c r="C3395" i="3"/>
  <c r="D3395" i="3" s="1"/>
  <c r="E3394" i="3" s="1"/>
  <c r="C3383" i="3"/>
  <c r="D3383" i="3" s="1"/>
  <c r="E3382" i="3" s="1"/>
  <c r="C3371" i="3"/>
  <c r="D3371" i="3" s="1"/>
  <c r="E3370" i="3" s="1"/>
  <c r="C3359" i="3"/>
  <c r="D3359" i="3" s="1"/>
  <c r="E3358" i="3" s="1"/>
  <c r="C3347" i="3"/>
  <c r="D3347" i="3" s="1"/>
  <c r="E3346" i="3" s="1"/>
  <c r="C3335" i="3"/>
  <c r="D3335" i="3" s="1"/>
  <c r="E3334" i="3" s="1"/>
  <c r="C3323" i="3"/>
  <c r="D3323" i="3" s="1"/>
  <c r="E3322" i="3" s="1"/>
  <c r="C3311" i="3"/>
  <c r="D3311" i="3" s="1"/>
  <c r="E3310" i="3" s="1"/>
  <c r="C3299" i="3"/>
  <c r="D3299" i="3" s="1"/>
  <c r="E3298" i="3" s="1"/>
  <c r="C3287" i="3"/>
  <c r="D3287" i="3" s="1"/>
  <c r="E3286" i="3" s="1"/>
  <c r="C3275" i="3"/>
  <c r="D3275" i="3" s="1"/>
  <c r="E3274" i="3" s="1"/>
  <c r="C3263" i="3"/>
  <c r="D3263" i="3" s="1"/>
  <c r="E3262" i="3" s="1"/>
  <c r="C3251" i="3"/>
  <c r="D3251" i="3" s="1"/>
  <c r="E3250" i="3" s="1"/>
  <c r="C3239" i="3"/>
  <c r="D3239" i="3" s="1"/>
  <c r="E3238" i="3" s="1"/>
  <c r="C3227" i="3"/>
  <c r="D3227" i="3" s="1"/>
  <c r="E3226" i="3" s="1"/>
  <c r="C3215" i="3"/>
  <c r="D3215" i="3" s="1"/>
  <c r="E3214" i="3" s="1"/>
  <c r="C3203" i="3"/>
  <c r="D3203" i="3" s="1"/>
  <c r="E3202" i="3" s="1"/>
  <c r="C3191" i="3"/>
  <c r="D3191" i="3" s="1"/>
  <c r="E3190" i="3" s="1"/>
  <c r="C3179" i="3"/>
  <c r="D3179" i="3" s="1"/>
  <c r="E3178" i="3" s="1"/>
  <c r="C3167" i="3"/>
  <c r="D3167" i="3" s="1"/>
  <c r="E3166" i="3" s="1"/>
  <c r="C3155" i="3"/>
  <c r="D3155" i="3" s="1"/>
  <c r="E3154" i="3" s="1"/>
  <c r="C3143" i="3"/>
  <c r="D3143" i="3" s="1"/>
  <c r="E3142" i="3" s="1"/>
  <c r="C3131" i="3"/>
  <c r="D3131" i="3" s="1"/>
  <c r="E3130" i="3" s="1"/>
  <c r="C3119" i="3"/>
  <c r="D3119" i="3" s="1"/>
  <c r="E3118" i="3" s="1"/>
  <c r="C3107" i="3"/>
  <c r="D3107" i="3" s="1"/>
  <c r="E3106" i="3" s="1"/>
  <c r="C3095" i="3"/>
  <c r="D3095" i="3" s="1"/>
  <c r="E3094" i="3" s="1"/>
  <c r="C3083" i="3"/>
  <c r="D3083" i="3" s="1"/>
  <c r="E3082" i="3" s="1"/>
  <c r="C3071" i="3"/>
  <c r="D3071" i="3" s="1"/>
  <c r="E3070" i="3" s="1"/>
  <c r="C3059" i="3"/>
  <c r="D3059" i="3" s="1"/>
  <c r="E3058" i="3" s="1"/>
  <c r="C3047" i="3"/>
  <c r="D3047" i="3" s="1"/>
  <c r="E3046" i="3" s="1"/>
  <c r="C3035" i="3"/>
  <c r="D3035" i="3" s="1"/>
  <c r="E3034" i="3" s="1"/>
  <c r="C3023" i="3"/>
  <c r="D3023" i="3" s="1"/>
  <c r="E3022" i="3" s="1"/>
  <c r="C3011" i="3"/>
  <c r="D3011" i="3" s="1"/>
  <c r="E3010" i="3" s="1"/>
  <c r="C2999" i="3"/>
  <c r="D2999" i="3" s="1"/>
  <c r="E2998" i="3" s="1"/>
  <c r="C2987" i="3"/>
  <c r="D2987" i="3" s="1"/>
  <c r="E2986" i="3" s="1"/>
  <c r="C2975" i="3"/>
  <c r="D2975" i="3" s="1"/>
  <c r="E2974" i="3" s="1"/>
  <c r="C2963" i="3"/>
  <c r="D2963" i="3" s="1"/>
  <c r="E2962" i="3" s="1"/>
  <c r="C2951" i="3"/>
  <c r="D2951" i="3" s="1"/>
  <c r="E2950" i="3" s="1"/>
  <c r="C2939" i="3"/>
  <c r="D2939" i="3" s="1"/>
  <c r="E2938" i="3" s="1"/>
  <c r="C2927" i="3"/>
  <c r="D2927" i="3" s="1"/>
  <c r="E2926" i="3" s="1"/>
  <c r="C2915" i="3"/>
  <c r="D2915" i="3" s="1"/>
  <c r="E2914" i="3" s="1"/>
  <c r="C2903" i="3"/>
  <c r="D2903" i="3" s="1"/>
  <c r="E2902" i="3" s="1"/>
  <c r="C2891" i="3"/>
  <c r="D2891" i="3" s="1"/>
  <c r="E2890" i="3" s="1"/>
  <c r="C2879" i="3"/>
  <c r="D2879" i="3" s="1"/>
  <c r="E2878" i="3" s="1"/>
  <c r="C2867" i="3"/>
  <c r="D2867" i="3" s="1"/>
  <c r="E2866" i="3" s="1"/>
  <c r="C2855" i="3"/>
  <c r="D2855" i="3" s="1"/>
  <c r="E2854" i="3" s="1"/>
  <c r="C2843" i="3"/>
  <c r="D2843" i="3" s="1"/>
  <c r="E2842" i="3" s="1"/>
  <c r="C2831" i="3"/>
  <c r="D2831" i="3" s="1"/>
  <c r="E2830" i="3" s="1"/>
  <c r="C2819" i="3"/>
  <c r="D2819" i="3" s="1"/>
  <c r="E2818" i="3" s="1"/>
  <c r="C2807" i="3"/>
  <c r="D2807" i="3" s="1"/>
  <c r="E2806" i="3" s="1"/>
  <c r="C2795" i="3"/>
  <c r="D2795" i="3" s="1"/>
  <c r="E2794" i="3" s="1"/>
  <c r="C2783" i="3"/>
  <c r="D2783" i="3" s="1"/>
  <c r="E2782" i="3" s="1"/>
  <c r="C2771" i="3"/>
  <c r="D2771" i="3" s="1"/>
  <c r="E2770" i="3" s="1"/>
  <c r="C2759" i="3"/>
  <c r="D2759" i="3" s="1"/>
  <c r="E2758" i="3" s="1"/>
  <c r="C2747" i="3"/>
  <c r="D2747" i="3" s="1"/>
  <c r="E2746" i="3" s="1"/>
  <c r="C2735" i="3"/>
  <c r="D2735" i="3" s="1"/>
  <c r="E2734" i="3" s="1"/>
  <c r="C2723" i="3"/>
  <c r="D2723" i="3" s="1"/>
  <c r="E2722" i="3" s="1"/>
  <c r="C2711" i="3"/>
  <c r="D2711" i="3" s="1"/>
  <c r="E2710" i="3" s="1"/>
  <c r="C2699" i="3"/>
  <c r="D2699" i="3" s="1"/>
  <c r="E2698" i="3" s="1"/>
  <c r="C2687" i="3"/>
  <c r="D2687" i="3" s="1"/>
  <c r="E2686" i="3" s="1"/>
  <c r="C2675" i="3"/>
  <c r="D2675" i="3" s="1"/>
  <c r="E2674" i="3" s="1"/>
  <c r="C2663" i="3"/>
  <c r="D2663" i="3" s="1"/>
  <c r="E2662" i="3" s="1"/>
  <c r="C2651" i="3"/>
  <c r="D2651" i="3" s="1"/>
  <c r="E2650" i="3" s="1"/>
  <c r="C2639" i="3"/>
  <c r="D2639" i="3" s="1"/>
  <c r="E2638" i="3" s="1"/>
  <c r="C2627" i="3"/>
  <c r="D2627" i="3" s="1"/>
  <c r="E2626" i="3" s="1"/>
  <c r="C2615" i="3"/>
  <c r="D2615" i="3" s="1"/>
  <c r="E2614" i="3" s="1"/>
  <c r="C2603" i="3"/>
  <c r="D2603" i="3" s="1"/>
  <c r="E2602" i="3" s="1"/>
  <c r="C2591" i="3"/>
  <c r="D2591" i="3" s="1"/>
  <c r="E2590" i="3" s="1"/>
  <c r="C2579" i="3"/>
  <c r="D2579" i="3" s="1"/>
  <c r="E2578" i="3" s="1"/>
  <c r="C2567" i="3"/>
  <c r="D2567" i="3" s="1"/>
  <c r="E2566" i="3" s="1"/>
  <c r="C2555" i="3"/>
  <c r="D2555" i="3" s="1"/>
  <c r="E2554" i="3" s="1"/>
  <c r="C2543" i="3"/>
  <c r="D2543" i="3" s="1"/>
  <c r="E2542" i="3" s="1"/>
  <c r="C2531" i="3"/>
  <c r="D2531" i="3" s="1"/>
  <c r="E2530" i="3" s="1"/>
  <c r="C2519" i="3"/>
  <c r="D2519" i="3" s="1"/>
  <c r="E2518" i="3" s="1"/>
  <c r="C2507" i="3"/>
  <c r="D2507" i="3" s="1"/>
  <c r="E2506" i="3" s="1"/>
  <c r="C2495" i="3"/>
  <c r="D2495" i="3" s="1"/>
  <c r="E2494" i="3" s="1"/>
  <c r="C2483" i="3"/>
  <c r="D2483" i="3" s="1"/>
  <c r="E2482" i="3" s="1"/>
  <c r="C2471" i="3"/>
  <c r="D2471" i="3" s="1"/>
  <c r="E2470" i="3" s="1"/>
  <c r="C2459" i="3"/>
  <c r="D2459" i="3" s="1"/>
  <c r="E2458" i="3" s="1"/>
  <c r="C2447" i="3"/>
  <c r="D2447" i="3" s="1"/>
  <c r="E2446" i="3" s="1"/>
  <c r="C2435" i="3"/>
  <c r="D2435" i="3" s="1"/>
  <c r="E2434" i="3" s="1"/>
  <c r="C2423" i="3"/>
  <c r="D2423" i="3" s="1"/>
  <c r="E2422" i="3" s="1"/>
  <c r="C2411" i="3"/>
  <c r="D2411" i="3" s="1"/>
  <c r="E2410" i="3" s="1"/>
  <c r="C2399" i="3"/>
  <c r="D2399" i="3" s="1"/>
  <c r="E2398" i="3" s="1"/>
  <c r="C2387" i="3"/>
  <c r="D2387" i="3" s="1"/>
  <c r="E2386" i="3" s="1"/>
  <c r="C2375" i="3"/>
  <c r="D2375" i="3" s="1"/>
  <c r="E2374" i="3" s="1"/>
  <c r="C2363" i="3"/>
  <c r="D2363" i="3" s="1"/>
  <c r="E2362" i="3" s="1"/>
  <c r="C2351" i="3"/>
  <c r="D2351" i="3" s="1"/>
  <c r="E2350" i="3" s="1"/>
  <c r="C2339" i="3"/>
  <c r="D2339" i="3" s="1"/>
  <c r="E2338" i="3" s="1"/>
  <c r="C2327" i="3"/>
  <c r="D2327" i="3" s="1"/>
  <c r="E2326" i="3" s="1"/>
  <c r="C2315" i="3"/>
  <c r="D2315" i="3" s="1"/>
  <c r="E2314" i="3" s="1"/>
  <c r="C2303" i="3"/>
  <c r="D2303" i="3" s="1"/>
  <c r="E2302" i="3" s="1"/>
  <c r="C2291" i="3"/>
  <c r="D2291" i="3" s="1"/>
  <c r="E2290" i="3" s="1"/>
  <c r="C2279" i="3"/>
  <c r="D2279" i="3" s="1"/>
  <c r="E2278" i="3" s="1"/>
  <c r="C2267" i="3"/>
  <c r="D2267" i="3" s="1"/>
  <c r="E2266" i="3" s="1"/>
  <c r="C2255" i="3"/>
  <c r="D2255" i="3" s="1"/>
  <c r="E2254" i="3" s="1"/>
  <c r="C2243" i="3"/>
  <c r="D2243" i="3" s="1"/>
  <c r="E2242" i="3" s="1"/>
  <c r="C2231" i="3"/>
  <c r="D2231" i="3" s="1"/>
  <c r="E2230" i="3" s="1"/>
  <c r="C2219" i="3"/>
  <c r="D2219" i="3" s="1"/>
  <c r="E2218" i="3" s="1"/>
  <c r="C2207" i="3"/>
  <c r="D2207" i="3" s="1"/>
  <c r="E2206" i="3" s="1"/>
  <c r="C2195" i="3"/>
  <c r="D2195" i="3" s="1"/>
  <c r="E2194" i="3" s="1"/>
  <c r="C2183" i="3"/>
  <c r="D2183" i="3" s="1"/>
  <c r="E2182" i="3" s="1"/>
  <c r="C2171" i="3"/>
  <c r="D2171" i="3" s="1"/>
  <c r="E2170" i="3" s="1"/>
  <c r="C2159" i="3"/>
  <c r="D2159" i="3" s="1"/>
  <c r="E2158" i="3" s="1"/>
  <c r="C2147" i="3"/>
  <c r="D2147" i="3" s="1"/>
  <c r="E2146" i="3" s="1"/>
  <c r="C2135" i="3"/>
  <c r="D2135" i="3" s="1"/>
  <c r="E2134" i="3" s="1"/>
  <c r="C2123" i="3"/>
  <c r="D2123" i="3" s="1"/>
  <c r="E2122" i="3" s="1"/>
  <c r="C2111" i="3"/>
  <c r="D2111" i="3" s="1"/>
  <c r="E2110" i="3" s="1"/>
  <c r="C2099" i="3"/>
  <c r="D2099" i="3" s="1"/>
  <c r="E2098" i="3" s="1"/>
  <c r="C2087" i="3"/>
  <c r="D2087" i="3" s="1"/>
  <c r="E2086" i="3" s="1"/>
  <c r="C2075" i="3"/>
  <c r="D2075" i="3" s="1"/>
  <c r="E2074" i="3" s="1"/>
  <c r="C2063" i="3"/>
  <c r="D2063" i="3" s="1"/>
  <c r="E2062" i="3" s="1"/>
  <c r="C2051" i="3"/>
  <c r="D2051" i="3" s="1"/>
  <c r="E2050" i="3" s="1"/>
  <c r="C2039" i="3"/>
  <c r="D2039" i="3" s="1"/>
  <c r="E2038" i="3" s="1"/>
  <c r="C2027" i="3"/>
  <c r="D2027" i="3" s="1"/>
  <c r="E2026" i="3" s="1"/>
  <c r="C2015" i="3"/>
  <c r="D2015" i="3" s="1"/>
  <c r="E2014" i="3" s="1"/>
  <c r="C2003" i="3"/>
  <c r="D2003" i="3" s="1"/>
  <c r="E2002" i="3" s="1"/>
  <c r="C1991" i="3"/>
  <c r="D1991" i="3" s="1"/>
  <c r="E1990" i="3" s="1"/>
  <c r="C1979" i="3"/>
  <c r="D1979" i="3" s="1"/>
  <c r="E1978" i="3" s="1"/>
  <c r="C1967" i="3"/>
  <c r="D1967" i="3" s="1"/>
  <c r="E1966" i="3" s="1"/>
  <c r="C1955" i="3"/>
  <c r="D1955" i="3" s="1"/>
  <c r="E1954" i="3" s="1"/>
  <c r="C1943" i="3"/>
  <c r="D1943" i="3" s="1"/>
  <c r="E1942" i="3" s="1"/>
  <c r="C1931" i="3"/>
  <c r="D1931" i="3" s="1"/>
  <c r="E1930" i="3" s="1"/>
  <c r="C1919" i="3"/>
  <c r="D1919" i="3" s="1"/>
  <c r="E1918" i="3" s="1"/>
  <c r="C1907" i="3"/>
  <c r="D1907" i="3" s="1"/>
  <c r="E1906" i="3" s="1"/>
  <c r="C1895" i="3"/>
  <c r="D1895" i="3" s="1"/>
  <c r="E1894" i="3" s="1"/>
  <c r="C1883" i="3"/>
  <c r="D1883" i="3" s="1"/>
  <c r="E1882" i="3" s="1"/>
  <c r="C1871" i="3"/>
  <c r="D1871" i="3" s="1"/>
  <c r="E1870" i="3" s="1"/>
  <c r="C1859" i="3"/>
  <c r="D1859" i="3" s="1"/>
  <c r="E1858" i="3" s="1"/>
  <c r="C1847" i="3"/>
  <c r="D1847" i="3" s="1"/>
  <c r="E1846" i="3" s="1"/>
  <c r="C1835" i="3"/>
  <c r="D1835" i="3" s="1"/>
  <c r="E1834" i="3" s="1"/>
  <c r="C1823" i="3"/>
  <c r="D1823" i="3" s="1"/>
  <c r="E1822" i="3" s="1"/>
  <c r="C1811" i="3"/>
  <c r="D1811" i="3" s="1"/>
  <c r="E1810" i="3" s="1"/>
  <c r="C1799" i="3"/>
  <c r="D1799" i="3" s="1"/>
  <c r="E1798" i="3" s="1"/>
  <c r="C1787" i="3"/>
  <c r="D1787" i="3" s="1"/>
  <c r="E1786" i="3" s="1"/>
  <c r="C1775" i="3"/>
  <c r="D1775" i="3" s="1"/>
  <c r="E1774" i="3" s="1"/>
  <c r="C1763" i="3"/>
  <c r="D1763" i="3" s="1"/>
  <c r="E1762" i="3" s="1"/>
  <c r="C1751" i="3"/>
  <c r="D1751" i="3" s="1"/>
  <c r="E1750" i="3" s="1"/>
  <c r="C1739" i="3"/>
  <c r="D1739" i="3" s="1"/>
  <c r="E1738" i="3" s="1"/>
  <c r="C1727" i="3"/>
  <c r="D1727" i="3" s="1"/>
  <c r="E1726" i="3" s="1"/>
  <c r="C1715" i="3"/>
  <c r="D1715" i="3" s="1"/>
  <c r="E1714" i="3" s="1"/>
  <c r="C1703" i="3"/>
  <c r="D1703" i="3" s="1"/>
  <c r="E1702" i="3" s="1"/>
  <c r="C1691" i="3"/>
  <c r="D1691" i="3" s="1"/>
  <c r="E1690" i="3" s="1"/>
  <c r="C1679" i="3"/>
  <c r="D1679" i="3" s="1"/>
  <c r="E1678" i="3" s="1"/>
  <c r="C1667" i="3"/>
  <c r="D1667" i="3" s="1"/>
  <c r="E1666" i="3" s="1"/>
  <c r="C1655" i="3"/>
  <c r="D1655" i="3" s="1"/>
  <c r="E1654" i="3" s="1"/>
  <c r="C1643" i="3"/>
  <c r="D1643" i="3" s="1"/>
  <c r="E1642" i="3" s="1"/>
  <c r="C1631" i="3"/>
  <c r="D1631" i="3" s="1"/>
  <c r="E1630" i="3" s="1"/>
  <c r="C1619" i="3"/>
  <c r="D1619" i="3" s="1"/>
  <c r="E1618" i="3" s="1"/>
  <c r="C1607" i="3"/>
  <c r="D1607" i="3" s="1"/>
  <c r="E1606" i="3" s="1"/>
  <c r="C1595" i="3"/>
  <c r="D1595" i="3" s="1"/>
  <c r="E1594" i="3" s="1"/>
  <c r="C1583" i="3"/>
  <c r="D1583" i="3" s="1"/>
  <c r="E1582" i="3" s="1"/>
  <c r="C1571" i="3"/>
  <c r="D1571" i="3" s="1"/>
  <c r="E1570" i="3" s="1"/>
  <c r="C1559" i="3"/>
  <c r="D1559" i="3" s="1"/>
  <c r="E1558" i="3" s="1"/>
  <c r="C1547" i="3"/>
  <c r="D1547" i="3" s="1"/>
  <c r="E1546" i="3" s="1"/>
  <c r="C1535" i="3"/>
  <c r="D1535" i="3" s="1"/>
  <c r="E1534" i="3" s="1"/>
  <c r="C1523" i="3"/>
  <c r="D1523" i="3" s="1"/>
  <c r="E1522" i="3" s="1"/>
  <c r="C1511" i="3"/>
  <c r="D1511" i="3" s="1"/>
  <c r="E1510" i="3" s="1"/>
  <c r="C1499" i="3"/>
  <c r="D1499" i="3" s="1"/>
  <c r="E1498" i="3" s="1"/>
  <c r="C1487" i="3"/>
  <c r="D1487" i="3" s="1"/>
  <c r="E1486" i="3" s="1"/>
  <c r="C1475" i="3"/>
  <c r="D1475" i="3" s="1"/>
  <c r="E1474" i="3" s="1"/>
  <c r="C1463" i="3"/>
  <c r="D1463" i="3" s="1"/>
  <c r="E1462" i="3" s="1"/>
  <c r="C1451" i="3"/>
  <c r="D1451" i="3" s="1"/>
  <c r="E1450" i="3" s="1"/>
  <c r="C1439" i="3"/>
  <c r="D1439" i="3" s="1"/>
  <c r="E1438" i="3" s="1"/>
  <c r="C1427" i="3"/>
  <c r="D1427" i="3" s="1"/>
  <c r="E1426" i="3" s="1"/>
  <c r="C1415" i="3"/>
  <c r="D1415" i="3" s="1"/>
  <c r="E1414" i="3" s="1"/>
  <c r="C1403" i="3"/>
  <c r="D1403" i="3" s="1"/>
  <c r="E1402" i="3" s="1"/>
  <c r="C1391" i="3"/>
  <c r="D1391" i="3" s="1"/>
  <c r="E1390" i="3" s="1"/>
  <c r="C1379" i="3"/>
  <c r="D1379" i="3" s="1"/>
  <c r="E1378" i="3" s="1"/>
  <c r="C1367" i="3"/>
  <c r="D1367" i="3" s="1"/>
  <c r="E1366" i="3" s="1"/>
  <c r="C1355" i="3"/>
  <c r="D1355" i="3" s="1"/>
  <c r="E1354" i="3" s="1"/>
  <c r="C1343" i="3"/>
  <c r="D1343" i="3" s="1"/>
  <c r="E1342" i="3" s="1"/>
  <c r="C1331" i="3"/>
  <c r="D1331" i="3" s="1"/>
  <c r="E1330" i="3" s="1"/>
  <c r="C1319" i="3"/>
  <c r="D1319" i="3" s="1"/>
  <c r="E1318" i="3" s="1"/>
  <c r="C1307" i="3"/>
  <c r="D1307" i="3" s="1"/>
  <c r="E1306" i="3" s="1"/>
  <c r="C1295" i="3"/>
  <c r="D1295" i="3" s="1"/>
  <c r="E1294" i="3" s="1"/>
  <c r="C1283" i="3"/>
  <c r="D1283" i="3" s="1"/>
  <c r="E1282" i="3" s="1"/>
  <c r="C1271" i="3"/>
  <c r="D1271" i="3" s="1"/>
  <c r="E1270" i="3" s="1"/>
  <c r="C1259" i="3"/>
  <c r="D1259" i="3" s="1"/>
  <c r="E1258" i="3" s="1"/>
  <c r="C1247" i="3"/>
  <c r="D1247" i="3" s="1"/>
  <c r="E1246" i="3" s="1"/>
  <c r="C1235" i="3"/>
  <c r="D1235" i="3" s="1"/>
  <c r="E1234" i="3" s="1"/>
  <c r="C1223" i="3"/>
  <c r="D1223" i="3" s="1"/>
  <c r="E1222" i="3" s="1"/>
  <c r="C1211" i="3"/>
  <c r="D1211" i="3" s="1"/>
  <c r="E1210" i="3" s="1"/>
  <c r="C1199" i="3"/>
  <c r="D1199" i="3" s="1"/>
  <c r="E1198" i="3" s="1"/>
  <c r="C1187" i="3"/>
  <c r="D1187" i="3" s="1"/>
  <c r="E1186" i="3" s="1"/>
  <c r="C1175" i="3"/>
  <c r="D1175" i="3" s="1"/>
  <c r="E1174" i="3" s="1"/>
  <c r="C1163" i="3"/>
  <c r="D1163" i="3" s="1"/>
  <c r="E1162" i="3" s="1"/>
  <c r="C1151" i="3"/>
  <c r="D1151" i="3" s="1"/>
  <c r="E1150" i="3" s="1"/>
  <c r="C1139" i="3"/>
  <c r="D1139" i="3" s="1"/>
  <c r="E1138" i="3" s="1"/>
  <c r="C1127" i="3"/>
  <c r="D1127" i="3" s="1"/>
  <c r="E1126" i="3" s="1"/>
  <c r="C1115" i="3"/>
  <c r="D1115" i="3" s="1"/>
  <c r="E1114" i="3" s="1"/>
  <c r="C1103" i="3"/>
  <c r="D1103" i="3" s="1"/>
  <c r="E1102" i="3" s="1"/>
  <c r="C1091" i="3"/>
  <c r="D1091" i="3" s="1"/>
  <c r="E1090" i="3" s="1"/>
  <c r="C1079" i="3"/>
  <c r="D1079" i="3" s="1"/>
  <c r="E1078" i="3" s="1"/>
  <c r="C1067" i="3"/>
  <c r="D1067" i="3" s="1"/>
  <c r="E1066" i="3" s="1"/>
  <c r="C1055" i="3"/>
  <c r="D1055" i="3" s="1"/>
  <c r="E1054" i="3" s="1"/>
  <c r="C1043" i="3"/>
  <c r="D1043" i="3" s="1"/>
  <c r="E1042" i="3" s="1"/>
  <c r="C1031" i="3"/>
  <c r="D1031" i="3" s="1"/>
  <c r="E1030" i="3" s="1"/>
  <c r="C1019" i="3"/>
  <c r="D1019" i="3" s="1"/>
  <c r="E1018" i="3" s="1"/>
  <c r="C1007" i="3"/>
  <c r="D1007" i="3" s="1"/>
  <c r="E1006" i="3" s="1"/>
  <c r="C995" i="3"/>
  <c r="D995" i="3" s="1"/>
  <c r="E994" i="3" s="1"/>
  <c r="C983" i="3"/>
  <c r="D983" i="3" s="1"/>
  <c r="E982" i="3" s="1"/>
  <c r="C971" i="3"/>
  <c r="D971" i="3" s="1"/>
  <c r="E970" i="3" s="1"/>
  <c r="C959" i="3"/>
  <c r="D959" i="3" s="1"/>
  <c r="E958" i="3" s="1"/>
  <c r="C947" i="3"/>
  <c r="D947" i="3" s="1"/>
  <c r="E946" i="3" s="1"/>
  <c r="C935" i="3"/>
  <c r="D935" i="3" s="1"/>
  <c r="E934" i="3" s="1"/>
  <c r="C923" i="3"/>
  <c r="D923" i="3" s="1"/>
  <c r="E922" i="3" s="1"/>
  <c r="C911" i="3"/>
  <c r="D911" i="3" s="1"/>
  <c r="E910" i="3" s="1"/>
  <c r="C899" i="3"/>
  <c r="D899" i="3" s="1"/>
  <c r="E898" i="3" s="1"/>
  <c r="C887" i="3"/>
  <c r="D887" i="3" s="1"/>
  <c r="E886" i="3" s="1"/>
  <c r="C875" i="3"/>
  <c r="D875" i="3" s="1"/>
  <c r="E874" i="3" s="1"/>
  <c r="C863" i="3"/>
  <c r="D863" i="3" s="1"/>
  <c r="E862" i="3" s="1"/>
  <c r="C851" i="3"/>
  <c r="D851" i="3" s="1"/>
  <c r="E850" i="3" s="1"/>
  <c r="C839" i="3"/>
  <c r="D839" i="3" s="1"/>
  <c r="E838" i="3" s="1"/>
  <c r="C827" i="3"/>
  <c r="D827" i="3" s="1"/>
  <c r="E826" i="3" s="1"/>
  <c r="C815" i="3"/>
  <c r="D815" i="3" s="1"/>
  <c r="E814" i="3" s="1"/>
  <c r="C803" i="3"/>
  <c r="D803" i="3" s="1"/>
  <c r="E802" i="3" s="1"/>
  <c r="C791" i="3"/>
  <c r="D791" i="3" s="1"/>
  <c r="E790" i="3" s="1"/>
  <c r="C779" i="3"/>
  <c r="D779" i="3" s="1"/>
  <c r="E778" i="3" s="1"/>
  <c r="C767" i="3"/>
  <c r="D767" i="3" s="1"/>
  <c r="E766" i="3" s="1"/>
  <c r="C755" i="3"/>
  <c r="D755" i="3" s="1"/>
  <c r="E754" i="3" s="1"/>
  <c r="C743" i="3"/>
  <c r="D743" i="3" s="1"/>
  <c r="E742" i="3" s="1"/>
  <c r="C731" i="3"/>
  <c r="D731" i="3" s="1"/>
  <c r="E730" i="3" s="1"/>
  <c r="C719" i="3"/>
  <c r="D719" i="3" s="1"/>
  <c r="E718" i="3" s="1"/>
  <c r="C5126" i="3"/>
  <c r="D5126" i="3" s="1"/>
  <c r="E5125" i="3" s="1"/>
  <c r="C5124" i="3"/>
  <c r="D5124" i="3" s="1"/>
  <c r="E5123" i="3" s="1"/>
  <c r="C5123" i="3"/>
  <c r="D5123" i="3" s="1"/>
  <c r="E5122" i="3" s="1"/>
  <c r="C5134" i="3"/>
  <c r="D5134" i="3" s="1"/>
  <c r="E5133" i="3" s="1"/>
  <c r="C5110" i="3"/>
  <c r="D5110" i="3" s="1"/>
  <c r="E5109" i="3" s="1"/>
  <c r="C5086" i="3"/>
  <c r="D5086" i="3" s="1"/>
  <c r="E5085" i="3" s="1"/>
  <c r="C5062" i="3"/>
  <c r="D5062" i="3" s="1"/>
  <c r="E5061" i="3" s="1"/>
  <c r="C5038" i="3"/>
  <c r="D5038" i="3" s="1"/>
  <c r="E5037" i="3" s="1"/>
  <c r="C5026" i="3"/>
  <c r="D5026" i="3" s="1"/>
  <c r="E5025" i="3" s="1"/>
  <c r="C5014" i="3"/>
  <c r="D5014" i="3" s="1"/>
  <c r="E5013" i="3" s="1"/>
  <c r="C5002" i="3"/>
  <c r="D5002" i="3" s="1"/>
  <c r="E5001" i="3" s="1"/>
  <c r="C4990" i="3"/>
  <c r="D4990" i="3" s="1"/>
  <c r="E4989" i="3" s="1"/>
  <c r="C4978" i="3"/>
  <c r="D4978" i="3" s="1"/>
  <c r="E4977" i="3" s="1"/>
  <c r="C4966" i="3"/>
  <c r="D4966" i="3" s="1"/>
  <c r="E4965" i="3" s="1"/>
  <c r="C4954" i="3"/>
  <c r="D4954" i="3" s="1"/>
  <c r="E4953" i="3" s="1"/>
  <c r="C4942" i="3"/>
  <c r="D4942" i="3" s="1"/>
  <c r="E4941" i="3" s="1"/>
  <c r="C4930" i="3"/>
  <c r="D4930" i="3" s="1"/>
  <c r="E4929" i="3" s="1"/>
  <c r="C4918" i="3"/>
  <c r="D4918" i="3" s="1"/>
  <c r="E4917" i="3" s="1"/>
  <c r="C4906" i="3"/>
  <c r="D4906" i="3" s="1"/>
  <c r="E4905" i="3" s="1"/>
  <c r="C4894" i="3"/>
  <c r="D4894" i="3" s="1"/>
  <c r="E4893" i="3" s="1"/>
  <c r="C4882" i="3"/>
  <c r="D4882" i="3" s="1"/>
  <c r="E4881" i="3" s="1"/>
  <c r="C4870" i="3"/>
  <c r="D4870" i="3" s="1"/>
  <c r="E4869" i="3" s="1"/>
  <c r="C4858" i="3"/>
  <c r="D4858" i="3" s="1"/>
  <c r="E4857" i="3" s="1"/>
  <c r="C4846" i="3"/>
  <c r="D4846" i="3" s="1"/>
  <c r="E4845" i="3" s="1"/>
  <c r="C4834" i="3"/>
  <c r="D4834" i="3" s="1"/>
  <c r="E4833" i="3" s="1"/>
  <c r="C4822" i="3"/>
  <c r="D4822" i="3" s="1"/>
  <c r="E4821" i="3" s="1"/>
  <c r="C4810" i="3"/>
  <c r="D4810" i="3" s="1"/>
  <c r="E4809" i="3" s="1"/>
  <c r="C4798" i="3"/>
  <c r="D4798" i="3" s="1"/>
  <c r="E4797" i="3" s="1"/>
  <c r="C4786" i="3"/>
  <c r="D4786" i="3" s="1"/>
  <c r="E4785" i="3" s="1"/>
  <c r="C4774" i="3"/>
  <c r="D4774" i="3" s="1"/>
  <c r="E4773" i="3" s="1"/>
  <c r="C4762" i="3"/>
  <c r="D4762" i="3" s="1"/>
  <c r="E4761" i="3" s="1"/>
  <c r="C4750" i="3"/>
  <c r="D4750" i="3" s="1"/>
  <c r="E4749" i="3" s="1"/>
  <c r="C4738" i="3"/>
  <c r="D4738" i="3" s="1"/>
  <c r="E4737" i="3" s="1"/>
  <c r="C4726" i="3"/>
  <c r="D4726" i="3" s="1"/>
  <c r="E4725" i="3" s="1"/>
  <c r="C4714" i="3"/>
  <c r="D4714" i="3" s="1"/>
  <c r="E4713" i="3" s="1"/>
  <c r="C4702" i="3"/>
  <c r="D4702" i="3" s="1"/>
  <c r="E4701" i="3" s="1"/>
  <c r="C4690" i="3"/>
  <c r="D4690" i="3" s="1"/>
  <c r="E4689" i="3" s="1"/>
  <c r="C4678" i="3"/>
  <c r="D4678" i="3" s="1"/>
  <c r="E4677" i="3" s="1"/>
  <c r="C4666" i="3"/>
  <c r="D4666" i="3" s="1"/>
  <c r="E4665" i="3" s="1"/>
  <c r="C4654" i="3"/>
  <c r="D4654" i="3" s="1"/>
  <c r="E4653" i="3" s="1"/>
  <c r="C4642" i="3"/>
  <c r="D4642" i="3" s="1"/>
  <c r="E4641" i="3" s="1"/>
  <c r="C4630" i="3"/>
  <c r="D4630" i="3" s="1"/>
  <c r="E4629" i="3" s="1"/>
  <c r="C4618" i="3"/>
  <c r="D4618" i="3" s="1"/>
  <c r="E4617" i="3" s="1"/>
  <c r="C4606" i="3"/>
  <c r="D4606" i="3" s="1"/>
  <c r="E4605" i="3" s="1"/>
  <c r="C4594" i="3"/>
  <c r="D4594" i="3" s="1"/>
  <c r="E4593" i="3" s="1"/>
  <c r="C4582" i="3"/>
  <c r="D4582" i="3" s="1"/>
  <c r="E4581" i="3" s="1"/>
  <c r="C4570" i="3"/>
  <c r="D4570" i="3" s="1"/>
  <c r="E4569" i="3" s="1"/>
  <c r="C4558" i="3"/>
  <c r="D4558" i="3" s="1"/>
  <c r="E4557" i="3" s="1"/>
  <c r="C4546" i="3"/>
  <c r="D4546" i="3" s="1"/>
  <c r="E4545" i="3" s="1"/>
  <c r="C4534" i="3"/>
  <c r="D4534" i="3" s="1"/>
  <c r="E4533" i="3" s="1"/>
  <c r="C4522" i="3"/>
  <c r="D4522" i="3" s="1"/>
  <c r="E4521" i="3" s="1"/>
  <c r="C4510" i="3"/>
  <c r="D4510" i="3" s="1"/>
  <c r="E4509" i="3" s="1"/>
  <c r="C4498" i="3"/>
  <c r="D4498" i="3" s="1"/>
  <c r="E4497" i="3" s="1"/>
  <c r="C4486" i="3"/>
  <c r="D4486" i="3" s="1"/>
  <c r="E4485" i="3" s="1"/>
  <c r="C4474" i="3"/>
  <c r="D4474" i="3" s="1"/>
  <c r="E4473" i="3" s="1"/>
  <c r="C4462" i="3"/>
  <c r="D4462" i="3" s="1"/>
  <c r="E4461" i="3" s="1"/>
  <c r="C4450" i="3"/>
  <c r="D4450" i="3" s="1"/>
  <c r="E4449" i="3" s="1"/>
  <c r="C4438" i="3"/>
  <c r="D4438" i="3" s="1"/>
  <c r="E4437" i="3" s="1"/>
  <c r="C4426" i="3"/>
  <c r="D4426" i="3" s="1"/>
  <c r="E4425" i="3" s="1"/>
  <c r="C4414" i="3"/>
  <c r="D4414" i="3" s="1"/>
  <c r="E4413" i="3" s="1"/>
  <c r="C4402" i="3"/>
  <c r="D4402" i="3" s="1"/>
  <c r="E4401" i="3" s="1"/>
  <c r="C4390" i="3"/>
  <c r="D4390" i="3" s="1"/>
  <c r="E4389" i="3" s="1"/>
  <c r="C4378" i="3"/>
  <c r="D4378" i="3" s="1"/>
  <c r="E4377" i="3" s="1"/>
  <c r="C4366" i="3"/>
  <c r="D4366" i="3" s="1"/>
  <c r="E4365" i="3" s="1"/>
  <c r="C4354" i="3"/>
  <c r="D4354" i="3" s="1"/>
  <c r="E4353" i="3" s="1"/>
  <c r="C4342" i="3"/>
  <c r="D4342" i="3" s="1"/>
  <c r="E4341" i="3" s="1"/>
  <c r="C4330" i="3"/>
  <c r="D4330" i="3" s="1"/>
  <c r="E4329" i="3" s="1"/>
  <c r="C4318" i="3"/>
  <c r="D4318" i="3" s="1"/>
  <c r="E4317" i="3" s="1"/>
  <c r="C4306" i="3"/>
  <c r="D4306" i="3" s="1"/>
  <c r="E4305" i="3" s="1"/>
  <c r="C4294" i="3"/>
  <c r="D4294" i="3" s="1"/>
  <c r="E4293" i="3" s="1"/>
  <c r="C4282" i="3"/>
  <c r="D4282" i="3" s="1"/>
  <c r="E4281" i="3" s="1"/>
  <c r="C4270" i="3"/>
  <c r="D4270" i="3" s="1"/>
  <c r="E4269" i="3" s="1"/>
  <c r="C4258" i="3"/>
  <c r="D4258" i="3" s="1"/>
  <c r="E4257" i="3" s="1"/>
  <c r="C4246" i="3"/>
  <c r="D4246" i="3" s="1"/>
  <c r="E4245" i="3" s="1"/>
  <c r="C4234" i="3"/>
  <c r="D4234" i="3" s="1"/>
  <c r="E4233" i="3" s="1"/>
  <c r="C4222" i="3"/>
  <c r="D4222" i="3" s="1"/>
  <c r="E4221" i="3" s="1"/>
  <c r="C4210" i="3"/>
  <c r="D4210" i="3" s="1"/>
  <c r="E4209" i="3" s="1"/>
  <c r="C4198" i="3"/>
  <c r="D4198" i="3" s="1"/>
  <c r="E4197" i="3" s="1"/>
  <c r="C4186" i="3"/>
  <c r="D4186" i="3" s="1"/>
  <c r="E4185" i="3" s="1"/>
  <c r="C4174" i="3"/>
  <c r="D4174" i="3" s="1"/>
  <c r="E4173" i="3" s="1"/>
  <c r="C4162" i="3"/>
  <c r="D4162" i="3" s="1"/>
  <c r="E4161" i="3" s="1"/>
  <c r="C4150" i="3"/>
  <c r="D4150" i="3" s="1"/>
  <c r="E4149" i="3" s="1"/>
  <c r="C4138" i="3"/>
  <c r="D4138" i="3" s="1"/>
  <c r="E4137" i="3" s="1"/>
  <c r="C4126" i="3"/>
  <c r="D4126" i="3" s="1"/>
  <c r="E4125" i="3" s="1"/>
  <c r="C4114" i="3"/>
  <c r="D4114" i="3" s="1"/>
  <c r="E4113" i="3" s="1"/>
  <c r="C4102" i="3"/>
  <c r="D4102" i="3" s="1"/>
  <c r="E4101" i="3" s="1"/>
  <c r="C4090" i="3"/>
  <c r="D4090" i="3" s="1"/>
  <c r="E4089" i="3" s="1"/>
  <c r="C4078" i="3"/>
  <c r="D4078" i="3" s="1"/>
  <c r="E4077" i="3" s="1"/>
  <c r="C4066" i="3"/>
  <c r="D4066" i="3" s="1"/>
  <c r="E4065" i="3" s="1"/>
  <c r="C4054" i="3"/>
  <c r="D4054" i="3" s="1"/>
  <c r="E4053" i="3" s="1"/>
  <c r="C4042" i="3"/>
  <c r="D4042" i="3" s="1"/>
  <c r="E4041" i="3" s="1"/>
  <c r="C4030" i="3"/>
  <c r="D4030" i="3" s="1"/>
  <c r="E4029" i="3" s="1"/>
  <c r="C4018" i="3"/>
  <c r="D4018" i="3" s="1"/>
  <c r="E4017" i="3" s="1"/>
  <c r="C4006" i="3"/>
  <c r="D4006" i="3" s="1"/>
  <c r="E4005" i="3" s="1"/>
  <c r="C3994" i="3"/>
  <c r="D3994" i="3" s="1"/>
  <c r="E3993" i="3" s="1"/>
  <c r="C3982" i="3"/>
  <c r="D3982" i="3" s="1"/>
  <c r="E3981" i="3" s="1"/>
  <c r="C3970" i="3"/>
  <c r="D3970" i="3" s="1"/>
  <c r="E3969" i="3" s="1"/>
  <c r="C3958" i="3"/>
  <c r="D3958" i="3" s="1"/>
  <c r="E3957" i="3" s="1"/>
  <c r="C3946" i="3"/>
  <c r="D3946" i="3" s="1"/>
  <c r="E3945" i="3" s="1"/>
  <c r="C3934" i="3"/>
  <c r="D3934" i="3" s="1"/>
  <c r="E3933" i="3" s="1"/>
  <c r="C3922" i="3"/>
  <c r="D3922" i="3" s="1"/>
  <c r="E3921" i="3" s="1"/>
  <c r="C3910" i="3"/>
  <c r="D3910" i="3" s="1"/>
  <c r="E3909" i="3" s="1"/>
  <c r="C3898" i="3"/>
  <c r="D3898" i="3" s="1"/>
  <c r="E3897" i="3" s="1"/>
  <c r="C3886" i="3"/>
  <c r="D3886" i="3" s="1"/>
  <c r="E3885" i="3" s="1"/>
  <c r="C3874" i="3"/>
  <c r="D3874" i="3" s="1"/>
  <c r="E3873" i="3" s="1"/>
  <c r="C3862" i="3"/>
  <c r="D3862" i="3" s="1"/>
  <c r="E3861" i="3" s="1"/>
  <c r="C3850" i="3"/>
  <c r="D3850" i="3" s="1"/>
  <c r="E3849" i="3" s="1"/>
  <c r="C3838" i="3"/>
  <c r="D3838" i="3" s="1"/>
  <c r="E3837" i="3" s="1"/>
  <c r="C3826" i="3"/>
  <c r="D3826" i="3" s="1"/>
  <c r="E3825" i="3" s="1"/>
  <c r="C3814" i="3"/>
  <c r="D3814" i="3" s="1"/>
  <c r="E3813" i="3" s="1"/>
  <c r="C3802" i="3"/>
  <c r="D3802" i="3" s="1"/>
  <c r="E3801" i="3" s="1"/>
  <c r="C3790" i="3"/>
  <c r="D3790" i="3" s="1"/>
  <c r="E3789" i="3" s="1"/>
  <c r="C3778" i="3"/>
  <c r="D3778" i="3" s="1"/>
  <c r="E3777" i="3" s="1"/>
  <c r="C3766" i="3"/>
  <c r="D3766" i="3" s="1"/>
  <c r="E3765" i="3" s="1"/>
  <c r="C3754" i="3"/>
  <c r="D3754" i="3" s="1"/>
  <c r="E3753" i="3" s="1"/>
  <c r="C3742" i="3"/>
  <c r="D3742" i="3" s="1"/>
  <c r="E3741" i="3" s="1"/>
  <c r="C3730" i="3"/>
  <c r="D3730" i="3" s="1"/>
  <c r="E3729" i="3" s="1"/>
  <c r="C3718" i="3"/>
  <c r="D3718" i="3" s="1"/>
  <c r="E3717" i="3" s="1"/>
  <c r="C3706" i="3"/>
  <c r="D3706" i="3" s="1"/>
  <c r="E3705" i="3" s="1"/>
  <c r="C3694" i="3"/>
  <c r="D3694" i="3" s="1"/>
  <c r="E3693" i="3" s="1"/>
  <c r="C3682" i="3"/>
  <c r="D3682" i="3" s="1"/>
  <c r="E3681" i="3" s="1"/>
  <c r="C3670" i="3"/>
  <c r="D3670" i="3" s="1"/>
  <c r="E3669" i="3" s="1"/>
  <c r="C3658" i="3"/>
  <c r="D3658" i="3" s="1"/>
  <c r="E3657" i="3" s="1"/>
  <c r="C3646" i="3"/>
  <c r="D3646" i="3" s="1"/>
  <c r="E3645" i="3" s="1"/>
  <c r="C3634" i="3"/>
  <c r="D3634" i="3" s="1"/>
  <c r="E3633" i="3" s="1"/>
  <c r="C3622" i="3"/>
  <c r="D3622" i="3" s="1"/>
  <c r="E3621" i="3" s="1"/>
  <c r="C3610" i="3"/>
  <c r="D3610" i="3" s="1"/>
  <c r="E3609" i="3" s="1"/>
  <c r="C3598" i="3"/>
  <c r="D3598" i="3" s="1"/>
  <c r="E3597" i="3" s="1"/>
  <c r="C3586" i="3"/>
  <c r="D3586" i="3" s="1"/>
  <c r="E3585" i="3" s="1"/>
  <c r="C3574" i="3"/>
  <c r="D3574" i="3" s="1"/>
  <c r="E3573" i="3" s="1"/>
  <c r="C3562" i="3"/>
  <c r="D3562" i="3" s="1"/>
  <c r="E3561" i="3" s="1"/>
  <c r="C3550" i="3"/>
  <c r="D3550" i="3" s="1"/>
  <c r="E3549" i="3" s="1"/>
  <c r="C3538" i="3"/>
  <c r="D3538" i="3" s="1"/>
  <c r="E3537" i="3" s="1"/>
  <c r="C3526" i="3"/>
  <c r="D3526" i="3" s="1"/>
  <c r="E3525" i="3" s="1"/>
  <c r="C3514" i="3"/>
  <c r="D3514" i="3" s="1"/>
  <c r="E3513" i="3" s="1"/>
  <c r="C3502" i="3"/>
  <c r="D3502" i="3" s="1"/>
  <c r="E3501" i="3" s="1"/>
  <c r="C3490" i="3"/>
  <c r="D3490" i="3" s="1"/>
  <c r="E3489" i="3" s="1"/>
  <c r="C3478" i="3"/>
  <c r="D3478" i="3" s="1"/>
  <c r="E3477" i="3" s="1"/>
  <c r="C3466" i="3"/>
  <c r="D3466" i="3" s="1"/>
  <c r="E3465" i="3" s="1"/>
  <c r="C3454" i="3"/>
  <c r="D3454" i="3" s="1"/>
  <c r="E3453" i="3" s="1"/>
  <c r="C3442" i="3"/>
  <c r="D3442" i="3" s="1"/>
  <c r="E3441" i="3" s="1"/>
  <c r="C3430" i="3"/>
  <c r="D3430" i="3" s="1"/>
  <c r="E3429" i="3" s="1"/>
  <c r="C3418" i="3"/>
  <c r="D3418" i="3" s="1"/>
  <c r="E3417" i="3" s="1"/>
  <c r="C3406" i="3"/>
  <c r="D3406" i="3" s="1"/>
  <c r="E3405" i="3" s="1"/>
  <c r="C3394" i="3"/>
  <c r="D3394" i="3" s="1"/>
  <c r="E3393" i="3" s="1"/>
  <c r="C3382" i="3"/>
  <c r="D3382" i="3" s="1"/>
  <c r="E3381" i="3" s="1"/>
  <c r="C3370" i="3"/>
  <c r="D3370" i="3" s="1"/>
  <c r="E3369" i="3" s="1"/>
  <c r="C3358" i="3"/>
  <c r="D3358" i="3" s="1"/>
  <c r="E3357" i="3" s="1"/>
  <c r="C3346" i="3"/>
  <c r="D3346" i="3" s="1"/>
  <c r="E3345" i="3" s="1"/>
  <c r="C3334" i="3"/>
  <c r="D3334" i="3" s="1"/>
  <c r="E3333" i="3" s="1"/>
  <c r="C3322" i="3"/>
  <c r="D3322" i="3" s="1"/>
  <c r="E3321" i="3" s="1"/>
  <c r="C3310" i="3"/>
  <c r="D3310" i="3" s="1"/>
  <c r="E3309" i="3" s="1"/>
  <c r="C3298" i="3"/>
  <c r="D3298" i="3" s="1"/>
  <c r="E3297" i="3" s="1"/>
  <c r="C3286" i="3"/>
  <c r="D3286" i="3" s="1"/>
  <c r="E3285" i="3" s="1"/>
  <c r="C3274" i="3"/>
  <c r="D3274" i="3" s="1"/>
  <c r="E3273" i="3" s="1"/>
  <c r="C3262" i="3"/>
  <c r="D3262" i="3" s="1"/>
  <c r="E3261" i="3" s="1"/>
  <c r="C3250" i="3"/>
  <c r="D3250" i="3" s="1"/>
  <c r="E3249" i="3" s="1"/>
  <c r="C3238" i="3"/>
  <c r="D3238" i="3" s="1"/>
  <c r="E3237" i="3" s="1"/>
  <c r="C3226" i="3"/>
  <c r="D3226" i="3" s="1"/>
  <c r="E3225" i="3" s="1"/>
  <c r="C3214" i="3"/>
  <c r="D3214" i="3" s="1"/>
  <c r="E3213" i="3" s="1"/>
  <c r="C3202" i="3"/>
  <c r="D3202" i="3" s="1"/>
  <c r="E3201" i="3" s="1"/>
  <c r="C3190" i="3"/>
  <c r="D3190" i="3" s="1"/>
  <c r="E3189" i="3" s="1"/>
  <c r="C3178" i="3"/>
  <c r="D3178" i="3" s="1"/>
  <c r="E3177" i="3" s="1"/>
  <c r="C3166" i="3"/>
  <c r="D3166" i="3" s="1"/>
  <c r="E3165" i="3" s="1"/>
  <c r="C3154" i="3"/>
  <c r="D3154" i="3" s="1"/>
  <c r="E3153" i="3" s="1"/>
  <c r="C3142" i="3"/>
  <c r="D3142" i="3" s="1"/>
  <c r="E3141" i="3" s="1"/>
  <c r="C3130" i="3"/>
  <c r="D3130" i="3" s="1"/>
  <c r="E3129" i="3" s="1"/>
  <c r="C3118" i="3"/>
  <c r="D3118" i="3" s="1"/>
  <c r="E3117" i="3" s="1"/>
  <c r="C3106" i="3"/>
  <c r="D3106" i="3" s="1"/>
  <c r="E3105" i="3" s="1"/>
  <c r="C3094" i="3"/>
  <c r="D3094" i="3" s="1"/>
  <c r="E3093" i="3" s="1"/>
  <c r="C3082" i="3"/>
  <c r="D3082" i="3" s="1"/>
  <c r="E3081" i="3" s="1"/>
  <c r="C3070" i="3"/>
  <c r="D3070" i="3" s="1"/>
  <c r="E3069" i="3" s="1"/>
  <c r="C3058" i="3"/>
  <c r="D3058" i="3" s="1"/>
  <c r="E3057" i="3" s="1"/>
  <c r="C3046" i="3"/>
  <c r="D3046" i="3" s="1"/>
  <c r="E3045" i="3" s="1"/>
  <c r="C3034" i="3"/>
  <c r="D3034" i="3" s="1"/>
  <c r="E3033" i="3" s="1"/>
  <c r="C3022" i="3"/>
  <c r="D3022" i="3" s="1"/>
  <c r="E3021" i="3" s="1"/>
  <c r="C3010" i="3"/>
  <c r="D3010" i="3" s="1"/>
  <c r="E3009" i="3" s="1"/>
  <c r="C2998" i="3"/>
  <c r="D2998" i="3" s="1"/>
  <c r="E2997" i="3" s="1"/>
  <c r="C2986" i="3"/>
  <c r="D2986" i="3" s="1"/>
  <c r="E2985" i="3" s="1"/>
  <c r="C2974" i="3"/>
  <c r="D2974" i="3" s="1"/>
  <c r="E2973" i="3" s="1"/>
  <c r="C2962" i="3"/>
  <c r="D2962" i="3" s="1"/>
  <c r="E2961" i="3" s="1"/>
  <c r="C2950" i="3"/>
  <c r="D2950" i="3" s="1"/>
  <c r="E2949" i="3" s="1"/>
  <c r="C2938" i="3"/>
  <c r="D2938" i="3" s="1"/>
  <c r="E2937" i="3" s="1"/>
  <c r="C2926" i="3"/>
  <c r="D2926" i="3" s="1"/>
  <c r="E2925" i="3" s="1"/>
  <c r="C2914" i="3"/>
  <c r="D2914" i="3" s="1"/>
  <c r="E2913" i="3" s="1"/>
  <c r="C2902" i="3"/>
  <c r="D2902" i="3" s="1"/>
  <c r="E2901" i="3" s="1"/>
  <c r="C2890" i="3"/>
  <c r="D2890" i="3" s="1"/>
  <c r="E2889" i="3" s="1"/>
  <c r="C2878" i="3"/>
  <c r="D2878" i="3" s="1"/>
  <c r="E2877" i="3" s="1"/>
  <c r="C2866" i="3"/>
  <c r="D2866" i="3" s="1"/>
  <c r="E2865" i="3" s="1"/>
  <c r="C2854" i="3"/>
  <c r="D2854" i="3" s="1"/>
  <c r="E2853" i="3" s="1"/>
  <c r="C2842" i="3"/>
  <c r="D2842" i="3" s="1"/>
  <c r="E2841" i="3" s="1"/>
  <c r="C2830" i="3"/>
  <c r="D2830" i="3" s="1"/>
  <c r="E2829" i="3" s="1"/>
  <c r="C2818" i="3"/>
  <c r="D2818" i="3" s="1"/>
  <c r="E2817" i="3" s="1"/>
  <c r="C2806" i="3"/>
  <c r="D2806" i="3" s="1"/>
  <c r="E2805" i="3" s="1"/>
  <c r="C2794" i="3"/>
  <c r="D2794" i="3" s="1"/>
  <c r="E2793" i="3" s="1"/>
  <c r="C2782" i="3"/>
  <c r="D2782" i="3" s="1"/>
  <c r="E2781" i="3" s="1"/>
  <c r="C2770" i="3"/>
  <c r="D2770" i="3" s="1"/>
  <c r="E2769" i="3" s="1"/>
  <c r="C2758" i="3"/>
  <c r="D2758" i="3" s="1"/>
  <c r="E2757" i="3" s="1"/>
  <c r="C2746" i="3"/>
  <c r="D2746" i="3" s="1"/>
  <c r="E2745" i="3" s="1"/>
  <c r="C2734" i="3"/>
  <c r="D2734" i="3" s="1"/>
  <c r="E2733" i="3" s="1"/>
  <c r="C2722" i="3"/>
  <c r="D2722" i="3" s="1"/>
  <c r="E2721" i="3" s="1"/>
  <c r="C2710" i="3"/>
  <c r="D2710" i="3" s="1"/>
  <c r="E2709" i="3" s="1"/>
  <c r="C2698" i="3"/>
  <c r="D2698" i="3" s="1"/>
  <c r="E2697" i="3" s="1"/>
  <c r="C2686" i="3"/>
  <c r="D2686" i="3" s="1"/>
  <c r="E2685" i="3" s="1"/>
  <c r="C2674" i="3"/>
  <c r="D2674" i="3" s="1"/>
  <c r="E2673" i="3" s="1"/>
  <c r="C2662" i="3"/>
  <c r="D2662" i="3" s="1"/>
  <c r="E2661" i="3" s="1"/>
  <c r="C2650" i="3"/>
  <c r="D2650" i="3" s="1"/>
  <c r="E2649" i="3" s="1"/>
  <c r="C2638" i="3"/>
  <c r="D2638" i="3" s="1"/>
  <c r="E2637" i="3" s="1"/>
  <c r="C2626" i="3"/>
  <c r="D2626" i="3" s="1"/>
  <c r="E2625" i="3" s="1"/>
  <c r="C2614" i="3"/>
  <c r="D2614" i="3" s="1"/>
  <c r="E2613" i="3" s="1"/>
  <c r="C2602" i="3"/>
  <c r="D2602" i="3" s="1"/>
  <c r="E2601" i="3" s="1"/>
  <c r="C2590" i="3"/>
  <c r="D2590" i="3" s="1"/>
  <c r="E2589" i="3" s="1"/>
  <c r="C2578" i="3"/>
  <c r="D2578" i="3" s="1"/>
  <c r="E2577" i="3" s="1"/>
  <c r="C2566" i="3"/>
  <c r="D2566" i="3" s="1"/>
  <c r="E2565" i="3" s="1"/>
  <c r="C2554" i="3"/>
  <c r="D2554" i="3" s="1"/>
  <c r="E2553" i="3" s="1"/>
  <c r="C2542" i="3"/>
  <c r="D2542" i="3" s="1"/>
  <c r="E2541" i="3" s="1"/>
  <c r="C2530" i="3"/>
  <c r="D2530" i="3" s="1"/>
  <c r="E2529" i="3" s="1"/>
  <c r="C2518" i="3"/>
  <c r="D2518" i="3" s="1"/>
  <c r="E2517" i="3" s="1"/>
  <c r="C2506" i="3"/>
  <c r="D2506" i="3" s="1"/>
  <c r="E2505" i="3" s="1"/>
  <c r="C2494" i="3"/>
  <c r="D2494" i="3" s="1"/>
  <c r="E2493" i="3" s="1"/>
  <c r="C2482" i="3"/>
  <c r="D2482" i="3" s="1"/>
  <c r="E2481" i="3" s="1"/>
  <c r="C2470" i="3"/>
  <c r="D2470" i="3" s="1"/>
  <c r="E2469" i="3" s="1"/>
  <c r="C2458" i="3"/>
  <c r="D2458" i="3" s="1"/>
  <c r="E2457" i="3" s="1"/>
  <c r="C2446" i="3"/>
  <c r="D2446" i="3" s="1"/>
  <c r="E2445" i="3" s="1"/>
  <c r="C2434" i="3"/>
  <c r="D2434" i="3" s="1"/>
  <c r="E2433" i="3" s="1"/>
  <c r="C2422" i="3"/>
  <c r="D2422" i="3" s="1"/>
  <c r="E2421" i="3" s="1"/>
  <c r="C2410" i="3"/>
  <c r="D2410" i="3" s="1"/>
  <c r="E2409" i="3" s="1"/>
  <c r="C2398" i="3"/>
  <c r="D2398" i="3" s="1"/>
  <c r="E2397" i="3" s="1"/>
  <c r="C2386" i="3"/>
  <c r="D2386" i="3" s="1"/>
  <c r="E2385" i="3" s="1"/>
  <c r="C2374" i="3"/>
  <c r="D2374" i="3" s="1"/>
  <c r="E2373" i="3" s="1"/>
  <c r="C2362" i="3"/>
  <c r="D2362" i="3" s="1"/>
  <c r="E2361" i="3" s="1"/>
  <c r="C2350" i="3"/>
  <c r="D2350" i="3" s="1"/>
  <c r="E2349" i="3" s="1"/>
  <c r="C2338" i="3"/>
  <c r="D2338" i="3" s="1"/>
  <c r="E2337" i="3" s="1"/>
  <c r="C2326" i="3"/>
  <c r="D2326" i="3" s="1"/>
  <c r="E2325" i="3" s="1"/>
  <c r="C2314" i="3"/>
  <c r="D2314" i="3" s="1"/>
  <c r="E2313" i="3" s="1"/>
  <c r="C2302" i="3"/>
  <c r="D2302" i="3" s="1"/>
  <c r="E2301" i="3" s="1"/>
  <c r="C2290" i="3"/>
  <c r="D2290" i="3" s="1"/>
  <c r="E2289" i="3" s="1"/>
  <c r="C2278" i="3"/>
  <c r="D2278" i="3" s="1"/>
  <c r="E2277" i="3" s="1"/>
  <c r="C2266" i="3"/>
  <c r="D2266" i="3" s="1"/>
  <c r="E2265" i="3" s="1"/>
  <c r="C2254" i="3"/>
  <c r="D2254" i="3" s="1"/>
  <c r="E2253" i="3" s="1"/>
  <c r="C2242" i="3"/>
  <c r="D2242" i="3" s="1"/>
  <c r="E2241" i="3" s="1"/>
  <c r="C2230" i="3"/>
  <c r="D2230" i="3" s="1"/>
  <c r="E2229" i="3" s="1"/>
  <c r="C2218" i="3"/>
  <c r="D2218" i="3" s="1"/>
  <c r="E2217" i="3" s="1"/>
  <c r="C2206" i="3"/>
  <c r="D2206" i="3" s="1"/>
  <c r="E2205" i="3" s="1"/>
  <c r="C2194" i="3"/>
  <c r="D2194" i="3" s="1"/>
  <c r="E2193" i="3" s="1"/>
  <c r="C2182" i="3"/>
  <c r="D2182" i="3" s="1"/>
  <c r="E2181" i="3" s="1"/>
  <c r="C2170" i="3"/>
  <c r="D2170" i="3" s="1"/>
  <c r="E2169" i="3" s="1"/>
  <c r="C2158" i="3"/>
  <c r="D2158" i="3" s="1"/>
  <c r="E2157" i="3" s="1"/>
  <c r="C2146" i="3"/>
  <c r="D2146" i="3" s="1"/>
  <c r="E2145" i="3" s="1"/>
  <c r="C2134" i="3"/>
  <c r="D2134" i="3" s="1"/>
  <c r="E2133" i="3" s="1"/>
  <c r="C2122" i="3"/>
  <c r="D2122" i="3" s="1"/>
  <c r="E2121" i="3" s="1"/>
  <c r="C2110" i="3"/>
  <c r="D2110" i="3" s="1"/>
  <c r="E2109" i="3" s="1"/>
  <c r="C2098" i="3"/>
  <c r="D2098" i="3" s="1"/>
  <c r="E2097" i="3" s="1"/>
  <c r="C2086" i="3"/>
  <c r="D2086" i="3" s="1"/>
  <c r="E2085" i="3" s="1"/>
  <c r="C2074" i="3"/>
  <c r="D2074" i="3" s="1"/>
  <c r="E2073" i="3" s="1"/>
  <c r="C2062" i="3"/>
  <c r="D2062" i="3" s="1"/>
  <c r="E2061" i="3" s="1"/>
  <c r="C2050" i="3"/>
  <c r="D2050" i="3" s="1"/>
  <c r="E2049" i="3" s="1"/>
  <c r="C2038" i="3"/>
  <c r="D2038" i="3" s="1"/>
  <c r="E2037" i="3" s="1"/>
  <c r="C2026" i="3"/>
  <c r="D2026" i="3" s="1"/>
  <c r="E2025" i="3" s="1"/>
  <c r="C2014" i="3"/>
  <c r="D2014" i="3" s="1"/>
  <c r="E2013" i="3" s="1"/>
  <c r="C2002" i="3"/>
  <c r="D2002" i="3" s="1"/>
  <c r="E2001" i="3" s="1"/>
  <c r="C1990" i="3"/>
  <c r="D1990" i="3" s="1"/>
  <c r="E1989" i="3" s="1"/>
  <c r="C1978" i="3"/>
  <c r="D1978" i="3" s="1"/>
  <c r="E1977" i="3" s="1"/>
  <c r="C1966" i="3"/>
  <c r="D1966" i="3" s="1"/>
  <c r="E1965" i="3" s="1"/>
  <c r="C1954" i="3"/>
  <c r="D1954" i="3" s="1"/>
  <c r="E1953" i="3" s="1"/>
  <c r="C1942" i="3"/>
  <c r="D1942" i="3" s="1"/>
  <c r="E1941" i="3" s="1"/>
  <c r="C1930" i="3"/>
  <c r="D1930" i="3" s="1"/>
  <c r="E1929" i="3" s="1"/>
  <c r="C1918" i="3"/>
  <c r="D1918" i="3" s="1"/>
  <c r="E1917" i="3" s="1"/>
  <c r="C1906" i="3"/>
  <c r="D1906" i="3" s="1"/>
  <c r="E1905" i="3" s="1"/>
  <c r="C1894" i="3"/>
  <c r="D1894" i="3" s="1"/>
  <c r="E1893" i="3" s="1"/>
  <c r="C1882" i="3"/>
  <c r="D1882" i="3" s="1"/>
  <c r="E1881" i="3" s="1"/>
  <c r="C1870" i="3"/>
  <c r="D1870" i="3" s="1"/>
  <c r="E1869" i="3" s="1"/>
  <c r="C1858" i="3"/>
  <c r="D1858" i="3" s="1"/>
  <c r="E1857" i="3" s="1"/>
  <c r="C1846" i="3"/>
  <c r="D1846" i="3" s="1"/>
  <c r="E1845" i="3" s="1"/>
  <c r="C1834" i="3"/>
  <c r="D1834" i="3" s="1"/>
  <c r="E1833" i="3" s="1"/>
  <c r="C1822" i="3"/>
  <c r="D1822" i="3" s="1"/>
  <c r="E1821" i="3" s="1"/>
  <c r="C1810" i="3"/>
  <c r="D1810" i="3" s="1"/>
  <c r="E1809" i="3" s="1"/>
  <c r="C1798" i="3"/>
  <c r="D1798" i="3" s="1"/>
  <c r="E1797" i="3" s="1"/>
  <c r="C1786" i="3"/>
  <c r="D1786" i="3" s="1"/>
  <c r="E1785" i="3" s="1"/>
  <c r="C1774" i="3"/>
  <c r="D1774" i="3" s="1"/>
  <c r="E1773" i="3" s="1"/>
  <c r="C1762" i="3"/>
  <c r="D1762" i="3" s="1"/>
  <c r="E1761" i="3" s="1"/>
  <c r="C1750" i="3"/>
  <c r="D1750" i="3" s="1"/>
  <c r="E1749" i="3" s="1"/>
  <c r="C1738" i="3"/>
  <c r="D1738" i="3" s="1"/>
  <c r="E1737" i="3" s="1"/>
  <c r="C1726" i="3"/>
  <c r="D1726" i="3" s="1"/>
  <c r="E1725" i="3" s="1"/>
  <c r="C1714" i="3"/>
  <c r="D1714" i="3" s="1"/>
  <c r="E1713" i="3" s="1"/>
  <c r="C1702" i="3"/>
  <c r="D1702" i="3" s="1"/>
  <c r="E1701" i="3" s="1"/>
  <c r="C1690" i="3"/>
  <c r="D1690" i="3" s="1"/>
  <c r="E1689" i="3" s="1"/>
  <c r="C1678" i="3"/>
  <c r="D1678" i="3" s="1"/>
  <c r="E1677" i="3" s="1"/>
  <c r="C1666" i="3"/>
  <c r="D1666" i="3" s="1"/>
  <c r="E1665" i="3" s="1"/>
  <c r="C1654" i="3"/>
  <c r="D1654" i="3" s="1"/>
  <c r="E1653" i="3" s="1"/>
  <c r="C1642" i="3"/>
  <c r="D1642" i="3" s="1"/>
  <c r="E1641" i="3" s="1"/>
  <c r="C1630" i="3"/>
  <c r="D1630" i="3" s="1"/>
  <c r="E1629" i="3" s="1"/>
  <c r="C1618" i="3"/>
  <c r="D1618" i="3" s="1"/>
  <c r="E1617" i="3" s="1"/>
  <c r="C1606" i="3"/>
  <c r="D1606" i="3" s="1"/>
  <c r="E1605" i="3" s="1"/>
  <c r="C1594" i="3"/>
  <c r="D1594" i="3" s="1"/>
  <c r="E1593" i="3" s="1"/>
  <c r="C1582" i="3"/>
  <c r="D1582" i="3" s="1"/>
  <c r="E1581" i="3" s="1"/>
  <c r="C1570" i="3"/>
  <c r="D1570" i="3" s="1"/>
  <c r="E1569" i="3" s="1"/>
  <c r="C1558" i="3"/>
  <c r="D1558" i="3" s="1"/>
  <c r="E1557" i="3" s="1"/>
  <c r="C1546" i="3"/>
  <c r="D1546" i="3" s="1"/>
  <c r="E1545" i="3" s="1"/>
  <c r="C1534" i="3"/>
  <c r="D1534" i="3" s="1"/>
  <c r="E1533" i="3" s="1"/>
  <c r="C1522" i="3"/>
  <c r="D1522" i="3" s="1"/>
  <c r="E1521" i="3" s="1"/>
  <c r="C1510" i="3"/>
  <c r="D1510" i="3" s="1"/>
  <c r="E1509" i="3" s="1"/>
  <c r="C1498" i="3"/>
  <c r="D1498" i="3" s="1"/>
  <c r="E1497" i="3" s="1"/>
  <c r="C1486" i="3"/>
  <c r="D1486" i="3" s="1"/>
  <c r="E1485" i="3" s="1"/>
  <c r="C1474" i="3"/>
  <c r="D1474" i="3" s="1"/>
  <c r="E1473" i="3" s="1"/>
  <c r="C1462" i="3"/>
  <c r="D1462" i="3" s="1"/>
  <c r="E1461" i="3" s="1"/>
  <c r="C1450" i="3"/>
  <c r="D1450" i="3" s="1"/>
  <c r="E1449" i="3" s="1"/>
  <c r="C1438" i="3"/>
  <c r="D1438" i="3" s="1"/>
  <c r="E1437" i="3" s="1"/>
  <c r="C1426" i="3"/>
  <c r="D1426" i="3" s="1"/>
  <c r="E1425" i="3" s="1"/>
  <c r="C1414" i="3"/>
  <c r="D1414" i="3" s="1"/>
  <c r="E1413" i="3" s="1"/>
  <c r="C1402" i="3"/>
  <c r="D1402" i="3" s="1"/>
  <c r="E1401" i="3" s="1"/>
  <c r="C1390" i="3"/>
  <c r="D1390" i="3" s="1"/>
  <c r="E1389" i="3" s="1"/>
  <c r="C1378" i="3"/>
  <c r="D1378" i="3" s="1"/>
  <c r="E1377" i="3" s="1"/>
  <c r="C1366" i="3"/>
  <c r="D1366" i="3" s="1"/>
  <c r="E1365" i="3" s="1"/>
  <c r="C1354" i="3"/>
  <c r="D1354" i="3" s="1"/>
  <c r="E1353" i="3" s="1"/>
  <c r="C1342" i="3"/>
  <c r="D1342" i="3" s="1"/>
  <c r="E1341" i="3" s="1"/>
  <c r="C1330" i="3"/>
  <c r="D1330" i="3" s="1"/>
  <c r="E1329" i="3" s="1"/>
  <c r="C1318" i="3"/>
  <c r="D1318" i="3" s="1"/>
  <c r="E1317" i="3" s="1"/>
  <c r="C1306" i="3"/>
  <c r="D1306" i="3" s="1"/>
  <c r="E1305" i="3" s="1"/>
  <c r="C1294" i="3"/>
  <c r="D1294" i="3" s="1"/>
  <c r="E1293" i="3" s="1"/>
  <c r="C1282" i="3"/>
  <c r="D1282" i="3" s="1"/>
  <c r="E1281" i="3" s="1"/>
  <c r="C1270" i="3"/>
  <c r="D1270" i="3" s="1"/>
  <c r="E1269" i="3" s="1"/>
  <c r="C1258" i="3"/>
  <c r="D1258" i="3" s="1"/>
  <c r="E1257" i="3" s="1"/>
  <c r="C1246" i="3"/>
  <c r="D1246" i="3" s="1"/>
  <c r="E1245" i="3" s="1"/>
  <c r="C1234" i="3"/>
  <c r="D1234" i="3" s="1"/>
  <c r="E1233" i="3" s="1"/>
  <c r="C1222" i="3"/>
  <c r="D1222" i="3" s="1"/>
  <c r="E1221" i="3" s="1"/>
  <c r="C1210" i="3"/>
  <c r="D1210" i="3" s="1"/>
  <c r="E1209" i="3" s="1"/>
  <c r="C1198" i="3"/>
  <c r="D1198" i="3" s="1"/>
  <c r="E1197" i="3" s="1"/>
  <c r="C1186" i="3"/>
  <c r="D1186" i="3" s="1"/>
  <c r="E1185" i="3" s="1"/>
  <c r="C1174" i="3"/>
  <c r="D1174" i="3" s="1"/>
  <c r="E1173" i="3" s="1"/>
  <c r="C1162" i="3"/>
  <c r="D1162" i="3" s="1"/>
  <c r="E1161" i="3" s="1"/>
  <c r="C1150" i="3"/>
  <c r="D1150" i="3" s="1"/>
  <c r="E1149" i="3" s="1"/>
  <c r="C1138" i="3"/>
  <c r="D1138" i="3" s="1"/>
  <c r="E1137" i="3" s="1"/>
  <c r="C1126" i="3"/>
  <c r="D1126" i="3" s="1"/>
  <c r="E1125" i="3" s="1"/>
  <c r="C1114" i="3"/>
  <c r="D1114" i="3" s="1"/>
  <c r="E1113" i="3" s="1"/>
  <c r="C1102" i="3"/>
  <c r="D1102" i="3" s="1"/>
  <c r="E1101" i="3" s="1"/>
  <c r="C1090" i="3"/>
  <c r="D1090" i="3" s="1"/>
  <c r="E1089" i="3" s="1"/>
  <c r="C1078" i="3"/>
  <c r="D1078" i="3" s="1"/>
  <c r="E1077" i="3" s="1"/>
  <c r="C1066" i="3"/>
  <c r="D1066" i="3" s="1"/>
  <c r="E1065" i="3" s="1"/>
  <c r="C1054" i="3"/>
  <c r="D1054" i="3" s="1"/>
  <c r="E1053" i="3" s="1"/>
  <c r="C1042" i="3"/>
  <c r="D1042" i="3" s="1"/>
  <c r="E1041" i="3" s="1"/>
  <c r="C1030" i="3"/>
  <c r="D1030" i="3" s="1"/>
  <c r="E1029" i="3" s="1"/>
  <c r="C1018" i="3"/>
  <c r="D1018" i="3" s="1"/>
  <c r="E1017" i="3" s="1"/>
  <c r="C1006" i="3"/>
  <c r="D1006" i="3" s="1"/>
  <c r="E1005" i="3" s="1"/>
  <c r="C994" i="3"/>
  <c r="D994" i="3" s="1"/>
  <c r="E993" i="3" s="1"/>
  <c r="C982" i="3"/>
  <c r="D982" i="3" s="1"/>
  <c r="E981" i="3" s="1"/>
  <c r="C970" i="3"/>
  <c r="D970" i="3" s="1"/>
  <c r="E969" i="3" s="1"/>
  <c r="C958" i="3"/>
  <c r="D958" i="3" s="1"/>
  <c r="E957" i="3" s="1"/>
  <c r="C946" i="3"/>
  <c r="D946" i="3" s="1"/>
  <c r="E945" i="3" s="1"/>
  <c r="C934" i="3"/>
  <c r="D934" i="3" s="1"/>
  <c r="E933" i="3" s="1"/>
  <c r="C922" i="3"/>
  <c r="D922" i="3" s="1"/>
  <c r="E921" i="3" s="1"/>
  <c r="C910" i="3"/>
  <c r="D910" i="3" s="1"/>
  <c r="E909" i="3" s="1"/>
  <c r="C898" i="3"/>
  <c r="D898" i="3" s="1"/>
  <c r="E897" i="3" s="1"/>
  <c r="C886" i="3"/>
  <c r="D886" i="3" s="1"/>
  <c r="E885" i="3" s="1"/>
  <c r="C874" i="3"/>
  <c r="D874" i="3" s="1"/>
  <c r="E873" i="3" s="1"/>
  <c r="C862" i="3"/>
  <c r="D862" i="3" s="1"/>
  <c r="E861" i="3" s="1"/>
  <c r="C850" i="3"/>
  <c r="D850" i="3" s="1"/>
  <c r="E849" i="3" s="1"/>
  <c r="C838" i="3"/>
  <c r="D838" i="3" s="1"/>
  <c r="E837" i="3" s="1"/>
  <c r="C826" i="3"/>
  <c r="D826" i="3" s="1"/>
  <c r="E825" i="3" s="1"/>
  <c r="C814" i="3"/>
  <c r="D814" i="3" s="1"/>
  <c r="E813" i="3" s="1"/>
  <c r="C802" i="3"/>
  <c r="D802" i="3" s="1"/>
  <c r="E801" i="3" s="1"/>
  <c r="C790" i="3"/>
  <c r="D790" i="3" s="1"/>
  <c r="E789" i="3" s="1"/>
  <c r="C778" i="3"/>
  <c r="D778" i="3" s="1"/>
  <c r="E777" i="3" s="1"/>
  <c r="C766" i="3"/>
  <c r="D766" i="3" s="1"/>
  <c r="E765" i="3" s="1"/>
  <c r="C754" i="3"/>
  <c r="D754" i="3" s="1"/>
  <c r="E753" i="3" s="1"/>
  <c r="C742" i="3"/>
  <c r="D742" i="3" s="1"/>
  <c r="E741" i="3" s="1"/>
  <c r="C5138" i="3"/>
  <c r="D5138" i="3" s="1"/>
  <c r="E5137" i="3" s="1"/>
  <c r="C5137" i="3"/>
  <c r="D5137" i="3" s="1"/>
  <c r="E5136" i="3" s="1"/>
  <c r="C5112" i="3"/>
  <c r="D5112" i="3" s="1"/>
  <c r="E5111" i="3" s="1"/>
  <c r="C5111" i="3"/>
  <c r="D5111" i="3" s="1"/>
  <c r="E5110" i="3" s="1"/>
  <c r="C5122" i="3"/>
  <c r="D5122" i="3" s="1"/>
  <c r="E5121" i="3" s="1"/>
  <c r="C5098" i="3"/>
  <c r="D5098" i="3" s="1"/>
  <c r="E5097" i="3" s="1"/>
  <c r="C5074" i="3"/>
  <c r="D5074" i="3" s="1"/>
  <c r="E5073" i="3" s="1"/>
  <c r="C5050" i="3"/>
  <c r="D5050" i="3" s="1"/>
  <c r="E5049" i="3" s="1"/>
  <c r="C5133" i="3"/>
  <c r="D5133" i="3" s="1"/>
  <c r="E5132" i="3" s="1"/>
  <c r="C5121" i="3"/>
  <c r="D5121" i="3" s="1"/>
  <c r="E5120" i="3" s="1"/>
  <c r="C5109" i="3"/>
  <c r="D5109" i="3" s="1"/>
  <c r="E5108" i="3" s="1"/>
  <c r="C5097" i="3"/>
  <c r="D5097" i="3" s="1"/>
  <c r="E5096" i="3" s="1"/>
  <c r="C5085" i="3"/>
  <c r="D5085" i="3" s="1"/>
  <c r="E5084" i="3" s="1"/>
  <c r="C5073" i="3"/>
  <c r="D5073" i="3" s="1"/>
  <c r="E5072" i="3" s="1"/>
  <c r="C5061" i="3"/>
  <c r="D5061" i="3" s="1"/>
  <c r="E5060" i="3" s="1"/>
  <c r="C5049" i="3"/>
  <c r="D5049" i="3" s="1"/>
  <c r="E5048" i="3" s="1"/>
  <c r="C5037" i="3"/>
  <c r="D5037" i="3" s="1"/>
  <c r="E5036" i="3" s="1"/>
  <c r="C5025" i="3"/>
  <c r="D5025" i="3" s="1"/>
  <c r="E5024" i="3" s="1"/>
  <c r="C5013" i="3"/>
  <c r="D5013" i="3" s="1"/>
  <c r="E5012" i="3" s="1"/>
  <c r="C5001" i="3"/>
  <c r="D5001" i="3" s="1"/>
  <c r="E5000" i="3" s="1"/>
  <c r="C4989" i="3"/>
  <c r="D4989" i="3" s="1"/>
  <c r="E4988" i="3" s="1"/>
  <c r="C4977" i="3"/>
  <c r="D4977" i="3" s="1"/>
  <c r="E4976" i="3" s="1"/>
  <c r="C4965" i="3"/>
  <c r="D4965" i="3" s="1"/>
  <c r="E4964" i="3" s="1"/>
  <c r="C4953" i="3"/>
  <c r="D4953" i="3" s="1"/>
  <c r="E4952" i="3" s="1"/>
  <c r="C4941" i="3"/>
  <c r="D4941" i="3" s="1"/>
  <c r="E4940" i="3" s="1"/>
  <c r="C4929" i="3"/>
  <c r="D4929" i="3" s="1"/>
  <c r="E4928" i="3" s="1"/>
  <c r="C4917" i="3"/>
  <c r="D4917" i="3" s="1"/>
  <c r="E4916" i="3" s="1"/>
  <c r="C4905" i="3"/>
  <c r="D4905" i="3" s="1"/>
  <c r="E4904" i="3" s="1"/>
  <c r="C4893" i="3"/>
  <c r="D4893" i="3" s="1"/>
  <c r="E4892" i="3" s="1"/>
  <c r="C4881" i="3"/>
  <c r="D4881" i="3" s="1"/>
  <c r="E4880" i="3" s="1"/>
  <c r="C4869" i="3"/>
  <c r="D4869" i="3" s="1"/>
  <c r="E4868" i="3" s="1"/>
  <c r="C4857" i="3"/>
  <c r="D4857" i="3" s="1"/>
  <c r="E4856" i="3" s="1"/>
  <c r="C4845" i="3"/>
  <c r="D4845" i="3" s="1"/>
  <c r="E4844" i="3" s="1"/>
  <c r="C4833" i="3"/>
  <c r="D4833" i="3" s="1"/>
  <c r="E4832" i="3" s="1"/>
  <c r="C4821" i="3"/>
  <c r="D4821" i="3" s="1"/>
  <c r="E4820" i="3" s="1"/>
  <c r="C4809" i="3"/>
  <c r="D4809" i="3" s="1"/>
  <c r="E4808" i="3" s="1"/>
  <c r="C4797" i="3"/>
  <c r="D4797" i="3" s="1"/>
  <c r="E4796" i="3" s="1"/>
  <c r="C4785" i="3"/>
  <c r="D4785" i="3" s="1"/>
  <c r="E4784" i="3" s="1"/>
  <c r="C4773" i="3"/>
  <c r="D4773" i="3" s="1"/>
  <c r="E4772" i="3" s="1"/>
  <c r="C4761" i="3"/>
  <c r="D4761" i="3" s="1"/>
  <c r="E4760" i="3" s="1"/>
  <c r="C4749" i="3"/>
  <c r="D4749" i="3" s="1"/>
  <c r="E4748" i="3" s="1"/>
  <c r="C4737" i="3"/>
  <c r="D4737" i="3" s="1"/>
  <c r="E4736" i="3" s="1"/>
  <c r="C4725" i="3"/>
  <c r="D4725" i="3" s="1"/>
  <c r="E4724" i="3" s="1"/>
  <c r="C4713" i="3"/>
  <c r="D4713" i="3" s="1"/>
  <c r="E4712" i="3" s="1"/>
  <c r="C4701" i="3"/>
  <c r="D4701" i="3" s="1"/>
  <c r="E4700" i="3" s="1"/>
  <c r="C4689" i="3"/>
  <c r="D4689" i="3" s="1"/>
  <c r="E4688" i="3" s="1"/>
  <c r="C4677" i="3"/>
  <c r="D4677" i="3" s="1"/>
  <c r="E4676" i="3" s="1"/>
  <c r="C4665" i="3"/>
  <c r="D4665" i="3" s="1"/>
  <c r="E4664" i="3" s="1"/>
  <c r="C4653" i="3"/>
  <c r="D4653" i="3" s="1"/>
  <c r="E4652" i="3" s="1"/>
  <c r="C4641" i="3"/>
  <c r="D4641" i="3" s="1"/>
  <c r="E4640" i="3" s="1"/>
  <c r="C4629" i="3"/>
  <c r="D4629" i="3" s="1"/>
  <c r="E4628" i="3" s="1"/>
  <c r="C4617" i="3"/>
  <c r="D4617" i="3" s="1"/>
  <c r="E4616" i="3" s="1"/>
  <c r="C4605" i="3"/>
  <c r="D4605" i="3" s="1"/>
  <c r="E4604" i="3" s="1"/>
  <c r="C4593" i="3"/>
  <c r="D4593" i="3" s="1"/>
  <c r="E4592" i="3" s="1"/>
  <c r="C4581" i="3"/>
  <c r="D4581" i="3" s="1"/>
  <c r="E4580" i="3" s="1"/>
  <c r="C4569" i="3"/>
  <c r="D4569" i="3" s="1"/>
  <c r="E4568" i="3" s="1"/>
  <c r="C4557" i="3"/>
  <c r="D4557" i="3" s="1"/>
  <c r="E4556" i="3" s="1"/>
  <c r="C4545" i="3"/>
  <c r="D4545" i="3" s="1"/>
  <c r="E4544" i="3" s="1"/>
  <c r="C4533" i="3"/>
  <c r="D4533" i="3" s="1"/>
  <c r="E4532" i="3" s="1"/>
  <c r="C4521" i="3"/>
  <c r="D4521" i="3" s="1"/>
  <c r="E4520" i="3" s="1"/>
  <c r="C4509" i="3"/>
  <c r="D4509" i="3" s="1"/>
  <c r="E4508" i="3" s="1"/>
  <c r="C4497" i="3"/>
  <c r="D4497" i="3" s="1"/>
  <c r="E4496" i="3" s="1"/>
  <c r="C4485" i="3"/>
  <c r="D4485" i="3" s="1"/>
  <c r="E4484" i="3" s="1"/>
  <c r="C4473" i="3"/>
  <c r="D4473" i="3" s="1"/>
  <c r="E4472" i="3" s="1"/>
  <c r="C4461" i="3"/>
  <c r="D4461" i="3" s="1"/>
  <c r="E4460" i="3" s="1"/>
  <c r="C4449" i="3"/>
  <c r="D4449" i="3" s="1"/>
  <c r="E4448" i="3" s="1"/>
  <c r="C4437" i="3"/>
  <c r="D4437" i="3" s="1"/>
  <c r="E4436" i="3" s="1"/>
  <c r="C4425" i="3"/>
  <c r="D4425" i="3" s="1"/>
  <c r="E4424" i="3" s="1"/>
  <c r="C4413" i="3"/>
  <c r="D4413" i="3" s="1"/>
  <c r="E4412" i="3" s="1"/>
  <c r="C4401" i="3"/>
  <c r="D4401" i="3" s="1"/>
  <c r="E4400" i="3" s="1"/>
  <c r="C4389" i="3"/>
  <c r="D4389" i="3" s="1"/>
  <c r="E4388" i="3" s="1"/>
  <c r="C4377" i="3"/>
  <c r="D4377" i="3" s="1"/>
  <c r="E4376" i="3" s="1"/>
  <c r="C4365" i="3"/>
  <c r="D4365" i="3" s="1"/>
  <c r="E4364" i="3" s="1"/>
  <c r="C4353" i="3"/>
  <c r="D4353" i="3" s="1"/>
  <c r="E4352" i="3" s="1"/>
  <c r="C4341" i="3"/>
  <c r="D4341" i="3" s="1"/>
  <c r="E4340" i="3" s="1"/>
  <c r="C4329" i="3"/>
  <c r="D4329" i="3" s="1"/>
  <c r="E4328" i="3" s="1"/>
  <c r="C4317" i="3"/>
  <c r="D4317" i="3" s="1"/>
  <c r="E4316" i="3" s="1"/>
  <c r="C4305" i="3"/>
  <c r="D4305" i="3" s="1"/>
  <c r="E4304" i="3" s="1"/>
  <c r="C4293" i="3"/>
  <c r="D4293" i="3" s="1"/>
  <c r="E4292" i="3" s="1"/>
  <c r="C4281" i="3"/>
  <c r="D4281" i="3" s="1"/>
  <c r="E4280" i="3" s="1"/>
  <c r="C4269" i="3"/>
  <c r="D4269" i="3" s="1"/>
  <c r="E4268" i="3" s="1"/>
  <c r="C4257" i="3"/>
  <c r="D4257" i="3" s="1"/>
  <c r="E4256" i="3" s="1"/>
  <c r="C4245" i="3"/>
  <c r="D4245" i="3" s="1"/>
  <c r="E4244" i="3" s="1"/>
  <c r="C4233" i="3"/>
  <c r="D4233" i="3" s="1"/>
  <c r="E4232" i="3" s="1"/>
  <c r="C4221" i="3"/>
  <c r="D4221" i="3" s="1"/>
  <c r="E4220" i="3" s="1"/>
  <c r="C4209" i="3"/>
  <c r="D4209" i="3" s="1"/>
  <c r="E4208" i="3" s="1"/>
  <c r="C4197" i="3"/>
  <c r="D4197" i="3" s="1"/>
  <c r="E4196" i="3" s="1"/>
  <c r="C4185" i="3"/>
  <c r="D4185" i="3" s="1"/>
  <c r="E4184" i="3" s="1"/>
  <c r="C4173" i="3"/>
  <c r="D4173" i="3" s="1"/>
  <c r="E4172" i="3" s="1"/>
  <c r="C4161" i="3"/>
  <c r="D4161" i="3" s="1"/>
  <c r="E4160" i="3" s="1"/>
  <c r="C4149" i="3"/>
  <c r="D4149" i="3" s="1"/>
  <c r="E4148" i="3" s="1"/>
  <c r="C4137" i="3"/>
  <c r="D4137" i="3" s="1"/>
  <c r="E4136" i="3" s="1"/>
  <c r="C4125" i="3"/>
  <c r="D4125" i="3" s="1"/>
  <c r="E4124" i="3" s="1"/>
  <c r="C4113" i="3"/>
  <c r="D4113" i="3" s="1"/>
  <c r="E4112" i="3" s="1"/>
  <c r="C4101" i="3"/>
  <c r="D4101" i="3" s="1"/>
  <c r="E4100" i="3" s="1"/>
  <c r="C4089" i="3"/>
  <c r="D4089" i="3" s="1"/>
  <c r="E4088" i="3" s="1"/>
  <c r="C4077" i="3"/>
  <c r="D4077" i="3" s="1"/>
  <c r="E4076" i="3" s="1"/>
  <c r="C4065" i="3"/>
  <c r="D4065" i="3" s="1"/>
  <c r="E4064" i="3" s="1"/>
  <c r="C4053" i="3"/>
  <c r="D4053" i="3" s="1"/>
  <c r="E4052" i="3" s="1"/>
  <c r="C4041" i="3"/>
  <c r="D4041" i="3" s="1"/>
  <c r="E4040" i="3" s="1"/>
  <c r="C4029" i="3"/>
  <c r="D4029" i="3" s="1"/>
  <c r="E4028" i="3" s="1"/>
  <c r="C4017" i="3"/>
  <c r="D4017" i="3" s="1"/>
  <c r="E4016" i="3" s="1"/>
  <c r="C4005" i="3"/>
  <c r="D4005" i="3" s="1"/>
  <c r="E4004" i="3" s="1"/>
  <c r="C3993" i="3"/>
  <c r="D3993" i="3" s="1"/>
  <c r="E3992" i="3" s="1"/>
  <c r="C3981" i="3"/>
  <c r="D3981" i="3" s="1"/>
  <c r="E3980" i="3" s="1"/>
  <c r="C3969" i="3"/>
  <c r="D3969" i="3" s="1"/>
  <c r="E3968" i="3" s="1"/>
  <c r="C3957" i="3"/>
  <c r="D3957" i="3" s="1"/>
  <c r="E3956" i="3" s="1"/>
  <c r="C3945" i="3"/>
  <c r="D3945" i="3" s="1"/>
  <c r="E3944" i="3" s="1"/>
  <c r="C3933" i="3"/>
  <c r="D3933" i="3" s="1"/>
  <c r="E3932" i="3" s="1"/>
  <c r="C3921" i="3"/>
  <c r="D3921" i="3" s="1"/>
  <c r="E3920" i="3" s="1"/>
  <c r="C3909" i="3"/>
  <c r="D3909" i="3" s="1"/>
  <c r="E3908" i="3" s="1"/>
  <c r="C3897" i="3"/>
  <c r="D3897" i="3" s="1"/>
  <c r="E3896" i="3" s="1"/>
  <c r="C3885" i="3"/>
  <c r="D3885" i="3" s="1"/>
  <c r="E3884" i="3" s="1"/>
  <c r="C3873" i="3"/>
  <c r="D3873" i="3" s="1"/>
  <c r="E3872" i="3" s="1"/>
  <c r="C3861" i="3"/>
  <c r="D3861" i="3" s="1"/>
  <c r="E3860" i="3" s="1"/>
  <c r="C3849" i="3"/>
  <c r="D3849" i="3" s="1"/>
  <c r="E3848" i="3" s="1"/>
  <c r="C3837" i="3"/>
  <c r="D3837" i="3" s="1"/>
  <c r="E3836" i="3" s="1"/>
  <c r="C3825" i="3"/>
  <c r="D3825" i="3" s="1"/>
  <c r="E3824" i="3" s="1"/>
  <c r="C3813" i="3"/>
  <c r="D3813" i="3" s="1"/>
  <c r="E3812" i="3" s="1"/>
  <c r="C3801" i="3"/>
  <c r="D3801" i="3" s="1"/>
  <c r="E3800" i="3" s="1"/>
  <c r="C3789" i="3"/>
  <c r="D3789" i="3" s="1"/>
  <c r="E3788" i="3" s="1"/>
  <c r="C3777" i="3"/>
  <c r="D3777" i="3" s="1"/>
  <c r="E3776" i="3" s="1"/>
  <c r="C3765" i="3"/>
  <c r="D3765" i="3" s="1"/>
  <c r="E3764" i="3" s="1"/>
  <c r="C3753" i="3"/>
  <c r="D3753" i="3" s="1"/>
  <c r="E3752" i="3" s="1"/>
  <c r="C3741" i="3"/>
  <c r="D3741" i="3" s="1"/>
  <c r="E3740" i="3" s="1"/>
  <c r="C3729" i="3"/>
  <c r="D3729" i="3" s="1"/>
  <c r="E3728" i="3" s="1"/>
  <c r="C3717" i="3"/>
  <c r="D3717" i="3" s="1"/>
  <c r="E3716" i="3" s="1"/>
  <c r="C3705" i="3"/>
  <c r="D3705" i="3" s="1"/>
  <c r="E3704" i="3" s="1"/>
  <c r="C3693" i="3"/>
  <c r="D3693" i="3" s="1"/>
  <c r="E3692" i="3" s="1"/>
  <c r="C3681" i="3"/>
  <c r="D3681" i="3" s="1"/>
  <c r="E3680" i="3" s="1"/>
  <c r="C3669" i="3"/>
  <c r="D3669" i="3" s="1"/>
  <c r="E3668" i="3" s="1"/>
  <c r="C3657" i="3"/>
  <c r="D3657" i="3" s="1"/>
  <c r="E3656" i="3" s="1"/>
  <c r="C3645" i="3"/>
  <c r="D3645" i="3" s="1"/>
  <c r="E3644" i="3" s="1"/>
  <c r="C3633" i="3"/>
  <c r="D3633" i="3" s="1"/>
  <c r="E3632" i="3" s="1"/>
  <c r="C3621" i="3"/>
  <c r="D3621" i="3" s="1"/>
  <c r="E3620" i="3" s="1"/>
  <c r="C3609" i="3"/>
  <c r="D3609" i="3" s="1"/>
  <c r="E3608" i="3" s="1"/>
  <c r="C3597" i="3"/>
  <c r="D3597" i="3" s="1"/>
  <c r="E3596" i="3" s="1"/>
  <c r="C3585" i="3"/>
  <c r="D3585" i="3" s="1"/>
  <c r="E3584" i="3" s="1"/>
  <c r="C3573" i="3"/>
  <c r="D3573" i="3" s="1"/>
  <c r="E3572" i="3" s="1"/>
  <c r="C3561" i="3"/>
  <c r="D3561" i="3" s="1"/>
  <c r="E3560" i="3" s="1"/>
  <c r="C3549" i="3"/>
  <c r="D3549" i="3" s="1"/>
  <c r="E3548" i="3" s="1"/>
  <c r="C3537" i="3"/>
  <c r="D3537" i="3" s="1"/>
  <c r="E3536" i="3" s="1"/>
  <c r="C3525" i="3"/>
  <c r="D3525" i="3" s="1"/>
  <c r="E3524" i="3" s="1"/>
  <c r="C3513" i="3"/>
  <c r="D3513" i="3" s="1"/>
  <c r="E3512" i="3" s="1"/>
  <c r="C3501" i="3"/>
  <c r="D3501" i="3" s="1"/>
  <c r="E3500" i="3" s="1"/>
  <c r="C3489" i="3"/>
  <c r="D3489" i="3" s="1"/>
  <c r="E3488" i="3" s="1"/>
  <c r="C3477" i="3"/>
  <c r="D3477" i="3" s="1"/>
  <c r="E3476" i="3" s="1"/>
  <c r="C3465" i="3"/>
  <c r="D3465" i="3" s="1"/>
  <c r="E3464" i="3" s="1"/>
  <c r="C3453" i="3"/>
  <c r="D3453" i="3" s="1"/>
  <c r="E3452" i="3" s="1"/>
  <c r="C3441" i="3"/>
  <c r="D3441" i="3" s="1"/>
  <c r="E3440" i="3" s="1"/>
  <c r="C3429" i="3"/>
  <c r="D3429" i="3" s="1"/>
  <c r="E3428" i="3" s="1"/>
  <c r="C3417" i="3"/>
  <c r="D3417" i="3" s="1"/>
  <c r="E3416" i="3" s="1"/>
  <c r="C3405" i="3"/>
  <c r="D3405" i="3" s="1"/>
  <c r="E3404" i="3" s="1"/>
  <c r="C3393" i="3"/>
  <c r="D3393" i="3" s="1"/>
  <c r="E3392" i="3" s="1"/>
  <c r="C3381" i="3"/>
  <c r="D3381" i="3" s="1"/>
  <c r="E3380" i="3" s="1"/>
  <c r="C3369" i="3"/>
  <c r="D3369" i="3" s="1"/>
  <c r="E3368" i="3" s="1"/>
  <c r="C3357" i="3"/>
  <c r="D3357" i="3" s="1"/>
  <c r="E3356" i="3" s="1"/>
  <c r="C3345" i="3"/>
  <c r="D3345" i="3" s="1"/>
  <c r="E3344" i="3" s="1"/>
  <c r="C3333" i="3"/>
  <c r="D3333" i="3" s="1"/>
  <c r="E3332" i="3" s="1"/>
  <c r="C3321" i="3"/>
  <c r="D3321" i="3" s="1"/>
  <c r="E3320" i="3" s="1"/>
  <c r="C3309" i="3"/>
  <c r="D3309" i="3" s="1"/>
  <c r="E3308" i="3" s="1"/>
  <c r="C3297" i="3"/>
  <c r="D3297" i="3" s="1"/>
  <c r="E3296" i="3" s="1"/>
  <c r="C3285" i="3"/>
  <c r="D3285" i="3" s="1"/>
  <c r="E3284" i="3" s="1"/>
  <c r="C3273" i="3"/>
  <c r="D3273" i="3" s="1"/>
  <c r="E3272" i="3" s="1"/>
  <c r="C3261" i="3"/>
  <c r="D3261" i="3" s="1"/>
  <c r="E3260" i="3" s="1"/>
  <c r="C3249" i="3"/>
  <c r="D3249" i="3" s="1"/>
  <c r="E3248" i="3" s="1"/>
  <c r="C3237" i="3"/>
  <c r="D3237" i="3" s="1"/>
  <c r="E3236" i="3" s="1"/>
  <c r="C3225" i="3"/>
  <c r="D3225" i="3" s="1"/>
  <c r="E3224" i="3" s="1"/>
  <c r="C3213" i="3"/>
  <c r="D3213" i="3" s="1"/>
  <c r="E3212" i="3" s="1"/>
  <c r="C3201" i="3"/>
  <c r="D3201" i="3" s="1"/>
  <c r="E3200" i="3" s="1"/>
  <c r="C3189" i="3"/>
  <c r="D3189" i="3" s="1"/>
  <c r="E3188" i="3" s="1"/>
  <c r="C3177" i="3"/>
  <c r="D3177" i="3" s="1"/>
  <c r="E3176" i="3" s="1"/>
  <c r="C3165" i="3"/>
  <c r="D3165" i="3" s="1"/>
  <c r="E3164" i="3" s="1"/>
  <c r="C3153" i="3"/>
  <c r="D3153" i="3" s="1"/>
  <c r="E3152" i="3" s="1"/>
  <c r="C3141" i="3"/>
  <c r="D3141" i="3" s="1"/>
  <c r="E3140" i="3" s="1"/>
  <c r="C3129" i="3"/>
  <c r="D3129" i="3" s="1"/>
  <c r="E3128" i="3" s="1"/>
  <c r="C3117" i="3"/>
  <c r="D3117" i="3" s="1"/>
  <c r="E3116" i="3" s="1"/>
  <c r="C3105" i="3"/>
  <c r="D3105" i="3" s="1"/>
  <c r="E3104" i="3" s="1"/>
  <c r="C3093" i="3"/>
  <c r="D3093" i="3" s="1"/>
  <c r="E3092" i="3" s="1"/>
  <c r="C3081" i="3"/>
  <c r="D3081" i="3" s="1"/>
  <c r="E3080" i="3" s="1"/>
  <c r="C3069" i="3"/>
  <c r="D3069" i="3" s="1"/>
  <c r="E3068" i="3" s="1"/>
  <c r="C3057" i="3"/>
  <c r="D3057" i="3" s="1"/>
  <c r="E3056" i="3" s="1"/>
  <c r="C3045" i="3"/>
  <c r="D3045" i="3" s="1"/>
  <c r="E3044" i="3" s="1"/>
  <c r="C3033" i="3"/>
  <c r="D3033" i="3" s="1"/>
  <c r="E3032" i="3" s="1"/>
  <c r="C3021" i="3"/>
  <c r="D3021" i="3" s="1"/>
  <c r="E3020" i="3" s="1"/>
  <c r="C3009" i="3"/>
  <c r="D3009" i="3" s="1"/>
  <c r="E3008" i="3" s="1"/>
  <c r="C2997" i="3"/>
  <c r="D2997" i="3" s="1"/>
  <c r="E2996" i="3" s="1"/>
  <c r="C2985" i="3"/>
  <c r="D2985" i="3" s="1"/>
  <c r="E2984" i="3" s="1"/>
  <c r="C2973" i="3"/>
  <c r="D2973" i="3" s="1"/>
  <c r="E2972" i="3" s="1"/>
  <c r="C2961" i="3"/>
  <c r="D2961" i="3" s="1"/>
  <c r="E2960" i="3" s="1"/>
  <c r="C2949" i="3"/>
  <c r="D2949" i="3" s="1"/>
  <c r="E2948" i="3" s="1"/>
  <c r="C2937" i="3"/>
  <c r="D2937" i="3" s="1"/>
  <c r="E2936" i="3" s="1"/>
  <c r="C2925" i="3"/>
  <c r="D2925" i="3" s="1"/>
  <c r="E2924" i="3" s="1"/>
  <c r="C2913" i="3"/>
  <c r="D2913" i="3" s="1"/>
  <c r="E2912" i="3" s="1"/>
  <c r="C2901" i="3"/>
  <c r="D2901" i="3" s="1"/>
  <c r="E2900" i="3" s="1"/>
  <c r="C2889" i="3"/>
  <c r="D2889" i="3" s="1"/>
  <c r="E2888" i="3" s="1"/>
  <c r="C2877" i="3"/>
  <c r="D2877" i="3" s="1"/>
  <c r="E2876" i="3" s="1"/>
  <c r="C2865" i="3"/>
  <c r="D2865" i="3" s="1"/>
  <c r="E2864" i="3" s="1"/>
  <c r="C2853" i="3"/>
  <c r="D2853" i="3" s="1"/>
  <c r="E2852" i="3" s="1"/>
  <c r="C2841" i="3"/>
  <c r="D2841" i="3" s="1"/>
  <c r="E2840" i="3" s="1"/>
  <c r="C2829" i="3"/>
  <c r="D2829" i="3" s="1"/>
  <c r="E2828" i="3" s="1"/>
  <c r="C2817" i="3"/>
  <c r="D2817" i="3" s="1"/>
  <c r="E2816" i="3" s="1"/>
  <c r="C2805" i="3"/>
  <c r="D2805" i="3" s="1"/>
  <c r="E2804" i="3" s="1"/>
  <c r="C2793" i="3"/>
  <c r="D2793" i="3" s="1"/>
  <c r="E2792" i="3" s="1"/>
  <c r="C2781" i="3"/>
  <c r="D2781" i="3" s="1"/>
  <c r="E2780" i="3" s="1"/>
  <c r="C2769" i="3"/>
  <c r="D2769" i="3" s="1"/>
  <c r="E2768" i="3" s="1"/>
  <c r="C2757" i="3"/>
  <c r="D2757" i="3" s="1"/>
  <c r="E2756" i="3" s="1"/>
  <c r="C2745" i="3"/>
  <c r="D2745" i="3" s="1"/>
  <c r="E2744" i="3" s="1"/>
  <c r="C2733" i="3"/>
  <c r="D2733" i="3" s="1"/>
  <c r="E2732" i="3" s="1"/>
  <c r="C2721" i="3"/>
  <c r="D2721" i="3" s="1"/>
  <c r="E2720" i="3" s="1"/>
  <c r="C2709" i="3"/>
  <c r="D2709" i="3" s="1"/>
  <c r="E2708" i="3" s="1"/>
  <c r="C2697" i="3"/>
  <c r="D2697" i="3" s="1"/>
  <c r="E2696" i="3" s="1"/>
  <c r="C2685" i="3"/>
  <c r="D2685" i="3" s="1"/>
  <c r="E2684" i="3" s="1"/>
  <c r="C2673" i="3"/>
  <c r="D2673" i="3" s="1"/>
  <c r="E2672" i="3" s="1"/>
  <c r="C2661" i="3"/>
  <c r="D2661" i="3" s="1"/>
  <c r="E2660" i="3" s="1"/>
  <c r="C2649" i="3"/>
  <c r="D2649" i="3" s="1"/>
  <c r="E2648" i="3" s="1"/>
  <c r="C2637" i="3"/>
  <c r="D2637" i="3" s="1"/>
  <c r="E2636" i="3" s="1"/>
  <c r="C2625" i="3"/>
  <c r="D2625" i="3" s="1"/>
  <c r="E2624" i="3" s="1"/>
  <c r="C2613" i="3"/>
  <c r="D2613" i="3" s="1"/>
  <c r="E2612" i="3" s="1"/>
  <c r="C2601" i="3"/>
  <c r="D2601" i="3" s="1"/>
  <c r="E2600" i="3" s="1"/>
  <c r="C2589" i="3"/>
  <c r="D2589" i="3" s="1"/>
  <c r="E2588" i="3" s="1"/>
  <c r="C2577" i="3"/>
  <c r="D2577" i="3" s="1"/>
  <c r="E2576" i="3" s="1"/>
  <c r="C2565" i="3"/>
  <c r="D2565" i="3" s="1"/>
  <c r="E2564" i="3" s="1"/>
  <c r="C2553" i="3"/>
  <c r="D2553" i="3" s="1"/>
  <c r="E2552" i="3" s="1"/>
  <c r="C2541" i="3"/>
  <c r="D2541" i="3" s="1"/>
  <c r="E2540" i="3" s="1"/>
  <c r="C2529" i="3"/>
  <c r="D2529" i="3" s="1"/>
  <c r="E2528" i="3" s="1"/>
  <c r="C2517" i="3"/>
  <c r="D2517" i="3" s="1"/>
  <c r="E2516" i="3" s="1"/>
  <c r="C2505" i="3"/>
  <c r="D2505" i="3" s="1"/>
  <c r="E2504" i="3" s="1"/>
  <c r="C2493" i="3"/>
  <c r="D2493" i="3" s="1"/>
  <c r="E2492" i="3" s="1"/>
  <c r="C2481" i="3"/>
  <c r="D2481" i="3" s="1"/>
  <c r="E2480" i="3" s="1"/>
  <c r="C2469" i="3"/>
  <c r="D2469" i="3" s="1"/>
  <c r="E2468" i="3" s="1"/>
  <c r="C2457" i="3"/>
  <c r="D2457" i="3" s="1"/>
  <c r="E2456" i="3" s="1"/>
  <c r="C2445" i="3"/>
  <c r="D2445" i="3" s="1"/>
  <c r="E2444" i="3" s="1"/>
  <c r="C2433" i="3"/>
  <c r="D2433" i="3" s="1"/>
  <c r="E2432" i="3" s="1"/>
  <c r="C2421" i="3"/>
  <c r="D2421" i="3" s="1"/>
  <c r="E2420" i="3" s="1"/>
  <c r="C2409" i="3"/>
  <c r="D2409" i="3" s="1"/>
  <c r="E2408" i="3" s="1"/>
  <c r="C2397" i="3"/>
  <c r="D2397" i="3" s="1"/>
  <c r="E2396" i="3" s="1"/>
  <c r="C2385" i="3"/>
  <c r="D2385" i="3" s="1"/>
  <c r="E2384" i="3" s="1"/>
  <c r="C2373" i="3"/>
  <c r="D2373" i="3" s="1"/>
  <c r="E2372" i="3" s="1"/>
  <c r="C2361" i="3"/>
  <c r="D2361" i="3" s="1"/>
  <c r="E2360" i="3" s="1"/>
  <c r="C2349" i="3"/>
  <c r="D2349" i="3" s="1"/>
  <c r="E2348" i="3" s="1"/>
  <c r="C2337" i="3"/>
  <c r="D2337" i="3" s="1"/>
  <c r="E2336" i="3" s="1"/>
  <c r="C2325" i="3"/>
  <c r="D2325" i="3" s="1"/>
  <c r="E2324" i="3" s="1"/>
  <c r="C2313" i="3"/>
  <c r="D2313" i="3" s="1"/>
  <c r="E2312" i="3" s="1"/>
  <c r="C2301" i="3"/>
  <c r="D2301" i="3" s="1"/>
  <c r="E2300" i="3" s="1"/>
  <c r="C2289" i="3"/>
  <c r="D2289" i="3" s="1"/>
  <c r="E2288" i="3" s="1"/>
  <c r="C2277" i="3"/>
  <c r="D2277" i="3" s="1"/>
  <c r="E2276" i="3" s="1"/>
  <c r="C2265" i="3"/>
  <c r="D2265" i="3" s="1"/>
  <c r="E2264" i="3" s="1"/>
  <c r="C2253" i="3"/>
  <c r="D2253" i="3" s="1"/>
  <c r="E2252" i="3" s="1"/>
  <c r="C2241" i="3"/>
  <c r="D2241" i="3" s="1"/>
  <c r="E2240" i="3" s="1"/>
  <c r="C2229" i="3"/>
  <c r="D2229" i="3" s="1"/>
  <c r="E2228" i="3" s="1"/>
  <c r="C2217" i="3"/>
  <c r="D2217" i="3" s="1"/>
  <c r="E2216" i="3" s="1"/>
  <c r="C2205" i="3"/>
  <c r="D2205" i="3" s="1"/>
  <c r="E2204" i="3" s="1"/>
  <c r="C2193" i="3"/>
  <c r="D2193" i="3" s="1"/>
  <c r="E2192" i="3" s="1"/>
  <c r="C2181" i="3"/>
  <c r="D2181" i="3" s="1"/>
  <c r="E2180" i="3" s="1"/>
  <c r="C2169" i="3"/>
  <c r="D2169" i="3" s="1"/>
  <c r="E2168" i="3" s="1"/>
  <c r="C2157" i="3"/>
  <c r="D2157" i="3" s="1"/>
  <c r="E2156" i="3" s="1"/>
  <c r="C2145" i="3"/>
  <c r="D2145" i="3" s="1"/>
  <c r="E2144" i="3" s="1"/>
  <c r="C2133" i="3"/>
  <c r="D2133" i="3" s="1"/>
  <c r="E2132" i="3" s="1"/>
  <c r="C2121" i="3"/>
  <c r="D2121" i="3" s="1"/>
  <c r="E2120" i="3" s="1"/>
  <c r="C2109" i="3"/>
  <c r="D2109" i="3" s="1"/>
  <c r="E2108" i="3" s="1"/>
  <c r="C2097" i="3"/>
  <c r="D2097" i="3" s="1"/>
  <c r="E2096" i="3" s="1"/>
  <c r="C2085" i="3"/>
  <c r="D2085" i="3" s="1"/>
  <c r="E2084" i="3" s="1"/>
  <c r="C2073" i="3"/>
  <c r="D2073" i="3" s="1"/>
  <c r="E2072" i="3" s="1"/>
  <c r="C2061" i="3"/>
  <c r="D2061" i="3" s="1"/>
  <c r="E2060" i="3" s="1"/>
  <c r="C2049" i="3"/>
  <c r="D2049" i="3" s="1"/>
  <c r="E2048" i="3" s="1"/>
  <c r="C2037" i="3"/>
  <c r="D2037" i="3" s="1"/>
  <c r="E2036" i="3" s="1"/>
  <c r="C2025" i="3"/>
  <c r="D2025" i="3" s="1"/>
  <c r="E2024" i="3" s="1"/>
  <c r="C2013" i="3"/>
  <c r="D2013" i="3" s="1"/>
  <c r="E2012" i="3" s="1"/>
  <c r="C2001" i="3"/>
  <c r="D2001" i="3" s="1"/>
  <c r="E2000" i="3" s="1"/>
  <c r="C1989" i="3"/>
  <c r="D1989" i="3" s="1"/>
  <c r="E1988" i="3" s="1"/>
  <c r="C1977" i="3"/>
  <c r="D1977" i="3" s="1"/>
  <c r="E1976" i="3" s="1"/>
  <c r="C1965" i="3"/>
  <c r="D1965" i="3" s="1"/>
  <c r="E1964" i="3" s="1"/>
  <c r="C1953" i="3"/>
  <c r="D1953" i="3" s="1"/>
  <c r="E1952" i="3" s="1"/>
  <c r="C1941" i="3"/>
  <c r="D1941" i="3" s="1"/>
  <c r="E1940" i="3" s="1"/>
  <c r="C1929" i="3"/>
  <c r="D1929" i="3" s="1"/>
  <c r="E1928" i="3" s="1"/>
  <c r="C1917" i="3"/>
  <c r="D1917" i="3" s="1"/>
  <c r="E1916" i="3" s="1"/>
  <c r="C1905" i="3"/>
  <c r="D1905" i="3" s="1"/>
  <c r="E1904" i="3" s="1"/>
  <c r="C1893" i="3"/>
  <c r="D1893" i="3" s="1"/>
  <c r="E1892" i="3" s="1"/>
  <c r="C1881" i="3"/>
  <c r="D1881" i="3" s="1"/>
  <c r="E1880" i="3" s="1"/>
  <c r="C1869" i="3"/>
  <c r="D1869" i="3" s="1"/>
  <c r="E1868" i="3" s="1"/>
  <c r="C1857" i="3"/>
  <c r="D1857" i="3" s="1"/>
  <c r="E1856" i="3" s="1"/>
  <c r="C1845" i="3"/>
  <c r="D1845" i="3" s="1"/>
  <c r="E1844" i="3" s="1"/>
  <c r="C1833" i="3"/>
  <c r="D1833" i="3" s="1"/>
  <c r="E1832" i="3" s="1"/>
  <c r="C1821" i="3"/>
  <c r="D1821" i="3" s="1"/>
  <c r="E1820" i="3" s="1"/>
  <c r="C1809" i="3"/>
  <c r="D1809" i="3" s="1"/>
  <c r="E1808" i="3" s="1"/>
  <c r="C1797" i="3"/>
  <c r="D1797" i="3" s="1"/>
  <c r="E1796" i="3" s="1"/>
  <c r="C1785" i="3"/>
  <c r="D1785" i="3" s="1"/>
  <c r="E1784" i="3" s="1"/>
  <c r="C1773" i="3"/>
  <c r="D1773" i="3" s="1"/>
  <c r="E1772" i="3" s="1"/>
  <c r="C1761" i="3"/>
  <c r="D1761" i="3" s="1"/>
  <c r="E1760" i="3" s="1"/>
  <c r="C1749" i="3"/>
  <c r="D1749" i="3" s="1"/>
  <c r="E1748" i="3" s="1"/>
  <c r="C1737" i="3"/>
  <c r="D1737" i="3" s="1"/>
  <c r="E1736" i="3" s="1"/>
  <c r="C1725" i="3"/>
  <c r="D1725" i="3" s="1"/>
  <c r="E1724" i="3" s="1"/>
  <c r="C1713" i="3"/>
  <c r="D1713" i="3" s="1"/>
  <c r="E1712" i="3" s="1"/>
  <c r="C1701" i="3"/>
  <c r="D1701" i="3" s="1"/>
  <c r="E1700" i="3" s="1"/>
  <c r="C1689" i="3"/>
  <c r="D1689" i="3" s="1"/>
  <c r="E1688" i="3" s="1"/>
  <c r="C1677" i="3"/>
  <c r="D1677" i="3" s="1"/>
  <c r="E1676" i="3" s="1"/>
  <c r="C1665" i="3"/>
  <c r="D1665" i="3" s="1"/>
  <c r="E1664" i="3" s="1"/>
  <c r="C1653" i="3"/>
  <c r="D1653" i="3" s="1"/>
  <c r="E1652" i="3" s="1"/>
  <c r="C1641" i="3"/>
  <c r="D1641" i="3" s="1"/>
  <c r="E1640" i="3" s="1"/>
  <c r="C1629" i="3"/>
  <c r="D1629" i="3" s="1"/>
  <c r="E1628" i="3" s="1"/>
  <c r="C1617" i="3"/>
  <c r="D1617" i="3" s="1"/>
  <c r="E1616" i="3" s="1"/>
  <c r="C1605" i="3"/>
  <c r="D1605" i="3" s="1"/>
  <c r="E1604" i="3" s="1"/>
  <c r="C1593" i="3"/>
  <c r="D1593" i="3" s="1"/>
  <c r="E1592" i="3" s="1"/>
  <c r="C1581" i="3"/>
  <c r="D1581" i="3" s="1"/>
  <c r="E1580" i="3" s="1"/>
  <c r="C1569" i="3"/>
  <c r="D1569" i="3" s="1"/>
  <c r="E1568" i="3" s="1"/>
  <c r="C1557" i="3"/>
  <c r="D1557" i="3" s="1"/>
  <c r="E1556" i="3" s="1"/>
  <c r="C1545" i="3"/>
  <c r="D1545" i="3" s="1"/>
  <c r="E1544" i="3" s="1"/>
  <c r="C1533" i="3"/>
  <c r="D1533" i="3" s="1"/>
  <c r="E1532" i="3" s="1"/>
  <c r="C1521" i="3"/>
  <c r="D1521" i="3" s="1"/>
  <c r="E1520" i="3" s="1"/>
  <c r="C1509" i="3"/>
  <c r="D1509" i="3" s="1"/>
  <c r="E1508" i="3" s="1"/>
  <c r="C1497" i="3"/>
  <c r="D1497" i="3" s="1"/>
  <c r="E1496" i="3" s="1"/>
  <c r="C1485" i="3"/>
  <c r="D1485" i="3" s="1"/>
  <c r="E1484" i="3" s="1"/>
  <c r="C1473" i="3"/>
  <c r="D1473" i="3" s="1"/>
  <c r="E1472" i="3" s="1"/>
  <c r="C1461" i="3"/>
  <c r="D1461" i="3" s="1"/>
  <c r="E1460" i="3" s="1"/>
  <c r="C1449" i="3"/>
  <c r="D1449" i="3" s="1"/>
  <c r="E1448" i="3" s="1"/>
  <c r="C1437" i="3"/>
  <c r="D1437" i="3" s="1"/>
  <c r="E1436" i="3" s="1"/>
  <c r="C1425" i="3"/>
  <c r="D1425" i="3" s="1"/>
  <c r="E1424" i="3" s="1"/>
  <c r="C1413" i="3"/>
  <c r="D1413" i="3" s="1"/>
  <c r="E1412" i="3" s="1"/>
  <c r="C1401" i="3"/>
  <c r="D1401" i="3" s="1"/>
  <c r="E1400" i="3" s="1"/>
  <c r="C1389" i="3"/>
  <c r="D1389" i="3" s="1"/>
  <c r="E1388" i="3" s="1"/>
  <c r="C1377" i="3"/>
  <c r="D1377" i="3" s="1"/>
  <c r="E1376" i="3" s="1"/>
  <c r="C1365" i="3"/>
  <c r="D1365" i="3" s="1"/>
  <c r="E1364" i="3" s="1"/>
  <c r="C1353" i="3"/>
  <c r="D1353" i="3" s="1"/>
  <c r="E1352" i="3" s="1"/>
  <c r="C1341" i="3"/>
  <c r="D1341" i="3" s="1"/>
  <c r="E1340" i="3" s="1"/>
  <c r="C1329" i="3"/>
  <c r="D1329" i="3" s="1"/>
  <c r="E1328" i="3" s="1"/>
  <c r="C1317" i="3"/>
  <c r="D1317" i="3" s="1"/>
  <c r="E1316" i="3" s="1"/>
  <c r="C1305" i="3"/>
  <c r="D1305" i="3" s="1"/>
  <c r="E1304" i="3" s="1"/>
  <c r="C1293" i="3"/>
  <c r="D1293" i="3" s="1"/>
  <c r="E1292" i="3" s="1"/>
  <c r="C1281" i="3"/>
  <c r="D1281" i="3" s="1"/>
  <c r="E1280" i="3" s="1"/>
  <c r="C1269" i="3"/>
  <c r="D1269" i="3" s="1"/>
  <c r="E1268" i="3" s="1"/>
  <c r="C1257" i="3"/>
  <c r="D1257" i="3" s="1"/>
  <c r="E1256" i="3" s="1"/>
  <c r="C1245" i="3"/>
  <c r="D1245" i="3" s="1"/>
  <c r="E1244" i="3" s="1"/>
  <c r="C1233" i="3"/>
  <c r="D1233" i="3" s="1"/>
  <c r="E1232" i="3" s="1"/>
  <c r="C1221" i="3"/>
  <c r="D1221" i="3" s="1"/>
  <c r="E1220" i="3" s="1"/>
  <c r="C1209" i="3"/>
  <c r="D1209" i="3" s="1"/>
  <c r="E1208" i="3" s="1"/>
  <c r="C1197" i="3"/>
  <c r="D1197" i="3" s="1"/>
  <c r="E1196" i="3" s="1"/>
  <c r="C1185" i="3"/>
  <c r="D1185" i="3" s="1"/>
  <c r="E1184" i="3" s="1"/>
  <c r="C1173" i="3"/>
  <c r="D1173" i="3" s="1"/>
  <c r="E1172" i="3" s="1"/>
  <c r="C1161" i="3"/>
  <c r="D1161" i="3" s="1"/>
  <c r="E1160" i="3" s="1"/>
  <c r="C1149" i="3"/>
  <c r="D1149" i="3" s="1"/>
  <c r="E1148" i="3" s="1"/>
  <c r="C1137" i="3"/>
  <c r="D1137" i="3" s="1"/>
  <c r="E1136" i="3" s="1"/>
  <c r="C1125" i="3"/>
  <c r="D1125" i="3" s="1"/>
  <c r="E1124" i="3" s="1"/>
  <c r="C1113" i="3"/>
  <c r="D1113" i="3" s="1"/>
  <c r="E1112" i="3" s="1"/>
  <c r="C1101" i="3"/>
  <c r="D1101" i="3" s="1"/>
  <c r="E1100" i="3" s="1"/>
  <c r="C1089" i="3"/>
  <c r="D1089" i="3" s="1"/>
  <c r="E1088" i="3" s="1"/>
  <c r="C1077" i="3"/>
  <c r="D1077" i="3" s="1"/>
  <c r="E1076" i="3" s="1"/>
  <c r="C1065" i="3"/>
  <c r="D1065" i="3" s="1"/>
  <c r="E1064" i="3" s="1"/>
  <c r="C1053" i="3"/>
  <c r="D1053" i="3" s="1"/>
  <c r="E1052" i="3" s="1"/>
  <c r="C1041" i="3"/>
  <c r="D1041" i="3" s="1"/>
  <c r="E1040" i="3" s="1"/>
  <c r="C1029" i="3"/>
  <c r="D1029" i="3" s="1"/>
  <c r="E1028" i="3" s="1"/>
  <c r="C1017" i="3"/>
  <c r="D1017" i="3" s="1"/>
  <c r="E1016" i="3" s="1"/>
  <c r="C1005" i="3"/>
  <c r="D1005" i="3" s="1"/>
  <c r="E1004" i="3" s="1"/>
  <c r="C993" i="3"/>
  <c r="D993" i="3" s="1"/>
  <c r="E992" i="3" s="1"/>
  <c r="C981" i="3"/>
  <c r="D981" i="3" s="1"/>
  <c r="E980" i="3" s="1"/>
  <c r="C969" i="3"/>
  <c r="D969" i="3" s="1"/>
  <c r="E968" i="3" s="1"/>
  <c r="C957" i="3"/>
  <c r="D957" i="3" s="1"/>
  <c r="E956" i="3" s="1"/>
  <c r="C945" i="3"/>
  <c r="D945" i="3" s="1"/>
  <c r="E944" i="3" s="1"/>
  <c r="C933" i="3"/>
  <c r="D933" i="3" s="1"/>
  <c r="E932" i="3" s="1"/>
  <c r="C921" i="3"/>
  <c r="D921" i="3" s="1"/>
  <c r="E920" i="3" s="1"/>
  <c r="C909" i="3"/>
  <c r="D909" i="3" s="1"/>
  <c r="E908" i="3" s="1"/>
  <c r="C897" i="3"/>
  <c r="D897" i="3" s="1"/>
  <c r="E896" i="3" s="1"/>
  <c r="C885" i="3"/>
  <c r="D885" i="3" s="1"/>
  <c r="E884" i="3" s="1"/>
  <c r="C873" i="3"/>
  <c r="D873" i="3" s="1"/>
  <c r="E872" i="3" s="1"/>
  <c r="C861" i="3"/>
  <c r="D861" i="3" s="1"/>
  <c r="E860" i="3" s="1"/>
  <c r="C849" i="3"/>
  <c r="D849" i="3" s="1"/>
  <c r="E848" i="3" s="1"/>
  <c r="C837" i="3"/>
  <c r="D837" i="3" s="1"/>
  <c r="E836" i="3" s="1"/>
  <c r="C825" i="3"/>
  <c r="D825" i="3" s="1"/>
  <c r="E824" i="3" s="1"/>
  <c r="C813" i="3"/>
  <c r="D813" i="3" s="1"/>
  <c r="E812" i="3" s="1"/>
  <c r="C801" i="3"/>
  <c r="D801" i="3" s="1"/>
  <c r="E800" i="3" s="1"/>
  <c r="C5108" i="3"/>
  <c r="D5108" i="3" s="1"/>
  <c r="E5107" i="3" s="1"/>
  <c r="C5096" i="3"/>
  <c r="D5096" i="3" s="1"/>
  <c r="E5095" i="3" s="1"/>
  <c r="C5084" i="3"/>
  <c r="D5084" i="3" s="1"/>
  <c r="E5083" i="3" s="1"/>
  <c r="C5072" i="3"/>
  <c r="D5072" i="3" s="1"/>
  <c r="E5071" i="3" s="1"/>
  <c r="C5060" i="3"/>
  <c r="D5060" i="3" s="1"/>
  <c r="E5059" i="3" s="1"/>
  <c r="C5048" i="3"/>
  <c r="D5048" i="3" s="1"/>
  <c r="E5047" i="3" s="1"/>
  <c r="C5036" i="3"/>
  <c r="D5036" i="3" s="1"/>
  <c r="E5035" i="3" s="1"/>
  <c r="C5024" i="3"/>
  <c r="D5024" i="3" s="1"/>
  <c r="E5023" i="3" s="1"/>
  <c r="C5012" i="3"/>
  <c r="D5012" i="3" s="1"/>
  <c r="E5011" i="3" s="1"/>
  <c r="C5000" i="3"/>
  <c r="D5000" i="3" s="1"/>
  <c r="E4999" i="3" s="1"/>
  <c r="C4988" i="3"/>
  <c r="D4988" i="3" s="1"/>
  <c r="E4987" i="3" s="1"/>
  <c r="C4976" i="3"/>
  <c r="D4976" i="3" s="1"/>
  <c r="E4975" i="3" s="1"/>
  <c r="C4964" i="3"/>
  <c r="D4964" i="3" s="1"/>
  <c r="E4963" i="3" s="1"/>
  <c r="C4952" i="3"/>
  <c r="D4952" i="3" s="1"/>
  <c r="E4951" i="3" s="1"/>
  <c r="C4940" i="3"/>
  <c r="D4940" i="3" s="1"/>
  <c r="E4939" i="3" s="1"/>
  <c r="C4928" i="3"/>
  <c r="D4928" i="3" s="1"/>
  <c r="E4927" i="3" s="1"/>
  <c r="C4916" i="3"/>
  <c r="D4916" i="3" s="1"/>
  <c r="E4915" i="3" s="1"/>
  <c r="C4904" i="3"/>
  <c r="D4904" i="3" s="1"/>
  <c r="E4903" i="3" s="1"/>
  <c r="C4892" i="3"/>
  <c r="D4892" i="3" s="1"/>
  <c r="E4891" i="3" s="1"/>
  <c r="C4880" i="3"/>
  <c r="D4880" i="3" s="1"/>
  <c r="E4879" i="3" s="1"/>
  <c r="C4868" i="3"/>
  <c r="D4868" i="3" s="1"/>
  <c r="E4867" i="3" s="1"/>
  <c r="C4856" i="3"/>
  <c r="D4856" i="3" s="1"/>
  <c r="E4855" i="3" s="1"/>
  <c r="C4844" i="3"/>
  <c r="D4844" i="3" s="1"/>
  <c r="E4843" i="3" s="1"/>
  <c r="C4832" i="3"/>
  <c r="D4832" i="3" s="1"/>
  <c r="E4831" i="3" s="1"/>
  <c r="C4820" i="3"/>
  <c r="D4820" i="3" s="1"/>
  <c r="E4819" i="3" s="1"/>
  <c r="C4808" i="3"/>
  <c r="D4808" i="3" s="1"/>
  <c r="E4807" i="3" s="1"/>
  <c r="C4796" i="3"/>
  <c r="D4796" i="3" s="1"/>
  <c r="E4795" i="3" s="1"/>
  <c r="C4784" i="3"/>
  <c r="D4784" i="3" s="1"/>
  <c r="E4783" i="3" s="1"/>
  <c r="C4772" i="3"/>
  <c r="D4772" i="3" s="1"/>
  <c r="E4771" i="3" s="1"/>
  <c r="C4760" i="3"/>
  <c r="D4760" i="3" s="1"/>
  <c r="E4759" i="3" s="1"/>
  <c r="C4748" i="3"/>
  <c r="D4748" i="3" s="1"/>
  <c r="E4747" i="3" s="1"/>
  <c r="C4736" i="3"/>
  <c r="D4736" i="3" s="1"/>
  <c r="E4735" i="3" s="1"/>
  <c r="C4724" i="3"/>
  <c r="D4724" i="3" s="1"/>
  <c r="E4723" i="3" s="1"/>
  <c r="C4712" i="3"/>
  <c r="D4712" i="3" s="1"/>
  <c r="E4711" i="3" s="1"/>
  <c r="C4700" i="3"/>
  <c r="D4700" i="3" s="1"/>
  <c r="E4699" i="3" s="1"/>
  <c r="C4688" i="3"/>
  <c r="D4688" i="3" s="1"/>
  <c r="E4687" i="3" s="1"/>
  <c r="C4676" i="3"/>
  <c r="D4676" i="3" s="1"/>
  <c r="E4675" i="3" s="1"/>
  <c r="C4664" i="3"/>
  <c r="D4664" i="3" s="1"/>
  <c r="E4663" i="3" s="1"/>
  <c r="C4652" i="3"/>
  <c r="D4652" i="3" s="1"/>
  <c r="E4651" i="3" s="1"/>
  <c r="C4640" i="3"/>
  <c r="D4640" i="3" s="1"/>
  <c r="E4639" i="3" s="1"/>
  <c r="C4628" i="3"/>
  <c r="D4628" i="3" s="1"/>
  <c r="E4627" i="3" s="1"/>
  <c r="C4616" i="3"/>
  <c r="D4616" i="3" s="1"/>
  <c r="E4615" i="3" s="1"/>
  <c r="C4604" i="3"/>
  <c r="D4604" i="3" s="1"/>
  <c r="E4603" i="3" s="1"/>
  <c r="C4592" i="3"/>
  <c r="D4592" i="3" s="1"/>
  <c r="E4591" i="3" s="1"/>
  <c r="C4580" i="3"/>
  <c r="D4580" i="3" s="1"/>
  <c r="E4579" i="3" s="1"/>
  <c r="C4568" i="3"/>
  <c r="D4568" i="3" s="1"/>
  <c r="E4567" i="3" s="1"/>
  <c r="C4556" i="3"/>
  <c r="D4556" i="3" s="1"/>
  <c r="E4555" i="3" s="1"/>
  <c r="C4544" i="3"/>
  <c r="D4544" i="3" s="1"/>
  <c r="E4543" i="3" s="1"/>
  <c r="C4532" i="3"/>
  <c r="D4532" i="3" s="1"/>
  <c r="E4531" i="3" s="1"/>
  <c r="C4520" i="3"/>
  <c r="D4520" i="3" s="1"/>
  <c r="E4519" i="3" s="1"/>
  <c r="C4508" i="3"/>
  <c r="D4508" i="3" s="1"/>
  <c r="E4507" i="3" s="1"/>
  <c r="C4496" i="3"/>
  <c r="D4496" i="3" s="1"/>
  <c r="E4495" i="3" s="1"/>
  <c r="C4484" i="3"/>
  <c r="D4484" i="3" s="1"/>
  <c r="E4483" i="3" s="1"/>
  <c r="C4472" i="3"/>
  <c r="D4472" i="3" s="1"/>
  <c r="E4471" i="3" s="1"/>
  <c r="C4460" i="3"/>
  <c r="D4460" i="3" s="1"/>
  <c r="E4459" i="3" s="1"/>
  <c r="C4448" i="3"/>
  <c r="D4448" i="3" s="1"/>
  <c r="E4447" i="3" s="1"/>
  <c r="C4436" i="3"/>
  <c r="D4436" i="3" s="1"/>
  <c r="E4435" i="3" s="1"/>
  <c r="C4424" i="3"/>
  <c r="D4424" i="3" s="1"/>
  <c r="E4423" i="3" s="1"/>
  <c r="C4412" i="3"/>
  <c r="D4412" i="3" s="1"/>
  <c r="E4411" i="3" s="1"/>
  <c r="C4400" i="3"/>
  <c r="D4400" i="3" s="1"/>
  <c r="E4399" i="3" s="1"/>
  <c r="C4388" i="3"/>
  <c r="D4388" i="3" s="1"/>
  <c r="E4387" i="3" s="1"/>
  <c r="C4376" i="3"/>
  <c r="D4376" i="3" s="1"/>
  <c r="E4375" i="3" s="1"/>
  <c r="C4364" i="3"/>
  <c r="D4364" i="3" s="1"/>
  <c r="E4363" i="3" s="1"/>
  <c r="C4352" i="3"/>
  <c r="D4352" i="3" s="1"/>
  <c r="E4351" i="3" s="1"/>
  <c r="C4340" i="3"/>
  <c r="D4340" i="3" s="1"/>
  <c r="E4339" i="3" s="1"/>
  <c r="C4328" i="3"/>
  <c r="D4328" i="3" s="1"/>
  <c r="E4327" i="3" s="1"/>
  <c r="C4316" i="3"/>
  <c r="D4316" i="3" s="1"/>
  <c r="E4315" i="3" s="1"/>
  <c r="C4304" i="3"/>
  <c r="D4304" i="3" s="1"/>
  <c r="E4303" i="3" s="1"/>
  <c r="C4292" i="3"/>
  <c r="D4292" i="3" s="1"/>
  <c r="E4291" i="3" s="1"/>
  <c r="C4280" i="3"/>
  <c r="D4280" i="3" s="1"/>
  <c r="E4279" i="3" s="1"/>
  <c r="C4268" i="3"/>
  <c r="D4268" i="3" s="1"/>
  <c r="E4267" i="3" s="1"/>
  <c r="C4256" i="3"/>
  <c r="D4256" i="3" s="1"/>
  <c r="E4255" i="3" s="1"/>
  <c r="C4244" i="3"/>
  <c r="D4244" i="3" s="1"/>
  <c r="E4243" i="3" s="1"/>
  <c r="C4232" i="3"/>
  <c r="D4232" i="3" s="1"/>
  <c r="E4231" i="3" s="1"/>
  <c r="C4220" i="3"/>
  <c r="D4220" i="3" s="1"/>
  <c r="E4219" i="3" s="1"/>
  <c r="C4208" i="3"/>
  <c r="D4208" i="3" s="1"/>
  <c r="E4207" i="3" s="1"/>
  <c r="C4196" i="3"/>
  <c r="D4196" i="3" s="1"/>
  <c r="E4195" i="3" s="1"/>
  <c r="C4184" i="3"/>
  <c r="D4184" i="3" s="1"/>
  <c r="E4183" i="3" s="1"/>
  <c r="C4172" i="3"/>
  <c r="D4172" i="3" s="1"/>
  <c r="E4171" i="3" s="1"/>
  <c r="C4160" i="3"/>
  <c r="D4160" i="3" s="1"/>
  <c r="E4159" i="3" s="1"/>
  <c r="C4148" i="3"/>
  <c r="D4148" i="3" s="1"/>
  <c r="E4147" i="3" s="1"/>
  <c r="C4136" i="3"/>
  <c r="D4136" i="3" s="1"/>
  <c r="E4135" i="3" s="1"/>
  <c r="C4124" i="3"/>
  <c r="D4124" i="3" s="1"/>
  <c r="E4123" i="3" s="1"/>
  <c r="C4112" i="3"/>
  <c r="D4112" i="3" s="1"/>
  <c r="E4111" i="3" s="1"/>
  <c r="C4100" i="3"/>
  <c r="D4100" i="3" s="1"/>
  <c r="E4099" i="3" s="1"/>
  <c r="C4088" i="3"/>
  <c r="D4088" i="3" s="1"/>
  <c r="E4087" i="3" s="1"/>
  <c r="C4076" i="3"/>
  <c r="D4076" i="3" s="1"/>
  <c r="E4075" i="3" s="1"/>
  <c r="C4064" i="3"/>
  <c r="D4064" i="3" s="1"/>
  <c r="E4063" i="3" s="1"/>
  <c r="C4052" i="3"/>
  <c r="D4052" i="3" s="1"/>
  <c r="E4051" i="3" s="1"/>
  <c r="C4040" i="3"/>
  <c r="D4040" i="3" s="1"/>
  <c r="E4039" i="3" s="1"/>
  <c r="C4028" i="3"/>
  <c r="D4028" i="3" s="1"/>
  <c r="E4027" i="3" s="1"/>
  <c r="C4016" i="3"/>
  <c r="D4016" i="3" s="1"/>
  <c r="E4015" i="3" s="1"/>
  <c r="C4004" i="3"/>
  <c r="D4004" i="3" s="1"/>
  <c r="E4003" i="3" s="1"/>
  <c r="C3992" i="3"/>
  <c r="D3992" i="3" s="1"/>
  <c r="E3991" i="3" s="1"/>
  <c r="C3980" i="3"/>
  <c r="D3980" i="3" s="1"/>
  <c r="E3979" i="3" s="1"/>
  <c r="C3968" i="3"/>
  <c r="D3968" i="3" s="1"/>
  <c r="E3967" i="3" s="1"/>
  <c r="C3956" i="3"/>
  <c r="D3956" i="3" s="1"/>
  <c r="E3955" i="3" s="1"/>
  <c r="C3944" i="3"/>
  <c r="D3944" i="3" s="1"/>
  <c r="E3943" i="3" s="1"/>
  <c r="C3932" i="3"/>
  <c r="D3932" i="3" s="1"/>
  <c r="E3931" i="3" s="1"/>
  <c r="C3920" i="3"/>
  <c r="D3920" i="3" s="1"/>
  <c r="E3919" i="3" s="1"/>
  <c r="C3908" i="3"/>
  <c r="D3908" i="3" s="1"/>
  <c r="E3907" i="3" s="1"/>
  <c r="C3896" i="3"/>
  <c r="D3896" i="3" s="1"/>
  <c r="E3895" i="3" s="1"/>
  <c r="C3884" i="3"/>
  <c r="D3884" i="3" s="1"/>
  <c r="E3883" i="3" s="1"/>
  <c r="C3872" i="3"/>
  <c r="D3872" i="3" s="1"/>
  <c r="E3871" i="3" s="1"/>
  <c r="C3860" i="3"/>
  <c r="D3860" i="3" s="1"/>
  <c r="E3859" i="3" s="1"/>
  <c r="C3848" i="3"/>
  <c r="D3848" i="3" s="1"/>
  <c r="E3847" i="3" s="1"/>
  <c r="C3836" i="3"/>
  <c r="D3836" i="3" s="1"/>
  <c r="E3835" i="3" s="1"/>
  <c r="C3824" i="3"/>
  <c r="D3824" i="3" s="1"/>
  <c r="E3823" i="3" s="1"/>
  <c r="C3812" i="3"/>
  <c r="D3812" i="3" s="1"/>
  <c r="E3811" i="3" s="1"/>
  <c r="C3800" i="3"/>
  <c r="D3800" i="3" s="1"/>
  <c r="E3799" i="3" s="1"/>
  <c r="C3788" i="3"/>
  <c r="D3788" i="3" s="1"/>
  <c r="E3787" i="3" s="1"/>
  <c r="C3776" i="3"/>
  <c r="D3776" i="3" s="1"/>
  <c r="E3775" i="3" s="1"/>
  <c r="C3764" i="3"/>
  <c r="D3764" i="3" s="1"/>
  <c r="E3763" i="3" s="1"/>
  <c r="C3752" i="3"/>
  <c r="D3752" i="3" s="1"/>
  <c r="E3751" i="3" s="1"/>
  <c r="C3740" i="3"/>
  <c r="D3740" i="3" s="1"/>
  <c r="E3739" i="3" s="1"/>
  <c r="C3728" i="3"/>
  <c r="D3728" i="3" s="1"/>
  <c r="E3727" i="3" s="1"/>
  <c r="C3716" i="3"/>
  <c r="D3716" i="3" s="1"/>
  <c r="E3715" i="3" s="1"/>
  <c r="C3704" i="3"/>
  <c r="D3704" i="3" s="1"/>
  <c r="E3703" i="3" s="1"/>
  <c r="C3692" i="3"/>
  <c r="D3692" i="3" s="1"/>
  <c r="E3691" i="3" s="1"/>
  <c r="C3680" i="3"/>
  <c r="D3680" i="3" s="1"/>
  <c r="E3679" i="3" s="1"/>
  <c r="C3668" i="3"/>
  <c r="D3668" i="3" s="1"/>
  <c r="E3667" i="3" s="1"/>
  <c r="C3656" i="3"/>
  <c r="D3656" i="3" s="1"/>
  <c r="E3655" i="3" s="1"/>
  <c r="C3644" i="3"/>
  <c r="D3644" i="3" s="1"/>
  <c r="E3643" i="3" s="1"/>
  <c r="C3632" i="3"/>
  <c r="D3632" i="3" s="1"/>
  <c r="E3631" i="3" s="1"/>
  <c r="C3620" i="3"/>
  <c r="D3620" i="3" s="1"/>
  <c r="E3619" i="3" s="1"/>
  <c r="C3608" i="3"/>
  <c r="D3608" i="3" s="1"/>
  <c r="E3607" i="3" s="1"/>
  <c r="C3596" i="3"/>
  <c r="D3596" i="3" s="1"/>
  <c r="E3595" i="3" s="1"/>
  <c r="C3584" i="3"/>
  <c r="D3584" i="3" s="1"/>
  <c r="E3583" i="3" s="1"/>
  <c r="C3572" i="3"/>
  <c r="D3572" i="3" s="1"/>
  <c r="E3571" i="3" s="1"/>
  <c r="C3560" i="3"/>
  <c r="D3560" i="3" s="1"/>
  <c r="E3559" i="3" s="1"/>
  <c r="C3548" i="3"/>
  <c r="D3548" i="3" s="1"/>
  <c r="E3547" i="3" s="1"/>
  <c r="C3536" i="3"/>
  <c r="D3536" i="3" s="1"/>
  <c r="E3535" i="3" s="1"/>
  <c r="C3524" i="3"/>
  <c r="D3524" i="3" s="1"/>
  <c r="E3523" i="3" s="1"/>
  <c r="C3512" i="3"/>
  <c r="D3512" i="3" s="1"/>
  <c r="E3511" i="3" s="1"/>
  <c r="C3500" i="3"/>
  <c r="D3500" i="3" s="1"/>
  <c r="E3499" i="3" s="1"/>
  <c r="C3488" i="3"/>
  <c r="D3488" i="3" s="1"/>
  <c r="E3487" i="3" s="1"/>
  <c r="C3476" i="3"/>
  <c r="D3476" i="3" s="1"/>
  <c r="E3475" i="3" s="1"/>
  <c r="C3464" i="3"/>
  <c r="D3464" i="3" s="1"/>
  <c r="E3463" i="3" s="1"/>
  <c r="C3452" i="3"/>
  <c r="D3452" i="3" s="1"/>
  <c r="E3451" i="3" s="1"/>
  <c r="C3440" i="3"/>
  <c r="D3440" i="3" s="1"/>
  <c r="E3439" i="3" s="1"/>
  <c r="C3428" i="3"/>
  <c r="D3428" i="3" s="1"/>
  <c r="E3427" i="3" s="1"/>
  <c r="C3416" i="3"/>
  <c r="D3416" i="3" s="1"/>
  <c r="E3415" i="3" s="1"/>
  <c r="C3404" i="3"/>
  <c r="D3404" i="3" s="1"/>
  <c r="E3403" i="3" s="1"/>
  <c r="C3392" i="3"/>
  <c r="D3392" i="3" s="1"/>
  <c r="E3391" i="3" s="1"/>
  <c r="C3380" i="3"/>
  <c r="D3380" i="3" s="1"/>
  <c r="E3379" i="3" s="1"/>
  <c r="C3368" i="3"/>
  <c r="D3368" i="3" s="1"/>
  <c r="E3367" i="3" s="1"/>
  <c r="C3356" i="3"/>
  <c r="D3356" i="3" s="1"/>
  <c r="E3355" i="3" s="1"/>
  <c r="C3344" i="3"/>
  <c r="D3344" i="3" s="1"/>
  <c r="E3343" i="3" s="1"/>
  <c r="C3332" i="3"/>
  <c r="D3332" i="3" s="1"/>
  <c r="E3331" i="3" s="1"/>
  <c r="C3320" i="3"/>
  <c r="D3320" i="3" s="1"/>
  <c r="E3319" i="3" s="1"/>
  <c r="C3308" i="3"/>
  <c r="D3308" i="3" s="1"/>
  <c r="E3307" i="3" s="1"/>
  <c r="C3296" i="3"/>
  <c r="D3296" i="3" s="1"/>
  <c r="E3295" i="3" s="1"/>
  <c r="C3284" i="3"/>
  <c r="D3284" i="3" s="1"/>
  <c r="E3283" i="3" s="1"/>
  <c r="C3272" i="3"/>
  <c r="D3272" i="3" s="1"/>
  <c r="E3271" i="3" s="1"/>
  <c r="C3260" i="3"/>
  <c r="D3260" i="3" s="1"/>
  <c r="E3259" i="3" s="1"/>
  <c r="C3248" i="3"/>
  <c r="D3248" i="3" s="1"/>
  <c r="E3247" i="3" s="1"/>
  <c r="C3236" i="3"/>
  <c r="D3236" i="3" s="1"/>
  <c r="E3235" i="3" s="1"/>
  <c r="C3224" i="3"/>
  <c r="D3224" i="3" s="1"/>
  <c r="E3223" i="3" s="1"/>
  <c r="C3212" i="3"/>
  <c r="D3212" i="3" s="1"/>
  <c r="E3211" i="3" s="1"/>
  <c r="C3200" i="3"/>
  <c r="D3200" i="3" s="1"/>
  <c r="E3199" i="3" s="1"/>
  <c r="C3188" i="3"/>
  <c r="D3188" i="3" s="1"/>
  <c r="E3187" i="3" s="1"/>
  <c r="C3176" i="3"/>
  <c r="D3176" i="3" s="1"/>
  <c r="E3175" i="3" s="1"/>
  <c r="C3164" i="3"/>
  <c r="D3164" i="3" s="1"/>
  <c r="E3163" i="3" s="1"/>
  <c r="C3152" i="3"/>
  <c r="D3152" i="3" s="1"/>
  <c r="E3151" i="3" s="1"/>
  <c r="C3140" i="3"/>
  <c r="D3140" i="3" s="1"/>
  <c r="E3139" i="3" s="1"/>
  <c r="C3128" i="3"/>
  <c r="D3128" i="3" s="1"/>
  <c r="E3127" i="3" s="1"/>
  <c r="C3116" i="3"/>
  <c r="D3116" i="3" s="1"/>
  <c r="E3115" i="3" s="1"/>
  <c r="C3104" i="3"/>
  <c r="D3104" i="3" s="1"/>
  <c r="E3103" i="3" s="1"/>
  <c r="C3092" i="3"/>
  <c r="D3092" i="3" s="1"/>
  <c r="E3091" i="3" s="1"/>
  <c r="C3080" i="3"/>
  <c r="D3080" i="3" s="1"/>
  <c r="E3079" i="3" s="1"/>
  <c r="C3068" i="3"/>
  <c r="D3068" i="3" s="1"/>
  <c r="E3067" i="3" s="1"/>
  <c r="C3056" i="3"/>
  <c r="D3056" i="3" s="1"/>
  <c r="E3055" i="3" s="1"/>
  <c r="C3044" i="3"/>
  <c r="D3044" i="3" s="1"/>
  <c r="E3043" i="3" s="1"/>
  <c r="C3032" i="3"/>
  <c r="D3032" i="3" s="1"/>
  <c r="E3031" i="3" s="1"/>
  <c r="C3020" i="3"/>
  <c r="D3020" i="3" s="1"/>
  <c r="E3019" i="3" s="1"/>
  <c r="C3008" i="3"/>
  <c r="D3008" i="3" s="1"/>
  <c r="E3007" i="3" s="1"/>
  <c r="C2996" i="3"/>
  <c r="D2996" i="3" s="1"/>
  <c r="E2995" i="3" s="1"/>
  <c r="C2984" i="3"/>
  <c r="D2984" i="3" s="1"/>
  <c r="E2983" i="3" s="1"/>
  <c r="C2972" i="3"/>
  <c r="D2972" i="3" s="1"/>
  <c r="E2971" i="3" s="1"/>
  <c r="C2960" i="3"/>
  <c r="D2960" i="3" s="1"/>
  <c r="E2959" i="3" s="1"/>
  <c r="C2948" i="3"/>
  <c r="D2948" i="3" s="1"/>
  <c r="E2947" i="3" s="1"/>
  <c r="C2936" i="3"/>
  <c r="D2936" i="3" s="1"/>
  <c r="E2935" i="3" s="1"/>
  <c r="C2924" i="3"/>
  <c r="D2924" i="3" s="1"/>
  <c r="E2923" i="3" s="1"/>
  <c r="C2912" i="3"/>
  <c r="D2912" i="3" s="1"/>
  <c r="E2911" i="3" s="1"/>
  <c r="C2900" i="3"/>
  <c r="D2900" i="3" s="1"/>
  <c r="E2899" i="3" s="1"/>
  <c r="C2888" i="3"/>
  <c r="D2888" i="3" s="1"/>
  <c r="E2887" i="3" s="1"/>
  <c r="C2876" i="3"/>
  <c r="D2876" i="3" s="1"/>
  <c r="E2875" i="3" s="1"/>
  <c r="C2864" i="3"/>
  <c r="D2864" i="3" s="1"/>
  <c r="E2863" i="3" s="1"/>
  <c r="C2852" i="3"/>
  <c r="D2852" i="3" s="1"/>
  <c r="E2851" i="3" s="1"/>
  <c r="C2840" i="3"/>
  <c r="D2840" i="3" s="1"/>
  <c r="E2839" i="3" s="1"/>
  <c r="C2828" i="3"/>
  <c r="D2828" i="3" s="1"/>
  <c r="E2827" i="3" s="1"/>
  <c r="C2816" i="3"/>
  <c r="D2816" i="3" s="1"/>
  <c r="E2815" i="3" s="1"/>
  <c r="C2804" i="3"/>
  <c r="D2804" i="3" s="1"/>
  <c r="E2803" i="3" s="1"/>
  <c r="C2792" i="3"/>
  <c r="D2792" i="3" s="1"/>
  <c r="E2791" i="3" s="1"/>
  <c r="C2780" i="3"/>
  <c r="D2780" i="3" s="1"/>
  <c r="E2779" i="3" s="1"/>
  <c r="C2768" i="3"/>
  <c r="D2768" i="3" s="1"/>
  <c r="E2767" i="3" s="1"/>
  <c r="C2756" i="3"/>
  <c r="D2756" i="3" s="1"/>
  <c r="E2755" i="3" s="1"/>
  <c r="C2744" i="3"/>
  <c r="D2744" i="3" s="1"/>
  <c r="E2743" i="3" s="1"/>
  <c r="C2732" i="3"/>
  <c r="D2732" i="3" s="1"/>
  <c r="E2731" i="3" s="1"/>
  <c r="C2720" i="3"/>
  <c r="D2720" i="3" s="1"/>
  <c r="E2719" i="3" s="1"/>
  <c r="C2708" i="3"/>
  <c r="D2708" i="3" s="1"/>
  <c r="E2707" i="3" s="1"/>
  <c r="C2696" i="3"/>
  <c r="D2696" i="3" s="1"/>
  <c r="E2695" i="3" s="1"/>
  <c r="C2684" i="3"/>
  <c r="D2684" i="3" s="1"/>
  <c r="E2683" i="3" s="1"/>
  <c r="C2672" i="3"/>
  <c r="D2672" i="3" s="1"/>
  <c r="E2671" i="3" s="1"/>
  <c r="C2660" i="3"/>
  <c r="D2660" i="3" s="1"/>
  <c r="E2659" i="3" s="1"/>
  <c r="C2648" i="3"/>
  <c r="D2648" i="3" s="1"/>
  <c r="E2647" i="3" s="1"/>
  <c r="C2636" i="3"/>
  <c r="D2636" i="3" s="1"/>
  <c r="E2635" i="3" s="1"/>
  <c r="C2624" i="3"/>
  <c r="D2624" i="3" s="1"/>
  <c r="E2623" i="3" s="1"/>
  <c r="C2612" i="3"/>
  <c r="D2612" i="3" s="1"/>
  <c r="E2611" i="3" s="1"/>
  <c r="C2600" i="3"/>
  <c r="D2600" i="3" s="1"/>
  <c r="E2599" i="3" s="1"/>
  <c r="C2588" i="3"/>
  <c r="D2588" i="3" s="1"/>
  <c r="E2587" i="3" s="1"/>
  <c r="C2576" i="3"/>
  <c r="D2576" i="3" s="1"/>
  <c r="E2575" i="3" s="1"/>
  <c r="C2564" i="3"/>
  <c r="D2564" i="3" s="1"/>
  <c r="E2563" i="3" s="1"/>
  <c r="C2552" i="3"/>
  <c r="D2552" i="3" s="1"/>
  <c r="E2551" i="3" s="1"/>
  <c r="C2540" i="3"/>
  <c r="D2540" i="3" s="1"/>
  <c r="E2539" i="3" s="1"/>
  <c r="C2528" i="3"/>
  <c r="D2528" i="3" s="1"/>
  <c r="E2527" i="3" s="1"/>
  <c r="C2516" i="3"/>
  <c r="D2516" i="3" s="1"/>
  <c r="E2515" i="3" s="1"/>
  <c r="C2504" i="3"/>
  <c r="D2504" i="3" s="1"/>
  <c r="E2503" i="3" s="1"/>
  <c r="C2492" i="3"/>
  <c r="D2492" i="3" s="1"/>
  <c r="E2491" i="3" s="1"/>
  <c r="C2480" i="3"/>
  <c r="D2480" i="3" s="1"/>
  <c r="E2479" i="3" s="1"/>
  <c r="C2468" i="3"/>
  <c r="D2468" i="3" s="1"/>
  <c r="E2467" i="3" s="1"/>
  <c r="C2456" i="3"/>
  <c r="D2456" i="3" s="1"/>
  <c r="E2455" i="3" s="1"/>
  <c r="C2444" i="3"/>
  <c r="D2444" i="3" s="1"/>
  <c r="E2443" i="3" s="1"/>
  <c r="C2432" i="3"/>
  <c r="D2432" i="3" s="1"/>
  <c r="E2431" i="3" s="1"/>
  <c r="C2420" i="3"/>
  <c r="D2420" i="3" s="1"/>
  <c r="E2419" i="3" s="1"/>
  <c r="C2408" i="3"/>
  <c r="D2408" i="3" s="1"/>
  <c r="E2407" i="3" s="1"/>
  <c r="C2396" i="3"/>
  <c r="D2396" i="3" s="1"/>
  <c r="E2395" i="3" s="1"/>
  <c r="C2384" i="3"/>
  <c r="D2384" i="3" s="1"/>
  <c r="E2383" i="3" s="1"/>
  <c r="C2372" i="3"/>
  <c r="D2372" i="3" s="1"/>
  <c r="E2371" i="3" s="1"/>
  <c r="C2360" i="3"/>
  <c r="D2360" i="3" s="1"/>
  <c r="E2359" i="3" s="1"/>
  <c r="C2348" i="3"/>
  <c r="D2348" i="3" s="1"/>
  <c r="E2347" i="3" s="1"/>
  <c r="C2336" i="3"/>
  <c r="D2336" i="3" s="1"/>
  <c r="E2335" i="3" s="1"/>
  <c r="C2324" i="3"/>
  <c r="D2324" i="3" s="1"/>
  <c r="E2323" i="3" s="1"/>
  <c r="C2312" i="3"/>
  <c r="D2312" i="3" s="1"/>
  <c r="E2311" i="3" s="1"/>
  <c r="C2300" i="3"/>
  <c r="D2300" i="3" s="1"/>
  <c r="E2299" i="3" s="1"/>
  <c r="C2288" i="3"/>
  <c r="D2288" i="3" s="1"/>
  <c r="E2287" i="3" s="1"/>
  <c r="C2276" i="3"/>
  <c r="D2276" i="3" s="1"/>
  <c r="E2275" i="3" s="1"/>
  <c r="C2264" i="3"/>
  <c r="D2264" i="3" s="1"/>
  <c r="E2263" i="3" s="1"/>
  <c r="C2252" i="3"/>
  <c r="D2252" i="3" s="1"/>
  <c r="E2251" i="3" s="1"/>
  <c r="C2240" i="3"/>
  <c r="D2240" i="3" s="1"/>
  <c r="E2239" i="3" s="1"/>
  <c r="C2228" i="3"/>
  <c r="D2228" i="3" s="1"/>
  <c r="E2227" i="3" s="1"/>
  <c r="C2216" i="3"/>
  <c r="D2216" i="3" s="1"/>
  <c r="E2215" i="3" s="1"/>
  <c r="C2204" i="3"/>
  <c r="D2204" i="3" s="1"/>
  <c r="E2203" i="3" s="1"/>
  <c r="C2192" i="3"/>
  <c r="D2192" i="3" s="1"/>
  <c r="E2191" i="3" s="1"/>
  <c r="C2180" i="3"/>
  <c r="D2180" i="3" s="1"/>
  <c r="E2179" i="3" s="1"/>
  <c r="C2168" i="3"/>
  <c r="D2168" i="3" s="1"/>
  <c r="E2167" i="3" s="1"/>
  <c r="C2156" i="3"/>
  <c r="D2156" i="3" s="1"/>
  <c r="E2155" i="3" s="1"/>
  <c r="C2144" i="3"/>
  <c r="D2144" i="3" s="1"/>
  <c r="E2143" i="3" s="1"/>
  <c r="C2132" i="3"/>
  <c r="D2132" i="3" s="1"/>
  <c r="E2131" i="3" s="1"/>
  <c r="C2120" i="3"/>
  <c r="D2120" i="3" s="1"/>
  <c r="E2119" i="3" s="1"/>
  <c r="C2108" i="3"/>
  <c r="D2108" i="3" s="1"/>
  <c r="E2107" i="3" s="1"/>
  <c r="C2096" i="3"/>
  <c r="D2096" i="3" s="1"/>
  <c r="E2095" i="3" s="1"/>
  <c r="C2084" i="3"/>
  <c r="D2084" i="3" s="1"/>
  <c r="E2083" i="3" s="1"/>
  <c r="C2072" i="3"/>
  <c r="D2072" i="3" s="1"/>
  <c r="E2071" i="3" s="1"/>
  <c r="C2060" i="3"/>
  <c r="D2060" i="3" s="1"/>
  <c r="E2059" i="3" s="1"/>
  <c r="C2048" i="3"/>
  <c r="D2048" i="3" s="1"/>
  <c r="E2047" i="3" s="1"/>
  <c r="C2036" i="3"/>
  <c r="D2036" i="3" s="1"/>
  <c r="E2035" i="3" s="1"/>
  <c r="C2024" i="3"/>
  <c r="D2024" i="3" s="1"/>
  <c r="E2023" i="3" s="1"/>
  <c r="C2012" i="3"/>
  <c r="D2012" i="3" s="1"/>
  <c r="E2011" i="3" s="1"/>
  <c r="C2000" i="3"/>
  <c r="D2000" i="3" s="1"/>
  <c r="E1999" i="3" s="1"/>
  <c r="C1988" i="3"/>
  <c r="D1988" i="3" s="1"/>
  <c r="E1987" i="3" s="1"/>
  <c r="C1976" i="3"/>
  <c r="D1976" i="3" s="1"/>
  <c r="E1975" i="3" s="1"/>
  <c r="C1964" i="3"/>
  <c r="D1964" i="3" s="1"/>
  <c r="E1963" i="3" s="1"/>
  <c r="C1952" i="3"/>
  <c r="D1952" i="3" s="1"/>
  <c r="E1951" i="3" s="1"/>
  <c r="C1940" i="3"/>
  <c r="D1940" i="3" s="1"/>
  <c r="E1939" i="3" s="1"/>
  <c r="C1928" i="3"/>
  <c r="D1928" i="3" s="1"/>
  <c r="E1927" i="3" s="1"/>
  <c r="C1916" i="3"/>
  <c r="D1916" i="3" s="1"/>
  <c r="E1915" i="3" s="1"/>
  <c r="C1904" i="3"/>
  <c r="D1904" i="3" s="1"/>
  <c r="E1903" i="3" s="1"/>
  <c r="C1892" i="3"/>
  <c r="D1892" i="3" s="1"/>
  <c r="E1891" i="3" s="1"/>
  <c r="C1880" i="3"/>
  <c r="D1880" i="3" s="1"/>
  <c r="E1879" i="3" s="1"/>
  <c r="C1868" i="3"/>
  <c r="D1868" i="3" s="1"/>
  <c r="E1867" i="3" s="1"/>
  <c r="C1856" i="3"/>
  <c r="D1856" i="3" s="1"/>
  <c r="E1855" i="3" s="1"/>
  <c r="C1844" i="3"/>
  <c r="D1844" i="3" s="1"/>
  <c r="E1843" i="3" s="1"/>
  <c r="C1832" i="3"/>
  <c r="D1832" i="3" s="1"/>
  <c r="E1831" i="3" s="1"/>
  <c r="C1820" i="3"/>
  <c r="D1820" i="3" s="1"/>
  <c r="E1819" i="3" s="1"/>
  <c r="C1808" i="3"/>
  <c r="D1808" i="3" s="1"/>
  <c r="E1807" i="3" s="1"/>
  <c r="C1796" i="3"/>
  <c r="D1796" i="3" s="1"/>
  <c r="E1795" i="3" s="1"/>
  <c r="C1784" i="3"/>
  <c r="D1784" i="3" s="1"/>
  <c r="E1783" i="3" s="1"/>
  <c r="C1772" i="3"/>
  <c r="D1772" i="3" s="1"/>
  <c r="E1771" i="3" s="1"/>
  <c r="C1760" i="3"/>
  <c r="D1760" i="3" s="1"/>
  <c r="E1759" i="3" s="1"/>
  <c r="C1748" i="3"/>
  <c r="D1748" i="3" s="1"/>
  <c r="E1747" i="3" s="1"/>
  <c r="C1736" i="3"/>
  <c r="D1736" i="3" s="1"/>
  <c r="E1735" i="3" s="1"/>
  <c r="C1724" i="3"/>
  <c r="D1724" i="3" s="1"/>
  <c r="E1723" i="3" s="1"/>
  <c r="C1712" i="3"/>
  <c r="D1712" i="3" s="1"/>
  <c r="E1711" i="3" s="1"/>
  <c r="C1700" i="3"/>
  <c r="D1700" i="3" s="1"/>
  <c r="E1699" i="3" s="1"/>
  <c r="C1688" i="3"/>
  <c r="D1688" i="3" s="1"/>
  <c r="E1687" i="3" s="1"/>
  <c r="C1676" i="3"/>
  <c r="D1676" i="3" s="1"/>
  <c r="E1675" i="3" s="1"/>
  <c r="C1664" i="3"/>
  <c r="D1664" i="3" s="1"/>
  <c r="E1663" i="3" s="1"/>
  <c r="C1652" i="3"/>
  <c r="D1652" i="3" s="1"/>
  <c r="E1651" i="3" s="1"/>
  <c r="C1640" i="3"/>
  <c r="D1640" i="3" s="1"/>
  <c r="E1639" i="3" s="1"/>
  <c r="C1628" i="3"/>
  <c r="D1628" i="3" s="1"/>
  <c r="E1627" i="3" s="1"/>
  <c r="C1616" i="3"/>
  <c r="D1616" i="3" s="1"/>
  <c r="E1615" i="3" s="1"/>
  <c r="C1604" i="3"/>
  <c r="D1604" i="3" s="1"/>
  <c r="E1603" i="3" s="1"/>
  <c r="C1592" i="3"/>
  <c r="D1592" i="3" s="1"/>
  <c r="E1591" i="3" s="1"/>
  <c r="C1580" i="3"/>
  <c r="D1580" i="3" s="1"/>
  <c r="E1579" i="3" s="1"/>
  <c r="C1568" i="3"/>
  <c r="D1568" i="3" s="1"/>
  <c r="E1567" i="3" s="1"/>
  <c r="C1556" i="3"/>
  <c r="D1556" i="3" s="1"/>
  <c r="E1555" i="3" s="1"/>
  <c r="C1544" i="3"/>
  <c r="D1544" i="3" s="1"/>
  <c r="E1543" i="3" s="1"/>
  <c r="C1532" i="3"/>
  <c r="D1532" i="3" s="1"/>
  <c r="E1531" i="3" s="1"/>
  <c r="C1520" i="3"/>
  <c r="D1520" i="3" s="1"/>
  <c r="E1519" i="3" s="1"/>
  <c r="C1508" i="3"/>
  <c r="D1508" i="3" s="1"/>
  <c r="E1507" i="3" s="1"/>
  <c r="C1496" i="3"/>
  <c r="D1496" i="3" s="1"/>
  <c r="E1495" i="3" s="1"/>
  <c r="C1484" i="3"/>
  <c r="D1484" i="3" s="1"/>
  <c r="E1483" i="3" s="1"/>
  <c r="C1472" i="3"/>
  <c r="D1472" i="3" s="1"/>
  <c r="E1471" i="3" s="1"/>
  <c r="C1460" i="3"/>
  <c r="D1460" i="3" s="1"/>
  <c r="E1459" i="3" s="1"/>
  <c r="C1448" i="3"/>
  <c r="D1448" i="3" s="1"/>
  <c r="E1447" i="3" s="1"/>
  <c r="C1436" i="3"/>
  <c r="D1436" i="3" s="1"/>
  <c r="E1435" i="3" s="1"/>
  <c r="C1424" i="3"/>
  <c r="D1424" i="3" s="1"/>
  <c r="E1423" i="3" s="1"/>
  <c r="C1412" i="3"/>
  <c r="D1412" i="3" s="1"/>
  <c r="E1411" i="3" s="1"/>
  <c r="C1400" i="3"/>
  <c r="D1400" i="3" s="1"/>
  <c r="E1399" i="3" s="1"/>
  <c r="C1388" i="3"/>
  <c r="D1388" i="3" s="1"/>
  <c r="E1387" i="3" s="1"/>
  <c r="C1376" i="3"/>
  <c r="D1376" i="3" s="1"/>
  <c r="E1375" i="3" s="1"/>
  <c r="C1364" i="3"/>
  <c r="D1364" i="3" s="1"/>
  <c r="E1363" i="3" s="1"/>
  <c r="C1352" i="3"/>
  <c r="D1352" i="3" s="1"/>
  <c r="E1351" i="3" s="1"/>
  <c r="C1340" i="3"/>
  <c r="D1340" i="3" s="1"/>
  <c r="E1339" i="3" s="1"/>
  <c r="C1328" i="3"/>
  <c r="D1328" i="3" s="1"/>
  <c r="E1327" i="3" s="1"/>
  <c r="C1316" i="3"/>
  <c r="D1316" i="3" s="1"/>
  <c r="E1315" i="3" s="1"/>
  <c r="C1304" i="3"/>
  <c r="D1304" i="3" s="1"/>
  <c r="E1303" i="3" s="1"/>
  <c r="C1292" i="3"/>
  <c r="D1292" i="3" s="1"/>
  <c r="E1291" i="3" s="1"/>
  <c r="C1280" i="3"/>
  <c r="D1280" i="3" s="1"/>
  <c r="E1279" i="3" s="1"/>
  <c r="C1268" i="3"/>
  <c r="D1268" i="3" s="1"/>
  <c r="E1267" i="3" s="1"/>
  <c r="C1256" i="3"/>
  <c r="D1256" i="3" s="1"/>
  <c r="E1255" i="3" s="1"/>
  <c r="C1244" i="3"/>
  <c r="D1244" i="3" s="1"/>
  <c r="E1243" i="3" s="1"/>
  <c r="C1232" i="3"/>
  <c r="D1232" i="3" s="1"/>
  <c r="E1231" i="3" s="1"/>
  <c r="C1220" i="3"/>
  <c r="D1220" i="3" s="1"/>
  <c r="E1219" i="3" s="1"/>
  <c r="C1208" i="3"/>
  <c r="D1208" i="3" s="1"/>
  <c r="E1207" i="3" s="1"/>
  <c r="C1196" i="3"/>
  <c r="D1196" i="3" s="1"/>
  <c r="E1195" i="3" s="1"/>
  <c r="C1184" i="3"/>
  <c r="D1184" i="3" s="1"/>
  <c r="E1183" i="3" s="1"/>
  <c r="C1172" i="3"/>
  <c r="D1172" i="3" s="1"/>
  <c r="E1171" i="3" s="1"/>
  <c r="C1160" i="3"/>
  <c r="D1160" i="3" s="1"/>
  <c r="E1159" i="3" s="1"/>
  <c r="C1148" i="3"/>
  <c r="D1148" i="3" s="1"/>
  <c r="E1147" i="3" s="1"/>
  <c r="C1136" i="3"/>
  <c r="D1136" i="3" s="1"/>
  <c r="E1135" i="3" s="1"/>
  <c r="C1124" i="3"/>
  <c r="D1124" i="3" s="1"/>
  <c r="E1123" i="3" s="1"/>
  <c r="C1112" i="3"/>
  <c r="D1112" i="3" s="1"/>
  <c r="E1111" i="3" s="1"/>
  <c r="C1100" i="3"/>
  <c r="D1100" i="3" s="1"/>
  <c r="E1099" i="3" s="1"/>
  <c r="C1088" i="3"/>
  <c r="D1088" i="3" s="1"/>
  <c r="E1087" i="3" s="1"/>
  <c r="C1076" i="3"/>
  <c r="D1076" i="3" s="1"/>
  <c r="E1075" i="3" s="1"/>
  <c r="C1064" i="3"/>
  <c r="D1064" i="3" s="1"/>
  <c r="E1063" i="3" s="1"/>
  <c r="C1052" i="3"/>
  <c r="D1052" i="3" s="1"/>
  <c r="E1051" i="3" s="1"/>
  <c r="C1040" i="3"/>
  <c r="D1040" i="3" s="1"/>
  <c r="E1039" i="3" s="1"/>
  <c r="C1028" i="3"/>
  <c r="D1028" i="3" s="1"/>
  <c r="E1027" i="3" s="1"/>
  <c r="C1016" i="3"/>
  <c r="D1016" i="3" s="1"/>
  <c r="E1015" i="3" s="1"/>
  <c r="C1004" i="3"/>
  <c r="D1004" i="3" s="1"/>
  <c r="E1003" i="3" s="1"/>
  <c r="C992" i="3"/>
  <c r="D992" i="3" s="1"/>
  <c r="E991" i="3" s="1"/>
  <c r="C980" i="3"/>
  <c r="D980" i="3" s="1"/>
  <c r="E979" i="3" s="1"/>
  <c r="C968" i="3"/>
  <c r="D968" i="3" s="1"/>
  <c r="E967" i="3" s="1"/>
  <c r="C956" i="3"/>
  <c r="D956" i="3" s="1"/>
  <c r="E955" i="3" s="1"/>
  <c r="C944" i="3"/>
  <c r="D944" i="3" s="1"/>
  <c r="E943" i="3" s="1"/>
  <c r="C932" i="3"/>
  <c r="D932" i="3" s="1"/>
  <c r="E931" i="3" s="1"/>
  <c r="C920" i="3"/>
  <c r="D920" i="3" s="1"/>
  <c r="E919" i="3" s="1"/>
  <c r="C908" i="3"/>
  <c r="D908" i="3" s="1"/>
  <c r="E907" i="3" s="1"/>
  <c r="C896" i="3"/>
  <c r="D896" i="3" s="1"/>
  <c r="E895" i="3" s="1"/>
  <c r="C884" i="3"/>
  <c r="D884" i="3" s="1"/>
  <c r="E883" i="3" s="1"/>
  <c r="C5131" i="3"/>
  <c r="D5131" i="3" s="1"/>
  <c r="E5130" i="3" s="1"/>
  <c r="C5083" i="3"/>
  <c r="D5083" i="3" s="1"/>
  <c r="E5082" i="3" s="1"/>
  <c r="C5071" i="3"/>
  <c r="D5071" i="3" s="1"/>
  <c r="E5070" i="3" s="1"/>
  <c r="C5059" i="3"/>
  <c r="D5059" i="3" s="1"/>
  <c r="E5058" i="3" s="1"/>
  <c r="C5047" i="3"/>
  <c r="D5047" i="3" s="1"/>
  <c r="E5046" i="3" s="1"/>
  <c r="C5035" i="3"/>
  <c r="D5035" i="3" s="1"/>
  <c r="E5034" i="3" s="1"/>
  <c r="C5023" i="3"/>
  <c r="D5023" i="3" s="1"/>
  <c r="E5022" i="3" s="1"/>
  <c r="C5011" i="3"/>
  <c r="D5011" i="3" s="1"/>
  <c r="E5010" i="3" s="1"/>
  <c r="C4999" i="3"/>
  <c r="D4999" i="3" s="1"/>
  <c r="E4998" i="3" s="1"/>
  <c r="C4987" i="3"/>
  <c r="D4987" i="3" s="1"/>
  <c r="E4986" i="3" s="1"/>
  <c r="C4975" i="3"/>
  <c r="D4975" i="3" s="1"/>
  <c r="E4974" i="3" s="1"/>
  <c r="C4963" i="3"/>
  <c r="D4963" i="3" s="1"/>
  <c r="E4962" i="3" s="1"/>
  <c r="C4951" i="3"/>
  <c r="D4951" i="3" s="1"/>
  <c r="E4950" i="3" s="1"/>
  <c r="C4939" i="3"/>
  <c r="D4939" i="3" s="1"/>
  <c r="E4938" i="3" s="1"/>
  <c r="C4927" i="3"/>
  <c r="D4927" i="3" s="1"/>
  <c r="E4926" i="3" s="1"/>
  <c r="C4915" i="3"/>
  <c r="D4915" i="3" s="1"/>
  <c r="E4914" i="3" s="1"/>
  <c r="C4903" i="3"/>
  <c r="D4903" i="3" s="1"/>
  <c r="E4902" i="3" s="1"/>
  <c r="C4891" i="3"/>
  <c r="D4891" i="3" s="1"/>
  <c r="E4890" i="3" s="1"/>
  <c r="C4879" i="3"/>
  <c r="D4879" i="3" s="1"/>
  <c r="E4878" i="3" s="1"/>
  <c r="C4867" i="3"/>
  <c r="D4867" i="3" s="1"/>
  <c r="E4866" i="3" s="1"/>
  <c r="C4855" i="3"/>
  <c r="D4855" i="3" s="1"/>
  <c r="E4854" i="3" s="1"/>
  <c r="C4843" i="3"/>
  <c r="D4843" i="3" s="1"/>
  <c r="E4842" i="3" s="1"/>
  <c r="C4831" i="3"/>
  <c r="D4831" i="3" s="1"/>
  <c r="E4830" i="3" s="1"/>
  <c r="C4819" i="3"/>
  <c r="D4819" i="3" s="1"/>
  <c r="E4818" i="3" s="1"/>
  <c r="C4807" i="3"/>
  <c r="D4807" i="3" s="1"/>
  <c r="E4806" i="3" s="1"/>
  <c r="C4795" i="3"/>
  <c r="D4795" i="3" s="1"/>
  <c r="E4794" i="3" s="1"/>
  <c r="C4783" i="3"/>
  <c r="D4783" i="3" s="1"/>
  <c r="E4782" i="3" s="1"/>
  <c r="C4771" i="3"/>
  <c r="D4771" i="3" s="1"/>
  <c r="E4770" i="3" s="1"/>
  <c r="C4759" i="3"/>
  <c r="D4759" i="3" s="1"/>
  <c r="E4758" i="3" s="1"/>
  <c r="C4747" i="3"/>
  <c r="D4747" i="3" s="1"/>
  <c r="E4746" i="3" s="1"/>
  <c r="C4735" i="3"/>
  <c r="D4735" i="3" s="1"/>
  <c r="E4734" i="3" s="1"/>
  <c r="C4723" i="3"/>
  <c r="D4723" i="3" s="1"/>
  <c r="E4722" i="3" s="1"/>
  <c r="C4711" i="3"/>
  <c r="D4711" i="3" s="1"/>
  <c r="E4710" i="3" s="1"/>
  <c r="C4699" i="3"/>
  <c r="D4699" i="3" s="1"/>
  <c r="E4698" i="3" s="1"/>
  <c r="C4687" i="3"/>
  <c r="D4687" i="3" s="1"/>
  <c r="E4686" i="3" s="1"/>
  <c r="C4675" i="3"/>
  <c r="D4675" i="3" s="1"/>
  <c r="E4674" i="3" s="1"/>
  <c r="C4663" i="3"/>
  <c r="D4663" i="3" s="1"/>
  <c r="E4662" i="3" s="1"/>
  <c r="C4651" i="3"/>
  <c r="D4651" i="3" s="1"/>
  <c r="E4650" i="3" s="1"/>
  <c r="C4639" i="3"/>
  <c r="D4639" i="3" s="1"/>
  <c r="E4638" i="3" s="1"/>
  <c r="C4627" i="3"/>
  <c r="D4627" i="3" s="1"/>
  <c r="E4626" i="3" s="1"/>
  <c r="C4615" i="3"/>
  <c r="D4615" i="3" s="1"/>
  <c r="E4614" i="3" s="1"/>
  <c r="C4603" i="3"/>
  <c r="D4603" i="3" s="1"/>
  <c r="E4602" i="3" s="1"/>
  <c r="C4591" i="3"/>
  <c r="D4591" i="3" s="1"/>
  <c r="E4590" i="3" s="1"/>
  <c r="C4579" i="3"/>
  <c r="D4579" i="3" s="1"/>
  <c r="E4578" i="3" s="1"/>
  <c r="C4567" i="3"/>
  <c r="D4567" i="3" s="1"/>
  <c r="E4566" i="3" s="1"/>
  <c r="C4555" i="3"/>
  <c r="D4555" i="3" s="1"/>
  <c r="E4554" i="3" s="1"/>
  <c r="C4543" i="3"/>
  <c r="D4543" i="3" s="1"/>
  <c r="E4542" i="3" s="1"/>
  <c r="C4531" i="3"/>
  <c r="D4531" i="3" s="1"/>
  <c r="E4530" i="3" s="1"/>
  <c r="C4519" i="3"/>
  <c r="D4519" i="3" s="1"/>
  <c r="E4518" i="3" s="1"/>
  <c r="C4507" i="3"/>
  <c r="D4507" i="3" s="1"/>
  <c r="E4506" i="3" s="1"/>
  <c r="C4495" i="3"/>
  <c r="D4495" i="3" s="1"/>
  <c r="E4494" i="3" s="1"/>
  <c r="C4483" i="3"/>
  <c r="D4483" i="3" s="1"/>
  <c r="E4482" i="3" s="1"/>
  <c r="C4471" i="3"/>
  <c r="D4471" i="3" s="1"/>
  <c r="E4470" i="3" s="1"/>
  <c r="C4459" i="3"/>
  <c r="D4459" i="3" s="1"/>
  <c r="E4458" i="3" s="1"/>
  <c r="C4447" i="3"/>
  <c r="D4447" i="3" s="1"/>
  <c r="E4446" i="3" s="1"/>
  <c r="C4435" i="3"/>
  <c r="D4435" i="3" s="1"/>
  <c r="E4434" i="3" s="1"/>
  <c r="C4423" i="3"/>
  <c r="D4423" i="3" s="1"/>
  <c r="E4422" i="3" s="1"/>
  <c r="C4411" i="3"/>
  <c r="D4411" i="3" s="1"/>
  <c r="E4410" i="3" s="1"/>
  <c r="C4399" i="3"/>
  <c r="D4399" i="3" s="1"/>
  <c r="E4398" i="3" s="1"/>
  <c r="C4387" i="3"/>
  <c r="D4387" i="3" s="1"/>
  <c r="E4386" i="3" s="1"/>
  <c r="C4375" i="3"/>
  <c r="D4375" i="3" s="1"/>
  <c r="E4374" i="3" s="1"/>
  <c r="C4363" i="3"/>
  <c r="D4363" i="3" s="1"/>
  <c r="E4362" i="3" s="1"/>
  <c r="C4351" i="3"/>
  <c r="D4351" i="3" s="1"/>
  <c r="E4350" i="3" s="1"/>
  <c r="C4339" i="3"/>
  <c r="D4339" i="3" s="1"/>
  <c r="E4338" i="3" s="1"/>
  <c r="C4327" i="3"/>
  <c r="D4327" i="3" s="1"/>
  <c r="E4326" i="3" s="1"/>
  <c r="C4315" i="3"/>
  <c r="D4315" i="3" s="1"/>
  <c r="E4314" i="3" s="1"/>
  <c r="C4303" i="3"/>
  <c r="D4303" i="3" s="1"/>
  <c r="E4302" i="3" s="1"/>
  <c r="C4291" i="3"/>
  <c r="D4291" i="3" s="1"/>
  <c r="E4290" i="3" s="1"/>
  <c r="C4279" i="3"/>
  <c r="D4279" i="3" s="1"/>
  <c r="E4278" i="3" s="1"/>
  <c r="C4267" i="3"/>
  <c r="D4267" i="3" s="1"/>
  <c r="E4266" i="3" s="1"/>
  <c r="C4255" i="3"/>
  <c r="D4255" i="3" s="1"/>
  <c r="E4254" i="3" s="1"/>
  <c r="C4243" i="3"/>
  <c r="D4243" i="3" s="1"/>
  <c r="E4242" i="3" s="1"/>
  <c r="C4231" i="3"/>
  <c r="D4231" i="3" s="1"/>
  <c r="E4230" i="3" s="1"/>
  <c r="C4219" i="3"/>
  <c r="D4219" i="3" s="1"/>
  <c r="E4218" i="3" s="1"/>
  <c r="C4207" i="3"/>
  <c r="D4207" i="3" s="1"/>
  <c r="E4206" i="3" s="1"/>
  <c r="C4195" i="3"/>
  <c r="D4195" i="3" s="1"/>
  <c r="E4194" i="3" s="1"/>
  <c r="C4183" i="3"/>
  <c r="D4183" i="3" s="1"/>
  <c r="E4182" i="3" s="1"/>
  <c r="C4171" i="3"/>
  <c r="D4171" i="3" s="1"/>
  <c r="E4170" i="3" s="1"/>
  <c r="C4159" i="3"/>
  <c r="D4159" i="3" s="1"/>
  <c r="E4158" i="3" s="1"/>
  <c r="C4147" i="3"/>
  <c r="D4147" i="3" s="1"/>
  <c r="E4146" i="3" s="1"/>
  <c r="C4135" i="3"/>
  <c r="D4135" i="3" s="1"/>
  <c r="E4134" i="3" s="1"/>
  <c r="C4123" i="3"/>
  <c r="D4123" i="3" s="1"/>
  <c r="E4122" i="3" s="1"/>
  <c r="C4111" i="3"/>
  <c r="D4111" i="3" s="1"/>
  <c r="E4110" i="3" s="1"/>
  <c r="C4099" i="3"/>
  <c r="D4099" i="3" s="1"/>
  <c r="E4098" i="3" s="1"/>
  <c r="C4087" i="3"/>
  <c r="D4087" i="3" s="1"/>
  <c r="E4086" i="3" s="1"/>
  <c r="C4075" i="3"/>
  <c r="D4075" i="3" s="1"/>
  <c r="E4074" i="3" s="1"/>
  <c r="C4063" i="3"/>
  <c r="D4063" i="3" s="1"/>
  <c r="E4062" i="3" s="1"/>
  <c r="C4051" i="3"/>
  <c r="D4051" i="3" s="1"/>
  <c r="E4050" i="3" s="1"/>
  <c r="C4039" i="3"/>
  <c r="D4039" i="3" s="1"/>
  <c r="E4038" i="3" s="1"/>
  <c r="C4027" i="3"/>
  <c r="D4027" i="3" s="1"/>
  <c r="E4026" i="3" s="1"/>
  <c r="C4015" i="3"/>
  <c r="D4015" i="3" s="1"/>
  <c r="E4014" i="3" s="1"/>
  <c r="C4003" i="3"/>
  <c r="D4003" i="3" s="1"/>
  <c r="E4002" i="3" s="1"/>
  <c r="C3991" i="3"/>
  <c r="D3991" i="3" s="1"/>
  <c r="E3990" i="3" s="1"/>
  <c r="C3979" i="3"/>
  <c r="D3979" i="3" s="1"/>
  <c r="E3978" i="3" s="1"/>
  <c r="C3967" i="3"/>
  <c r="D3967" i="3" s="1"/>
  <c r="E3966" i="3" s="1"/>
  <c r="C3955" i="3"/>
  <c r="D3955" i="3" s="1"/>
  <c r="E3954" i="3" s="1"/>
  <c r="C3943" i="3"/>
  <c r="D3943" i="3" s="1"/>
  <c r="E3942" i="3" s="1"/>
  <c r="C3931" i="3"/>
  <c r="D3931" i="3" s="1"/>
  <c r="E3930" i="3" s="1"/>
  <c r="C3919" i="3"/>
  <c r="D3919" i="3" s="1"/>
  <c r="E3918" i="3" s="1"/>
  <c r="C3907" i="3"/>
  <c r="D3907" i="3" s="1"/>
  <c r="E3906" i="3" s="1"/>
  <c r="C3895" i="3"/>
  <c r="D3895" i="3" s="1"/>
  <c r="E3894" i="3" s="1"/>
  <c r="C3883" i="3"/>
  <c r="D3883" i="3" s="1"/>
  <c r="E3882" i="3" s="1"/>
  <c r="C3871" i="3"/>
  <c r="D3871" i="3" s="1"/>
  <c r="E3870" i="3" s="1"/>
  <c r="C3859" i="3"/>
  <c r="D3859" i="3" s="1"/>
  <c r="E3858" i="3" s="1"/>
  <c r="C3847" i="3"/>
  <c r="D3847" i="3" s="1"/>
  <c r="E3846" i="3" s="1"/>
  <c r="C3835" i="3"/>
  <c r="D3835" i="3" s="1"/>
  <c r="E3834" i="3" s="1"/>
  <c r="C3823" i="3"/>
  <c r="D3823" i="3" s="1"/>
  <c r="E3822" i="3" s="1"/>
  <c r="C3811" i="3"/>
  <c r="D3811" i="3" s="1"/>
  <c r="E3810" i="3" s="1"/>
  <c r="C3799" i="3"/>
  <c r="D3799" i="3" s="1"/>
  <c r="E3798" i="3" s="1"/>
  <c r="C3787" i="3"/>
  <c r="D3787" i="3" s="1"/>
  <c r="E3786" i="3" s="1"/>
  <c r="C3775" i="3"/>
  <c r="D3775" i="3" s="1"/>
  <c r="E3774" i="3" s="1"/>
  <c r="C3763" i="3"/>
  <c r="D3763" i="3" s="1"/>
  <c r="E3762" i="3" s="1"/>
  <c r="C3751" i="3"/>
  <c r="D3751" i="3" s="1"/>
  <c r="E3750" i="3" s="1"/>
  <c r="C3739" i="3"/>
  <c r="D3739" i="3" s="1"/>
  <c r="E3738" i="3" s="1"/>
  <c r="C3727" i="3"/>
  <c r="D3727" i="3" s="1"/>
  <c r="E3726" i="3" s="1"/>
  <c r="C3715" i="3"/>
  <c r="D3715" i="3" s="1"/>
  <c r="E3714" i="3" s="1"/>
  <c r="C3703" i="3"/>
  <c r="D3703" i="3" s="1"/>
  <c r="E3702" i="3" s="1"/>
  <c r="C3691" i="3"/>
  <c r="D3691" i="3" s="1"/>
  <c r="E3690" i="3" s="1"/>
  <c r="C3679" i="3"/>
  <c r="D3679" i="3" s="1"/>
  <c r="E3678" i="3" s="1"/>
  <c r="C3667" i="3"/>
  <c r="D3667" i="3" s="1"/>
  <c r="E3666" i="3" s="1"/>
  <c r="C3655" i="3"/>
  <c r="D3655" i="3" s="1"/>
  <c r="E3654" i="3" s="1"/>
  <c r="C3643" i="3"/>
  <c r="D3643" i="3" s="1"/>
  <c r="E3642" i="3" s="1"/>
  <c r="C3631" i="3"/>
  <c r="D3631" i="3" s="1"/>
  <c r="E3630" i="3" s="1"/>
  <c r="C3619" i="3"/>
  <c r="D3619" i="3" s="1"/>
  <c r="E3618" i="3" s="1"/>
  <c r="C3607" i="3"/>
  <c r="D3607" i="3" s="1"/>
  <c r="E3606" i="3" s="1"/>
  <c r="C3595" i="3"/>
  <c r="D3595" i="3" s="1"/>
  <c r="E3594" i="3" s="1"/>
  <c r="C3583" i="3"/>
  <c r="D3583" i="3" s="1"/>
  <c r="E3582" i="3" s="1"/>
  <c r="C3571" i="3"/>
  <c r="D3571" i="3" s="1"/>
  <c r="E3570" i="3" s="1"/>
  <c r="C3559" i="3"/>
  <c r="D3559" i="3" s="1"/>
  <c r="E3558" i="3" s="1"/>
  <c r="C3547" i="3"/>
  <c r="D3547" i="3" s="1"/>
  <c r="E3546" i="3" s="1"/>
  <c r="C3535" i="3"/>
  <c r="D3535" i="3" s="1"/>
  <c r="E3534" i="3" s="1"/>
  <c r="C3523" i="3"/>
  <c r="D3523" i="3" s="1"/>
  <c r="E3522" i="3" s="1"/>
  <c r="C3511" i="3"/>
  <c r="D3511" i="3" s="1"/>
  <c r="E3510" i="3" s="1"/>
  <c r="C3499" i="3"/>
  <c r="D3499" i="3" s="1"/>
  <c r="E3498" i="3" s="1"/>
  <c r="C3487" i="3"/>
  <c r="D3487" i="3" s="1"/>
  <c r="E3486" i="3" s="1"/>
  <c r="C3475" i="3"/>
  <c r="D3475" i="3" s="1"/>
  <c r="E3474" i="3" s="1"/>
  <c r="C3463" i="3"/>
  <c r="D3463" i="3" s="1"/>
  <c r="E3462" i="3" s="1"/>
  <c r="C3451" i="3"/>
  <c r="D3451" i="3" s="1"/>
  <c r="E3450" i="3" s="1"/>
  <c r="C3439" i="3"/>
  <c r="D3439" i="3" s="1"/>
  <c r="E3438" i="3" s="1"/>
  <c r="C3427" i="3"/>
  <c r="D3427" i="3" s="1"/>
  <c r="E3426" i="3" s="1"/>
  <c r="C3415" i="3"/>
  <c r="D3415" i="3" s="1"/>
  <c r="E3414" i="3" s="1"/>
  <c r="C3403" i="3"/>
  <c r="D3403" i="3" s="1"/>
  <c r="E3402" i="3" s="1"/>
  <c r="C3391" i="3"/>
  <c r="D3391" i="3" s="1"/>
  <c r="E3390" i="3" s="1"/>
  <c r="C3379" i="3"/>
  <c r="D3379" i="3" s="1"/>
  <c r="E3378" i="3" s="1"/>
  <c r="C3367" i="3"/>
  <c r="D3367" i="3" s="1"/>
  <c r="E3366" i="3" s="1"/>
  <c r="C3355" i="3"/>
  <c r="D3355" i="3" s="1"/>
  <c r="E3354" i="3" s="1"/>
  <c r="C3343" i="3"/>
  <c r="D3343" i="3" s="1"/>
  <c r="E3342" i="3" s="1"/>
  <c r="C3331" i="3"/>
  <c r="D3331" i="3" s="1"/>
  <c r="E3330" i="3" s="1"/>
  <c r="C3319" i="3"/>
  <c r="D3319" i="3" s="1"/>
  <c r="E3318" i="3" s="1"/>
  <c r="C3307" i="3"/>
  <c r="D3307" i="3" s="1"/>
  <c r="E3306" i="3" s="1"/>
  <c r="C3295" i="3"/>
  <c r="D3295" i="3" s="1"/>
  <c r="E3294" i="3" s="1"/>
  <c r="C3283" i="3"/>
  <c r="D3283" i="3" s="1"/>
  <c r="E3282" i="3" s="1"/>
  <c r="C3271" i="3"/>
  <c r="D3271" i="3" s="1"/>
  <c r="E3270" i="3" s="1"/>
  <c r="C3259" i="3"/>
  <c r="D3259" i="3" s="1"/>
  <c r="E3258" i="3" s="1"/>
  <c r="C3247" i="3"/>
  <c r="D3247" i="3" s="1"/>
  <c r="E3246" i="3" s="1"/>
  <c r="C3235" i="3"/>
  <c r="D3235" i="3" s="1"/>
  <c r="E3234" i="3" s="1"/>
  <c r="C3223" i="3"/>
  <c r="D3223" i="3" s="1"/>
  <c r="E3222" i="3" s="1"/>
  <c r="C3211" i="3"/>
  <c r="D3211" i="3" s="1"/>
  <c r="E3210" i="3" s="1"/>
  <c r="C3199" i="3"/>
  <c r="D3199" i="3" s="1"/>
  <c r="E3198" i="3" s="1"/>
  <c r="C3187" i="3"/>
  <c r="D3187" i="3" s="1"/>
  <c r="E3186" i="3" s="1"/>
  <c r="C3175" i="3"/>
  <c r="D3175" i="3" s="1"/>
  <c r="E3174" i="3" s="1"/>
  <c r="C3163" i="3"/>
  <c r="D3163" i="3" s="1"/>
  <c r="E3162" i="3" s="1"/>
  <c r="C3151" i="3"/>
  <c r="D3151" i="3" s="1"/>
  <c r="E3150" i="3" s="1"/>
  <c r="C3139" i="3"/>
  <c r="D3139" i="3" s="1"/>
  <c r="E3138" i="3" s="1"/>
  <c r="C3127" i="3"/>
  <c r="D3127" i="3" s="1"/>
  <c r="E3126" i="3" s="1"/>
  <c r="C3115" i="3"/>
  <c r="D3115" i="3" s="1"/>
  <c r="E3114" i="3" s="1"/>
  <c r="C3103" i="3"/>
  <c r="D3103" i="3" s="1"/>
  <c r="E3102" i="3" s="1"/>
  <c r="C3091" i="3"/>
  <c r="D3091" i="3" s="1"/>
  <c r="E3090" i="3" s="1"/>
  <c r="C3079" i="3"/>
  <c r="D3079" i="3" s="1"/>
  <c r="E3078" i="3" s="1"/>
  <c r="C3067" i="3"/>
  <c r="D3067" i="3" s="1"/>
  <c r="E3066" i="3" s="1"/>
  <c r="C3055" i="3"/>
  <c r="D3055" i="3" s="1"/>
  <c r="E3054" i="3" s="1"/>
  <c r="C3043" i="3"/>
  <c r="D3043" i="3" s="1"/>
  <c r="E3042" i="3" s="1"/>
  <c r="C3031" i="3"/>
  <c r="D3031" i="3" s="1"/>
  <c r="E3030" i="3" s="1"/>
  <c r="C3019" i="3"/>
  <c r="D3019" i="3" s="1"/>
  <c r="E3018" i="3" s="1"/>
  <c r="C3007" i="3"/>
  <c r="D3007" i="3" s="1"/>
  <c r="E3006" i="3" s="1"/>
  <c r="C2995" i="3"/>
  <c r="D2995" i="3" s="1"/>
  <c r="E2994" i="3" s="1"/>
  <c r="C2983" i="3"/>
  <c r="D2983" i="3" s="1"/>
  <c r="E2982" i="3" s="1"/>
  <c r="C2971" i="3"/>
  <c r="D2971" i="3" s="1"/>
  <c r="E2970" i="3" s="1"/>
  <c r="C2959" i="3"/>
  <c r="D2959" i="3" s="1"/>
  <c r="E2958" i="3" s="1"/>
  <c r="C2947" i="3"/>
  <c r="D2947" i="3" s="1"/>
  <c r="E2946" i="3" s="1"/>
  <c r="C2935" i="3"/>
  <c r="D2935" i="3" s="1"/>
  <c r="E2934" i="3" s="1"/>
  <c r="C2923" i="3"/>
  <c r="D2923" i="3" s="1"/>
  <c r="E2922" i="3" s="1"/>
  <c r="C2911" i="3"/>
  <c r="D2911" i="3" s="1"/>
  <c r="E2910" i="3" s="1"/>
  <c r="C2899" i="3"/>
  <c r="D2899" i="3" s="1"/>
  <c r="E2898" i="3" s="1"/>
  <c r="C2887" i="3"/>
  <c r="D2887" i="3" s="1"/>
  <c r="E2886" i="3" s="1"/>
  <c r="C2875" i="3"/>
  <c r="D2875" i="3" s="1"/>
  <c r="E2874" i="3" s="1"/>
  <c r="C2863" i="3"/>
  <c r="D2863" i="3" s="1"/>
  <c r="E2862" i="3" s="1"/>
  <c r="C2851" i="3"/>
  <c r="D2851" i="3" s="1"/>
  <c r="E2850" i="3" s="1"/>
  <c r="C2839" i="3"/>
  <c r="D2839" i="3" s="1"/>
  <c r="E2838" i="3" s="1"/>
  <c r="C2827" i="3"/>
  <c r="D2827" i="3" s="1"/>
  <c r="E2826" i="3" s="1"/>
  <c r="C2815" i="3"/>
  <c r="D2815" i="3" s="1"/>
  <c r="E2814" i="3" s="1"/>
  <c r="C2803" i="3"/>
  <c r="D2803" i="3" s="1"/>
  <c r="E2802" i="3" s="1"/>
  <c r="C2791" i="3"/>
  <c r="D2791" i="3" s="1"/>
  <c r="E2790" i="3" s="1"/>
  <c r="C2779" i="3"/>
  <c r="D2779" i="3" s="1"/>
  <c r="E2778" i="3" s="1"/>
  <c r="C2767" i="3"/>
  <c r="D2767" i="3" s="1"/>
  <c r="E2766" i="3" s="1"/>
  <c r="C2755" i="3"/>
  <c r="D2755" i="3" s="1"/>
  <c r="E2754" i="3" s="1"/>
  <c r="C2743" i="3"/>
  <c r="D2743" i="3" s="1"/>
  <c r="E2742" i="3" s="1"/>
  <c r="C2731" i="3"/>
  <c r="D2731" i="3" s="1"/>
  <c r="E2730" i="3" s="1"/>
  <c r="C2719" i="3"/>
  <c r="D2719" i="3" s="1"/>
  <c r="E2718" i="3" s="1"/>
  <c r="C2707" i="3"/>
  <c r="D2707" i="3" s="1"/>
  <c r="E2706" i="3" s="1"/>
  <c r="C2695" i="3"/>
  <c r="D2695" i="3" s="1"/>
  <c r="E2694" i="3" s="1"/>
  <c r="C2683" i="3"/>
  <c r="D2683" i="3" s="1"/>
  <c r="E2682" i="3" s="1"/>
  <c r="C2671" i="3"/>
  <c r="D2671" i="3" s="1"/>
  <c r="E2670" i="3" s="1"/>
  <c r="C2659" i="3"/>
  <c r="D2659" i="3" s="1"/>
  <c r="E2658" i="3" s="1"/>
  <c r="C2647" i="3"/>
  <c r="D2647" i="3" s="1"/>
  <c r="E2646" i="3" s="1"/>
  <c r="C2635" i="3"/>
  <c r="D2635" i="3" s="1"/>
  <c r="E2634" i="3" s="1"/>
  <c r="C2623" i="3"/>
  <c r="D2623" i="3" s="1"/>
  <c r="E2622" i="3" s="1"/>
  <c r="C2611" i="3"/>
  <c r="D2611" i="3" s="1"/>
  <c r="E2610" i="3" s="1"/>
  <c r="C2599" i="3"/>
  <c r="D2599" i="3" s="1"/>
  <c r="E2598" i="3" s="1"/>
  <c r="C2587" i="3"/>
  <c r="D2587" i="3" s="1"/>
  <c r="E2586" i="3" s="1"/>
  <c r="C2575" i="3"/>
  <c r="D2575" i="3" s="1"/>
  <c r="E2574" i="3" s="1"/>
  <c r="C2563" i="3"/>
  <c r="D2563" i="3" s="1"/>
  <c r="E2562" i="3" s="1"/>
  <c r="C2551" i="3"/>
  <c r="D2551" i="3" s="1"/>
  <c r="E2550" i="3" s="1"/>
  <c r="C2539" i="3"/>
  <c r="D2539" i="3" s="1"/>
  <c r="E2538" i="3" s="1"/>
  <c r="C2527" i="3"/>
  <c r="D2527" i="3" s="1"/>
  <c r="E2526" i="3" s="1"/>
  <c r="C2515" i="3"/>
  <c r="D2515" i="3" s="1"/>
  <c r="E2514" i="3" s="1"/>
  <c r="C2503" i="3"/>
  <c r="D2503" i="3" s="1"/>
  <c r="E2502" i="3" s="1"/>
  <c r="C2491" i="3"/>
  <c r="D2491" i="3" s="1"/>
  <c r="E2490" i="3" s="1"/>
  <c r="C2479" i="3"/>
  <c r="D2479" i="3" s="1"/>
  <c r="E2478" i="3" s="1"/>
  <c r="C2467" i="3"/>
  <c r="D2467" i="3" s="1"/>
  <c r="E2466" i="3" s="1"/>
  <c r="C2455" i="3"/>
  <c r="D2455" i="3" s="1"/>
  <c r="E2454" i="3" s="1"/>
  <c r="C2443" i="3"/>
  <c r="D2443" i="3" s="1"/>
  <c r="E2442" i="3" s="1"/>
  <c r="C2431" i="3"/>
  <c r="D2431" i="3" s="1"/>
  <c r="E2430" i="3" s="1"/>
  <c r="C2419" i="3"/>
  <c r="D2419" i="3" s="1"/>
  <c r="E2418" i="3" s="1"/>
  <c r="C2407" i="3"/>
  <c r="D2407" i="3" s="1"/>
  <c r="E2406" i="3" s="1"/>
  <c r="C2395" i="3"/>
  <c r="D2395" i="3" s="1"/>
  <c r="E2394" i="3" s="1"/>
  <c r="C2383" i="3"/>
  <c r="D2383" i="3" s="1"/>
  <c r="E2382" i="3" s="1"/>
  <c r="C2371" i="3"/>
  <c r="D2371" i="3" s="1"/>
  <c r="E2370" i="3" s="1"/>
  <c r="C2359" i="3"/>
  <c r="D2359" i="3" s="1"/>
  <c r="E2358" i="3" s="1"/>
  <c r="C2347" i="3"/>
  <c r="D2347" i="3" s="1"/>
  <c r="E2346" i="3" s="1"/>
  <c r="C2335" i="3"/>
  <c r="D2335" i="3" s="1"/>
  <c r="E2334" i="3" s="1"/>
  <c r="C2323" i="3"/>
  <c r="D2323" i="3" s="1"/>
  <c r="E2322" i="3" s="1"/>
  <c r="C2311" i="3"/>
  <c r="D2311" i="3" s="1"/>
  <c r="E2310" i="3" s="1"/>
  <c r="C2299" i="3"/>
  <c r="D2299" i="3" s="1"/>
  <c r="E2298" i="3" s="1"/>
  <c r="C2287" i="3"/>
  <c r="D2287" i="3" s="1"/>
  <c r="E2286" i="3" s="1"/>
  <c r="C2275" i="3"/>
  <c r="D2275" i="3" s="1"/>
  <c r="E2274" i="3" s="1"/>
  <c r="C2263" i="3"/>
  <c r="D2263" i="3" s="1"/>
  <c r="E2262" i="3" s="1"/>
  <c r="C2251" i="3"/>
  <c r="D2251" i="3" s="1"/>
  <c r="E2250" i="3" s="1"/>
  <c r="C2239" i="3"/>
  <c r="D2239" i="3" s="1"/>
  <c r="E2238" i="3" s="1"/>
  <c r="C2227" i="3"/>
  <c r="D2227" i="3" s="1"/>
  <c r="E2226" i="3" s="1"/>
  <c r="C2215" i="3"/>
  <c r="D2215" i="3" s="1"/>
  <c r="E2214" i="3" s="1"/>
  <c r="C2203" i="3"/>
  <c r="D2203" i="3" s="1"/>
  <c r="E2202" i="3" s="1"/>
  <c r="C2191" i="3"/>
  <c r="D2191" i="3" s="1"/>
  <c r="E2190" i="3" s="1"/>
  <c r="C2179" i="3"/>
  <c r="D2179" i="3" s="1"/>
  <c r="E2178" i="3" s="1"/>
  <c r="C2167" i="3"/>
  <c r="D2167" i="3" s="1"/>
  <c r="E2166" i="3" s="1"/>
  <c r="C2155" i="3"/>
  <c r="D2155" i="3" s="1"/>
  <c r="E2154" i="3" s="1"/>
  <c r="C2143" i="3"/>
  <c r="D2143" i="3" s="1"/>
  <c r="E2142" i="3" s="1"/>
  <c r="C2131" i="3"/>
  <c r="D2131" i="3" s="1"/>
  <c r="E2130" i="3" s="1"/>
  <c r="C2119" i="3"/>
  <c r="D2119" i="3" s="1"/>
  <c r="E2118" i="3" s="1"/>
  <c r="C2107" i="3"/>
  <c r="D2107" i="3" s="1"/>
  <c r="E2106" i="3" s="1"/>
  <c r="C2095" i="3"/>
  <c r="D2095" i="3" s="1"/>
  <c r="E2094" i="3" s="1"/>
  <c r="C2083" i="3"/>
  <c r="D2083" i="3" s="1"/>
  <c r="E2082" i="3" s="1"/>
  <c r="C2071" i="3"/>
  <c r="D2071" i="3" s="1"/>
  <c r="E2070" i="3" s="1"/>
  <c r="C2059" i="3"/>
  <c r="D2059" i="3" s="1"/>
  <c r="E2058" i="3" s="1"/>
  <c r="C2047" i="3"/>
  <c r="D2047" i="3" s="1"/>
  <c r="E2046" i="3" s="1"/>
  <c r="C2035" i="3"/>
  <c r="D2035" i="3" s="1"/>
  <c r="E2034" i="3" s="1"/>
  <c r="C2023" i="3"/>
  <c r="D2023" i="3" s="1"/>
  <c r="E2022" i="3" s="1"/>
  <c r="C2011" i="3"/>
  <c r="D2011" i="3" s="1"/>
  <c r="E2010" i="3" s="1"/>
  <c r="C1999" i="3"/>
  <c r="D1999" i="3" s="1"/>
  <c r="E1998" i="3" s="1"/>
  <c r="C1987" i="3"/>
  <c r="D1987" i="3" s="1"/>
  <c r="E1986" i="3" s="1"/>
  <c r="C1975" i="3"/>
  <c r="D1975" i="3" s="1"/>
  <c r="E1974" i="3" s="1"/>
  <c r="C1963" i="3"/>
  <c r="D1963" i="3" s="1"/>
  <c r="E1962" i="3" s="1"/>
  <c r="C1951" i="3"/>
  <c r="D1951" i="3" s="1"/>
  <c r="E1950" i="3" s="1"/>
  <c r="C1939" i="3"/>
  <c r="D1939" i="3" s="1"/>
  <c r="E1938" i="3" s="1"/>
  <c r="C1927" i="3"/>
  <c r="D1927" i="3" s="1"/>
  <c r="E1926" i="3" s="1"/>
  <c r="C1915" i="3"/>
  <c r="D1915" i="3" s="1"/>
  <c r="E1914" i="3" s="1"/>
  <c r="C1903" i="3"/>
  <c r="D1903" i="3" s="1"/>
  <c r="E1902" i="3" s="1"/>
  <c r="C1891" i="3"/>
  <c r="D1891" i="3" s="1"/>
  <c r="E1890" i="3" s="1"/>
  <c r="C1879" i="3"/>
  <c r="D1879" i="3" s="1"/>
  <c r="E1878" i="3" s="1"/>
  <c r="C1867" i="3"/>
  <c r="D1867" i="3" s="1"/>
  <c r="E1866" i="3" s="1"/>
  <c r="C1855" i="3"/>
  <c r="D1855" i="3" s="1"/>
  <c r="E1854" i="3" s="1"/>
  <c r="C1843" i="3"/>
  <c r="D1843" i="3" s="1"/>
  <c r="E1842" i="3" s="1"/>
  <c r="C1831" i="3"/>
  <c r="D1831" i="3" s="1"/>
  <c r="E1830" i="3" s="1"/>
  <c r="C1819" i="3"/>
  <c r="D1819" i="3" s="1"/>
  <c r="E1818" i="3" s="1"/>
  <c r="C1807" i="3"/>
  <c r="D1807" i="3" s="1"/>
  <c r="E1806" i="3" s="1"/>
  <c r="C1795" i="3"/>
  <c r="D1795" i="3" s="1"/>
  <c r="E1794" i="3" s="1"/>
  <c r="C1783" i="3"/>
  <c r="D1783" i="3" s="1"/>
  <c r="E1782" i="3" s="1"/>
  <c r="C1771" i="3"/>
  <c r="D1771" i="3" s="1"/>
  <c r="E1770" i="3" s="1"/>
  <c r="C1759" i="3"/>
  <c r="D1759" i="3" s="1"/>
  <c r="E1758" i="3" s="1"/>
  <c r="C1747" i="3"/>
  <c r="D1747" i="3" s="1"/>
  <c r="E1746" i="3" s="1"/>
  <c r="C1735" i="3"/>
  <c r="D1735" i="3" s="1"/>
  <c r="E1734" i="3" s="1"/>
  <c r="C1723" i="3"/>
  <c r="D1723" i="3" s="1"/>
  <c r="E1722" i="3" s="1"/>
  <c r="C1711" i="3"/>
  <c r="D1711" i="3" s="1"/>
  <c r="E1710" i="3" s="1"/>
  <c r="C1699" i="3"/>
  <c r="D1699" i="3" s="1"/>
  <c r="E1698" i="3" s="1"/>
  <c r="C1687" i="3"/>
  <c r="D1687" i="3" s="1"/>
  <c r="E1686" i="3" s="1"/>
  <c r="C1675" i="3"/>
  <c r="D1675" i="3" s="1"/>
  <c r="E1674" i="3" s="1"/>
  <c r="C1663" i="3"/>
  <c r="D1663" i="3" s="1"/>
  <c r="E1662" i="3" s="1"/>
  <c r="C1651" i="3"/>
  <c r="D1651" i="3" s="1"/>
  <c r="E1650" i="3" s="1"/>
  <c r="C1639" i="3"/>
  <c r="D1639" i="3" s="1"/>
  <c r="E1638" i="3" s="1"/>
  <c r="C1627" i="3"/>
  <c r="D1627" i="3" s="1"/>
  <c r="E1626" i="3" s="1"/>
  <c r="C1615" i="3"/>
  <c r="D1615" i="3" s="1"/>
  <c r="E1614" i="3" s="1"/>
  <c r="C1603" i="3"/>
  <c r="D1603" i="3" s="1"/>
  <c r="E1602" i="3" s="1"/>
  <c r="C1591" i="3"/>
  <c r="D1591" i="3" s="1"/>
  <c r="E1590" i="3" s="1"/>
  <c r="C1579" i="3"/>
  <c r="D1579" i="3" s="1"/>
  <c r="E1578" i="3" s="1"/>
  <c r="C1567" i="3"/>
  <c r="D1567" i="3" s="1"/>
  <c r="E1566" i="3" s="1"/>
  <c r="C1555" i="3"/>
  <c r="D1555" i="3" s="1"/>
  <c r="E1554" i="3" s="1"/>
  <c r="C1543" i="3"/>
  <c r="D1543" i="3" s="1"/>
  <c r="E1542" i="3" s="1"/>
  <c r="C1531" i="3"/>
  <c r="D1531" i="3" s="1"/>
  <c r="E1530" i="3" s="1"/>
  <c r="C1519" i="3"/>
  <c r="D1519" i="3" s="1"/>
  <c r="E1518" i="3" s="1"/>
  <c r="C1507" i="3"/>
  <c r="D1507" i="3" s="1"/>
  <c r="E1506" i="3" s="1"/>
  <c r="C1495" i="3"/>
  <c r="D1495" i="3" s="1"/>
  <c r="E1494" i="3" s="1"/>
  <c r="C1483" i="3"/>
  <c r="D1483" i="3" s="1"/>
  <c r="E1482" i="3" s="1"/>
  <c r="C1471" i="3"/>
  <c r="D1471" i="3" s="1"/>
  <c r="E1470" i="3" s="1"/>
  <c r="C1459" i="3"/>
  <c r="D1459" i="3" s="1"/>
  <c r="E1458" i="3" s="1"/>
  <c r="C1447" i="3"/>
  <c r="D1447" i="3" s="1"/>
  <c r="E1446" i="3" s="1"/>
  <c r="C1435" i="3"/>
  <c r="D1435" i="3" s="1"/>
  <c r="E1434" i="3" s="1"/>
  <c r="C1423" i="3"/>
  <c r="D1423" i="3" s="1"/>
  <c r="E1422" i="3" s="1"/>
  <c r="C1411" i="3"/>
  <c r="D1411" i="3" s="1"/>
  <c r="E1410" i="3" s="1"/>
  <c r="C1399" i="3"/>
  <c r="D1399" i="3" s="1"/>
  <c r="E1398" i="3" s="1"/>
  <c r="C1387" i="3"/>
  <c r="D1387" i="3" s="1"/>
  <c r="E1386" i="3" s="1"/>
  <c r="C1375" i="3"/>
  <c r="D1375" i="3" s="1"/>
  <c r="E1374" i="3" s="1"/>
  <c r="C1363" i="3"/>
  <c r="D1363" i="3" s="1"/>
  <c r="E1362" i="3" s="1"/>
  <c r="C1351" i="3"/>
  <c r="D1351" i="3" s="1"/>
  <c r="E1350" i="3" s="1"/>
  <c r="C1339" i="3"/>
  <c r="D1339" i="3" s="1"/>
  <c r="E1338" i="3" s="1"/>
  <c r="C1327" i="3"/>
  <c r="D1327" i="3" s="1"/>
  <c r="E1326" i="3" s="1"/>
  <c r="C1315" i="3"/>
  <c r="D1315" i="3" s="1"/>
  <c r="E1314" i="3" s="1"/>
  <c r="C1303" i="3"/>
  <c r="D1303" i="3" s="1"/>
  <c r="E1302" i="3" s="1"/>
  <c r="C1291" i="3"/>
  <c r="D1291" i="3" s="1"/>
  <c r="E1290" i="3" s="1"/>
  <c r="C1279" i="3"/>
  <c r="D1279" i="3" s="1"/>
  <c r="E1278" i="3" s="1"/>
  <c r="C1267" i="3"/>
  <c r="D1267" i="3" s="1"/>
  <c r="E1266" i="3" s="1"/>
  <c r="C1255" i="3"/>
  <c r="D1255" i="3" s="1"/>
  <c r="E1254" i="3" s="1"/>
  <c r="C1243" i="3"/>
  <c r="D1243" i="3" s="1"/>
  <c r="E1242" i="3" s="1"/>
  <c r="C1231" i="3"/>
  <c r="D1231" i="3" s="1"/>
  <c r="E1230" i="3" s="1"/>
  <c r="C1219" i="3"/>
  <c r="D1219" i="3" s="1"/>
  <c r="E1218" i="3" s="1"/>
  <c r="C1207" i="3"/>
  <c r="D1207" i="3" s="1"/>
  <c r="E1206" i="3" s="1"/>
  <c r="C1195" i="3"/>
  <c r="D1195" i="3" s="1"/>
  <c r="E1194" i="3" s="1"/>
  <c r="C1183" i="3"/>
  <c r="D1183" i="3" s="1"/>
  <c r="E1182" i="3" s="1"/>
  <c r="C1171" i="3"/>
  <c r="D1171" i="3" s="1"/>
  <c r="E1170" i="3" s="1"/>
  <c r="C1159" i="3"/>
  <c r="D1159" i="3" s="1"/>
  <c r="E1158" i="3" s="1"/>
  <c r="C1147" i="3"/>
  <c r="D1147" i="3" s="1"/>
  <c r="E1146" i="3" s="1"/>
  <c r="C1135" i="3"/>
  <c r="D1135" i="3" s="1"/>
  <c r="E1134" i="3" s="1"/>
  <c r="C1123" i="3"/>
  <c r="D1123" i="3" s="1"/>
  <c r="E1122" i="3" s="1"/>
  <c r="C1111" i="3"/>
  <c r="D1111" i="3" s="1"/>
  <c r="E1110" i="3" s="1"/>
  <c r="C1099" i="3"/>
  <c r="D1099" i="3" s="1"/>
  <c r="E1098" i="3" s="1"/>
  <c r="C1087" i="3"/>
  <c r="D1087" i="3" s="1"/>
  <c r="E1086" i="3" s="1"/>
  <c r="C5119" i="3"/>
  <c r="D5119" i="3" s="1"/>
  <c r="E5118" i="3" s="1"/>
  <c r="C5094" i="3"/>
  <c r="D5094" i="3" s="1"/>
  <c r="E5093" i="3" s="1"/>
  <c r="C5082" i="3"/>
  <c r="D5082" i="3" s="1"/>
  <c r="E5081" i="3" s="1"/>
  <c r="C5070" i="3"/>
  <c r="D5070" i="3" s="1"/>
  <c r="E5069" i="3" s="1"/>
  <c r="C5058" i="3"/>
  <c r="D5058" i="3" s="1"/>
  <c r="E5057" i="3" s="1"/>
  <c r="C5046" i="3"/>
  <c r="D5046" i="3" s="1"/>
  <c r="E5045" i="3" s="1"/>
  <c r="C5034" i="3"/>
  <c r="D5034" i="3" s="1"/>
  <c r="E5033" i="3" s="1"/>
  <c r="C5022" i="3"/>
  <c r="D5022" i="3" s="1"/>
  <c r="E5021" i="3" s="1"/>
  <c r="C5010" i="3"/>
  <c r="D5010" i="3" s="1"/>
  <c r="E5009" i="3" s="1"/>
  <c r="C4998" i="3"/>
  <c r="D4998" i="3" s="1"/>
  <c r="E4997" i="3" s="1"/>
  <c r="C4986" i="3"/>
  <c r="D4986" i="3" s="1"/>
  <c r="E4985" i="3" s="1"/>
  <c r="C4974" i="3"/>
  <c r="D4974" i="3" s="1"/>
  <c r="E4973" i="3" s="1"/>
  <c r="C4962" i="3"/>
  <c r="D4962" i="3" s="1"/>
  <c r="E4961" i="3" s="1"/>
  <c r="C4950" i="3"/>
  <c r="D4950" i="3" s="1"/>
  <c r="E4949" i="3" s="1"/>
  <c r="C4938" i="3"/>
  <c r="D4938" i="3" s="1"/>
  <c r="E4937" i="3" s="1"/>
  <c r="C4926" i="3"/>
  <c r="D4926" i="3" s="1"/>
  <c r="E4925" i="3" s="1"/>
  <c r="C4914" i="3"/>
  <c r="D4914" i="3" s="1"/>
  <c r="E4913" i="3" s="1"/>
  <c r="C4902" i="3"/>
  <c r="D4902" i="3" s="1"/>
  <c r="E4901" i="3" s="1"/>
  <c r="C4890" i="3"/>
  <c r="D4890" i="3" s="1"/>
  <c r="E4889" i="3" s="1"/>
  <c r="C4878" i="3"/>
  <c r="D4878" i="3" s="1"/>
  <c r="E4877" i="3" s="1"/>
  <c r="C4866" i="3"/>
  <c r="D4866" i="3" s="1"/>
  <c r="E4865" i="3" s="1"/>
  <c r="C4854" i="3"/>
  <c r="D4854" i="3" s="1"/>
  <c r="E4853" i="3" s="1"/>
  <c r="C4842" i="3"/>
  <c r="D4842" i="3" s="1"/>
  <c r="E4841" i="3" s="1"/>
  <c r="C4830" i="3"/>
  <c r="D4830" i="3" s="1"/>
  <c r="E4829" i="3" s="1"/>
  <c r="C4818" i="3"/>
  <c r="D4818" i="3" s="1"/>
  <c r="E4817" i="3" s="1"/>
  <c r="C4806" i="3"/>
  <c r="D4806" i="3" s="1"/>
  <c r="E4805" i="3" s="1"/>
  <c r="C4794" i="3"/>
  <c r="D4794" i="3" s="1"/>
  <c r="E4793" i="3" s="1"/>
  <c r="C4782" i="3"/>
  <c r="D4782" i="3" s="1"/>
  <c r="E4781" i="3" s="1"/>
  <c r="C4770" i="3"/>
  <c r="D4770" i="3" s="1"/>
  <c r="E4769" i="3" s="1"/>
  <c r="C4758" i="3"/>
  <c r="D4758" i="3" s="1"/>
  <c r="E4757" i="3" s="1"/>
  <c r="C4746" i="3"/>
  <c r="D4746" i="3" s="1"/>
  <c r="E4745" i="3" s="1"/>
  <c r="C4734" i="3"/>
  <c r="D4734" i="3" s="1"/>
  <c r="E4733" i="3" s="1"/>
  <c r="C4722" i="3"/>
  <c r="D4722" i="3" s="1"/>
  <c r="E4721" i="3" s="1"/>
  <c r="C4710" i="3"/>
  <c r="D4710" i="3" s="1"/>
  <c r="E4709" i="3" s="1"/>
  <c r="C4698" i="3"/>
  <c r="D4698" i="3" s="1"/>
  <c r="E4697" i="3" s="1"/>
  <c r="C4686" i="3"/>
  <c r="D4686" i="3" s="1"/>
  <c r="E4685" i="3" s="1"/>
  <c r="C4674" i="3"/>
  <c r="D4674" i="3" s="1"/>
  <c r="E4673" i="3" s="1"/>
  <c r="C4662" i="3"/>
  <c r="D4662" i="3" s="1"/>
  <c r="E4661" i="3" s="1"/>
  <c r="C4650" i="3"/>
  <c r="D4650" i="3" s="1"/>
  <c r="E4649" i="3" s="1"/>
  <c r="C4638" i="3"/>
  <c r="D4638" i="3" s="1"/>
  <c r="E4637" i="3" s="1"/>
  <c r="C4626" i="3"/>
  <c r="D4626" i="3" s="1"/>
  <c r="E4625" i="3" s="1"/>
  <c r="C4614" i="3"/>
  <c r="D4614" i="3" s="1"/>
  <c r="E4613" i="3" s="1"/>
  <c r="C4602" i="3"/>
  <c r="D4602" i="3" s="1"/>
  <c r="E4601" i="3" s="1"/>
  <c r="C4590" i="3"/>
  <c r="D4590" i="3" s="1"/>
  <c r="E4589" i="3" s="1"/>
  <c r="C4578" i="3"/>
  <c r="D4578" i="3" s="1"/>
  <c r="E4577" i="3" s="1"/>
  <c r="C4566" i="3"/>
  <c r="D4566" i="3" s="1"/>
  <c r="E4565" i="3" s="1"/>
  <c r="C4554" i="3"/>
  <c r="D4554" i="3" s="1"/>
  <c r="E4553" i="3" s="1"/>
  <c r="C4542" i="3"/>
  <c r="D4542" i="3" s="1"/>
  <c r="E4541" i="3" s="1"/>
  <c r="C4530" i="3"/>
  <c r="D4530" i="3" s="1"/>
  <c r="E4529" i="3" s="1"/>
  <c r="C4518" i="3"/>
  <c r="D4518" i="3" s="1"/>
  <c r="E4517" i="3" s="1"/>
  <c r="C4506" i="3"/>
  <c r="D4506" i="3" s="1"/>
  <c r="E4505" i="3" s="1"/>
  <c r="C4494" i="3"/>
  <c r="D4494" i="3" s="1"/>
  <c r="E4493" i="3" s="1"/>
  <c r="C4482" i="3"/>
  <c r="D4482" i="3" s="1"/>
  <c r="E4481" i="3" s="1"/>
  <c r="C4470" i="3"/>
  <c r="D4470" i="3" s="1"/>
  <c r="E4469" i="3" s="1"/>
  <c r="C4458" i="3"/>
  <c r="D4458" i="3" s="1"/>
  <c r="E4457" i="3" s="1"/>
  <c r="C4446" i="3"/>
  <c r="D4446" i="3" s="1"/>
  <c r="E4445" i="3" s="1"/>
  <c r="C4434" i="3"/>
  <c r="D4434" i="3" s="1"/>
  <c r="E4433" i="3" s="1"/>
  <c r="C4422" i="3"/>
  <c r="D4422" i="3" s="1"/>
  <c r="E4421" i="3" s="1"/>
  <c r="C4410" i="3"/>
  <c r="D4410" i="3" s="1"/>
  <c r="E4409" i="3" s="1"/>
  <c r="C4398" i="3"/>
  <c r="D4398" i="3" s="1"/>
  <c r="E4397" i="3" s="1"/>
  <c r="C4386" i="3"/>
  <c r="D4386" i="3" s="1"/>
  <c r="E4385" i="3" s="1"/>
  <c r="C4374" i="3"/>
  <c r="D4374" i="3" s="1"/>
  <c r="E4373" i="3" s="1"/>
  <c r="C4362" i="3"/>
  <c r="D4362" i="3" s="1"/>
  <c r="E4361" i="3" s="1"/>
  <c r="C4350" i="3"/>
  <c r="D4350" i="3" s="1"/>
  <c r="E4349" i="3" s="1"/>
  <c r="C4338" i="3"/>
  <c r="D4338" i="3" s="1"/>
  <c r="E4337" i="3" s="1"/>
  <c r="C4326" i="3"/>
  <c r="D4326" i="3" s="1"/>
  <c r="E4325" i="3" s="1"/>
  <c r="C4314" i="3"/>
  <c r="D4314" i="3" s="1"/>
  <c r="E4313" i="3" s="1"/>
  <c r="C4302" i="3"/>
  <c r="D4302" i="3" s="1"/>
  <c r="E4301" i="3" s="1"/>
  <c r="C4290" i="3"/>
  <c r="D4290" i="3" s="1"/>
  <c r="E4289" i="3" s="1"/>
  <c r="C4278" i="3"/>
  <c r="D4278" i="3" s="1"/>
  <c r="E4277" i="3" s="1"/>
  <c r="C4266" i="3"/>
  <c r="D4266" i="3" s="1"/>
  <c r="E4265" i="3" s="1"/>
  <c r="C4254" i="3"/>
  <c r="D4254" i="3" s="1"/>
  <c r="E4253" i="3" s="1"/>
  <c r="C4242" i="3"/>
  <c r="D4242" i="3" s="1"/>
  <c r="E4241" i="3" s="1"/>
  <c r="C4230" i="3"/>
  <c r="D4230" i="3" s="1"/>
  <c r="E4229" i="3" s="1"/>
  <c r="C4218" i="3"/>
  <c r="D4218" i="3" s="1"/>
  <c r="E4217" i="3" s="1"/>
  <c r="C4206" i="3"/>
  <c r="D4206" i="3" s="1"/>
  <c r="E4205" i="3" s="1"/>
  <c r="C4194" i="3"/>
  <c r="D4194" i="3" s="1"/>
  <c r="E4193" i="3" s="1"/>
  <c r="C4182" i="3"/>
  <c r="D4182" i="3" s="1"/>
  <c r="E4181" i="3" s="1"/>
  <c r="C4170" i="3"/>
  <c r="D4170" i="3" s="1"/>
  <c r="E4169" i="3" s="1"/>
  <c r="C4158" i="3"/>
  <c r="D4158" i="3" s="1"/>
  <c r="E4157" i="3" s="1"/>
  <c r="C4146" i="3"/>
  <c r="D4146" i="3" s="1"/>
  <c r="E4145" i="3" s="1"/>
  <c r="C4134" i="3"/>
  <c r="D4134" i="3" s="1"/>
  <c r="E4133" i="3" s="1"/>
  <c r="C4122" i="3"/>
  <c r="D4122" i="3" s="1"/>
  <c r="E4121" i="3" s="1"/>
  <c r="C4110" i="3"/>
  <c r="D4110" i="3" s="1"/>
  <c r="E4109" i="3" s="1"/>
  <c r="C4098" i="3"/>
  <c r="D4098" i="3" s="1"/>
  <c r="E4097" i="3" s="1"/>
  <c r="C4086" i="3"/>
  <c r="D4086" i="3" s="1"/>
  <c r="E4085" i="3" s="1"/>
  <c r="C4074" i="3"/>
  <c r="D4074" i="3" s="1"/>
  <c r="E4073" i="3" s="1"/>
  <c r="C4062" i="3"/>
  <c r="D4062" i="3" s="1"/>
  <c r="E4061" i="3" s="1"/>
  <c r="C4050" i="3"/>
  <c r="D4050" i="3" s="1"/>
  <c r="E4049" i="3" s="1"/>
  <c r="C4038" i="3"/>
  <c r="D4038" i="3" s="1"/>
  <c r="E4037" i="3" s="1"/>
  <c r="C4026" i="3"/>
  <c r="D4026" i="3" s="1"/>
  <c r="E4025" i="3" s="1"/>
  <c r="C4014" i="3"/>
  <c r="D4014" i="3" s="1"/>
  <c r="E4013" i="3" s="1"/>
  <c r="C4002" i="3"/>
  <c r="D4002" i="3" s="1"/>
  <c r="E4001" i="3" s="1"/>
  <c r="C3990" i="3"/>
  <c r="D3990" i="3" s="1"/>
  <c r="E3989" i="3" s="1"/>
  <c r="C3978" i="3"/>
  <c r="D3978" i="3" s="1"/>
  <c r="E3977" i="3" s="1"/>
  <c r="C3966" i="3"/>
  <c r="D3966" i="3" s="1"/>
  <c r="E3965" i="3" s="1"/>
  <c r="C3954" i="3"/>
  <c r="D3954" i="3" s="1"/>
  <c r="E3953" i="3" s="1"/>
  <c r="C3942" i="3"/>
  <c r="D3942" i="3" s="1"/>
  <c r="E3941" i="3" s="1"/>
  <c r="C3930" i="3"/>
  <c r="D3930" i="3" s="1"/>
  <c r="E3929" i="3" s="1"/>
  <c r="C3918" i="3"/>
  <c r="D3918" i="3" s="1"/>
  <c r="E3917" i="3" s="1"/>
  <c r="C3906" i="3"/>
  <c r="D3906" i="3" s="1"/>
  <c r="E3905" i="3" s="1"/>
  <c r="C3894" i="3"/>
  <c r="D3894" i="3" s="1"/>
  <c r="E3893" i="3" s="1"/>
  <c r="C3882" i="3"/>
  <c r="D3882" i="3" s="1"/>
  <c r="E3881" i="3" s="1"/>
  <c r="C3870" i="3"/>
  <c r="D3870" i="3" s="1"/>
  <c r="E3869" i="3" s="1"/>
  <c r="C3858" i="3"/>
  <c r="D3858" i="3" s="1"/>
  <c r="E3857" i="3" s="1"/>
  <c r="C3846" i="3"/>
  <c r="D3846" i="3" s="1"/>
  <c r="E3845" i="3" s="1"/>
  <c r="C3834" i="3"/>
  <c r="D3834" i="3" s="1"/>
  <c r="E3833" i="3" s="1"/>
  <c r="C3822" i="3"/>
  <c r="D3822" i="3" s="1"/>
  <c r="E3821" i="3" s="1"/>
  <c r="C3810" i="3"/>
  <c r="D3810" i="3" s="1"/>
  <c r="E3809" i="3" s="1"/>
  <c r="C3798" i="3"/>
  <c r="D3798" i="3" s="1"/>
  <c r="E3797" i="3" s="1"/>
  <c r="C3786" i="3"/>
  <c r="D3786" i="3" s="1"/>
  <c r="E3785" i="3" s="1"/>
  <c r="C3774" i="3"/>
  <c r="D3774" i="3" s="1"/>
  <c r="E3773" i="3" s="1"/>
  <c r="C3762" i="3"/>
  <c r="D3762" i="3" s="1"/>
  <c r="E3761" i="3" s="1"/>
  <c r="C3750" i="3"/>
  <c r="D3750" i="3" s="1"/>
  <c r="E3749" i="3" s="1"/>
  <c r="C3738" i="3"/>
  <c r="D3738" i="3" s="1"/>
  <c r="E3737" i="3" s="1"/>
  <c r="C3726" i="3"/>
  <c r="D3726" i="3" s="1"/>
  <c r="E3725" i="3" s="1"/>
  <c r="C3714" i="3"/>
  <c r="D3714" i="3" s="1"/>
  <c r="E3713" i="3" s="1"/>
  <c r="C3702" i="3"/>
  <c r="D3702" i="3" s="1"/>
  <c r="E3701" i="3" s="1"/>
  <c r="C3690" i="3"/>
  <c r="D3690" i="3" s="1"/>
  <c r="E3689" i="3" s="1"/>
  <c r="C3678" i="3"/>
  <c r="D3678" i="3" s="1"/>
  <c r="E3677" i="3" s="1"/>
  <c r="C3666" i="3"/>
  <c r="D3666" i="3" s="1"/>
  <c r="E3665" i="3" s="1"/>
  <c r="C3654" i="3"/>
  <c r="D3654" i="3" s="1"/>
  <c r="E3653" i="3" s="1"/>
  <c r="C3642" i="3"/>
  <c r="D3642" i="3" s="1"/>
  <c r="E3641" i="3" s="1"/>
  <c r="C3630" i="3"/>
  <c r="D3630" i="3" s="1"/>
  <c r="E3629" i="3" s="1"/>
  <c r="C3618" i="3"/>
  <c r="D3618" i="3" s="1"/>
  <c r="E3617" i="3" s="1"/>
  <c r="C3606" i="3"/>
  <c r="D3606" i="3" s="1"/>
  <c r="E3605" i="3" s="1"/>
  <c r="C3594" i="3"/>
  <c r="D3594" i="3" s="1"/>
  <c r="E3593" i="3" s="1"/>
  <c r="C3582" i="3"/>
  <c r="D3582" i="3" s="1"/>
  <c r="E3581" i="3" s="1"/>
  <c r="C3570" i="3"/>
  <c r="D3570" i="3" s="1"/>
  <c r="E3569" i="3" s="1"/>
  <c r="C3558" i="3"/>
  <c r="D3558" i="3" s="1"/>
  <c r="E3557" i="3" s="1"/>
  <c r="C3546" i="3"/>
  <c r="D3546" i="3" s="1"/>
  <c r="E3545" i="3" s="1"/>
  <c r="C3534" i="3"/>
  <c r="D3534" i="3" s="1"/>
  <c r="E3533" i="3" s="1"/>
  <c r="C3522" i="3"/>
  <c r="D3522" i="3" s="1"/>
  <c r="E3521" i="3" s="1"/>
  <c r="C3510" i="3"/>
  <c r="D3510" i="3" s="1"/>
  <c r="E3509" i="3" s="1"/>
  <c r="C3498" i="3"/>
  <c r="D3498" i="3" s="1"/>
  <c r="E3497" i="3" s="1"/>
  <c r="C3486" i="3"/>
  <c r="D3486" i="3" s="1"/>
  <c r="E3485" i="3" s="1"/>
  <c r="C3474" i="3"/>
  <c r="D3474" i="3" s="1"/>
  <c r="E3473" i="3" s="1"/>
  <c r="C3462" i="3"/>
  <c r="D3462" i="3" s="1"/>
  <c r="E3461" i="3" s="1"/>
  <c r="C3450" i="3"/>
  <c r="D3450" i="3" s="1"/>
  <c r="E3449" i="3" s="1"/>
  <c r="C3438" i="3"/>
  <c r="D3438" i="3" s="1"/>
  <c r="E3437" i="3" s="1"/>
  <c r="C3426" i="3"/>
  <c r="D3426" i="3" s="1"/>
  <c r="E3425" i="3" s="1"/>
  <c r="C3414" i="3"/>
  <c r="D3414" i="3" s="1"/>
  <c r="E3413" i="3" s="1"/>
  <c r="C3402" i="3"/>
  <c r="D3402" i="3" s="1"/>
  <c r="E3401" i="3" s="1"/>
  <c r="C3390" i="3"/>
  <c r="D3390" i="3" s="1"/>
  <c r="E3389" i="3" s="1"/>
  <c r="C3378" i="3"/>
  <c r="D3378" i="3" s="1"/>
  <c r="E3377" i="3" s="1"/>
  <c r="C3366" i="3"/>
  <c r="D3366" i="3" s="1"/>
  <c r="E3365" i="3" s="1"/>
  <c r="C3354" i="3"/>
  <c r="D3354" i="3" s="1"/>
  <c r="E3353" i="3" s="1"/>
  <c r="C3342" i="3"/>
  <c r="D3342" i="3" s="1"/>
  <c r="E3341" i="3" s="1"/>
  <c r="C3330" i="3"/>
  <c r="D3330" i="3" s="1"/>
  <c r="E3329" i="3" s="1"/>
  <c r="C3318" i="3"/>
  <c r="D3318" i="3" s="1"/>
  <c r="E3317" i="3" s="1"/>
  <c r="C3306" i="3"/>
  <c r="D3306" i="3" s="1"/>
  <c r="E3305" i="3" s="1"/>
  <c r="C3294" i="3"/>
  <c r="D3294" i="3" s="1"/>
  <c r="E3293" i="3" s="1"/>
  <c r="C3282" i="3"/>
  <c r="D3282" i="3" s="1"/>
  <c r="E3281" i="3" s="1"/>
  <c r="C3270" i="3"/>
  <c r="D3270" i="3" s="1"/>
  <c r="E3269" i="3" s="1"/>
  <c r="C3258" i="3"/>
  <c r="D3258" i="3" s="1"/>
  <c r="E3257" i="3" s="1"/>
  <c r="C3246" i="3"/>
  <c r="D3246" i="3" s="1"/>
  <c r="E3245" i="3" s="1"/>
  <c r="C3234" i="3"/>
  <c r="D3234" i="3" s="1"/>
  <c r="E3233" i="3" s="1"/>
  <c r="C3222" i="3"/>
  <c r="D3222" i="3" s="1"/>
  <c r="E3221" i="3" s="1"/>
  <c r="C3210" i="3"/>
  <c r="D3210" i="3" s="1"/>
  <c r="E3209" i="3" s="1"/>
  <c r="C3198" i="3"/>
  <c r="D3198" i="3" s="1"/>
  <c r="E3197" i="3" s="1"/>
  <c r="C3186" i="3"/>
  <c r="D3186" i="3" s="1"/>
  <c r="E3185" i="3" s="1"/>
  <c r="C3174" i="3"/>
  <c r="D3174" i="3" s="1"/>
  <c r="E3173" i="3" s="1"/>
  <c r="C3162" i="3"/>
  <c r="D3162" i="3" s="1"/>
  <c r="E3161" i="3" s="1"/>
  <c r="C3150" i="3"/>
  <c r="D3150" i="3" s="1"/>
  <c r="E3149" i="3" s="1"/>
  <c r="C3138" i="3"/>
  <c r="D3138" i="3" s="1"/>
  <c r="E3137" i="3" s="1"/>
  <c r="C3126" i="3"/>
  <c r="D3126" i="3" s="1"/>
  <c r="E3125" i="3" s="1"/>
  <c r="C3114" i="3"/>
  <c r="D3114" i="3" s="1"/>
  <c r="E3113" i="3" s="1"/>
  <c r="C3102" i="3"/>
  <c r="D3102" i="3" s="1"/>
  <c r="E3101" i="3" s="1"/>
  <c r="C3090" i="3"/>
  <c r="D3090" i="3" s="1"/>
  <c r="E3089" i="3" s="1"/>
  <c r="C3078" i="3"/>
  <c r="D3078" i="3" s="1"/>
  <c r="E3077" i="3" s="1"/>
  <c r="C3066" i="3"/>
  <c r="D3066" i="3" s="1"/>
  <c r="E3065" i="3" s="1"/>
  <c r="C3054" i="3"/>
  <c r="D3054" i="3" s="1"/>
  <c r="E3053" i="3" s="1"/>
  <c r="C3042" i="3"/>
  <c r="D3042" i="3" s="1"/>
  <c r="E3041" i="3" s="1"/>
  <c r="C3030" i="3"/>
  <c r="D3030" i="3" s="1"/>
  <c r="E3029" i="3" s="1"/>
  <c r="C3018" i="3"/>
  <c r="D3018" i="3" s="1"/>
  <c r="E3017" i="3" s="1"/>
  <c r="C3006" i="3"/>
  <c r="D3006" i="3" s="1"/>
  <c r="E3005" i="3" s="1"/>
  <c r="C2994" i="3"/>
  <c r="D2994" i="3" s="1"/>
  <c r="E2993" i="3" s="1"/>
  <c r="C2982" i="3"/>
  <c r="D2982" i="3" s="1"/>
  <c r="E2981" i="3" s="1"/>
  <c r="C2970" i="3"/>
  <c r="D2970" i="3" s="1"/>
  <c r="E2969" i="3" s="1"/>
  <c r="C2958" i="3"/>
  <c r="D2958" i="3" s="1"/>
  <c r="E2957" i="3" s="1"/>
  <c r="C2946" i="3"/>
  <c r="D2946" i="3" s="1"/>
  <c r="E2945" i="3" s="1"/>
  <c r="C2934" i="3"/>
  <c r="D2934" i="3" s="1"/>
  <c r="E2933" i="3" s="1"/>
  <c r="C2922" i="3"/>
  <c r="D2922" i="3" s="1"/>
  <c r="E2921" i="3" s="1"/>
  <c r="C2910" i="3"/>
  <c r="D2910" i="3" s="1"/>
  <c r="E2909" i="3" s="1"/>
  <c r="C2898" i="3"/>
  <c r="D2898" i="3" s="1"/>
  <c r="E2897" i="3" s="1"/>
  <c r="C2886" i="3"/>
  <c r="D2886" i="3" s="1"/>
  <c r="E2885" i="3" s="1"/>
  <c r="C2874" i="3"/>
  <c r="D2874" i="3" s="1"/>
  <c r="E2873" i="3" s="1"/>
  <c r="C2862" i="3"/>
  <c r="D2862" i="3" s="1"/>
  <c r="E2861" i="3" s="1"/>
  <c r="C2850" i="3"/>
  <c r="D2850" i="3" s="1"/>
  <c r="E2849" i="3" s="1"/>
  <c r="C2838" i="3"/>
  <c r="D2838" i="3" s="1"/>
  <c r="E2837" i="3" s="1"/>
  <c r="C2826" i="3"/>
  <c r="D2826" i="3" s="1"/>
  <c r="E2825" i="3" s="1"/>
  <c r="C2814" i="3"/>
  <c r="D2814" i="3" s="1"/>
  <c r="E2813" i="3" s="1"/>
  <c r="C2802" i="3"/>
  <c r="D2802" i="3" s="1"/>
  <c r="E2801" i="3" s="1"/>
  <c r="C2790" i="3"/>
  <c r="D2790" i="3" s="1"/>
  <c r="E2789" i="3" s="1"/>
  <c r="C2778" i="3"/>
  <c r="D2778" i="3" s="1"/>
  <c r="E2777" i="3" s="1"/>
  <c r="C2766" i="3"/>
  <c r="D2766" i="3" s="1"/>
  <c r="E2765" i="3" s="1"/>
  <c r="C2754" i="3"/>
  <c r="D2754" i="3" s="1"/>
  <c r="E2753" i="3" s="1"/>
  <c r="C2742" i="3"/>
  <c r="D2742" i="3" s="1"/>
  <c r="E2741" i="3" s="1"/>
  <c r="C2730" i="3"/>
  <c r="D2730" i="3" s="1"/>
  <c r="E2729" i="3" s="1"/>
  <c r="C2718" i="3"/>
  <c r="D2718" i="3" s="1"/>
  <c r="E2717" i="3" s="1"/>
  <c r="C2706" i="3"/>
  <c r="D2706" i="3" s="1"/>
  <c r="E2705" i="3" s="1"/>
  <c r="C2694" i="3"/>
  <c r="D2694" i="3" s="1"/>
  <c r="E2693" i="3" s="1"/>
  <c r="C2682" i="3"/>
  <c r="D2682" i="3" s="1"/>
  <c r="E2681" i="3" s="1"/>
  <c r="C2670" i="3"/>
  <c r="D2670" i="3" s="1"/>
  <c r="E2669" i="3" s="1"/>
  <c r="C2658" i="3"/>
  <c r="D2658" i="3" s="1"/>
  <c r="E2657" i="3" s="1"/>
  <c r="C2646" i="3"/>
  <c r="D2646" i="3" s="1"/>
  <c r="E2645" i="3" s="1"/>
  <c r="C2634" i="3"/>
  <c r="D2634" i="3" s="1"/>
  <c r="E2633" i="3" s="1"/>
  <c r="C2622" i="3"/>
  <c r="D2622" i="3" s="1"/>
  <c r="E2621" i="3" s="1"/>
  <c r="C2610" i="3"/>
  <c r="D2610" i="3" s="1"/>
  <c r="E2609" i="3" s="1"/>
  <c r="C2598" i="3"/>
  <c r="D2598" i="3" s="1"/>
  <c r="E2597" i="3" s="1"/>
  <c r="C2586" i="3"/>
  <c r="D2586" i="3" s="1"/>
  <c r="E2585" i="3" s="1"/>
  <c r="C2574" i="3"/>
  <c r="D2574" i="3" s="1"/>
  <c r="E2573" i="3" s="1"/>
  <c r="C2562" i="3"/>
  <c r="D2562" i="3" s="1"/>
  <c r="E2561" i="3" s="1"/>
  <c r="C2550" i="3"/>
  <c r="D2550" i="3" s="1"/>
  <c r="E2549" i="3" s="1"/>
  <c r="C2538" i="3"/>
  <c r="D2538" i="3" s="1"/>
  <c r="E2537" i="3" s="1"/>
  <c r="C2526" i="3"/>
  <c r="D2526" i="3" s="1"/>
  <c r="E2525" i="3" s="1"/>
  <c r="C2514" i="3"/>
  <c r="D2514" i="3" s="1"/>
  <c r="E2513" i="3" s="1"/>
  <c r="C2502" i="3"/>
  <c r="D2502" i="3" s="1"/>
  <c r="E2501" i="3" s="1"/>
  <c r="C2490" i="3"/>
  <c r="D2490" i="3" s="1"/>
  <c r="E2489" i="3" s="1"/>
  <c r="C2478" i="3"/>
  <c r="D2478" i="3" s="1"/>
  <c r="E2477" i="3" s="1"/>
  <c r="C2466" i="3"/>
  <c r="D2466" i="3" s="1"/>
  <c r="E2465" i="3" s="1"/>
  <c r="C2454" i="3"/>
  <c r="D2454" i="3" s="1"/>
  <c r="E2453" i="3" s="1"/>
  <c r="C2442" i="3"/>
  <c r="D2442" i="3" s="1"/>
  <c r="E2441" i="3" s="1"/>
  <c r="C2430" i="3"/>
  <c r="D2430" i="3" s="1"/>
  <c r="E2429" i="3" s="1"/>
  <c r="C2418" i="3"/>
  <c r="D2418" i="3" s="1"/>
  <c r="E2417" i="3" s="1"/>
  <c r="C2406" i="3"/>
  <c r="D2406" i="3" s="1"/>
  <c r="E2405" i="3" s="1"/>
  <c r="C2394" i="3"/>
  <c r="D2394" i="3" s="1"/>
  <c r="E2393" i="3" s="1"/>
  <c r="C2382" i="3"/>
  <c r="D2382" i="3" s="1"/>
  <c r="E2381" i="3" s="1"/>
  <c r="C2370" i="3"/>
  <c r="D2370" i="3" s="1"/>
  <c r="E2369" i="3" s="1"/>
  <c r="C2358" i="3"/>
  <c r="D2358" i="3" s="1"/>
  <c r="E2357" i="3" s="1"/>
  <c r="C2346" i="3"/>
  <c r="D2346" i="3" s="1"/>
  <c r="E2345" i="3" s="1"/>
  <c r="C2334" i="3"/>
  <c r="D2334" i="3" s="1"/>
  <c r="E2333" i="3" s="1"/>
  <c r="C2322" i="3"/>
  <c r="D2322" i="3" s="1"/>
  <c r="E2321" i="3" s="1"/>
  <c r="C2310" i="3"/>
  <c r="D2310" i="3" s="1"/>
  <c r="E2309" i="3" s="1"/>
  <c r="C2298" i="3"/>
  <c r="D2298" i="3" s="1"/>
  <c r="E2297" i="3" s="1"/>
  <c r="C2286" i="3"/>
  <c r="D2286" i="3" s="1"/>
  <c r="E2285" i="3" s="1"/>
  <c r="C2274" i="3"/>
  <c r="D2274" i="3" s="1"/>
  <c r="E2273" i="3" s="1"/>
  <c r="C2262" i="3"/>
  <c r="D2262" i="3" s="1"/>
  <c r="E2261" i="3" s="1"/>
  <c r="C2250" i="3"/>
  <c r="D2250" i="3" s="1"/>
  <c r="E2249" i="3" s="1"/>
  <c r="C2238" i="3"/>
  <c r="D2238" i="3" s="1"/>
  <c r="E2237" i="3" s="1"/>
  <c r="C2226" i="3"/>
  <c r="D2226" i="3" s="1"/>
  <c r="E2225" i="3" s="1"/>
  <c r="C2214" i="3"/>
  <c r="D2214" i="3" s="1"/>
  <c r="E2213" i="3" s="1"/>
  <c r="C2202" i="3"/>
  <c r="D2202" i="3" s="1"/>
  <c r="E2201" i="3" s="1"/>
  <c r="C2190" i="3"/>
  <c r="D2190" i="3" s="1"/>
  <c r="E2189" i="3" s="1"/>
  <c r="C2178" i="3"/>
  <c r="D2178" i="3" s="1"/>
  <c r="E2177" i="3" s="1"/>
  <c r="C2166" i="3"/>
  <c r="D2166" i="3" s="1"/>
  <c r="E2165" i="3" s="1"/>
  <c r="C2154" i="3"/>
  <c r="D2154" i="3" s="1"/>
  <c r="E2153" i="3" s="1"/>
  <c r="C2142" i="3"/>
  <c r="D2142" i="3" s="1"/>
  <c r="E2141" i="3" s="1"/>
  <c r="C2130" i="3"/>
  <c r="D2130" i="3" s="1"/>
  <c r="E2129" i="3" s="1"/>
  <c r="C2118" i="3"/>
  <c r="D2118" i="3" s="1"/>
  <c r="E2117" i="3" s="1"/>
  <c r="C2106" i="3"/>
  <c r="D2106" i="3" s="1"/>
  <c r="E2105" i="3" s="1"/>
  <c r="C2094" i="3"/>
  <c r="D2094" i="3" s="1"/>
  <c r="E2093" i="3" s="1"/>
  <c r="C2082" i="3"/>
  <c r="D2082" i="3" s="1"/>
  <c r="E2081" i="3" s="1"/>
  <c r="C2070" i="3"/>
  <c r="D2070" i="3" s="1"/>
  <c r="E2069" i="3" s="1"/>
  <c r="C2058" i="3"/>
  <c r="D2058" i="3" s="1"/>
  <c r="E2057" i="3" s="1"/>
  <c r="C2046" i="3"/>
  <c r="D2046" i="3" s="1"/>
  <c r="E2045" i="3" s="1"/>
  <c r="C2034" i="3"/>
  <c r="D2034" i="3" s="1"/>
  <c r="E2033" i="3" s="1"/>
  <c r="C2022" i="3"/>
  <c r="D2022" i="3" s="1"/>
  <c r="E2021" i="3" s="1"/>
  <c r="C2010" i="3"/>
  <c r="D2010" i="3" s="1"/>
  <c r="E2009" i="3" s="1"/>
  <c r="C1998" i="3"/>
  <c r="D1998" i="3" s="1"/>
  <c r="E1997" i="3" s="1"/>
  <c r="C1986" i="3"/>
  <c r="D1986" i="3" s="1"/>
  <c r="E1985" i="3" s="1"/>
  <c r="C1974" i="3"/>
  <c r="D1974" i="3" s="1"/>
  <c r="E1973" i="3" s="1"/>
  <c r="C1962" i="3"/>
  <c r="D1962" i="3" s="1"/>
  <c r="E1961" i="3" s="1"/>
  <c r="C1950" i="3"/>
  <c r="D1950" i="3" s="1"/>
  <c r="E1949" i="3" s="1"/>
  <c r="C1938" i="3"/>
  <c r="D1938" i="3" s="1"/>
  <c r="E1937" i="3" s="1"/>
  <c r="C1926" i="3"/>
  <c r="D1926" i="3" s="1"/>
  <c r="E1925" i="3" s="1"/>
  <c r="C1914" i="3"/>
  <c r="D1914" i="3" s="1"/>
  <c r="E1913" i="3" s="1"/>
  <c r="C1902" i="3"/>
  <c r="D1902" i="3" s="1"/>
  <c r="E1901" i="3" s="1"/>
  <c r="C1890" i="3"/>
  <c r="D1890" i="3" s="1"/>
  <c r="E1889" i="3" s="1"/>
  <c r="C1878" i="3"/>
  <c r="D1878" i="3" s="1"/>
  <c r="E1877" i="3" s="1"/>
  <c r="C1866" i="3"/>
  <c r="D1866" i="3" s="1"/>
  <c r="E1865" i="3" s="1"/>
  <c r="C1854" i="3"/>
  <c r="D1854" i="3" s="1"/>
  <c r="E1853" i="3" s="1"/>
  <c r="C1842" i="3"/>
  <c r="D1842" i="3" s="1"/>
  <c r="E1841" i="3" s="1"/>
  <c r="C1830" i="3"/>
  <c r="D1830" i="3" s="1"/>
  <c r="E1829" i="3" s="1"/>
  <c r="C1818" i="3"/>
  <c r="D1818" i="3" s="1"/>
  <c r="E1817" i="3" s="1"/>
  <c r="C1806" i="3"/>
  <c r="D1806" i="3" s="1"/>
  <c r="E1805" i="3" s="1"/>
  <c r="C1794" i="3"/>
  <c r="D1794" i="3" s="1"/>
  <c r="E1793" i="3" s="1"/>
  <c r="C1782" i="3"/>
  <c r="D1782" i="3" s="1"/>
  <c r="E1781" i="3" s="1"/>
  <c r="C1770" i="3"/>
  <c r="D1770" i="3" s="1"/>
  <c r="E1769" i="3" s="1"/>
  <c r="C1758" i="3"/>
  <c r="D1758" i="3" s="1"/>
  <c r="E1757" i="3" s="1"/>
  <c r="C1746" i="3"/>
  <c r="D1746" i="3" s="1"/>
  <c r="E1745" i="3" s="1"/>
  <c r="C1734" i="3"/>
  <c r="D1734" i="3" s="1"/>
  <c r="E1733" i="3" s="1"/>
  <c r="C1722" i="3"/>
  <c r="D1722" i="3" s="1"/>
  <c r="E1721" i="3" s="1"/>
  <c r="C1710" i="3"/>
  <c r="D1710" i="3" s="1"/>
  <c r="E1709" i="3" s="1"/>
  <c r="C1698" i="3"/>
  <c r="D1698" i="3" s="1"/>
  <c r="E1697" i="3" s="1"/>
  <c r="C1686" i="3"/>
  <c r="D1686" i="3" s="1"/>
  <c r="E1685" i="3" s="1"/>
  <c r="C1674" i="3"/>
  <c r="D1674" i="3" s="1"/>
  <c r="E1673" i="3" s="1"/>
  <c r="C1662" i="3"/>
  <c r="D1662" i="3" s="1"/>
  <c r="E1661" i="3" s="1"/>
  <c r="C1650" i="3"/>
  <c r="D1650" i="3" s="1"/>
  <c r="E1649" i="3" s="1"/>
  <c r="C1638" i="3"/>
  <c r="D1638" i="3" s="1"/>
  <c r="E1637" i="3" s="1"/>
  <c r="C1626" i="3"/>
  <c r="D1626" i="3" s="1"/>
  <c r="E1625" i="3" s="1"/>
  <c r="C1614" i="3"/>
  <c r="D1614" i="3" s="1"/>
  <c r="E1613" i="3" s="1"/>
  <c r="C1602" i="3"/>
  <c r="D1602" i="3" s="1"/>
  <c r="E1601" i="3" s="1"/>
  <c r="C1590" i="3"/>
  <c r="D1590" i="3" s="1"/>
  <c r="E1589" i="3" s="1"/>
  <c r="C1578" i="3"/>
  <c r="D1578" i="3" s="1"/>
  <c r="E1577" i="3" s="1"/>
  <c r="C1566" i="3"/>
  <c r="D1566" i="3" s="1"/>
  <c r="E1565" i="3" s="1"/>
  <c r="C1554" i="3"/>
  <c r="D1554" i="3" s="1"/>
  <c r="E1553" i="3" s="1"/>
  <c r="C1542" i="3"/>
  <c r="D1542" i="3" s="1"/>
  <c r="E1541" i="3" s="1"/>
  <c r="C1530" i="3"/>
  <c r="D1530" i="3" s="1"/>
  <c r="E1529" i="3" s="1"/>
  <c r="C1518" i="3"/>
  <c r="D1518" i="3" s="1"/>
  <c r="E1517" i="3" s="1"/>
  <c r="C1506" i="3"/>
  <c r="D1506" i="3" s="1"/>
  <c r="E1505" i="3" s="1"/>
  <c r="C1494" i="3"/>
  <c r="D1494" i="3" s="1"/>
  <c r="E1493" i="3" s="1"/>
  <c r="C1482" i="3"/>
  <c r="D1482" i="3" s="1"/>
  <c r="E1481" i="3" s="1"/>
  <c r="C1470" i="3"/>
  <c r="D1470" i="3" s="1"/>
  <c r="E1469" i="3" s="1"/>
  <c r="C1458" i="3"/>
  <c r="D1458" i="3" s="1"/>
  <c r="E1457" i="3" s="1"/>
  <c r="C1446" i="3"/>
  <c r="D1446" i="3" s="1"/>
  <c r="E1445" i="3" s="1"/>
  <c r="C1434" i="3"/>
  <c r="D1434" i="3" s="1"/>
  <c r="E1433" i="3" s="1"/>
  <c r="C1422" i="3"/>
  <c r="D1422" i="3" s="1"/>
  <c r="E1421" i="3" s="1"/>
  <c r="C1410" i="3"/>
  <c r="D1410" i="3" s="1"/>
  <c r="E1409" i="3" s="1"/>
  <c r="C1398" i="3"/>
  <c r="D1398" i="3" s="1"/>
  <c r="E1397" i="3" s="1"/>
  <c r="C1386" i="3"/>
  <c r="D1386" i="3" s="1"/>
  <c r="E1385" i="3" s="1"/>
  <c r="C1374" i="3"/>
  <c r="D1374" i="3" s="1"/>
  <c r="E1373" i="3" s="1"/>
  <c r="C1362" i="3"/>
  <c r="D1362" i="3" s="1"/>
  <c r="E1361" i="3" s="1"/>
  <c r="C1350" i="3"/>
  <c r="D1350" i="3" s="1"/>
  <c r="E1349" i="3" s="1"/>
  <c r="C1338" i="3"/>
  <c r="D1338" i="3" s="1"/>
  <c r="E1337" i="3" s="1"/>
  <c r="C1326" i="3"/>
  <c r="D1326" i="3" s="1"/>
  <c r="E1325" i="3" s="1"/>
  <c r="C1314" i="3"/>
  <c r="D1314" i="3" s="1"/>
  <c r="E1313" i="3" s="1"/>
  <c r="C1302" i="3"/>
  <c r="D1302" i="3" s="1"/>
  <c r="E1301" i="3" s="1"/>
  <c r="C1290" i="3"/>
  <c r="D1290" i="3" s="1"/>
  <c r="E1289" i="3" s="1"/>
  <c r="C1278" i="3"/>
  <c r="D1278" i="3" s="1"/>
  <c r="E1277" i="3" s="1"/>
  <c r="C1266" i="3"/>
  <c r="D1266" i="3" s="1"/>
  <c r="E1265" i="3" s="1"/>
  <c r="C1254" i="3"/>
  <c r="D1254" i="3" s="1"/>
  <c r="E1253" i="3" s="1"/>
  <c r="C1242" i="3"/>
  <c r="D1242" i="3" s="1"/>
  <c r="E1241" i="3" s="1"/>
  <c r="C1230" i="3"/>
  <c r="D1230" i="3" s="1"/>
  <c r="E1229" i="3" s="1"/>
  <c r="C1218" i="3"/>
  <c r="D1218" i="3" s="1"/>
  <c r="E1217" i="3" s="1"/>
  <c r="C1206" i="3"/>
  <c r="D1206" i="3" s="1"/>
  <c r="E1205" i="3" s="1"/>
  <c r="C1194" i="3"/>
  <c r="D1194" i="3" s="1"/>
  <c r="E1193" i="3" s="1"/>
  <c r="C1182" i="3"/>
  <c r="D1182" i="3" s="1"/>
  <c r="E1181" i="3" s="1"/>
  <c r="C1170" i="3"/>
  <c r="D1170" i="3" s="1"/>
  <c r="E1169" i="3" s="1"/>
  <c r="C1158" i="3"/>
  <c r="D1158" i="3" s="1"/>
  <c r="E1157" i="3" s="1"/>
  <c r="C1146" i="3"/>
  <c r="D1146" i="3" s="1"/>
  <c r="E1145" i="3" s="1"/>
  <c r="C1134" i="3"/>
  <c r="D1134" i="3" s="1"/>
  <c r="E1133" i="3" s="1"/>
  <c r="C1122" i="3"/>
  <c r="D1122" i="3" s="1"/>
  <c r="E1121" i="3" s="1"/>
  <c r="C1110" i="3"/>
  <c r="D1110" i="3" s="1"/>
  <c r="E1109" i="3" s="1"/>
  <c r="C1098" i="3"/>
  <c r="D1098" i="3" s="1"/>
  <c r="E1097" i="3" s="1"/>
  <c r="C1086" i="3"/>
  <c r="D1086" i="3" s="1"/>
  <c r="E1085" i="3" s="1"/>
  <c r="C1074" i="3"/>
  <c r="D1074" i="3" s="1"/>
  <c r="E1073" i="3" s="1"/>
  <c r="C1062" i="3"/>
  <c r="D1062" i="3" s="1"/>
  <c r="E1061" i="3" s="1"/>
  <c r="C1050" i="3"/>
  <c r="D1050" i="3" s="1"/>
  <c r="E1049" i="3" s="1"/>
  <c r="C1038" i="3"/>
  <c r="D1038" i="3" s="1"/>
  <c r="E1037" i="3" s="1"/>
  <c r="C1026" i="3"/>
  <c r="D1026" i="3" s="1"/>
  <c r="E1025" i="3" s="1"/>
  <c r="C1014" i="3"/>
  <c r="D1014" i="3" s="1"/>
  <c r="E1013" i="3" s="1"/>
  <c r="C1002" i="3"/>
  <c r="D1002" i="3" s="1"/>
  <c r="E1001" i="3" s="1"/>
  <c r="C990" i="3"/>
  <c r="D990" i="3" s="1"/>
  <c r="E989" i="3" s="1"/>
  <c r="C978" i="3"/>
  <c r="D978" i="3" s="1"/>
  <c r="E977" i="3" s="1"/>
  <c r="C966" i="3"/>
  <c r="D966" i="3" s="1"/>
  <c r="E965" i="3" s="1"/>
  <c r="C954" i="3"/>
  <c r="D954" i="3" s="1"/>
  <c r="E953" i="3" s="1"/>
  <c r="C942" i="3"/>
  <c r="D942" i="3" s="1"/>
  <c r="E941" i="3" s="1"/>
  <c r="C930" i="3"/>
  <c r="D930" i="3" s="1"/>
  <c r="E929" i="3" s="1"/>
  <c r="C918" i="3"/>
  <c r="D918" i="3" s="1"/>
  <c r="E917" i="3" s="1"/>
  <c r="C906" i="3"/>
  <c r="D906" i="3" s="1"/>
  <c r="E905" i="3" s="1"/>
  <c r="C894" i="3"/>
  <c r="D894" i="3" s="1"/>
  <c r="E893" i="3" s="1"/>
  <c r="C882" i="3"/>
  <c r="D882" i="3" s="1"/>
  <c r="E881" i="3" s="1"/>
  <c r="C870" i="3"/>
  <c r="D870" i="3" s="1"/>
  <c r="E869" i="3" s="1"/>
  <c r="C858" i="3"/>
  <c r="D858" i="3" s="1"/>
  <c r="E857" i="3" s="1"/>
  <c r="C846" i="3"/>
  <c r="D846" i="3" s="1"/>
  <c r="E845" i="3" s="1"/>
  <c r="C834" i="3"/>
  <c r="D834" i="3" s="1"/>
  <c r="E833" i="3" s="1"/>
  <c r="C822" i="3"/>
  <c r="D822" i="3" s="1"/>
  <c r="E821" i="3" s="1"/>
  <c r="C810" i="3"/>
  <c r="D810" i="3" s="1"/>
  <c r="E809" i="3" s="1"/>
  <c r="C798" i="3"/>
  <c r="D798" i="3" s="1"/>
  <c r="E797" i="3" s="1"/>
  <c r="C5107" i="3"/>
  <c r="D5107" i="3" s="1"/>
  <c r="E5106" i="3" s="1"/>
  <c r="C5118" i="3"/>
  <c r="D5118" i="3" s="1"/>
  <c r="E5117" i="3" s="1"/>
  <c r="C5117" i="3"/>
  <c r="D5117" i="3" s="1"/>
  <c r="E5116" i="3" s="1"/>
  <c r="C5093" i="3"/>
  <c r="D5093" i="3" s="1"/>
  <c r="E5092" i="3" s="1"/>
  <c r="C5081" i="3"/>
  <c r="D5081" i="3" s="1"/>
  <c r="E5080" i="3" s="1"/>
  <c r="C5069" i="3"/>
  <c r="D5069" i="3" s="1"/>
  <c r="E5068" i="3" s="1"/>
  <c r="C5057" i="3"/>
  <c r="D5057" i="3" s="1"/>
  <c r="E5056" i="3" s="1"/>
  <c r="C5045" i="3"/>
  <c r="D5045" i="3" s="1"/>
  <c r="E5044" i="3" s="1"/>
  <c r="C5033" i="3"/>
  <c r="D5033" i="3" s="1"/>
  <c r="E5032" i="3" s="1"/>
  <c r="C5021" i="3"/>
  <c r="D5021" i="3" s="1"/>
  <c r="E5020" i="3" s="1"/>
  <c r="C5009" i="3"/>
  <c r="D5009" i="3" s="1"/>
  <c r="E5008" i="3" s="1"/>
  <c r="C4997" i="3"/>
  <c r="D4997" i="3" s="1"/>
  <c r="E4996" i="3" s="1"/>
  <c r="C4985" i="3"/>
  <c r="D4985" i="3" s="1"/>
  <c r="E4984" i="3" s="1"/>
  <c r="C4973" i="3"/>
  <c r="D4973" i="3" s="1"/>
  <c r="E4972" i="3" s="1"/>
  <c r="C4961" i="3"/>
  <c r="D4961" i="3" s="1"/>
  <c r="E4960" i="3" s="1"/>
  <c r="C4949" i="3"/>
  <c r="D4949" i="3" s="1"/>
  <c r="E4948" i="3" s="1"/>
  <c r="C4937" i="3"/>
  <c r="D4937" i="3" s="1"/>
  <c r="E4936" i="3" s="1"/>
  <c r="C4925" i="3"/>
  <c r="D4925" i="3" s="1"/>
  <c r="E4924" i="3" s="1"/>
  <c r="C4913" i="3"/>
  <c r="D4913" i="3" s="1"/>
  <c r="E4912" i="3" s="1"/>
  <c r="C4901" i="3"/>
  <c r="D4901" i="3" s="1"/>
  <c r="E4900" i="3" s="1"/>
  <c r="C4889" i="3"/>
  <c r="D4889" i="3" s="1"/>
  <c r="E4888" i="3" s="1"/>
  <c r="C4877" i="3"/>
  <c r="D4877" i="3" s="1"/>
  <c r="E4876" i="3" s="1"/>
  <c r="C4865" i="3"/>
  <c r="D4865" i="3" s="1"/>
  <c r="E4864" i="3" s="1"/>
  <c r="C4853" i="3"/>
  <c r="D4853" i="3" s="1"/>
  <c r="E4852" i="3" s="1"/>
  <c r="C4841" i="3"/>
  <c r="D4841" i="3" s="1"/>
  <c r="E4840" i="3" s="1"/>
  <c r="C4829" i="3"/>
  <c r="D4829" i="3" s="1"/>
  <c r="E4828" i="3" s="1"/>
  <c r="C4817" i="3"/>
  <c r="D4817" i="3" s="1"/>
  <c r="E4816" i="3" s="1"/>
  <c r="C4805" i="3"/>
  <c r="D4805" i="3" s="1"/>
  <c r="E4804" i="3" s="1"/>
  <c r="C4793" i="3"/>
  <c r="D4793" i="3" s="1"/>
  <c r="E4792" i="3" s="1"/>
  <c r="C4781" i="3"/>
  <c r="D4781" i="3" s="1"/>
  <c r="E4780" i="3" s="1"/>
  <c r="C4769" i="3"/>
  <c r="D4769" i="3" s="1"/>
  <c r="E4768" i="3" s="1"/>
  <c r="C4757" i="3"/>
  <c r="D4757" i="3" s="1"/>
  <c r="E4756" i="3" s="1"/>
  <c r="C4745" i="3"/>
  <c r="D4745" i="3" s="1"/>
  <c r="E4744" i="3" s="1"/>
  <c r="C4733" i="3"/>
  <c r="D4733" i="3" s="1"/>
  <c r="E4732" i="3" s="1"/>
  <c r="C4721" i="3"/>
  <c r="D4721" i="3" s="1"/>
  <c r="E4720" i="3" s="1"/>
  <c r="C4709" i="3"/>
  <c r="D4709" i="3" s="1"/>
  <c r="E4708" i="3" s="1"/>
  <c r="C4697" i="3"/>
  <c r="D4697" i="3" s="1"/>
  <c r="E4696" i="3" s="1"/>
  <c r="C4685" i="3"/>
  <c r="D4685" i="3" s="1"/>
  <c r="E4684" i="3" s="1"/>
  <c r="C4673" i="3"/>
  <c r="D4673" i="3" s="1"/>
  <c r="E4672" i="3" s="1"/>
  <c r="C4661" i="3"/>
  <c r="D4661" i="3" s="1"/>
  <c r="E4660" i="3" s="1"/>
  <c r="C4649" i="3"/>
  <c r="D4649" i="3" s="1"/>
  <c r="E4648" i="3" s="1"/>
  <c r="C4637" i="3"/>
  <c r="D4637" i="3" s="1"/>
  <c r="E4636" i="3" s="1"/>
  <c r="C4625" i="3"/>
  <c r="D4625" i="3" s="1"/>
  <c r="E4624" i="3" s="1"/>
  <c r="C4613" i="3"/>
  <c r="D4613" i="3" s="1"/>
  <c r="E4612" i="3" s="1"/>
  <c r="C4601" i="3"/>
  <c r="D4601" i="3" s="1"/>
  <c r="E4600" i="3" s="1"/>
  <c r="C4589" i="3"/>
  <c r="D4589" i="3" s="1"/>
  <c r="E4588" i="3" s="1"/>
  <c r="C4577" i="3"/>
  <c r="D4577" i="3" s="1"/>
  <c r="E4576" i="3" s="1"/>
  <c r="C4565" i="3"/>
  <c r="D4565" i="3" s="1"/>
  <c r="E4564" i="3" s="1"/>
  <c r="C4553" i="3"/>
  <c r="D4553" i="3" s="1"/>
  <c r="E4552" i="3" s="1"/>
  <c r="C4541" i="3"/>
  <c r="D4541" i="3" s="1"/>
  <c r="E4540" i="3" s="1"/>
  <c r="C4529" i="3"/>
  <c r="D4529" i="3" s="1"/>
  <c r="E4528" i="3" s="1"/>
  <c r="C4517" i="3"/>
  <c r="D4517" i="3" s="1"/>
  <c r="E4516" i="3" s="1"/>
  <c r="C4505" i="3"/>
  <c r="D4505" i="3" s="1"/>
  <c r="E4504" i="3" s="1"/>
  <c r="C4493" i="3"/>
  <c r="D4493" i="3" s="1"/>
  <c r="E4492" i="3" s="1"/>
  <c r="C4481" i="3"/>
  <c r="D4481" i="3" s="1"/>
  <c r="E4480" i="3" s="1"/>
  <c r="C4469" i="3"/>
  <c r="D4469" i="3" s="1"/>
  <c r="E4468" i="3" s="1"/>
  <c r="C4457" i="3"/>
  <c r="D4457" i="3" s="1"/>
  <c r="E4456" i="3" s="1"/>
  <c r="C4445" i="3"/>
  <c r="D4445" i="3" s="1"/>
  <c r="E4444" i="3" s="1"/>
  <c r="C4433" i="3"/>
  <c r="D4433" i="3" s="1"/>
  <c r="E4432" i="3" s="1"/>
  <c r="C4421" i="3"/>
  <c r="D4421" i="3" s="1"/>
  <c r="E4420" i="3" s="1"/>
  <c r="C4409" i="3"/>
  <c r="D4409" i="3" s="1"/>
  <c r="E4408" i="3" s="1"/>
  <c r="C4397" i="3"/>
  <c r="D4397" i="3" s="1"/>
  <c r="E4396" i="3" s="1"/>
  <c r="C4385" i="3"/>
  <c r="D4385" i="3" s="1"/>
  <c r="E4384" i="3" s="1"/>
  <c r="C4373" i="3"/>
  <c r="D4373" i="3" s="1"/>
  <c r="E4372" i="3" s="1"/>
  <c r="C4361" i="3"/>
  <c r="D4361" i="3" s="1"/>
  <c r="E4360" i="3" s="1"/>
  <c r="C4349" i="3"/>
  <c r="D4349" i="3" s="1"/>
  <c r="E4348" i="3" s="1"/>
  <c r="C4337" i="3"/>
  <c r="D4337" i="3" s="1"/>
  <c r="E4336" i="3" s="1"/>
  <c r="C4325" i="3"/>
  <c r="D4325" i="3" s="1"/>
  <c r="E4324" i="3" s="1"/>
  <c r="C4313" i="3"/>
  <c r="D4313" i="3" s="1"/>
  <c r="E4312" i="3" s="1"/>
  <c r="C4301" i="3"/>
  <c r="D4301" i="3" s="1"/>
  <c r="E4300" i="3" s="1"/>
  <c r="C4289" i="3"/>
  <c r="D4289" i="3" s="1"/>
  <c r="E4288" i="3" s="1"/>
  <c r="C4277" i="3"/>
  <c r="D4277" i="3" s="1"/>
  <c r="E4276" i="3" s="1"/>
  <c r="C4265" i="3"/>
  <c r="D4265" i="3" s="1"/>
  <c r="E4264" i="3" s="1"/>
  <c r="C4253" i="3"/>
  <c r="D4253" i="3" s="1"/>
  <c r="E4252" i="3" s="1"/>
  <c r="C4241" i="3"/>
  <c r="D4241" i="3" s="1"/>
  <c r="E4240" i="3" s="1"/>
  <c r="C4229" i="3"/>
  <c r="D4229" i="3" s="1"/>
  <c r="E4228" i="3" s="1"/>
  <c r="C4217" i="3"/>
  <c r="D4217" i="3" s="1"/>
  <c r="E4216" i="3" s="1"/>
  <c r="C4205" i="3"/>
  <c r="D4205" i="3" s="1"/>
  <c r="E4204" i="3" s="1"/>
  <c r="C4193" i="3"/>
  <c r="D4193" i="3" s="1"/>
  <c r="E4192" i="3" s="1"/>
  <c r="C4181" i="3"/>
  <c r="D4181" i="3" s="1"/>
  <c r="E4180" i="3" s="1"/>
  <c r="C4169" i="3"/>
  <c r="D4169" i="3" s="1"/>
  <c r="E4168" i="3" s="1"/>
  <c r="C4157" i="3"/>
  <c r="D4157" i="3" s="1"/>
  <c r="E4156" i="3" s="1"/>
  <c r="C4145" i="3"/>
  <c r="D4145" i="3" s="1"/>
  <c r="E4144" i="3" s="1"/>
  <c r="C4133" i="3"/>
  <c r="D4133" i="3" s="1"/>
  <c r="E4132" i="3" s="1"/>
  <c r="C4121" i="3"/>
  <c r="D4121" i="3" s="1"/>
  <c r="E4120" i="3" s="1"/>
  <c r="C4109" i="3"/>
  <c r="D4109" i="3" s="1"/>
  <c r="E4108" i="3" s="1"/>
  <c r="C4097" i="3"/>
  <c r="D4097" i="3" s="1"/>
  <c r="E4096" i="3" s="1"/>
  <c r="C4085" i="3"/>
  <c r="D4085" i="3" s="1"/>
  <c r="E4084" i="3" s="1"/>
  <c r="C4073" i="3"/>
  <c r="D4073" i="3" s="1"/>
  <c r="E4072" i="3" s="1"/>
  <c r="C4061" i="3"/>
  <c r="D4061" i="3" s="1"/>
  <c r="E4060" i="3" s="1"/>
  <c r="C4049" i="3"/>
  <c r="D4049" i="3" s="1"/>
  <c r="E4048" i="3" s="1"/>
  <c r="C4037" i="3"/>
  <c r="D4037" i="3" s="1"/>
  <c r="E4036" i="3" s="1"/>
  <c r="C4025" i="3"/>
  <c r="D4025" i="3" s="1"/>
  <c r="E4024" i="3" s="1"/>
  <c r="C4013" i="3"/>
  <c r="D4013" i="3" s="1"/>
  <c r="E4012" i="3" s="1"/>
  <c r="C4001" i="3"/>
  <c r="D4001" i="3" s="1"/>
  <c r="E4000" i="3" s="1"/>
  <c r="C3989" i="3"/>
  <c r="D3989" i="3" s="1"/>
  <c r="E3988" i="3" s="1"/>
  <c r="C3977" i="3"/>
  <c r="D3977" i="3" s="1"/>
  <c r="E3976" i="3" s="1"/>
  <c r="C3965" i="3"/>
  <c r="D3965" i="3" s="1"/>
  <c r="E3964" i="3" s="1"/>
  <c r="C3953" i="3"/>
  <c r="D3953" i="3" s="1"/>
  <c r="E3952" i="3" s="1"/>
  <c r="C3941" i="3"/>
  <c r="D3941" i="3" s="1"/>
  <c r="E3940" i="3" s="1"/>
  <c r="C3929" i="3"/>
  <c r="D3929" i="3" s="1"/>
  <c r="E3928" i="3" s="1"/>
  <c r="C3917" i="3"/>
  <c r="D3917" i="3" s="1"/>
  <c r="E3916" i="3" s="1"/>
  <c r="C3905" i="3"/>
  <c r="D3905" i="3" s="1"/>
  <c r="E3904" i="3" s="1"/>
  <c r="C3893" i="3"/>
  <c r="D3893" i="3" s="1"/>
  <c r="E3892" i="3" s="1"/>
  <c r="C3881" i="3"/>
  <c r="D3881" i="3" s="1"/>
  <c r="E3880" i="3" s="1"/>
  <c r="C3869" i="3"/>
  <c r="D3869" i="3" s="1"/>
  <c r="E3868" i="3" s="1"/>
  <c r="C3857" i="3"/>
  <c r="D3857" i="3" s="1"/>
  <c r="E3856" i="3" s="1"/>
  <c r="C3845" i="3"/>
  <c r="D3845" i="3" s="1"/>
  <c r="E3844" i="3" s="1"/>
  <c r="C3833" i="3"/>
  <c r="D3833" i="3" s="1"/>
  <c r="E3832" i="3" s="1"/>
  <c r="C3821" i="3"/>
  <c r="D3821" i="3" s="1"/>
  <c r="E3820" i="3" s="1"/>
  <c r="C3809" i="3"/>
  <c r="D3809" i="3" s="1"/>
  <c r="E3808" i="3" s="1"/>
  <c r="C3797" i="3"/>
  <c r="D3797" i="3" s="1"/>
  <c r="E3796" i="3" s="1"/>
  <c r="C3785" i="3"/>
  <c r="D3785" i="3" s="1"/>
  <c r="E3784" i="3" s="1"/>
  <c r="C3773" i="3"/>
  <c r="D3773" i="3" s="1"/>
  <c r="E3772" i="3" s="1"/>
  <c r="C3761" i="3"/>
  <c r="D3761" i="3" s="1"/>
  <c r="E3760" i="3" s="1"/>
  <c r="C3749" i="3"/>
  <c r="D3749" i="3" s="1"/>
  <c r="E3748" i="3" s="1"/>
  <c r="C3737" i="3"/>
  <c r="D3737" i="3" s="1"/>
  <c r="E3736" i="3" s="1"/>
  <c r="C3725" i="3"/>
  <c r="D3725" i="3" s="1"/>
  <c r="E3724" i="3" s="1"/>
  <c r="C3713" i="3"/>
  <c r="D3713" i="3" s="1"/>
  <c r="E3712" i="3" s="1"/>
  <c r="C3701" i="3"/>
  <c r="D3701" i="3" s="1"/>
  <c r="E3700" i="3" s="1"/>
  <c r="C3689" i="3"/>
  <c r="D3689" i="3" s="1"/>
  <c r="E3688" i="3" s="1"/>
  <c r="C3677" i="3"/>
  <c r="D3677" i="3" s="1"/>
  <c r="E3676" i="3" s="1"/>
  <c r="C3665" i="3"/>
  <c r="D3665" i="3" s="1"/>
  <c r="E3664" i="3" s="1"/>
  <c r="C3653" i="3"/>
  <c r="D3653" i="3" s="1"/>
  <c r="E3652" i="3" s="1"/>
  <c r="C3641" i="3"/>
  <c r="D3641" i="3" s="1"/>
  <c r="E3640" i="3" s="1"/>
  <c r="C3629" i="3"/>
  <c r="D3629" i="3" s="1"/>
  <c r="E3628" i="3" s="1"/>
  <c r="C3617" i="3"/>
  <c r="D3617" i="3" s="1"/>
  <c r="E3616" i="3" s="1"/>
  <c r="C3605" i="3"/>
  <c r="D3605" i="3" s="1"/>
  <c r="E3604" i="3" s="1"/>
  <c r="C3593" i="3"/>
  <c r="D3593" i="3" s="1"/>
  <c r="E3592" i="3" s="1"/>
  <c r="C3581" i="3"/>
  <c r="D3581" i="3" s="1"/>
  <c r="E3580" i="3" s="1"/>
  <c r="C3569" i="3"/>
  <c r="D3569" i="3" s="1"/>
  <c r="E3568" i="3" s="1"/>
  <c r="C3557" i="3"/>
  <c r="D3557" i="3" s="1"/>
  <c r="E3556" i="3" s="1"/>
  <c r="C3545" i="3"/>
  <c r="D3545" i="3" s="1"/>
  <c r="E3544" i="3" s="1"/>
  <c r="C3533" i="3"/>
  <c r="D3533" i="3" s="1"/>
  <c r="E3532" i="3" s="1"/>
  <c r="C3521" i="3"/>
  <c r="D3521" i="3" s="1"/>
  <c r="E3520" i="3" s="1"/>
  <c r="C3509" i="3"/>
  <c r="D3509" i="3" s="1"/>
  <c r="E3508" i="3" s="1"/>
  <c r="C3497" i="3"/>
  <c r="D3497" i="3" s="1"/>
  <c r="E3496" i="3" s="1"/>
  <c r="C3485" i="3"/>
  <c r="D3485" i="3" s="1"/>
  <c r="E3484" i="3" s="1"/>
  <c r="C3473" i="3"/>
  <c r="D3473" i="3" s="1"/>
  <c r="E3472" i="3" s="1"/>
  <c r="C3461" i="3"/>
  <c r="D3461" i="3" s="1"/>
  <c r="E3460" i="3" s="1"/>
  <c r="C3449" i="3"/>
  <c r="D3449" i="3" s="1"/>
  <c r="E3448" i="3" s="1"/>
  <c r="C3437" i="3"/>
  <c r="D3437" i="3" s="1"/>
  <c r="E3436" i="3" s="1"/>
  <c r="C3425" i="3"/>
  <c r="D3425" i="3" s="1"/>
  <c r="E3424" i="3" s="1"/>
  <c r="C3413" i="3"/>
  <c r="D3413" i="3" s="1"/>
  <c r="E3412" i="3" s="1"/>
  <c r="C3401" i="3"/>
  <c r="D3401" i="3" s="1"/>
  <c r="E3400" i="3" s="1"/>
  <c r="C3389" i="3"/>
  <c r="D3389" i="3" s="1"/>
  <c r="E3388" i="3" s="1"/>
  <c r="C3377" i="3"/>
  <c r="D3377" i="3" s="1"/>
  <c r="E3376" i="3" s="1"/>
  <c r="C3365" i="3"/>
  <c r="D3365" i="3" s="1"/>
  <c r="E3364" i="3" s="1"/>
  <c r="C3353" i="3"/>
  <c r="D3353" i="3" s="1"/>
  <c r="E3352" i="3" s="1"/>
  <c r="C3341" i="3"/>
  <c r="D3341" i="3" s="1"/>
  <c r="E3340" i="3" s="1"/>
  <c r="C3329" i="3"/>
  <c r="D3329" i="3" s="1"/>
  <c r="E3328" i="3" s="1"/>
  <c r="C3317" i="3"/>
  <c r="D3317" i="3" s="1"/>
  <c r="E3316" i="3" s="1"/>
  <c r="C3305" i="3"/>
  <c r="D3305" i="3" s="1"/>
  <c r="E3304" i="3" s="1"/>
  <c r="C3293" i="3"/>
  <c r="D3293" i="3" s="1"/>
  <c r="E3292" i="3" s="1"/>
  <c r="C3281" i="3"/>
  <c r="D3281" i="3" s="1"/>
  <c r="E3280" i="3" s="1"/>
  <c r="C3269" i="3"/>
  <c r="D3269" i="3" s="1"/>
  <c r="E3268" i="3" s="1"/>
  <c r="C3257" i="3"/>
  <c r="D3257" i="3" s="1"/>
  <c r="E3256" i="3" s="1"/>
  <c r="C3245" i="3"/>
  <c r="D3245" i="3" s="1"/>
  <c r="E3244" i="3" s="1"/>
  <c r="C3233" i="3"/>
  <c r="D3233" i="3" s="1"/>
  <c r="E3232" i="3" s="1"/>
  <c r="C3221" i="3"/>
  <c r="D3221" i="3" s="1"/>
  <c r="E3220" i="3" s="1"/>
  <c r="C3209" i="3"/>
  <c r="D3209" i="3" s="1"/>
  <c r="E3208" i="3" s="1"/>
  <c r="C3197" i="3"/>
  <c r="D3197" i="3" s="1"/>
  <c r="E3196" i="3" s="1"/>
  <c r="C3185" i="3"/>
  <c r="D3185" i="3" s="1"/>
  <c r="E3184" i="3" s="1"/>
  <c r="C3173" i="3"/>
  <c r="D3173" i="3" s="1"/>
  <c r="E3172" i="3" s="1"/>
  <c r="C3161" i="3"/>
  <c r="D3161" i="3" s="1"/>
  <c r="E3160" i="3" s="1"/>
  <c r="C3149" i="3"/>
  <c r="D3149" i="3" s="1"/>
  <c r="E3148" i="3" s="1"/>
  <c r="C3137" i="3"/>
  <c r="D3137" i="3" s="1"/>
  <c r="E3136" i="3" s="1"/>
  <c r="C3125" i="3"/>
  <c r="D3125" i="3" s="1"/>
  <c r="E3124" i="3" s="1"/>
  <c r="C3113" i="3"/>
  <c r="D3113" i="3" s="1"/>
  <c r="E3112" i="3" s="1"/>
  <c r="C3101" i="3"/>
  <c r="D3101" i="3" s="1"/>
  <c r="E3100" i="3" s="1"/>
  <c r="C3089" i="3"/>
  <c r="D3089" i="3" s="1"/>
  <c r="E3088" i="3" s="1"/>
  <c r="C3077" i="3"/>
  <c r="D3077" i="3" s="1"/>
  <c r="E3076" i="3" s="1"/>
  <c r="C3065" i="3"/>
  <c r="D3065" i="3" s="1"/>
  <c r="E3064" i="3" s="1"/>
  <c r="C3053" i="3"/>
  <c r="D3053" i="3" s="1"/>
  <c r="E3052" i="3" s="1"/>
  <c r="C3041" i="3"/>
  <c r="D3041" i="3" s="1"/>
  <c r="E3040" i="3" s="1"/>
  <c r="C3029" i="3"/>
  <c r="D3029" i="3" s="1"/>
  <c r="E3028" i="3" s="1"/>
  <c r="C3017" i="3"/>
  <c r="D3017" i="3" s="1"/>
  <c r="E3016" i="3" s="1"/>
  <c r="C3005" i="3"/>
  <c r="D3005" i="3" s="1"/>
  <c r="E3004" i="3" s="1"/>
  <c r="C2993" i="3"/>
  <c r="D2993" i="3" s="1"/>
  <c r="E2992" i="3" s="1"/>
  <c r="C2981" i="3"/>
  <c r="D2981" i="3" s="1"/>
  <c r="E2980" i="3" s="1"/>
  <c r="C2969" i="3"/>
  <c r="D2969" i="3" s="1"/>
  <c r="E2968" i="3" s="1"/>
  <c r="C2957" i="3"/>
  <c r="D2957" i="3" s="1"/>
  <c r="E2956" i="3" s="1"/>
  <c r="C2945" i="3"/>
  <c r="D2945" i="3" s="1"/>
  <c r="E2944" i="3" s="1"/>
  <c r="C2933" i="3"/>
  <c r="D2933" i="3" s="1"/>
  <c r="E2932" i="3" s="1"/>
  <c r="C2921" i="3"/>
  <c r="D2921" i="3" s="1"/>
  <c r="E2920" i="3" s="1"/>
  <c r="C2909" i="3"/>
  <c r="D2909" i="3" s="1"/>
  <c r="E2908" i="3" s="1"/>
  <c r="C2897" i="3"/>
  <c r="D2897" i="3" s="1"/>
  <c r="E2896" i="3" s="1"/>
  <c r="C2885" i="3"/>
  <c r="D2885" i="3" s="1"/>
  <c r="E2884" i="3" s="1"/>
  <c r="C2873" i="3"/>
  <c r="D2873" i="3" s="1"/>
  <c r="E2872" i="3" s="1"/>
  <c r="C2861" i="3"/>
  <c r="D2861" i="3" s="1"/>
  <c r="E2860" i="3" s="1"/>
  <c r="C2849" i="3"/>
  <c r="D2849" i="3" s="1"/>
  <c r="E2848" i="3" s="1"/>
  <c r="C2837" i="3"/>
  <c r="D2837" i="3" s="1"/>
  <c r="E2836" i="3" s="1"/>
  <c r="C2825" i="3"/>
  <c r="D2825" i="3" s="1"/>
  <c r="E2824" i="3" s="1"/>
  <c r="C2813" i="3"/>
  <c r="D2813" i="3" s="1"/>
  <c r="E2812" i="3" s="1"/>
  <c r="C2801" i="3"/>
  <c r="D2801" i="3" s="1"/>
  <c r="E2800" i="3" s="1"/>
  <c r="C2789" i="3"/>
  <c r="D2789" i="3" s="1"/>
  <c r="E2788" i="3" s="1"/>
  <c r="C2777" i="3"/>
  <c r="D2777" i="3" s="1"/>
  <c r="E2776" i="3" s="1"/>
  <c r="C2765" i="3"/>
  <c r="D2765" i="3" s="1"/>
  <c r="E2764" i="3" s="1"/>
  <c r="C2753" i="3"/>
  <c r="D2753" i="3" s="1"/>
  <c r="E2752" i="3" s="1"/>
  <c r="C2741" i="3"/>
  <c r="D2741" i="3" s="1"/>
  <c r="E2740" i="3" s="1"/>
  <c r="C2729" i="3"/>
  <c r="D2729" i="3" s="1"/>
  <c r="E2728" i="3" s="1"/>
  <c r="C2717" i="3"/>
  <c r="D2717" i="3" s="1"/>
  <c r="E2716" i="3" s="1"/>
  <c r="C2705" i="3"/>
  <c r="D2705" i="3" s="1"/>
  <c r="E2704" i="3" s="1"/>
  <c r="C2693" i="3"/>
  <c r="D2693" i="3" s="1"/>
  <c r="E2692" i="3" s="1"/>
  <c r="C2681" i="3"/>
  <c r="D2681" i="3" s="1"/>
  <c r="E2680" i="3" s="1"/>
  <c r="C2669" i="3"/>
  <c r="D2669" i="3" s="1"/>
  <c r="E2668" i="3" s="1"/>
  <c r="C2657" i="3"/>
  <c r="D2657" i="3" s="1"/>
  <c r="E2656" i="3" s="1"/>
  <c r="C2645" i="3"/>
  <c r="D2645" i="3" s="1"/>
  <c r="E2644" i="3" s="1"/>
  <c r="C2633" i="3"/>
  <c r="D2633" i="3" s="1"/>
  <c r="E2632" i="3" s="1"/>
  <c r="C2621" i="3"/>
  <c r="D2621" i="3" s="1"/>
  <c r="E2620" i="3" s="1"/>
  <c r="C2609" i="3"/>
  <c r="D2609" i="3" s="1"/>
  <c r="E2608" i="3" s="1"/>
  <c r="C2597" i="3"/>
  <c r="D2597" i="3" s="1"/>
  <c r="E2596" i="3" s="1"/>
  <c r="C2585" i="3"/>
  <c r="D2585" i="3" s="1"/>
  <c r="E2584" i="3" s="1"/>
  <c r="C2573" i="3"/>
  <c r="D2573" i="3" s="1"/>
  <c r="E2572" i="3" s="1"/>
  <c r="C2561" i="3"/>
  <c r="D2561" i="3" s="1"/>
  <c r="E2560" i="3" s="1"/>
  <c r="C2549" i="3"/>
  <c r="D2549" i="3" s="1"/>
  <c r="E2548" i="3" s="1"/>
  <c r="C2537" i="3"/>
  <c r="D2537" i="3" s="1"/>
  <c r="E2536" i="3" s="1"/>
  <c r="C2525" i="3"/>
  <c r="D2525" i="3" s="1"/>
  <c r="E2524" i="3" s="1"/>
  <c r="C2513" i="3"/>
  <c r="D2513" i="3" s="1"/>
  <c r="E2512" i="3" s="1"/>
  <c r="C2501" i="3"/>
  <c r="D2501" i="3" s="1"/>
  <c r="E2500" i="3" s="1"/>
  <c r="C2489" i="3"/>
  <c r="D2489" i="3" s="1"/>
  <c r="E2488" i="3" s="1"/>
  <c r="C2477" i="3"/>
  <c r="D2477" i="3" s="1"/>
  <c r="E2476" i="3" s="1"/>
  <c r="C2465" i="3"/>
  <c r="D2465" i="3" s="1"/>
  <c r="E2464" i="3" s="1"/>
  <c r="C2453" i="3"/>
  <c r="D2453" i="3" s="1"/>
  <c r="E2452" i="3" s="1"/>
  <c r="C2441" i="3"/>
  <c r="D2441" i="3" s="1"/>
  <c r="E2440" i="3" s="1"/>
  <c r="C2429" i="3"/>
  <c r="D2429" i="3" s="1"/>
  <c r="E2428" i="3" s="1"/>
  <c r="C2417" i="3"/>
  <c r="D2417" i="3" s="1"/>
  <c r="E2416" i="3" s="1"/>
  <c r="C2405" i="3"/>
  <c r="D2405" i="3" s="1"/>
  <c r="E2404" i="3" s="1"/>
  <c r="C2393" i="3"/>
  <c r="D2393" i="3" s="1"/>
  <c r="E2392" i="3" s="1"/>
  <c r="C2381" i="3"/>
  <c r="D2381" i="3" s="1"/>
  <c r="E2380" i="3" s="1"/>
  <c r="C2369" i="3"/>
  <c r="D2369" i="3" s="1"/>
  <c r="E2368" i="3" s="1"/>
  <c r="C2357" i="3"/>
  <c r="D2357" i="3" s="1"/>
  <c r="E2356" i="3" s="1"/>
  <c r="C2345" i="3"/>
  <c r="D2345" i="3" s="1"/>
  <c r="E2344" i="3" s="1"/>
  <c r="C2333" i="3"/>
  <c r="D2333" i="3" s="1"/>
  <c r="E2332" i="3" s="1"/>
  <c r="C2321" i="3"/>
  <c r="D2321" i="3" s="1"/>
  <c r="E2320" i="3" s="1"/>
  <c r="C2309" i="3"/>
  <c r="D2309" i="3" s="1"/>
  <c r="E2308" i="3" s="1"/>
  <c r="C2297" i="3"/>
  <c r="D2297" i="3" s="1"/>
  <c r="E2296" i="3" s="1"/>
  <c r="C2285" i="3"/>
  <c r="D2285" i="3" s="1"/>
  <c r="E2284" i="3" s="1"/>
  <c r="C2273" i="3"/>
  <c r="D2273" i="3" s="1"/>
  <c r="E2272" i="3" s="1"/>
  <c r="C2261" i="3"/>
  <c r="D2261" i="3" s="1"/>
  <c r="E2260" i="3" s="1"/>
  <c r="C2249" i="3"/>
  <c r="D2249" i="3" s="1"/>
  <c r="E2248" i="3" s="1"/>
  <c r="C2237" i="3"/>
  <c r="D2237" i="3" s="1"/>
  <c r="E2236" i="3" s="1"/>
  <c r="C2225" i="3"/>
  <c r="D2225" i="3" s="1"/>
  <c r="E2224" i="3" s="1"/>
  <c r="C2213" i="3"/>
  <c r="D2213" i="3" s="1"/>
  <c r="E2212" i="3" s="1"/>
  <c r="C2201" i="3"/>
  <c r="D2201" i="3" s="1"/>
  <c r="E2200" i="3" s="1"/>
  <c r="C2189" i="3"/>
  <c r="D2189" i="3" s="1"/>
  <c r="E2188" i="3" s="1"/>
  <c r="C2177" i="3"/>
  <c r="D2177" i="3" s="1"/>
  <c r="E2176" i="3" s="1"/>
  <c r="C2165" i="3"/>
  <c r="D2165" i="3" s="1"/>
  <c r="E2164" i="3" s="1"/>
  <c r="C2153" i="3"/>
  <c r="D2153" i="3" s="1"/>
  <c r="E2152" i="3" s="1"/>
  <c r="C2141" i="3"/>
  <c r="D2141" i="3" s="1"/>
  <c r="E2140" i="3" s="1"/>
  <c r="C2129" i="3"/>
  <c r="D2129" i="3" s="1"/>
  <c r="E2128" i="3" s="1"/>
  <c r="C2117" i="3"/>
  <c r="D2117" i="3" s="1"/>
  <c r="E2116" i="3" s="1"/>
  <c r="C2105" i="3"/>
  <c r="D2105" i="3" s="1"/>
  <c r="E2104" i="3" s="1"/>
  <c r="C2093" i="3"/>
  <c r="D2093" i="3" s="1"/>
  <c r="E2092" i="3" s="1"/>
  <c r="C2081" i="3"/>
  <c r="D2081" i="3" s="1"/>
  <c r="E2080" i="3" s="1"/>
  <c r="C2069" i="3"/>
  <c r="D2069" i="3" s="1"/>
  <c r="E2068" i="3" s="1"/>
  <c r="C2057" i="3"/>
  <c r="D2057" i="3" s="1"/>
  <c r="E2056" i="3" s="1"/>
  <c r="C2045" i="3"/>
  <c r="D2045" i="3" s="1"/>
  <c r="E2044" i="3" s="1"/>
  <c r="C2033" i="3"/>
  <c r="D2033" i="3" s="1"/>
  <c r="E2032" i="3" s="1"/>
  <c r="C2021" i="3"/>
  <c r="D2021" i="3" s="1"/>
  <c r="E2020" i="3" s="1"/>
  <c r="C2009" i="3"/>
  <c r="D2009" i="3" s="1"/>
  <c r="E2008" i="3" s="1"/>
  <c r="C1997" i="3"/>
  <c r="D1997" i="3" s="1"/>
  <c r="E1996" i="3" s="1"/>
  <c r="C1985" i="3"/>
  <c r="D1985" i="3" s="1"/>
  <c r="E1984" i="3" s="1"/>
  <c r="C1973" i="3"/>
  <c r="D1973" i="3" s="1"/>
  <c r="E1972" i="3" s="1"/>
  <c r="C1961" i="3"/>
  <c r="D1961" i="3" s="1"/>
  <c r="E1960" i="3" s="1"/>
  <c r="C1949" i="3"/>
  <c r="D1949" i="3" s="1"/>
  <c r="E1948" i="3" s="1"/>
  <c r="C1937" i="3"/>
  <c r="D1937" i="3" s="1"/>
  <c r="E1936" i="3" s="1"/>
  <c r="C1925" i="3"/>
  <c r="D1925" i="3" s="1"/>
  <c r="E1924" i="3" s="1"/>
  <c r="C1913" i="3"/>
  <c r="D1913" i="3" s="1"/>
  <c r="E1912" i="3" s="1"/>
  <c r="C1901" i="3"/>
  <c r="D1901" i="3" s="1"/>
  <c r="E1900" i="3" s="1"/>
  <c r="C1889" i="3"/>
  <c r="D1889" i="3" s="1"/>
  <c r="E1888" i="3" s="1"/>
  <c r="C1877" i="3"/>
  <c r="D1877" i="3" s="1"/>
  <c r="E1876" i="3" s="1"/>
  <c r="C1865" i="3"/>
  <c r="D1865" i="3" s="1"/>
  <c r="E1864" i="3" s="1"/>
  <c r="C1853" i="3"/>
  <c r="D1853" i="3" s="1"/>
  <c r="E1852" i="3" s="1"/>
  <c r="C1841" i="3"/>
  <c r="D1841" i="3" s="1"/>
  <c r="E1840" i="3" s="1"/>
  <c r="C1829" i="3"/>
  <c r="D1829" i="3" s="1"/>
  <c r="E1828" i="3" s="1"/>
  <c r="C1817" i="3"/>
  <c r="D1817" i="3" s="1"/>
  <c r="E1816" i="3" s="1"/>
  <c r="C1805" i="3"/>
  <c r="D1805" i="3" s="1"/>
  <c r="E1804" i="3" s="1"/>
  <c r="C1793" i="3"/>
  <c r="D1793" i="3" s="1"/>
  <c r="E1792" i="3" s="1"/>
  <c r="C1781" i="3"/>
  <c r="D1781" i="3" s="1"/>
  <c r="E1780" i="3" s="1"/>
  <c r="C1769" i="3"/>
  <c r="D1769" i="3" s="1"/>
  <c r="E1768" i="3" s="1"/>
  <c r="C1757" i="3"/>
  <c r="D1757" i="3" s="1"/>
  <c r="E1756" i="3" s="1"/>
  <c r="C1745" i="3"/>
  <c r="D1745" i="3" s="1"/>
  <c r="E1744" i="3" s="1"/>
  <c r="C1733" i="3"/>
  <c r="D1733" i="3" s="1"/>
  <c r="E1732" i="3" s="1"/>
  <c r="C1721" i="3"/>
  <c r="D1721" i="3" s="1"/>
  <c r="E1720" i="3" s="1"/>
  <c r="C1709" i="3"/>
  <c r="D1709" i="3" s="1"/>
  <c r="E1708" i="3" s="1"/>
  <c r="C1697" i="3"/>
  <c r="D1697" i="3" s="1"/>
  <c r="E1696" i="3" s="1"/>
  <c r="C1685" i="3"/>
  <c r="D1685" i="3" s="1"/>
  <c r="E1684" i="3" s="1"/>
  <c r="C1673" i="3"/>
  <c r="D1673" i="3" s="1"/>
  <c r="E1672" i="3" s="1"/>
  <c r="C1661" i="3"/>
  <c r="D1661" i="3" s="1"/>
  <c r="E1660" i="3" s="1"/>
  <c r="C1649" i="3"/>
  <c r="D1649" i="3" s="1"/>
  <c r="E1648" i="3" s="1"/>
  <c r="C1637" i="3"/>
  <c r="D1637" i="3" s="1"/>
  <c r="E1636" i="3" s="1"/>
  <c r="C1625" i="3"/>
  <c r="D1625" i="3" s="1"/>
  <c r="E1624" i="3" s="1"/>
  <c r="C1613" i="3"/>
  <c r="D1613" i="3" s="1"/>
  <c r="E1612" i="3" s="1"/>
  <c r="C1601" i="3"/>
  <c r="D1601" i="3" s="1"/>
  <c r="E1600" i="3" s="1"/>
  <c r="C1589" i="3"/>
  <c r="D1589" i="3" s="1"/>
  <c r="E1588" i="3" s="1"/>
  <c r="C1577" i="3"/>
  <c r="D1577" i="3" s="1"/>
  <c r="E1576" i="3" s="1"/>
  <c r="C1565" i="3"/>
  <c r="D1565" i="3" s="1"/>
  <c r="E1564" i="3" s="1"/>
  <c r="C1553" i="3"/>
  <c r="D1553" i="3" s="1"/>
  <c r="E1552" i="3" s="1"/>
  <c r="C1541" i="3"/>
  <c r="D1541" i="3" s="1"/>
  <c r="E1540" i="3" s="1"/>
  <c r="C1529" i="3"/>
  <c r="D1529" i="3" s="1"/>
  <c r="E1528" i="3" s="1"/>
  <c r="C1517" i="3"/>
  <c r="D1517" i="3" s="1"/>
  <c r="E1516" i="3" s="1"/>
  <c r="C1505" i="3"/>
  <c r="D1505" i="3" s="1"/>
  <c r="E1504" i="3" s="1"/>
  <c r="C1493" i="3"/>
  <c r="D1493" i="3" s="1"/>
  <c r="E1492" i="3" s="1"/>
  <c r="C1481" i="3"/>
  <c r="D1481" i="3" s="1"/>
  <c r="E1480" i="3" s="1"/>
  <c r="C1469" i="3"/>
  <c r="D1469" i="3" s="1"/>
  <c r="E1468" i="3" s="1"/>
  <c r="C1457" i="3"/>
  <c r="D1457" i="3" s="1"/>
  <c r="E1456" i="3" s="1"/>
  <c r="C1445" i="3"/>
  <c r="D1445" i="3" s="1"/>
  <c r="E1444" i="3" s="1"/>
  <c r="C1433" i="3"/>
  <c r="D1433" i="3" s="1"/>
  <c r="E1432" i="3" s="1"/>
  <c r="C1421" i="3"/>
  <c r="D1421" i="3" s="1"/>
  <c r="E1420" i="3" s="1"/>
  <c r="C1409" i="3"/>
  <c r="D1409" i="3" s="1"/>
  <c r="E1408" i="3" s="1"/>
  <c r="C1397" i="3"/>
  <c r="D1397" i="3" s="1"/>
  <c r="E1396" i="3" s="1"/>
  <c r="C1385" i="3"/>
  <c r="D1385" i="3" s="1"/>
  <c r="E1384" i="3" s="1"/>
  <c r="C1373" i="3"/>
  <c r="D1373" i="3" s="1"/>
  <c r="E1372" i="3" s="1"/>
  <c r="C1361" i="3"/>
  <c r="D1361" i="3" s="1"/>
  <c r="E1360" i="3" s="1"/>
  <c r="C1349" i="3"/>
  <c r="D1349" i="3" s="1"/>
  <c r="E1348" i="3" s="1"/>
  <c r="C1337" i="3"/>
  <c r="D1337" i="3" s="1"/>
  <c r="E1336" i="3" s="1"/>
  <c r="C1325" i="3"/>
  <c r="D1325" i="3" s="1"/>
  <c r="E1324" i="3" s="1"/>
  <c r="C1313" i="3"/>
  <c r="D1313" i="3" s="1"/>
  <c r="E1312" i="3" s="1"/>
  <c r="C1301" i="3"/>
  <c r="D1301" i="3" s="1"/>
  <c r="E1300" i="3" s="1"/>
  <c r="C1289" i="3"/>
  <c r="D1289" i="3" s="1"/>
  <c r="E1288" i="3" s="1"/>
  <c r="C1277" i="3"/>
  <c r="D1277" i="3" s="1"/>
  <c r="E1276" i="3" s="1"/>
  <c r="C1265" i="3"/>
  <c r="D1265" i="3" s="1"/>
  <c r="E1264" i="3" s="1"/>
  <c r="C1253" i="3"/>
  <c r="D1253" i="3" s="1"/>
  <c r="E1252" i="3" s="1"/>
  <c r="C1241" i="3"/>
  <c r="D1241" i="3" s="1"/>
  <c r="E1240" i="3" s="1"/>
  <c r="C1229" i="3"/>
  <c r="D1229" i="3" s="1"/>
  <c r="E1228" i="3" s="1"/>
  <c r="C1217" i="3"/>
  <c r="D1217" i="3" s="1"/>
  <c r="E1216" i="3" s="1"/>
  <c r="C1205" i="3"/>
  <c r="D1205" i="3" s="1"/>
  <c r="E1204" i="3" s="1"/>
  <c r="C1193" i="3"/>
  <c r="D1193" i="3" s="1"/>
  <c r="E1192" i="3" s="1"/>
  <c r="C1181" i="3"/>
  <c r="D1181" i="3" s="1"/>
  <c r="E1180" i="3" s="1"/>
  <c r="C1169" i="3"/>
  <c r="D1169" i="3" s="1"/>
  <c r="E1168" i="3" s="1"/>
  <c r="C1157" i="3"/>
  <c r="D1157" i="3" s="1"/>
  <c r="E1156" i="3" s="1"/>
  <c r="C1145" i="3"/>
  <c r="D1145" i="3" s="1"/>
  <c r="E1144" i="3" s="1"/>
  <c r="C1133" i="3"/>
  <c r="D1133" i="3" s="1"/>
  <c r="E1132" i="3" s="1"/>
  <c r="C1121" i="3"/>
  <c r="D1121" i="3" s="1"/>
  <c r="E1120" i="3" s="1"/>
  <c r="C1109" i="3"/>
  <c r="D1109" i="3" s="1"/>
  <c r="E1108" i="3" s="1"/>
  <c r="C1097" i="3"/>
  <c r="D1097" i="3" s="1"/>
  <c r="E1096" i="3" s="1"/>
  <c r="C1085" i="3"/>
  <c r="D1085" i="3" s="1"/>
  <c r="E1084" i="3" s="1"/>
  <c r="C1073" i="3"/>
  <c r="D1073" i="3" s="1"/>
  <c r="E1072" i="3" s="1"/>
  <c r="C1061" i="3"/>
  <c r="D1061" i="3" s="1"/>
  <c r="E1060" i="3" s="1"/>
  <c r="C1049" i="3"/>
  <c r="D1049" i="3" s="1"/>
  <c r="E1048" i="3" s="1"/>
  <c r="C1037" i="3"/>
  <c r="D1037" i="3" s="1"/>
  <c r="E1036" i="3" s="1"/>
  <c r="C1025" i="3"/>
  <c r="D1025" i="3" s="1"/>
  <c r="E1024" i="3" s="1"/>
  <c r="C1013" i="3"/>
  <c r="D1013" i="3" s="1"/>
  <c r="E1012" i="3" s="1"/>
  <c r="C1001" i="3"/>
  <c r="D1001" i="3" s="1"/>
  <c r="E1000" i="3" s="1"/>
  <c r="C989" i="3"/>
  <c r="D989" i="3" s="1"/>
  <c r="E988" i="3" s="1"/>
  <c r="C977" i="3"/>
  <c r="D977" i="3" s="1"/>
  <c r="E976" i="3" s="1"/>
  <c r="C965" i="3"/>
  <c r="D965" i="3" s="1"/>
  <c r="E964" i="3" s="1"/>
  <c r="C953" i="3"/>
  <c r="D953" i="3" s="1"/>
  <c r="E952" i="3" s="1"/>
  <c r="C941" i="3"/>
  <c r="D941" i="3" s="1"/>
  <c r="E940" i="3" s="1"/>
  <c r="C929" i="3"/>
  <c r="D929" i="3" s="1"/>
  <c r="E928" i="3" s="1"/>
  <c r="C917" i="3"/>
  <c r="D917" i="3" s="1"/>
  <c r="E916" i="3" s="1"/>
  <c r="C905" i="3"/>
  <c r="D905" i="3" s="1"/>
  <c r="E904" i="3" s="1"/>
  <c r="C893" i="3"/>
  <c r="D893" i="3" s="1"/>
  <c r="E892" i="3" s="1"/>
  <c r="C881" i="3"/>
  <c r="D881" i="3" s="1"/>
  <c r="E880" i="3" s="1"/>
  <c r="C869" i="3"/>
  <c r="D869" i="3" s="1"/>
  <c r="E868" i="3" s="1"/>
  <c r="C857" i="3"/>
  <c r="D857" i="3" s="1"/>
  <c r="E856" i="3" s="1"/>
  <c r="C845" i="3"/>
  <c r="D845" i="3" s="1"/>
  <c r="E844" i="3" s="1"/>
  <c r="C833" i="3"/>
  <c r="D833" i="3" s="1"/>
  <c r="E832" i="3" s="1"/>
  <c r="C821" i="3"/>
  <c r="D821" i="3" s="1"/>
  <c r="E820" i="3" s="1"/>
  <c r="C809" i="3"/>
  <c r="D809" i="3" s="1"/>
  <c r="E808" i="3" s="1"/>
  <c r="C797" i="3"/>
  <c r="D797" i="3" s="1"/>
  <c r="E796" i="3" s="1"/>
  <c r="C785" i="3"/>
  <c r="D785" i="3" s="1"/>
  <c r="E784" i="3" s="1"/>
  <c r="C773" i="3"/>
  <c r="D773" i="3" s="1"/>
  <c r="E772" i="3" s="1"/>
  <c r="C761" i="3"/>
  <c r="D761" i="3" s="1"/>
  <c r="E760" i="3" s="1"/>
  <c r="C749" i="3"/>
  <c r="D749" i="3" s="1"/>
  <c r="E748" i="3" s="1"/>
  <c r="C737" i="3"/>
  <c r="D737" i="3" s="1"/>
  <c r="E736" i="3" s="1"/>
  <c r="C725" i="3"/>
  <c r="D725" i="3" s="1"/>
  <c r="E724" i="3" s="1"/>
  <c r="C5120" i="3"/>
  <c r="D5120" i="3" s="1"/>
  <c r="E5119" i="3" s="1"/>
  <c r="C5130" i="3"/>
  <c r="D5130" i="3" s="1"/>
  <c r="E5129" i="3" s="1"/>
  <c r="C5129" i="3"/>
  <c r="D5129" i="3" s="1"/>
  <c r="E5128" i="3" s="1"/>
  <c r="C5116" i="3"/>
  <c r="D5116" i="3" s="1"/>
  <c r="E5115" i="3" s="1"/>
  <c r="C5092" i="3"/>
  <c r="D5092" i="3" s="1"/>
  <c r="E5091" i="3" s="1"/>
  <c r="C5068" i="3"/>
  <c r="D5068" i="3" s="1"/>
  <c r="E5067" i="3" s="1"/>
  <c r="C5044" i="3"/>
  <c r="D5044" i="3" s="1"/>
  <c r="E5043" i="3" s="1"/>
  <c r="C5032" i="3"/>
  <c r="D5032" i="3" s="1"/>
  <c r="E5031" i="3" s="1"/>
  <c r="C5020" i="3"/>
  <c r="D5020" i="3" s="1"/>
  <c r="E5019" i="3" s="1"/>
  <c r="C5008" i="3"/>
  <c r="D5008" i="3" s="1"/>
  <c r="E5007" i="3" s="1"/>
  <c r="C4996" i="3"/>
  <c r="D4996" i="3" s="1"/>
  <c r="E4995" i="3" s="1"/>
  <c r="C4984" i="3"/>
  <c r="D4984" i="3" s="1"/>
  <c r="E4983" i="3" s="1"/>
  <c r="C4972" i="3"/>
  <c r="D4972" i="3" s="1"/>
  <c r="E4971" i="3" s="1"/>
  <c r="C4960" i="3"/>
  <c r="D4960" i="3" s="1"/>
  <c r="E4959" i="3" s="1"/>
  <c r="C4948" i="3"/>
  <c r="D4948" i="3" s="1"/>
  <c r="E4947" i="3" s="1"/>
  <c r="C4936" i="3"/>
  <c r="D4936" i="3" s="1"/>
  <c r="E4935" i="3" s="1"/>
  <c r="C4924" i="3"/>
  <c r="D4924" i="3" s="1"/>
  <c r="E4923" i="3" s="1"/>
  <c r="C4912" i="3"/>
  <c r="D4912" i="3" s="1"/>
  <c r="E4911" i="3" s="1"/>
  <c r="C4900" i="3"/>
  <c r="D4900" i="3" s="1"/>
  <c r="E4899" i="3" s="1"/>
  <c r="C4888" i="3"/>
  <c r="D4888" i="3" s="1"/>
  <c r="E4887" i="3" s="1"/>
  <c r="C4876" i="3"/>
  <c r="D4876" i="3" s="1"/>
  <c r="E4875" i="3" s="1"/>
  <c r="C4864" i="3"/>
  <c r="D4864" i="3" s="1"/>
  <c r="E4863" i="3" s="1"/>
  <c r="C4852" i="3"/>
  <c r="D4852" i="3" s="1"/>
  <c r="E4851" i="3" s="1"/>
  <c r="C4840" i="3"/>
  <c r="D4840" i="3" s="1"/>
  <c r="E4839" i="3" s="1"/>
  <c r="C4828" i="3"/>
  <c r="D4828" i="3" s="1"/>
  <c r="E4827" i="3" s="1"/>
  <c r="C4816" i="3"/>
  <c r="D4816" i="3" s="1"/>
  <c r="E4815" i="3" s="1"/>
  <c r="C4804" i="3"/>
  <c r="D4804" i="3" s="1"/>
  <c r="E4803" i="3" s="1"/>
  <c r="C4792" i="3"/>
  <c r="D4792" i="3" s="1"/>
  <c r="E4791" i="3" s="1"/>
  <c r="C4780" i="3"/>
  <c r="D4780" i="3" s="1"/>
  <c r="E4779" i="3" s="1"/>
  <c r="C4768" i="3"/>
  <c r="D4768" i="3" s="1"/>
  <c r="E4767" i="3" s="1"/>
  <c r="C4756" i="3"/>
  <c r="D4756" i="3" s="1"/>
  <c r="E4755" i="3" s="1"/>
  <c r="C4744" i="3"/>
  <c r="D4744" i="3" s="1"/>
  <c r="E4743" i="3" s="1"/>
  <c r="C4732" i="3"/>
  <c r="D4732" i="3" s="1"/>
  <c r="E4731" i="3" s="1"/>
  <c r="C4720" i="3"/>
  <c r="D4720" i="3" s="1"/>
  <c r="E4719" i="3" s="1"/>
  <c r="C4708" i="3"/>
  <c r="D4708" i="3" s="1"/>
  <c r="E4707" i="3" s="1"/>
  <c r="C4696" i="3"/>
  <c r="D4696" i="3" s="1"/>
  <c r="E4695" i="3" s="1"/>
  <c r="C4684" i="3"/>
  <c r="D4684" i="3" s="1"/>
  <c r="E4683" i="3" s="1"/>
  <c r="C4672" i="3"/>
  <c r="D4672" i="3" s="1"/>
  <c r="E4671" i="3" s="1"/>
  <c r="C4660" i="3"/>
  <c r="D4660" i="3" s="1"/>
  <c r="E4659" i="3" s="1"/>
  <c r="C4648" i="3"/>
  <c r="D4648" i="3" s="1"/>
  <c r="E4647" i="3" s="1"/>
  <c r="C4636" i="3"/>
  <c r="D4636" i="3" s="1"/>
  <c r="E4635" i="3" s="1"/>
  <c r="C4624" i="3"/>
  <c r="D4624" i="3" s="1"/>
  <c r="E4623" i="3" s="1"/>
  <c r="C4612" i="3"/>
  <c r="D4612" i="3" s="1"/>
  <c r="E4611" i="3" s="1"/>
  <c r="C4600" i="3"/>
  <c r="D4600" i="3" s="1"/>
  <c r="E4599" i="3" s="1"/>
  <c r="C4588" i="3"/>
  <c r="D4588" i="3" s="1"/>
  <c r="E4587" i="3" s="1"/>
  <c r="C4576" i="3"/>
  <c r="D4576" i="3" s="1"/>
  <c r="E4575" i="3" s="1"/>
  <c r="C4564" i="3"/>
  <c r="D4564" i="3" s="1"/>
  <c r="E4563" i="3" s="1"/>
  <c r="C4552" i="3"/>
  <c r="D4552" i="3" s="1"/>
  <c r="E4551" i="3" s="1"/>
  <c r="C4540" i="3"/>
  <c r="D4540" i="3" s="1"/>
  <c r="E4539" i="3" s="1"/>
  <c r="C4528" i="3"/>
  <c r="D4528" i="3" s="1"/>
  <c r="E4527" i="3" s="1"/>
  <c r="C4516" i="3"/>
  <c r="D4516" i="3" s="1"/>
  <c r="E4515" i="3" s="1"/>
  <c r="C4504" i="3"/>
  <c r="D4504" i="3" s="1"/>
  <c r="E4503" i="3" s="1"/>
  <c r="C4492" i="3"/>
  <c r="D4492" i="3" s="1"/>
  <c r="E4491" i="3" s="1"/>
  <c r="C4480" i="3"/>
  <c r="D4480" i="3" s="1"/>
  <c r="E4479" i="3" s="1"/>
  <c r="C4468" i="3"/>
  <c r="D4468" i="3" s="1"/>
  <c r="E4467" i="3" s="1"/>
  <c r="C4456" i="3"/>
  <c r="D4456" i="3" s="1"/>
  <c r="E4455" i="3" s="1"/>
  <c r="C4444" i="3"/>
  <c r="D4444" i="3" s="1"/>
  <c r="E4443" i="3" s="1"/>
  <c r="C4432" i="3"/>
  <c r="D4432" i="3" s="1"/>
  <c r="E4431" i="3" s="1"/>
  <c r="C4420" i="3"/>
  <c r="D4420" i="3" s="1"/>
  <c r="E4419" i="3" s="1"/>
  <c r="C4408" i="3"/>
  <c r="D4408" i="3" s="1"/>
  <c r="E4407" i="3" s="1"/>
  <c r="C4396" i="3"/>
  <c r="D4396" i="3" s="1"/>
  <c r="E4395" i="3" s="1"/>
  <c r="C4384" i="3"/>
  <c r="D4384" i="3" s="1"/>
  <c r="E4383" i="3" s="1"/>
  <c r="C4372" i="3"/>
  <c r="D4372" i="3" s="1"/>
  <c r="E4371" i="3" s="1"/>
  <c r="C4360" i="3"/>
  <c r="D4360" i="3" s="1"/>
  <c r="E4359" i="3" s="1"/>
  <c r="C4348" i="3"/>
  <c r="D4348" i="3" s="1"/>
  <c r="E4347" i="3" s="1"/>
  <c r="C4336" i="3"/>
  <c r="D4336" i="3" s="1"/>
  <c r="E4335" i="3" s="1"/>
  <c r="C4324" i="3"/>
  <c r="D4324" i="3" s="1"/>
  <c r="E4323" i="3" s="1"/>
  <c r="C4312" i="3"/>
  <c r="D4312" i="3" s="1"/>
  <c r="E4311" i="3" s="1"/>
  <c r="C4300" i="3"/>
  <c r="D4300" i="3" s="1"/>
  <c r="E4299" i="3" s="1"/>
  <c r="C4288" i="3"/>
  <c r="D4288" i="3" s="1"/>
  <c r="E4287" i="3" s="1"/>
  <c r="C4276" i="3"/>
  <c r="D4276" i="3" s="1"/>
  <c r="E4275" i="3" s="1"/>
  <c r="C4264" i="3"/>
  <c r="D4264" i="3" s="1"/>
  <c r="E4263" i="3" s="1"/>
  <c r="C4252" i="3"/>
  <c r="D4252" i="3" s="1"/>
  <c r="E4251" i="3" s="1"/>
  <c r="C4240" i="3"/>
  <c r="D4240" i="3" s="1"/>
  <c r="E4239" i="3" s="1"/>
  <c r="C4228" i="3"/>
  <c r="D4228" i="3" s="1"/>
  <c r="E4227" i="3" s="1"/>
  <c r="C4216" i="3"/>
  <c r="D4216" i="3" s="1"/>
  <c r="E4215" i="3" s="1"/>
  <c r="C4204" i="3"/>
  <c r="D4204" i="3" s="1"/>
  <c r="E4203" i="3" s="1"/>
  <c r="C4192" i="3"/>
  <c r="D4192" i="3" s="1"/>
  <c r="E4191" i="3" s="1"/>
  <c r="C4180" i="3"/>
  <c r="D4180" i="3" s="1"/>
  <c r="E4179" i="3" s="1"/>
  <c r="C4168" i="3"/>
  <c r="D4168" i="3" s="1"/>
  <c r="E4167" i="3" s="1"/>
  <c r="C4156" i="3"/>
  <c r="D4156" i="3" s="1"/>
  <c r="E4155" i="3" s="1"/>
  <c r="C4144" i="3"/>
  <c r="D4144" i="3" s="1"/>
  <c r="E4143" i="3" s="1"/>
  <c r="C4132" i="3"/>
  <c r="D4132" i="3" s="1"/>
  <c r="E4131" i="3" s="1"/>
  <c r="C4120" i="3"/>
  <c r="D4120" i="3" s="1"/>
  <c r="E4119" i="3" s="1"/>
  <c r="C4108" i="3"/>
  <c r="D4108" i="3" s="1"/>
  <c r="E4107" i="3" s="1"/>
  <c r="C4096" i="3"/>
  <c r="D4096" i="3" s="1"/>
  <c r="E4095" i="3" s="1"/>
  <c r="C4084" i="3"/>
  <c r="D4084" i="3" s="1"/>
  <c r="E4083" i="3" s="1"/>
  <c r="C4072" i="3"/>
  <c r="D4072" i="3" s="1"/>
  <c r="E4071" i="3" s="1"/>
  <c r="C4060" i="3"/>
  <c r="D4060" i="3" s="1"/>
  <c r="E4059" i="3" s="1"/>
  <c r="C4048" i="3"/>
  <c r="D4048" i="3" s="1"/>
  <c r="E4047" i="3" s="1"/>
  <c r="C4036" i="3"/>
  <c r="D4036" i="3" s="1"/>
  <c r="E4035" i="3" s="1"/>
  <c r="C4024" i="3"/>
  <c r="D4024" i="3" s="1"/>
  <c r="E4023" i="3" s="1"/>
  <c r="C4012" i="3"/>
  <c r="D4012" i="3" s="1"/>
  <c r="E4011" i="3" s="1"/>
  <c r="C4000" i="3"/>
  <c r="D4000" i="3" s="1"/>
  <c r="E3999" i="3" s="1"/>
  <c r="C3988" i="3"/>
  <c r="D3988" i="3" s="1"/>
  <c r="E3987" i="3" s="1"/>
  <c r="C3976" i="3"/>
  <c r="D3976" i="3" s="1"/>
  <c r="E3975" i="3" s="1"/>
  <c r="C3964" i="3"/>
  <c r="D3964" i="3" s="1"/>
  <c r="E3963" i="3" s="1"/>
  <c r="C3952" i="3"/>
  <c r="D3952" i="3" s="1"/>
  <c r="E3951" i="3" s="1"/>
  <c r="C3940" i="3"/>
  <c r="D3940" i="3" s="1"/>
  <c r="E3939" i="3" s="1"/>
  <c r="C3928" i="3"/>
  <c r="D3928" i="3" s="1"/>
  <c r="E3927" i="3" s="1"/>
  <c r="C3916" i="3"/>
  <c r="D3916" i="3" s="1"/>
  <c r="E3915" i="3" s="1"/>
  <c r="C3904" i="3"/>
  <c r="D3904" i="3" s="1"/>
  <c r="E3903" i="3" s="1"/>
  <c r="C3892" i="3"/>
  <c r="D3892" i="3" s="1"/>
  <c r="E3891" i="3" s="1"/>
  <c r="C3880" i="3"/>
  <c r="D3880" i="3" s="1"/>
  <c r="E3879" i="3" s="1"/>
  <c r="C3868" i="3"/>
  <c r="D3868" i="3" s="1"/>
  <c r="E3867" i="3" s="1"/>
  <c r="C3856" i="3"/>
  <c r="D3856" i="3" s="1"/>
  <c r="E3855" i="3" s="1"/>
  <c r="C3844" i="3"/>
  <c r="D3844" i="3" s="1"/>
  <c r="E3843" i="3" s="1"/>
  <c r="C3832" i="3"/>
  <c r="D3832" i="3" s="1"/>
  <c r="E3831" i="3" s="1"/>
  <c r="C3820" i="3"/>
  <c r="D3820" i="3" s="1"/>
  <c r="E3819" i="3" s="1"/>
  <c r="C3808" i="3"/>
  <c r="D3808" i="3" s="1"/>
  <c r="E3807" i="3" s="1"/>
  <c r="C3796" i="3"/>
  <c r="D3796" i="3" s="1"/>
  <c r="E3795" i="3" s="1"/>
  <c r="C3784" i="3"/>
  <c r="D3784" i="3" s="1"/>
  <c r="E3783" i="3" s="1"/>
  <c r="C3772" i="3"/>
  <c r="D3772" i="3" s="1"/>
  <c r="E3771" i="3" s="1"/>
  <c r="C3760" i="3"/>
  <c r="D3760" i="3" s="1"/>
  <c r="E3759" i="3" s="1"/>
  <c r="C3748" i="3"/>
  <c r="D3748" i="3" s="1"/>
  <c r="E3747" i="3" s="1"/>
  <c r="C3736" i="3"/>
  <c r="D3736" i="3" s="1"/>
  <c r="E3735" i="3" s="1"/>
  <c r="C3724" i="3"/>
  <c r="D3724" i="3" s="1"/>
  <c r="E3723" i="3" s="1"/>
  <c r="C3712" i="3"/>
  <c r="D3712" i="3" s="1"/>
  <c r="E3711" i="3" s="1"/>
  <c r="C3700" i="3"/>
  <c r="D3700" i="3" s="1"/>
  <c r="E3699" i="3" s="1"/>
  <c r="C3688" i="3"/>
  <c r="D3688" i="3" s="1"/>
  <c r="E3687" i="3" s="1"/>
  <c r="C3676" i="3"/>
  <c r="D3676" i="3" s="1"/>
  <c r="E3675" i="3" s="1"/>
  <c r="C3664" i="3"/>
  <c r="D3664" i="3" s="1"/>
  <c r="E3663" i="3" s="1"/>
  <c r="C3652" i="3"/>
  <c r="D3652" i="3" s="1"/>
  <c r="E3651" i="3" s="1"/>
  <c r="C3640" i="3"/>
  <c r="D3640" i="3" s="1"/>
  <c r="E3639" i="3" s="1"/>
  <c r="C3628" i="3"/>
  <c r="D3628" i="3" s="1"/>
  <c r="E3627" i="3" s="1"/>
  <c r="C3616" i="3"/>
  <c r="D3616" i="3" s="1"/>
  <c r="E3615" i="3" s="1"/>
  <c r="C3604" i="3"/>
  <c r="D3604" i="3" s="1"/>
  <c r="E3603" i="3" s="1"/>
  <c r="C3592" i="3"/>
  <c r="D3592" i="3" s="1"/>
  <c r="E3591" i="3" s="1"/>
  <c r="C3580" i="3"/>
  <c r="D3580" i="3" s="1"/>
  <c r="E3579" i="3" s="1"/>
  <c r="C3568" i="3"/>
  <c r="D3568" i="3" s="1"/>
  <c r="E3567" i="3" s="1"/>
  <c r="C3556" i="3"/>
  <c r="D3556" i="3" s="1"/>
  <c r="E3555" i="3" s="1"/>
  <c r="C3544" i="3"/>
  <c r="D3544" i="3" s="1"/>
  <c r="E3543" i="3" s="1"/>
  <c r="C3532" i="3"/>
  <c r="D3532" i="3" s="1"/>
  <c r="E3531" i="3" s="1"/>
  <c r="C3520" i="3"/>
  <c r="D3520" i="3" s="1"/>
  <c r="E3519" i="3" s="1"/>
  <c r="C3508" i="3"/>
  <c r="D3508" i="3" s="1"/>
  <c r="E3507" i="3" s="1"/>
  <c r="C3496" i="3"/>
  <c r="D3496" i="3" s="1"/>
  <c r="E3495" i="3" s="1"/>
  <c r="C3484" i="3"/>
  <c r="D3484" i="3" s="1"/>
  <c r="E3483" i="3" s="1"/>
  <c r="C3472" i="3"/>
  <c r="D3472" i="3" s="1"/>
  <c r="E3471" i="3" s="1"/>
  <c r="C3460" i="3"/>
  <c r="D3460" i="3" s="1"/>
  <c r="E3459" i="3" s="1"/>
  <c r="C3448" i="3"/>
  <c r="D3448" i="3" s="1"/>
  <c r="E3447" i="3" s="1"/>
  <c r="C3436" i="3"/>
  <c r="D3436" i="3" s="1"/>
  <c r="E3435" i="3" s="1"/>
  <c r="C3424" i="3"/>
  <c r="D3424" i="3" s="1"/>
  <c r="E3423" i="3" s="1"/>
  <c r="C3412" i="3"/>
  <c r="D3412" i="3" s="1"/>
  <c r="E3411" i="3" s="1"/>
  <c r="C3400" i="3"/>
  <c r="D3400" i="3" s="1"/>
  <c r="E3399" i="3" s="1"/>
  <c r="C3388" i="3"/>
  <c r="D3388" i="3" s="1"/>
  <c r="E3387" i="3" s="1"/>
  <c r="C3376" i="3"/>
  <c r="D3376" i="3" s="1"/>
  <c r="E3375" i="3" s="1"/>
  <c r="C3364" i="3"/>
  <c r="D3364" i="3" s="1"/>
  <c r="E3363" i="3" s="1"/>
  <c r="C3352" i="3"/>
  <c r="D3352" i="3" s="1"/>
  <c r="E3351" i="3" s="1"/>
  <c r="C3340" i="3"/>
  <c r="D3340" i="3" s="1"/>
  <c r="E3339" i="3" s="1"/>
  <c r="C3328" i="3"/>
  <c r="D3328" i="3" s="1"/>
  <c r="E3327" i="3" s="1"/>
  <c r="C3316" i="3"/>
  <c r="D3316" i="3" s="1"/>
  <c r="E3315" i="3" s="1"/>
  <c r="C3304" i="3"/>
  <c r="D3304" i="3" s="1"/>
  <c r="E3303" i="3" s="1"/>
  <c r="C3292" i="3"/>
  <c r="D3292" i="3" s="1"/>
  <c r="E3291" i="3" s="1"/>
  <c r="C3280" i="3"/>
  <c r="D3280" i="3" s="1"/>
  <c r="E3279" i="3" s="1"/>
  <c r="C3268" i="3"/>
  <c r="D3268" i="3" s="1"/>
  <c r="E3267" i="3" s="1"/>
  <c r="C3256" i="3"/>
  <c r="D3256" i="3" s="1"/>
  <c r="E3255" i="3" s="1"/>
  <c r="C3244" i="3"/>
  <c r="D3244" i="3" s="1"/>
  <c r="E3243" i="3" s="1"/>
  <c r="C3232" i="3"/>
  <c r="D3232" i="3" s="1"/>
  <c r="E3231" i="3" s="1"/>
  <c r="C3220" i="3"/>
  <c r="D3220" i="3" s="1"/>
  <c r="E3219" i="3" s="1"/>
  <c r="C3208" i="3"/>
  <c r="D3208" i="3" s="1"/>
  <c r="E3207" i="3" s="1"/>
  <c r="C3196" i="3"/>
  <c r="D3196" i="3" s="1"/>
  <c r="E3195" i="3" s="1"/>
  <c r="C3184" i="3"/>
  <c r="D3184" i="3" s="1"/>
  <c r="E3183" i="3" s="1"/>
  <c r="C3172" i="3"/>
  <c r="D3172" i="3" s="1"/>
  <c r="E3171" i="3" s="1"/>
  <c r="C3160" i="3"/>
  <c r="D3160" i="3" s="1"/>
  <c r="E3159" i="3" s="1"/>
  <c r="C3148" i="3"/>
  <c r="D3148" i="3" s="1"/>
  <c r="E3147" i="3" s="1"/>
  <c r="C3136" i="3"/>
  <c r="D3136" i="3" s="1"/>
  <c r="E3135" i="3" s="1"/>
  <c r="C3124" i="3"/>
  <c r="D3124" i="3" s="1"/>
  <c r="E3123" i="3" s="1"/>
  <c r="C3112" i="3"/>
  <c r="D3112" i="3" s="1"/>
  <c r="E3111" i="3" s="1"/>
  <c r="C3100" i="3"/>
  <c r="D3100" i="3" s="1"/>
  <c r="E3099" i="3" s="1"/>
  <c r="C3088" i="3"/>
  <c r="D3088" i="3" s="1"/>
  <c r="E3087" i="3" s="1"/>
  <c r="C3076" i="3"/>
  <c r="D3076" i="3" s="1"/>
  <c r="E3075" i="3" s="1"/>
  <c r="C3064" i="3"/>
  <c r="D3064" i="3" s="1"/>
  <c r="E3063" i="3" s="1"/>
  <c r="C3052" i="3"/>
  <c r="D3052" i="3" s="1"/>
  <c r="E3051" i="3" s="1"/>
  <c r="C3040" i="3"/>
  <c r="D3040" i="3" s="1"/>
  <c r="E3039" i="3" s="1"/>
  <c r="C3028" i="3"/>
  <c r="D3028" i="3" s="1"/>
  <c r="E3027" i="3" s="1"/>
  <c r="C3016" i="3"/>
  <c r="D3016" i="3" s="1"/>
  <c r="E3015" i="3" s="1"/>
  <c r="C3004" i="3"/>
  <c r="D3004" i="3" s="1"/>
  <c r="E3003" i="3" s="1"/>
  <c r="C2992" i="3"/>
  <c r="D2992" i="3" s="1"/>
  <c r="E2991" i="3" s="1"/>
  <c r="C2980" i="3"/>
  <c r="D2980" i="3" s="1"/>
  <c r="E2979" i="3" s="1"/>
  <c r="C2968" i="3"/>
  <c r="D2968" i="3" s="1"/>
  <c r="E2967" i="3" s="1"/>
  <c r="C2956" i="3"/>
  <c r="D2956" i="3" s="1"/>
  <c r="E2955" i="3" s="1"/>
  <c r="C2944" i="3"/>
  <c r="D2944" i="3" s="1"/>
  <c r="E2943" i="3" s="1"/>
  <c r="C2932" i="3"/>
  <c r="D2932" i="3" s="1"/>
  <c r="E2931" i="3" s="1"/>
  <c r="C2920" i="3"/>
  <c r="D2920" i="3" s="1"/>
  <c r="E2919" i="3" s="1"/>
  <c r="C2908" i="3"/>
  <c r="D2908" i="3" s="1"/>
  <c r="E2907" i="3" s="1"/>
  <c r="C2896" i="3"/>
  <c r="D2896" i="3" s="1"/>
  <c r="E2895" i="3" s="1"/>
  <c r="C2884" i="3"/>
  <c r="D2884" i="3" s="1"/>
  <c r="E2883" i="3" s="1"/>
  <c r="C2872" i="3"/>
  <c r="D2872" i="3" s="1"/>
  <c r="E2871" i="3" s="1"/>
  <c r="C2860" i="3"/>
  <c r="D2860" i="3" s="1"/>
  <c r="E2859" i="3" s="1"/>
  <c r="C2848" i="3"/>
  <c r="D2848" i="3" s="1"/>
  <c r="E2847" i="3" s="1"/>
  <c r="C2836" i="3"/>
  <c r="D2836" i="3" s="1"/>
  <c r="E2835" i="3" s="1"/>
  <c r="C2824" i="3"/>
  <c r="D2824" i="3" s="1"/>
  <c r="E2823" i="3" s="1"/>
  <c r="C2812" i="3"/>
  <c r="D2812" i="3" s="1"/>
  <c r="E2811" i="3" s="1"/>
  <c r="C2800" i="3"/>
  <c r="D2800" i="3" s="1"/>
  <c r="E2799" i="3" s="1"/>
  <c r="C2788" i="3"/>
  <c r="D2788" i="3" s="1"/>
  <c r="E2787" i="3" s="1"/>
  <c r="C2776" i="3"/>
  <c r="D2776" i="3" s="1"/>
  <c r="E2775" i="3" s="1"/>
  <c r="C2764" i="3"/>
  <c r="D2764" i="3" s="1"/>
  <c r="E2763" i="3" s="1"/>
  <c r="C2752" i="3"/>
  <c r="D2752" i="3" s="1"/>
  <c r="E2751" i="3" s="1"/>
  <c r="C2740" i="3"/>
  <c r="D2740" i="3" s="1"/>
  <c r="E2739" i="3" s="1"/>
  <c r="C2728" i="3"/>
  <c r="D2728" i="3" s="1"/>
  <c r="E2727" i="3" s="1"/>
  <c r="C2716" i="3"/>
  <c r="D2716" i="3" s="1"/>
  <c r="E2715" i="3" s="1"/>
  <c r="C2704" i="3"/>
  <c r="D2704" i="3" s="1"/>
  <c r="E2703" i="3" s="1"/>
  <c r="C2692" i="3"/>
  <c r="D2692" i="3" s="1"/>
  <c r="E2691" i="3" s="1"/>
  <c r="C2680" i="3"/>
  <c r="D2680" i="3" s="1"/>
  <c r="E2679" i="3" s="1"/>
  <c r="C2668" i="3"/>
  <c r="D2668" i="3" s="1"/>
  <c r="E2667" i="3" s="1"/>
  <c r="C2656" i="3"/>
  <c r="D2656" i="3" s="1"/>
  <c r="E2655" i="3" s="1"/>
  <c r="C2644" i="3"/>
  <c r="D2644" i="3" s="1"/>
  <c r="E2643" i="3" s="1"/>
  <c r="C2632" i="3"/>
  <c r="D2632" i="3" s="1"/>
  <c r="E2631" i="3" s="1"/>
  <c r="C2620" i="3"/>
  <c r="D2620" i="3" s="1"/>
  <c r="E2619" i="3" s="1"/>
  <c r="C2608" i="3"/>
  <c r="D2608" i="3" s="1"/>
  <c r="E2607" i="3" s="1"/>
  <c r="C2596" i="3"/>
  <c r="D2596" i="3" s="1"/>
  <c r="E2595" i="3" s="1"/>
  <c r="C2584" i="3"/>
  <c r="D2584" i="3" s="1"/>
  <c r="E2583" i="3" s="1"/>
  <c r="C2572" i="3"/>
  <c r="D2572" i="3" s="1"/>
  <c r="E2571" i="3" s="1"/>
  <c r="C2560" i="3"/>
  <c r="D2560" i="3" s="1"/>
  <c r="E2559" i="3" s="1"/>
  <c r="C2548" i="3"/>
  <c r="D2548" i="3" s="1"/>
  <c r="E2547" i="3" s="1"/>
  <c r="C2536" i="3"/>
  <c r="D2536" i="3" s="1"/>
  <c r="E2535" i="3" s="1"/>
  <c r="C2524" i="3"/>
  <c r="D2524" i="3" s="1"/>
  <c r="E2523" i="3" s="1"/>
  <c r="C2512" i="3"/>
  <c r="D2512" i="3" s="1"/>
  <c r="E2511" i="3" s="1"/>
  <c r="C2500" i="3"/>
  <c r="D2500" i="3" s="1"/>
  <c r="E2499" i="3" s="1"/>
  <c r="C2488" i="3"/>
  <c r="D2488" i="3" s="1"/>
  <c r="E2487" i="3" s="1"/>
  <c r="C2476" i="3"/>
  <c r="D2476" i="3" s="1"/>
  <c r="E2475" i="3" s="1"/>
  <c r="C2464" i="3"/>
  <c r="D2464" i="3" s="1"/>
  <c r="E2463" i="3" s="1"/>
  <c r="C2452" i="3"/>
  <c r="D2452" i="3" s="1"/>
  <c r="E2451" i="3" s="1"/>
  <c r="C2440" i="3"/>
  <c r="D2440" i="3" s="1"/>
  <c r="E2439" i="3" s="1"/>
  <c r="C2428" i="3"/>
  <c r="D2428" i="3" s="1"/>
  <c r="E2427" i="3" s="1"/>
  <c r="C2416" i="3"/>
  <c r="D2416" i="3" s="1"/>
  <c r="E2415" i="3" s="1"/>
  <c r="C2404" i="3"/>
  <c r="D2404" i="3" s="1"/>
  <c r="E2403" i="3" s="1"/>
  <c r="C2392" i="3"/>
  <c r="D2392" i="3" s="1"/>
  <c r="E2391" i="3" s="1"/>
  <c r="C2380" i="3"/>
  <c r="D2380" i="3" s="1"/>
  <c r="E2379" i="3" s="1"/>
  <c r="C2368" i="3"/>
  <c r="D2368" i="3" s="1"/>
  <c r="E2367" i="3" s="1"/>
  <c r="C2356" i="3"/>
  <c r="D2356" i="3" s="1"/>
  <c r="E2355" i="3" s="1"/>
  <c r="C2344" i="3"/>
  <c r="D2344" i="3" s="1"/>
  <c r="E2343" i="3" s="1"/>
  <c r="C2332" i="3"/>
  <c r="D2332" i="3" s="1"/>
  <c r="E2331" i="3" s="1"/>
  <c r="C2320" i="3"/>
  <c r="D2320" i="3" s="1"/>
  <c r="E2319" i="3" s="1"/>
  <c r="C2308" i="3"/>
  <c r="D2308" i="3" s="1"/>
  <c r="E2307" i="3" s="1"/>
  <c r="C2296" i="3"/>
  <c r="D2296" i="3" s="1"/>
  <c r="E2295" i="3" s="1"/>
  <c r="C2284" i="3"/>
  <c r="D2284" i="3" s="1"/>
  <c r="E2283" i="3" s="1"/>
  <c r="C2272" i="3"/>
  <c r="D2272" i="3" s="1"/>
  <c r="E2271" i="3" s="1"/>
  <c r="C2260" i="3"/>
  <c r="D2260" i="3" s="1"/>
  <c r="E2259" i="3" s="1"/>
  <c r="C2248" i="3"/>
  <c r="D2248" i="3" s="1"/>
  <c r="E2247" i="3" s="1"/>
  <c r="C2236" i="3"/>
  <c r="D2236" i="3" s="1"/>
  <c r="E2235" i="3" s="1"/>
  <c r="C2224" i="3"/>
  <c r="D2224" i="3" s="1"/>
  <c r="E2223" i="3" s="1"/>
  <c r="C2212" i="3"/>
  <c r="D2212" i="3" s="1"/>
  <c r="E2211" i="3" s="1"/>
  <c r="C2200" i="3"/>
  <c r="D2200" i="3" s="1"/>
  <c r="E2199" i="3" s="1"/>
  <c r="C2188" i="3"/>
  <c r="D2188" i="3" s="1"/>
  <c r="E2187" i="3" s="1"/>
  <c r="C2176" i="3"/>
  <c r="D2176" i="3" s="1"/>
  <c r="E2175" i="3" s="1"/>
  <c r="C2164" i="3"/>
  <c r="D2164" i="3" s="1"/>
  <c r="E2163" i="3" s="1"/>
  <c r="C2152" i="3"/>
  <c r="D2152" i="3" s="1"/>
  <c r="E2151" i="3" s="1"/>
  <c r="C2140" i="3"/>
  <c r="D2140" i="3" s="1"/>
  <c r="E2139" i="3" s="1"/>
  <c r="C2128" i="3"/>
  <c r="D2128" i="3" s="1"/>
  <c r="E2127" i="3" s="1"/>
  <c r="C2116" i="3"/>
  <c r="D2116" i="3" s="1"/>
  <c r="E2115" i="3" s="1"/>
  <c r="C2104" i="3"/>
  <c r="D2104" i="3" s="1"/>
  <c r="E2103" i="3" s="1"/>
  <c r="C2092" i="3"/>
  <c r="D2092" i="3" s="1"/>
  <c r="E2091" i="3" s="1"/>
  <c r="C2080" i="3"/>
  <c r="D2080" i="3" s="1"/>
  <c r="E2079" i="3" s="1"/>
  <c r="C2068" i="3"/>
  <c r="D2068" i="3" s="1"/>
  <c r="E2067" i="3" s="1"/>
  <c r="C2056" i="3"/>
  <c r="D2056" i="3" s="1"/>
  <c r="E2055" i="3" s="1"/>
  <c r="C2044" i="3"/>
  <c r="D2044" i="3" s="1"/>
  <c r="E2043" i="3" s="1"/>
  <c r="C2032" i="3"/>
  <c r="D2032" i="3" s="1"/>
  <c r="E2031" i="3" s="1"/>
  <c r="C2020" i="3"/>
  <c r="D2020" i="3" s="1"/>
  <c r="E2019" i="3" s="1"/>
  <c r="C2008" i="3"/>
  <c r="D2008" i="3" s="1"/>
  <c r="E2007" i="3" s="1"/>
  <c r="C1996" i="3"/>
  <c r="D1996" i="3" s="1"/>
  <c r="E1995" i="3" s="1"/>
  <c r="C1984" i="3"/>
  <c r="D1984" i="3" s="1"/>
  <c r="E1983" i="3" s="1"/>
  <c r="C1972" i="3"/>
  <c r="D1972" i="3" s="1"/>
  <c r="E1971" i="3" s="1"/>
  <c r="C1960" i="3"/>
  <c r="D1960" i="3" s="1"/>
  <c r="E1959" i="3" s="1"/>
  <c r="C1948" i="3"/>
  <c r="D1948" i="3" s="1"/>
  <c r="E1947" i="3" s="1"/>
  <c r="C1936" i="3"/>
  <c r="D1936" i="3" s="1"/>
  <c r="E1935" i="3" s="1"/>
  <c r="C1924" i="3"/>
  <c r="D1924" i="3" s="1"/>
  <c r="E1923" i="3" s="1"/>
  <c r="C1912" i="3"/>
  <c r="D1912" i="3" s="1"/>
  <c r="E1911" i="3" s="1"/>
  <c r="C1900" i="3"/>
  <c r="D1900" i="3" s="1"/>
  <c r="E1899" i="3" s="1"/>
  <c r="C1888" i="3"/>
  <c r="D1888" i="3" s="1"/>
  <c r="E1887" i="3" s="1"/>
  <c r="C1876" i="3"/>
  <c r="D1876" i="3" s="1"/>
  <c r="E1875" i="3" s="1"/>
  <c r="C1864" i="3"/>
  <c r="D1864" i="3" s="1"/>
  <c r="E1863" i="3" s="1"/>
  <c r="C1852" i="3"/>
  <c r="D1852" i="3" s="1"/>
  <c r="E1851" i="3" s="1"/>
  <c r="C1840" i="3"/>
  <c r="D1840" i="3" s="1"/>
  <c r="E1839" i="3" s="1"/>
  <c r="C1828" i="3"/>
  <c r="D1828" i="3" s="1"/>
  <c r="E1827" i="3" s="1"/>
  <c r="C1816" i="3"/>
  <c r="D1816" i="3" s="1"/>
  <c r="E1815" i="3" s="1"/>
  <c r="C1804" i="3"/>
  <c r="D1804" i="3" s="1"/>
  <c r="E1803" i="3" s="1"/>
  <c r="C1792" i="3"/>
  <c r="D1792" i="3" s="1"/>
  <c r="E1791" i="3" s="1"/>
  <c r="C1780" i="3"/>
  <c r="D1780" i="3" s="1"/>
  <c r="E1779" i="3" s="1"/>
  <c r="C1768" i="3"/>
  <c r="D1768" i="3" s="1"/>
  <c r="E1767" i="3" s="1"/>
  <c r="C1756" i="3"/>
  <c r="D1756" i="3" s="1"/>
  <c r="E1755" i="3" s="1"/>
  <c r="C1744" i="3"/>
  <c r="D1744" i="3" s="1"/>
  <c r="E1743" i="3" s="1"/>
  <c r="C1732" i="3"/>
  <c r="D1732" i="3" s="1"/>
  <c r="E1731" i="3" s="1"/>
  <c r="C1720" i="3"/>
  <c r="D1720" i="3" s="1"/>
  <c r="E1719" i="3" s="1"/>
  <c r="C1708" i="3"/>
  <c r="D1708" i="3" s="1"/>
  <c r="E1707" i="3" s="1"/>
  <c r="C1696" i="3"/>
  <c r="D1696" i="3" s="1"/>
  <c r="E1695" i="3" s="1"/>
  <c r="C1684" i="3"/>
  <c r="D1684" i="3" s="1"/>
  <c r="E1683" i="3" s="1"/>
  <c r="C1672" i="3"/>
  <c r="D1672" i="3" s="1"/>
  <c r="E1671" i="3" s="1"/>
  <c r="C1660" i="3"/>
  <c r="D1660" i="3" s="1"/>
  <c r="E1659" i="3" s="1"/>
  <c r="C1648" i="3"/>
  <c r="D1648" i="3" s="1"/>
  <c r="E1647" i="3" s="1"/>
  <c r="C1636" i="3"/>
  <c r="D1636" i="3" s="1"/>
  <c r="E1635" i="3" s="1"/>
  <c r="C1624" i="3"/>
  <c r="D1624" i="3" s="1"/>
  <c r="E1623" i="3" s="1"/>
  <c r="C1612" i="3"/>
  <c r="D1612" i="3" s="1"/>
  <c r="E1611" i="3" s="1"/>
  <c r="C1600" i="3"/>
  <c r="D1600" i="3" s="1"/>
  <c r="E1599" i="3" s="1"/>
  <c r="C1588" i="3"/>
  <c r="D1588" i="3" s="1"/>
  <c r="E1587" i="3" s="1"/>
  <c r="C1576" i="3"/>
  <c r="D1576" i="3" s="1"/>
  <c r="E1575" i="3" s="1"/>
  <c r="C1564" i="3"/>
  <c r="D1564" i="3" s="1"/>
  <c r="E1563" i="3" s="1"/>
  <c r="C1552" i="3"/>
  <c r="D1552" i="3" s="1"/>
  <c r="E1551" i="3" s="1"/>
  <c r="C1540" i="3"/>
  <c r="D1540" i="3" s="1"/>
  <c r="E1539" i="3" s="1"/>
  <c r="C1528" i="3"/>
  <c r="D1528" i="3" s="1"/>
  <c r="E1527" i="3" s="1"/>
  <c r="C1516" i="3"/>
  <c r="D1516" i="3" s="1"/>
  <c r="E1515" i="3" s="1"/>
  <c r="C1504" i="3"/>
  <c r="D1504" i="3" s="1"/>
  <c r="E1503" i="3" s="1"/>
  <c r="C1492" i="3"/>
  <c r="D1492" i="3" s="1"/>
  <c r="E1491" i="3" s="1"/>
  <c r="C1480" i="3"/>
  <c r="D1480" i="3" s="1"/>
  <c r="E1479" i="3" s="1"/>
  <c r="C1468" i="3"/>
  <c r="D1468" i="3" s="1"/>
  <c r="E1467" i="3" s="1"/>
  <c r="C1456" i="3"/>
  <c r="D1456" i="3" s="1"/>
  <c r="E1455" i="3" s="1"/>
  <c r="C1444" i="3"/>
  <c r="D1444" i="3" s="1"/>
  <c r="E1443" i="3" s="1"/>
  <c r="C1432" i="3"/>
  <c r="D1432" i="3" s="1"/>
  <c r="E1431" i="3" s="1"/>
  <c r="C1420" i="3"/>
  <c r="D1420" i="3" s="1"/>
  <c r="E1419" i="3" s="1"/>
  <c r="C1408" i="3"/>
  <c r="D1408" i="3" s="1"/>
  <c r="E1407" i="3" s="1"/>
  <c r="C1396" i="3"/>
  <c r="D1396" i="3" s="1"/>
  <c r="E1395" i="3" s="1"/>
  <c r="C1384" i="3"/>
  <c r="D1384" i="3" s="1"/>
  <c r="E1383" i="3" s="1"/>
  <c r="C1372" i="3"/>
  <c r="D1372" i="3" s="1"/>
  <c r="E1371" i="3" s="1"/>
  <c r="C1360" i="3"/>
  <c r="D1360" i="3" s="1"/>
  <c r="E1359" i="3" s="1"/>
  <c r="C1348" i="3"/>
  <c r="D1348" i="3" s="1"/>
  <c r="E1347" i="3" s="1"/>
  <c r="C1336" i="3"/>
  <c r="D1336" i="3" s="1"/>
  <c r="E1335" i="3" s="1"/>
  <c r="C1324" i="3"/>
  <c r="D1324" i="3" s="1"/>
  <c r="E1323" i="3" s="1"/>
  <c r="C1312" i="3"/>
  <c r="D1312" i="3" s="1"/>
  <c r="E1311" i="3" s="1"/>
  <c r="C1300" i="3"/>
  <c r="D1300" i="3" s="1"/>
  <c r="E1299" i="3" s="1"/>
  <c r="C1288" i="3"/>
  <c r="D1288" i="3" s="1"/>
  <c r="E1287" i="3" s="1"/>
  <c r="C1276" i="3"/>
  <c r="D1276" i="3" s="1"/>
  <c r="E1275" i="3" s="1"/>
  <c r="C1264" i="3"/>
  <c r="D1264" i="3" s="1"/>
  <c r="E1263" i="3" s="1"/>
  <c r="C1252" i="3"/>
  <c r="D1252" i="3" s="1"/>
  <c r="E1251" i="3" s="1"/>
  <c r="C1240" i="3"/>
  <c r="D1240" i="3" s="1"/>
  <c r="E1239" i="3" s="1"/>
  <c r="C1228" i="3"/>
  <c r="D1228" i="3" s="1"/>
  <c r="E1227" i="3" s="1"/>
  <c r="C1216" i="3"/>
  <c r="D1216" i="3" s="1"/>
  <c r="E1215" i="3" s="1"/>
  <c r="C1204" i="3"/>
  <c r="D1204" i="3" s="1"/>
  <c r="E1203" i="3" s="1"/>
  <c r="C1192" i="3"/>
  <c r="D1192" i="3" s="1"/>
  <c r="E1191" i="3" s="1"/>
  <c r="C1180" i="3"/>
  <c r="D1180" i="3" s="1"/>
  <c r="E1179" i="3" s="1"/>
  <c r="C1168" i="3"/>
  <c r="D1168" i="3" s="1"/>
  <c r="E1167" i="3" s="1"/>
  <c r="C1156" i="3"/>
  <c r="D1156" i="3" s="1"/>
  <c r="E1155" i="3" s="1"/>
  <c r="C1144" i="3"/>
  <c r="D1144" i="3" s="1"/>
  <c r="E1143" i="3" s="1"/>
  <c r="C1132" i="3"/>
  <c r="D1132" i="3" s="1"/>
  <c r="E1131" i="3" s="1"/>
  <c r="C1120" i="3"/>
  <c r="D1120" i="3" s="1"/>
  <c r="E1119" i="3" s="1"/>
  <c r="C1108" i="3"/>
  <c r="D1108" i="3" s="1"/>
  <c r="E1107" i="3" s="1"/>
  <c r="C1096" i="3"/>
  <c r="D1096" i="3" s="1"/>
  <c r="E1095" i="3" s="1"/>
  <c r="C1084" i="3"/>
  <c r="D1084" i="3" s="1"/>
  <c r="E1083" i="3" s="1"/>
  <c r="C1072" i="3"/>
  <c r="D1072" i="3" s="1"/>
  <c r="E1071" i="3" s="1"/>
  <c r="C1060" i="3"/>
  <c r="D1060" i="3" s="1"/>
  <c r="E1059" i="3" s="1"/>
  <c r="C1048" i="3"/>
  <c r="D1048" i="3" s="1"/>
  <c r="E1047" i="3" s="1"/>
  <c r="C1036" i="3"/>
  <c r="D1036" i="3" s="1"/>
  <c r="E1035" i="3" s="1"/>
  <c r="C1024" i="3"/>
  <c r="D1024" i="3" s="1"/>
  <c r="E1023" i="3" s="1"/>
  <c r="C1012" i="3"/>
  <c r="D1012" i="3" s="1"/>
  <c r="E1011" i="3" s="1"/>
  <c r="C1000" i="3"/>
  <c r="D1000" i="3" s="1"/>
  <c r="E999" i="3" s="1"/>
  <c r="C988" i="3"/>
  <c r="D988" i="3" s="1"/>
  <c r="E987" i="3" s="1"/>
  <c r="C976" i="3"/>
  <c r="D976" i="3" s="1"/>
  <c r="E975" i="3" s="1"/>
  <c r="C964" i="3"/>
  <c r="D964" i="3" s="1"/>
  <c r="E963" i="3" s="1"/>
  <c r="C952" i="3"/>
  <c r="D952" i="3" s="1"/>
  <c r="E951" i="3" s="1"/>
  <c r="C940" i="3"/>
  <c r="D940" i="3" s="1"/>
  <c r="E939" i="3" s="1"/>
  <c r="C928" i="3"/>
  <c r="D928" i="3" s="1"/>
  <c r="E927" i="3" s="1"/>
  <c r="C916" i="3"/>
  <c r="D916" i="3" s="1"/>
  <c r="E915" i="3" s="1"/>
  <c r="C904" i="3"/>
  <c r="D904" i="3" s="1"/>
  <c r="E903" i="3" s="1"/>
  <c r="C892" i="3"/>
  <c r="D892" i="3" s="1"/>
  <c r="E891" i="3" s="1"/>
  <c r="C880" i="3"/>
  <c r="D880" i="3" s="1"/>
  <c r="E879" i="3" s="1"/>
  <c r="C868" i="3"/>
  <c r="D868" i="3" s="1"/>
  <c r="E867" i="3" s="1"/>
  <c r="C856" i="3"/>
  <c r="D856" i="3" s="1"/>
  <c r="E855" i="3" s="1"/>
  <c r="C844" i="3"/>
  <c r="D844" i="3" s="1"/>
  <c r="E843" i="3" s="1"/>
  <c r="C832" i="3"/>
  <c r="D832" i="3" s="1"/>
  <c r="E831" i="3" s="1"/>
  <c r="C820" i="3"/>
  <c r="D820" i="3" s="1"/>
  <c r="E819" i="3" s="1"/>
  <c r="C808" i="3"/>
  <c r="D808" i="3" s="1"/>
  <c r="E807" i="3" s="1"/>
  <c r="C796" i="3"/>
  <c r="D796" i="3" s="1"/>
  <c r="E795" i="3" s="1"/>
  <c r="C784" i="3"/>
  <c r="D784" i="3" s="1"/>
  <c r="E783" i="3" s="1"/>
  <c r="C772" i="3"/>
  <c r="D772" i="3" s="1"/>
  <c r="E771" i="3" s="1"/>
  <c r="C760" i="3"/>
  <c r="D760" i="3" s="1"/>
  <c r="E759" i="3" s="1"/>
  <c r="C748" i="3"/>
  <c r="D748" i="3" s="1"/>
  <c r="E747" i="3" s="1"/>
  <c r="C736" i="3"/>
  <c r="D736" i="3" s="1"/>
  <c r="E735" i="3" s="1"/>
  <c r="C1081" i="3"/>
  <c r="D1081" i="3" s="1"/>
  <c r="E1080" i="3" s="1"/>
  <c r="C1069" i="3"/>
  <c r="D1069" i="3" s="1"/>
  <c r="E1068" i="3" s="1"/>
  <c r="C1057" i="3"/>
  <c r="D1057" i="3" s="1"/>
  <c r="E1056" i="3" s="1"/>
  <c r="C1045" i="3"/>
  <c r="D1045" i="3" s="1"/>
  <c r="E1044" i="3" s="1"/>
  <c r="C1033" i="3"/>
  <c r="D1033" i="3" s="1"/>
  <c r="E1032" i="3" s="1"/>
  <c r="C1021" i="3"/>
  <c r="D1021" i="3" s="1"/>
  <c r="E1020" i="3" s="1"/>
  <c r="C1009" i="3"/>
  <c r="D1009" i="3" s="1"/>
  <c r="E1008" i="3" s="1"/>
  <c r="C997" i="3"/>
  <c r="D997" i="3" s="1"/>
  <c r="E996" i="3" s="1"/>
  <c r="C985" i="3"/>
  <c r="D985" i="3" s="1"/>
  <c r="E984" i="3" s="1"/>
  <c r="C973" i="3"/>
  <c r="D973" i="3" s="1"/>
  <c r="E972" i="3" s="1"/>
  <c r="C961" i="3"/>
  <c r="D961" i="3" s="1"/>
  <c r="E960" i="3" s="1"/>
  <c r="C949" i="3"/>
  <c r="D949" i="3" s="1"/>
  <c r="E948" i="3" s="1"/>
  <c r="C937" i="3"/>
  <c r="D937" i="3" s="1"/>
  <c r="E936" i="3" s="1"/>
  <c r="C925" i="3"/>
  <c r="D925" i="3" s="1"/>
  <c r="E924" i="3" s="1"/>
  <c r="C913" i="3"/>
  <c r="D913" i="3" s="1"/>
  <c r="E912" i="3" s="1"/>
  <c r="C901" i="3"/>
  <c r="D901" i="3" s="1"/>
  <c r="E900" i="3" s="1"/>
  <c r="C889" i="3"/>
  <c r="D889" i="3" s="1"/>
  <c r="E888" i="3" s="1"/>
  <c r="C877" i="3"/>
  <c r="D877" i="3" s="1"/>
  <c r="E876" i="3" s="1"/>
  <c r="C865" i="3"/>
  <c r="D865" i="3" s="1"/>
  <c r="E864" i="3" s="1"/>
  <c r="C853" i="3"/>
  <c r="D853" i="3" s="1"/>
  <c r="E852" i="3" s="1"/>
  <c r="C841" i="3"/>
  <c r="D841" i="3" s="1"/>
  <c r="E840" i="3" s="1"/>
  <c r="C829" i="3"/>
  <c r="D829" i="3" s="1"/>
  <c r="E828" i="3" s="1"/>
  <c r="C817" i="3"/>
  <c r="D817" i="3" s="1"/>
  <c r="E816" i="3" s="1"/>
  <c r="C805" i="3"/>
  <c r="D805" i="3" s="1"/>
  <c r="E804" i="3" s="1"/>
  <c r="C793" i="3"/>
  <c r="D793" i="3" s="1"/>
  <c r="E792" i="3" s="1"/>
  <c r="C781" i="3"/>
  <c r="D781" i="3" s="1"/>
  <c r="E780" i="3" s="1"/>
  <c r="C769" i="3"/>
  <c r="D769" i="3" s="1"/>
  <c r="E768" i="3" s="1"/>
  <c r="C757" i="3"/>
  <c r="D757" i="3" s="1"/>
  <c r="E756" i="3" s="1"/>
  <c r="C745" i="3"/>
  <c r="D745" i="3" s="1"/>
  <c r="E744" i="3" s="1"/>
  <c r="C733" i="3"/>
  <c r="D733" i="3" s="1"/>
  <c r="E732" i="3" s="1"/>
  <c r="C721" i="3"/>
  <c r="D721" i="3" s="1"/>
  <c r="E720" i="3" s="1"/>
  <c r="C709" i="3"/>
  <c r="D709" i="3" s="1"/>
  <c r="E708" i="3" s="1"/>
  <c r="C697" i="3"/>
  <c r="D697" i="3" s="1"/>
  <c r="E696" i="3" s="1"/>
  <c r="C685" i="3"/>
  <c r="D685" i="3" s="1"/>
  <c r="E684" i="3" s="1"/>
  <c r="C673" i="3"/>
  <c r="D673" i="3" s="1"/>
  <c r="E672" i="3" s="1"/>
  <c r="C661" i="3"/>
  <c r="D661" i="3" s="1"/>
  <c r="E660" i="3" s="1"/>
  <c r="C649" i="3"/>
  <c r="D649" i="3" s="1"/>
  <c r="E648" i="3" s="1"/>
  <c r="C637" i="3"/>
  <c r="D637" i="3" s="1"/>
  <c r="E636" i="3" s="1"/>
  <c r="C625" i="3"/>
  <c r="D625" i="3" s="1"/>
  <c r="E624" i="3" s="1"/>
  <c r="C613" i="3"/>
  <c r="D613" i="3" s="1"/>
  <c r="E612" i="3" s="1"/>
  <c r="C601" i="3"/>
  <c r="D601" i="3" s="1"/>
  <c r="E600" i="3" s="1"/>
  <c r="C589" i="3"/>
  <c r="D589" i="3" s="1"/>
  <c r="E588" i="3" s="1"/>
  <c r="C577" i="3"/>
  <c r="D577" i="3" s="1"/>
  <c r="E576" i="3" s="1"/>
  <c r="C565" i="3"/>
  <c r="D565" i="3" s="1"/>
  <c r="E564" i="3" s="1"/>
  <c r="C553" i="3"/>
  <c r="D553" i="3" s="1"/>
  <c r="E552" i="3" s="1"/>
  <c r="C541" i="3"/>
  <c r="D541" i="3" s="1"/>
  <c r="E540" i="3" s="1"/>
  <c r="C529" i="3"/>
  <c r="D529" i="3" s="1"/>
  <c r="E528" i="3" s="1"/>
  <c r="C517" i="3"/>
  <c r="D517" i="3" s="1"/>
  <c r="E516" i="3" s="1"/>
  <c r="C505" i="3"/>
  <c r="D505" i="3" s="1"/>
  <c r="E504" i="3" s="1"/>
  <c r="C493" i="3"/>
  <c r="D493" i="3" s="1"/>
  <c r="E492" i="3" s="1"/>
  <c r="C481" i="3"/>
  <c r="D481" i="3" s="1"/>
  <c r="E480" i="3" s="1"/>
  <c r="C469" i="3"/>
  <c r="D469" i="3" s="1"/>
  <c r="E468" i="3" s="1"/>
  <c r="C457" i="3"/>
  <c r="D457" i="3" s="1"/>
  <c r="E456" i="3" s="1"/>
  <c r="C445" i="3"/>
  <c r="D445" i="3" s="1"/>
  <c r="E444" i="3" s="1"/>
  <c r="C433" i="3"/>
  <c r="D433" i="3" s="1"/>
  <c r="E432" i="3" s="1"/>
  <c r="C421" i="3"/>
  <c r="D421" i="3" s="1"/>
  <c r="E420" i="3" s="1"/>
  <c r="C409" i="3"/>
  <c r="D409" i="3" s="1"/>
  <c r="E408" i="3" s="1"/>
  <c r="C397" i="3"/>
  <c r="D397" i="3" s="1"/>
  <c r="E396" i="3" s="1"/>
  <c r="C385" i="3"/>
  <c r="D385" i="3" s="1"/>
  <c r="E384" i="3" s="1"/>
  <c r="C373" i="3"/>
  <c r="D373" i="3" s="1"/>
  <c r="E372" i="3" s="1"/>
  <c r="C361" i="3"/>
  <c r="D361" i="3" s="1"/>
  <c r="E360" i="3" s="1"/>
  <c r="C349" i="3"/>
  <c r="D349" i="3" s="1"/>
  <c r="E348" i="3" s="1"/>
  <c r="C337" i="3"/>
  <c r="D337" i="3" s="1"/>
  <c r="E336" i="3" s="1"/>
  <c r="C325" i="3"/>
  <c r="D325" i="3" s="1"/>
  <c r="E324" i="3" s="1"/>
  <c r="C313" i="3"/>
  <c r="D313" i="3" s="1"/>
  <c r="E312" i="3" s="1"/>
  <c r="C301" i="3"/>
  <c r="D301" i="3" s="1"/>
  <c r="E300" i="3" s="1"/>
  <c r="C289" i="3"/>
  <c r="D289" i="3" s="1"/>
  <c r="E288" i="3" s="1"/>
  <c r="C277" i="3"/>
  <c r="D277" i="3" s="1"/>
  <c r="E276" i="3" s="1"/>
  <c r="C265" i="3"/>
  <c r="D265" i="3" s="1"/>
  <c r="E264" i="3" s="1"/>
  <c r="C253" i="3"/>
  <c r="D253" i="3" s="1"/>
  <c r="E252" i="3" s="1"/>
  <c r="C241" i="3"/>
  <c r="D241" i="3" s="1"/>
  <c r="E240" i="3" s="1"/>
  <c r="C229" i="3"/>
  <c r="D229" i="3" s="1"/>
  <c r="E228" i="3" s="1"/>
  <c r="C217" i="3"/>
  <c r="D217" i="3" s="1"/>
  <c r="E216" i="3" s="1"/>
  <c r="C205" i="3"/>
  <c r="D205" i="3" s="1"/>
  <c r="E204" i="3" s="1"/>
  <c r="C193" i="3"/>
  <c r="D193" i="3" s="1"/>
  <c r="E192" i="3" s="1"/>
  <c r="C181" i="3"/>
  <c r="D181" i="3" s="1"/>
  <c r="E180" i="3" s="1"/>
  <c r="C169" i="3"/>
  <c r="D169" i="3" s="1"/>
  <c r="E168" i="3" s="1"/>
  <c r="C157" i="3"/>
  <c r="D157" i="3" s="1"/>
  <c r="E156" i="3" s="1"/>
  <c r="C145" i="3"/>
  <c r="D145" i="3" s="1"/>
  <c r="E144" i="3" s="1"/>
  <c r="C133" i="3"/>
  <c r="D133" i="3" s="1"/>
  <c r="E132" i="3" s="1"/>
  <c r="C121" i="3"/>
  <c r="D121" i="3" s="1"/>
  <c r="E120" i="3" s="1"/>
  <c r="C109" i="3"/>
  <c r="D109" i="3" s="1"/>
  <c r="E108" i="3" s="1"/>
  <c r="C97" i="3"/>
  <c r="D97" i="3" s="1"/>
  <c r="E96" i="3" s="1"/>
  <c r="C85" i="3"/>
  <c r="D85" i="3" s="1"/>
  <c r="E84" i="3" s="1"/>
  <c r="C73" i="3"/>
  <c r="D73" i="3" s="1"/>
  <c r="E72" i="3" s="1"/>
  <c r="C61" i="3"/>
  <c r="D61" i="3" s="1"/>
  <c r="E60" i="3" s="1"/>
  <c r="C49" i="3"/>
  <c r="D49" i="3" s="1"/>
  <c r="E48" i="3" s="1"/>
  <c r="C37" i="3"/>
  <c r="D37" i="3" s="1"/>
  <c r="E36" i="3" s="1"/>
  <c r="C25" i="3"/>
  <c r="D25" i="3" s="1"/>
  <c r="E24" i="3" s="1"/>
  <c r="C13" i="3"/>
  <c r="D13" i="3" s="1"/>
  <c r="E12" i="3" s="1"/>
  <c r="C792" i="3"/>
  <c r="D792" i="3" s="1"/>
  <c r="E791" i="3" s="1"/>
  <c r="C780" i="3"/>
  <c r="D780" i="3" s="1"/>
  <c r="E779" i="3" s="1"/>
  <c r="C768" i="3"/>
  <c r="D768" i="3" s="1"/>
  <c r="E767" i="3" s="1"/>
  <c r="C756" i="3"/>
  <c r="D756" i="3" s="1"/>
  <c r="E755" i="3" s="1"/>
  <c r="C744" i="3"/>
  <c r="D744" i="3" s="1"/>
  <c r="E743" i="3" s="1"/>
  <c r="C732" i="3"/>
  <c r="D732" i="3" s="1"/>
  <c r="E731" i="3" s="1"/>
  <c r="C720" i="3"/>
  <c r="D720" i="3" s="1"/>
  <c r="E719" i="3" s="1"/>
  <c r="C708" i="3"/>
  <c r="D708" i="3" s="1"/>
  <c r="E707" i="3" s="1"/>
  <c r="C696" i="3"/>
  <c r="D696" i="3" s="1"/>
  <c r="E695" i="3" s="1"/>
  <c r="C684" i="3"/>
  <c r="D684" i="3" s="1"/>
  <c r="E683" i="3" s="1"/>
  <c r="C672" i="3"/>
  <c r="D672" i="3" s="1"/>
  <c r="E671" i="3" s="1"/>
  <c r="C660" i="3"/>
  <c r="D660" i="3" s="1"/>
  <c r="E659" i="3" s="1"/>
  <c r="C648" i="3"/>
  <c r="D648" i="3" s="1"/>
  <c r="E647" i="3" s="1"/>
  <c r="C636" i="3"/>
  <c r="D636" i="3" s="1"/>
  <c r="E635" i="3" s="1"/>
  <c r="C624" i="3"/>
  <c r="D624" i="3" s="1"/>
  <c r="E623" i="3" s="1"/>
  <c r="C612" i="3"/>
  <c r="D612" i="3" s="1"/>
  <c r="E611" i="3" s="1"/>
  <c r="C600" i="3"/>
  <c r="D600" i="3" s="1"/>
  <c r="E599" i="3" s="1"/>
  <c r="C588" i="3"/>
  <c r="D588" i="3" s="1"/>
  <c r="E587" i="3" s="1"/>
  <c r="C576" i="3"/>
  <c r="D576" i="3" s="1"/>
  <c r="E575" i="3" s="1"/>
  <c r="C564" i="3"/>
  <c r="D564" i="3" s="1"/>
  <c r="E563" i="3" s="1"/>
  <c r="C552" i="3"/>
  <c r="D552" i="3" s="1"/>
  <c r="E551" i="3" s="1"/>
  <c r="C540" i="3"/>
  <c r="D540" i="3" s="1"/>
  <c r="E539" i="3" s="1"/>
  <c r="C528" i="3"/>
  <c r="D528" i="3" s="1"/>
  <c r="E527" i="3" s="1"/>
  <c r="C516" i="3"/>
  <c r="D516" i="3" s="1"/>
  <c r="E515" i="3" s="1"/>
  <c r="C504" i="3"/>
  <c r="D504" i="3" s="1"/>
  <c r="E503" i="3" s="1"/>
  <c r="C492" i="3"/>
  <c r="D492" i="3" s="1"/>
  <c r="E491" i="3" s="1"/>
  <c r="C480" i="3"/>
  <c r="D480" i="3" s="1"/>
  <c r="E479" i="3" s="1"/>
  <c r="C468" i="3"/>
  <c r="D468" i="3" s="1"/>
  <c r="E467" i="3" s="1"/>
  <c r="C456" i="3"/>
  <c r="D456" i="3" s="1"/>
  <c r="E455" i="3" s="1"/>
  <c r="C444" i="3"/>
  <c r="D444" i="3" s="1"/>
  <c r="E443" i="3" s="1"/>
  <c r="C432" i="3"/>
  <c r="D432" i="3" s="1"/>
  <c r="E431" i="3" s="1"/>
  <c r="C420" i="3"/>
  <c r="D420" i="3" s="1"/>
  <c r="E419" i="3" s="1"/>
  <c r="C408" i="3"/>
  <c r="D408" i="3" s="1"/>
  <c r="E407" i="3" s="1"/>
  <c r="C396" i="3"/>
  <c r="D396" i="3" s="1"/>
  <c r="E395" i="3" s="1"/>
  <c r="C384" i="3"/>
  <c r="D384" i="3" s="1"/>
  <c r="E383" i="3" s="1"/>
  <c r="C372" i="3"/>
  <c r="D372" i="3" s="1"/>
  <c r="E371" i="3" s="1"/>
  <c r="C360" i="3"/>
  <c r="D360" i="3" s="1"/>
  <c r="E359" i="3" s="1"/>
  <c r="C348" i="3"/>
  <c r="D348" i="3" s="1"/>
  <c r="E347" i="3" s="1"/>
  <c r="C336" i="3"/>
  <c r="D336" i="3" s="1"/>
  <c r="E335" i="3" s="1"/>
  <c r="C324" i="3"/>
  <c r="D324" i="3" s="1"/>
  <c r="E323" i="3" s="1"/>
  <c r="C312" i="3"/>
  <c r="D312" i="3" s="1"/>
  <c r="E311" i="3" s="1"/>
  <c r="C300" i="3"/>
  <c r="D300" i="3" s="1"/>
  <c r="E299" i="3" s="1"/>
  <c r="C288" i="3"/>
  <c r="D288" i="3" s="1"/>
  <c r="E287" i="3" s="1"/>
  <c r="C276" i="3"/>
  <c r="D276" i="3" s="1"/>
  <c r="E275" i="3" s="1"/>
  <c r="C264" i="3"/>
  <c r="D264" i="3" s="1"/>
  <c r="E263" i="3" s="1"/>
  <c r="C252" i="3"/>
  <c r="D252" i="3" s="1"/>
  <c r="E251" i="3" s="1"/>
  <c r="C240" i="3"/>
  <c r="D240" i="3" s="1"/>
  <c r="E239" i="3" s="1"/>
  <c r="C228" i="3"/>
  <c r="D228" i="3" s="1"/>
  <c r="E227" i="3" s="1"/>
  <c r="C216" i="3"/>
  <c r="D216" i="3" s="1"/>
  <c r="E215" i="3" s="1"/>
  <c r="C204" i="3"/>
  <c r="D204" i="3" s="1"/>
  <c r="E203" i="3" s="1"/>
  <c r="C192" i="3"/>
  <c r="D192" i="3" s="1"/>
  <c r="E191" i="3" s="1"/>
  <c r="C180" i="3"/>
  <c r="D180" i="3" s="1"/>
  <c r="E179" i="3" s="1"/>
  <c r="C168" i="3"/>
  <c r="D168" i="3" s="1"/>
  <c r="E167" i="3" s="1"/>
  <c r="C156" i="3"/>
  <c r="D156" i="3" s="1"/>
  <c r="E155" i="3" s="1"/>
  <c r="C144" i="3"/>
  <c r="D144" i="3" s="1"/>
  <c r="E143" i="3" s="1"/>
  <c r="C132" i="3"/>
  <c r="D132" i="3" s="1"/>
  <c r="E131" i="3" s="1"/>
  <c r="C120" i="3"/>
  <c r="D120" i="3" s="1"/>
  <c r="E119" i="3" s="1"/>
  <c r="C108" i="3"/>
  <c r="D108" i="3" s="1"/>
  <c r="E107" i="3" s="1"/>
  <c r="C96" i="3"/>
  <c r="D96" i="3" s="1"/>
  <c r="E95" i="3" s="1"/>
  <c r="C84" i="3"/>
  <c r="D84" i="3" s="1"/>
  <c r="E83" i="3" s="1"/>
  <c r="C72" i="3"/>
  <c r="D72" i="3" s="1"/>
  <c r="E71" i="3" s="1"/>
  <c r="C60" i="3"/>
  <c r="D60" i="3" s="1"/>
  <c r="E59" i="3" s="1"/>
  <c r="C48" i="3"/>
  <c r="D48" i="3" s="1"/>
  <c r="E47" i="3" s="1"/>
  <c r="C36" i="3"/>
  <c r="D36" i="3" s="1"/>
  <c r="E35" i="3" s="1"/>
  <c r="C707" i="3"/>
  <c r="D707" i="3" s="1"/>
  <c r="E706" i="3" s="1"/>
  <c r="C695" i="3"/>
  <c r="D695" i="3" s="1"/>
  <c r="E694" i="3" s="1"/>
  <c r="C683" i="3"/>
  <c r="D683" i="3" s="1"/>
  <c r="E682" i="3" s="1"/>
  <c r="C671" i="3"/>
  <c r="D671" i="3" s="1"/>
  <c r="E670" i="3" s="1"/>
  <c r="C659" i="3"/>
  <c r="D659" i="3" s="1"/>
  <c r="E658" i="3" s="1"/>
  <c r="C647" i="3"/>
  <c r="D647" i="3" s="1"/>
  <c r="E646" i="3" s="1"/>
  <c r="C635" i="3"/>
  <c r="D635" i="3" s="1"/>
  <c r="E634" i="3" s="1"/>
  <c r="C623" i="3"/>
  <c r="D623" i="3" s="1"/>
  <c r="E622" i="3" s="1"/>
  <c r="C611" i="3"/>
  <c r="D611" i="3" s="1"/>
  <c r="E610" i="3" s="1"/>
  <c r="C599" i="3"/>
  <c r="D599" i="3" s="1"/>
  <c r="E598" i="3" s="1"/>
  <c r="C587" i="3"/>
  <c r="D587" i="3" s="1"/>
  <c r="E586" i="3" s="1"/>
  <c r="C575" i="3"/>
  <c r="D575" i="3" s="1"/>
  <c r="E574" i="3" s="1"/>
  <c r="C563" i="3"/>
  <c r="D563" i="3" s="1"/>
  <c r="E562" i="3" s="1"/>
  <c r="C551" i="3"/>
  <c r="D551" i="3" s="1"/>
  <c r="E550" i="3" s="1"/>
  <c r="C539" i="3"/>
  <c r="D539" i="3" s="1"/>
  <c r="E538" i="3" s="1"/>
  <c r="C527" i="3"/>
  <c r="D527" i="3" s="1"/>
  <c r="E526" i="3" s="1"/>
  <c r="C515" i="3"/>
  <c r="D515" i="3" s="1"/>
  <c r="E514" i="3" s="1"/>
  <c r="C503" i="3"/>
  <c r="D503" i="3" s="1"/>
  <c r="E502" i="3" s="1"/>
  <c r="C491" i="3"/>
  <c r="D491" i="3" s="1"/>
  <c r="E490" i="3" s="1"/>
  <c r="C479" i="3"/>
  <c r="D479" i="3" s="1"/>
  <c r="E478" i="3" s="1"/>
  <c r="C467" i="3"/>
  <c r="D467" i="3" s="1"/>
  <c r="E466" i="3" s="1"/>
  <c r="C455" i="3"/>
  <c r="D455" i="3" s="1"/>
  <c r="E454" i="3" s="1"/>
  <c r="C443" i="3"/>
  <c r="D443" i="3" s="1"/>
  <c r="E442" i="3" s="1"/>
  <c r="C431" i="3"/>
  <c r="D431" i="3" s="1"/>
  <c r="E430" i="3" s="1"/>
  <c r="C419" i="3"/>
  <c r="D419" i="3" s="1"/>
  <c r="E418" i="3" s="1"/>
  <c r="C407" i="3"/>
  <c r="D407" i="3" s="1"/>
  <c r="E406" i="3" s="1"/>
  <c r="C395" i="3"/>
  <c r="D395" i="3" s="1"/>
  <c r="E394" i="3" s="1"/>
  <c r="C383" i="3"/>
  <c r="D383" i="3" s="1"/>
  <c r="E382" i="3" s="1"/>
  <c r="C371" i="3"/>
  <c r="D371" i="3" s="1"/>
  <c r="E370" i="3" s="1"/>
  <c r="C359" i="3"/>
  <c r="D359" i="3" s="1"/>
  <c r="E358" i="3" s="1"/>
  <c r="C347" i="3"/>
  <c r="D347" i="3" s="1"/>
  <c r="E346" i="3" s="1"/>
  <c r="C335" i="3"/>
  <c r="D335" i="3" s="1"/>
  <c r="E334" i="3" s="1"/>
  <c r="C323" i="3"/>
  <c r="D323" i="3" s="1"/>
  <c r="E322" i="3" s="1"/>
  <c r="C311" i="3"/>
  <c r="D311" i="3" s="1"/>
  <c r="E310" i="3" s="1"/>
  <c r="C299" i="3"/>
  <c r="D299" i="3" s="1"/>
  <c r="E298" i="3" s="1"/>
  <c r="C287" i="3"/>
  <c r="D287" i="3" s="1"/>
  <c r="E286" i="3" s="1"/>
  <c r="C275" i="3"/>
  <c r="D275" i="3" s="1"/>
  <c r="E274" i="3" s="1"/>
  <c r="C263" i="3"/>
  <c r="D263" i="3" s="1"/>
  <c r="E262" i="3" s="1"/>
  <c r="C251" i="3"/>
  <c r="D251" i="3" s="1"/>
  <c r="E250" i="3" s="1"/>
  <c r="C239" i="3"/>
  <c r="D239" i="3" s="1"/>
  <c r="E238" i="3" s="1"/>
  <c r="C227" i="3"/>
  <c r="D227" i="3" s="1"/>
  <c r="E226" i="3" s="1"/>
  <c r="C215" i="3"/>
  <c r="D215" i="3" s="1"/>
  <c r="E214" i="3" s="1"/>
  <c r="C203" i="3"/>
  <c r="D203" i="3" s="1"/>
  <c r="E202" i="3" s="1"/>
  <c r="C191" i="3"/>
  <c r="D191" i="3" s="1"/>
  <c r="E190" i="3" s="1"/>
  <c r="C179" i="3"/>
  <c r="D179" i="3" s="1"/>
  <c r="E178" i="3" s="1"/>
  <c r="C167" i="3"/>
  <c r="D167" i="3" s="1"/>
  <c r="E166" i="3" s="1"/>
  <c r="C155" i="3"/>
  <c r="D155" i="3" s="1"/>
  <c r="E154" i="3" s="1"/>
  <c r="C143" i="3"/>
  <c r="D143" i="3" s="1"/>
  <c r="E142" i="3" s="1"/>
  <c r="C131" i="3"/>
  <c r="D131" i="3" s="1"/>
  <c r="E130" i="3" s="1"/>
  <c r="C119" i="3"/>
  <c r="D119" i="3" s="1"/>
  <c r="E118" i="3" s="1"/>
  <c r="C107" i="3"/>
  <c r="D107" i="3" s="1"/>
  <c r="E106" i="3" s="1"/>
  <c r="C95" i="3"/>
  <c r="D95" i="3" s="1"/>
  <c r="E94" i="3" s="1"/>
  <c r="C83" i="3"/>
  <c r="D83" i="3" s="1"/>
  <c r="E82" i="3" s="1"/>
  <c r="C71" i="3"/>
  <c r="D71" i="3" s="1"/>
  <c r="E70" i="3" s="1"/>
  <c r="C59" i="3"/>
  <c r="D59" i="3" s="1"/>
  <c r="E58" i="3" s="1"/>
  <c r="C47" i="3"/>
  <c r="D47" i="3" s="1"/>
  <c r="E46" i="3" s="1"/>
  <c r="C35" i="3"/>
  <c r="D35" i="3" s="1"/>
  <c r="E34" i="3" s="1"/>
  <c r="C23" i="3"/>
  <c r="D23" i="3" s="1"/>
  <c r="E22" i="3" s="1"/>
  <c r="C11" i="3"/>
  <c r="D11" i="3" s="1"/>
  <c r="E10" i="3" s="1"/>
  <c r="C730" i="3"/>
  <c r="D730" i="3" s="1"/>
  <c r="E729" i="3" s="1"/>
  <c r="C718" i="3"/>
  <c r="D718" i="3" s="1"/>
  <c r="E717" i="3" s="1"/>
  <c r="C706" i="3"/>
  <c r="D706" i="3" s="1"/>
  <c r="E705" i="3" s="1"/>
  <c r="C694" i="3"/>
  <c r="D694" i="3" s="1"/>
  <c r="E693" i="3" s="1"/>
  <c r="C682" i="3"/>
  <c r="D682" i="3" s="1"/>
  <c r="E681" i="3" s="1"/>
  <c r="C670" i="3"/>
  <c r="D670" i="3" s="1"/>
  <c r="E669" i="3" s="1"/>
  <c r="C658" i="3"/>
  <c r="D658" i="3" s="1"/>
  <c r="E657" i="3" s="1"/>
  <c r="C646" i="3"/>
  <c r="D646" i="3" s="1"/>
  <c r="E645" i="3" s="1"/>
  <c r="C634" i="3"/>
  <c r="D634" i="3" s="1"/>
  <c r="E633" i="3" s="1"/>
  <c r="C622" i="3"/>
  <c r="D622" i="3" s="1"/>
  <c r="E621" i="3" s="1"/>
  <c r="C610" i="3"/>
  <c r="D610" i="3" s="1"/>
  <c r="E609" i="3" s="1"/>
  <c r="C598" i="3"/>
  <c r="D598" i="3" s="1"/>
  <c r="E597" i="3" s="1"/>
  <c r="C586" i="3"/>
  <c r="D586" i="3" s="1"/>
  <c r="E585" i="3" s="1"/>
  <c r="C574" i="3"/>
  <c r="D574" i="3" s="1"/>
  <c r="E573" i="3" s="1"/>
  <c r="C562" i="3"/>
  <c r="D562" i="3" s="1"/>
  <c r="E561" i="3" s="1"/>
  <c r="C550" i="3"/>
  <c r="D550" i="3" s="1"/>
  <c r="E549" i="3" s="1"/>
  <c r="C538" i="3"/>
  <c r="D538" i="3" s="1"/>
  <c r="E537" i="3" s="1"/>
  <c r="C526" i="3"/>
  <c r="D526" i="3" s="1"/>
  <c r="E525" i="3" s="1"/>
  <c r="C514" i="3"/>
  <c r="D514" i="3" s="1"/>
  <c r="E513" i="3" s="1"/>
  <c r="C502" i="3"/>
  <c r="D502" i="3" s="1"/>
  <c r="E501" i="3" s="1"/>
  <c r="C490" i="3"/>
  <c r="D490" i="3" s="1"/>
  <c r="E489" i="3" s="1"/>
  <c r="C478" i="3"/>
  <c r="D478" i="3" s="1"/>
  <c r="E477" i="3" s="1"/>
  <c r="C466" i="3"/>
  <c r="D466" i="3" s="1"/>
  <c r="E465" i="3" s="1"/>
  <c r="C454" i="3"/>
  <c r="D454" i="3" s="1"/>
  <c r="E453" i="3" s="1"/>
  <c r="C442" i="3"/>
  <c r="D442" i="3" s="1"/>
  <c r="E441" i="3" s="1"/>
  <c r="C430" i="3"/>
  <c r="D430" i="3" s="1"/>
  <c r="E429" i="3" s="1"/>
  <c r="C418" i="3"/>
  <c r="D418" i="3" s="1"/>
  <c r="E417" i="3" s="1"/>
  <c r="C406" i="3"/>
  <c r="D406" i="3" s="1"/>
  <c r="E405" i="3" s="1"/>
  <c r="C394" i="3"/>
  <c r="D394" i="3" s="1"/>
  <c r="E393" i="3" s="1"/>
  <c r="C382" i="3"/>
  <c r="D382" i="3" s="1"/>
  <c r="E381" i="3" s="1"/>
  <c r="C370" i="3"/>
  <c r="D370" i="3" s="1"/>
  <c r="E369" i="3" s="1"/>
  <c r="C358" i="3"/>
  <c r="D358" i="3" s="1"/>
  <c r="E357" i="3" s="1"/>
  <c r="C346" i="3"/>
  <c r="D346" i="3" s="1"/>
  <c r="E345" i="3" s="1"/>
  <c r="C334" i="3"/>
  <c r="D334" i="3" s="1"/>
  <c r="E333" i="3" s="1"/>
  <c r="C322" i="3"/>
  <c r="D322" i="3" s="1"/>
  <c r="E321" i="3" s="1"/>
  <c r="C310" i="3"/>
  <c r="D310" i="3" s="1"/>
  <c r="E309" i="3" s="1"/>
  <c r="C298" i="3"/>
  <c r="D298" i="3" s="1"/>
  <c r="E297" i="3" s="1"/>
  <c r="C286" i="3"/>
  <c r="D286" i="3" s="1"/>
  <c r="E285" i="3" s="1"/>
  <c r="C274" i="3"/>
  <c r="D274" i="3" s="1"/>
  <c r="E273" i="3" s="1"/>
  <c r="C262" i="3"/>
  <c r="D262" i="3" s="1"/>
  <c r="E261" i="3" s="1"/>
  <c r="C250" i="3"/>
  <c r="D250" i="3" s="1"/>
  <c r="E249" i="3" s="1"/>
  <c r="C238" i="3"/>
  <c r="D238" i="3" s="1"/>
  <c r="E237" i="3" s="1"/>
  <c r="C226" i="3"/>
  <c r="D226" i="3" s="1"/>
  <c r="E225" i="3" s="1"/>
  <c r="C214" i="3"/>
  <c r="D214" i="3" s="1"/>
  <c r="E213" i="3" s="1"/>
  <c r="C202" i="3"/>
  <c r="D202" i="3" s="1"/>
  <c r="E201" i="3" s="1"/>
  <c r="C190" i="3"/>
  <c r="D190" i="3" s="1"/>
  <c r="E189" i="3" s="1"/>
  <c r="C178" i="3"/>
  <c r="D178" i="3" s="1"/>
  <c r="E177" i="3" s="1"/>
  <c r="C166" i="3"/>
  <c r="D166" i="3" s="1"/>
  <c r="E165" i="3" s="1"/>
  <c r="C154" i="3"/>
  <c r="D154" i="3" s="1"/>
  <c r="E153" i="3" s="1"/>
  <c r="C142" i="3"/>
  <c r="D142" i="3" s="1"/>
  <c r="E141" i="3" s="1"/>
  <c r="C130" i="3"/>
  <c r="D130" i="3" s="1"/>
  <c r="E129" i="3" s="1"/>
  <c r="C118" i="3"/>
  <c r="D118" i="3" s="1"/>
  <c r="E117" i="3" s="1"/>
  <c r="C106" i="3"/>
  <c r="D106" i="3" s="1"/>
  <c r="E105" i="3" s="1"/>
  <c r="C94" i="3"/>
  <c r="D94" i="3" s="1"/>
  <c r="E93" i="3" s="1"/>
  <c r="C82" i="3"/>
  <c r="D82" i="3" s="1"/>
  <c r="E81" i="3" s="1"/>
  <c r="C70" i="3"/>
  <c r="D70" i="3" s="1"/>
  <c r="E69" i="3" s="1"/>
  <c r="C58" i="3"/>
  <c r="D58" i="3" s="1"/>
  <c r="E57" i="3" s="1"/>
  <c r="C46" i="3"/>
  <c r="D46" i="3" s="1"/>
  <c r="E45" i="3" s="1"/>
  <c r="C34" i="3"/>
  <c r="D34" i="3" s="1"/>
  <c r="E33" i="3" s="1"/>
  <c r="C22" i="3"/>
  <c r="D22" i="3" s="1"/>
  <c r="E21" i="3" s="1"/>
  <c r="C10" i="3"/>
  <c r="D10" i="3" s="1"/>
  <c r="E9" i="3" s="1"/>
  <c r="C789" i="3"/>
  <c r="D789" i="3" s="1"/>
  <c r="E788" i="3" s="1"/>
  <c r="C777" i="3"/>
  <c r="D777" i="3" s="1"/>
  <c r="E776" i="3" s="1"/>
  <c r="C765" i="3"/>
  <c r="D765" i="3" s="1"/>
  <c r="E764" i="3" s="1"/>
  <c r="C753" i="3"/>
  <c r="D753" i="3" s="1"/>
  <c r="E752" i="3" s="1"/>
  <c r="C741" i="3"/>
  <c r="D741" i="3" s="1"/>
  <c r="E740" i="3" s="1"/>
  <c r="C729" i="3"/>
  <c r="D729" i="3" s="1"/>
  <c r="E728" i="3" s="1"/>
  <c r="C717" i="3"/>
  <c r="D717" i="3" s="1"/>
  <c r="E716" i="3" s="1"/>
  <c r="C705" i="3"/>
  <c r="D705" i="3" s="1"/>
  <c r="E704" i="3" s="1"/>
  <c r="C693" i="3"/>
  <c r="D693" i="3" s="1"/>
  <c r="E692" i="3" s="1"/>
  <c r="C681" i="3"/>
  <c r="D681" i="3" s="1"/>
  <c r="E680" i="3" s="1"/>
  <c r="C669" i="3"/>
  <c r="D669" i="3" s="1"/>
  <c r="E668" i="3" s="1"/>
  <c r="C657" i="3"/>
  <c r="D657" i="3" s="1"/>
  <c r="E656" i="3" s="1"/>
  <c r="C645" i="3"/>
  <c r="D645" i="3" s="1"/>
  <c r="E644" i="3" s="1"/>
  <c r="C633" i="3"/>
  <c r="D633" i="3" s="1"/>
  <c r="E632" i="3" s="1"/>
  <c r="C621" i="3"/>
  <c r="D621" i="3" s="1"/>
  <c r="E620" i="3" s="1"/>
  <c r="C609" i="3"/>
  <c r="D609" i="3" s="1"/>
  <c r="E608" i="3" s="1"/>
  <c r="C597" i="3"/>
  <c r="D597" i="3" s="1"/>
  <c r="E596" i="3" s="1"/>
  <c r="C585" i="3"/>
  <c r="D585" i="3" s="1"/>
  <c r="E584" i="3" s="1"/>
  <c r="C573" i="3"/>
  <c r="D573" i="3" s="1"/>
  <c r="E572" i="3" s="1"/>
  <c r="C561" i="3"/>
  <c r="D561" i="3" s="1"/>
  <c r="E560" i="3" s="1"/>
  <c r="C549" i="3"/>
  <c r="D549" i="3" s="1"/>
  <c r="E548" i="3" s="1"/>
  <c r="C537" i="3"/>
  <c r="D537" i="3" s="1"/>
  <c r="E536" i="3" s="1"/>
  <c r="C525" i="3"/>
  <c r="D525" i="3" s="1"/>
  <c r="E524" i="3" s="1"/>
  <c r="C513" i="3"/>
  <c r="D513" i="3" s="1"/>
  <c r="E512" i="3" s="1"/>
  <c r="C501" i="3"/>
  <c r="D501" i="3" s="1"/>
  <c r="E500" i="3" s="1"/>
  <c r="C489" i="3"/>
  <c r="D489" i="3" s="1"/>
  <c r="E488" i="3" s="1"/>
  <c r="C477" i="3"/>
  <c r="D477" i="3" s="1"/>
  <c r="E476" i="3" s="1"/>
  <c r="C465" i="3"/>
  <c r="D465" i="3" s="1"/>
  <c r="E464" i="3" s="1"/>
  <c r="C453" i="3"/>
  <c r="D453" i="3" s="1"/>
  <c r="E452" i="3" s="1"/>
  <c r="C441" i="3"/>
  <c r="D441" i="3" s="1"/>
  <c r="E440" i="3" s="1"/>
  <c r="C429" i="3"/>
  <c r="D429" i="3" s="1"/>
  <c r="E428" i="3" s="1"/>
  <c r="C417" i="3"/>
  <c r="D417" i="3" s="1"/>
  <c r="E416" i="3" s="1"/>
  <c r="C405" i="3"/>
  <c r="D405" i="3" s="1"/>
  <c r="E404" i="3" s="1"/>
  <c r="C393" i="3"/>
  <c r="D393" i="3" s="1"/>
  <c r="E392" i="3" s="1"/>
  <c r="C381" i="3"/>
  <c r="D381" i="3" s="1"/>
  <c r="E380" i="3" s="1"/>
  <c r="C369" i="3"/>
  <c r="D369" i="3" s="1"/>
  <c r="E368" i="3" s="1"/>
  <c r="C357" i="3"/>
  <c r="D357" i="3" s="1"/>
  <c r="E356" i="3" s="1"/>
  <c r="C345" i="3"/>
  <c r="D345" i="3" s="1"/>
  <c r="E344" i="3" s="1"/>
  <c r="C333" i="3"/>
  <c r="D333" i="3" s="1"/>
  <c r="E332" i="3" s="1"/>
  <c r="C321" i="3"/>
  <c r="D321" i="3" s="1"/>
  <c r="E320" i="3" s="1"/>
  <c r="C309" i="3"/>
  <c r="D309" i="3" s="1"/>
  <c r="E308" i="3" s="1"/>
  <c r="C297" i="3"/>
  <c r="D297" i="3" s="1"/>
  <c r="E296" i="3" s="1"/>
  <c r="C285" i="3"/>
  <c r="D285" i="3" s="1"/>
  <c r="E284" i="3" s="1"/>
  <c r="C273" i="3"/>
  <c r="D273" i="3" s="1"/>
  <c r="E272" i="3" s="1"/>
  <c r="C261" i="3"/>
  <c r="D261" i="3" s="1"/>
  <c r="E260" i="3" s="1"/>
  <c r="C249" i="3"/>
  <c r="D249" i="3" s="1"/>
  <c r="E248" i="3" s="1"/>
  <c r="C237" i="3"/>
  <c r="D237" i="3" s="1"/>
  <c r="E236" i="3" s="1"/>
  <c r="C225" i="3"/>
  <c r="D225" i="3" s="1"/>
  <c r="E224" i="3" s="1"/>
  <c r="C213" i="3"/>
  <c r="D213" i="3" s="1"/>
  <c r="E212" i="3" s="1"/>
  <c r="C201" i="3"/>
  <c r="D201" i="3" s="1"/>
  <c r="E200" i="3" s="1"/>
  <c r="C189" i="3"/>
  <c r="D189" i="3" s="1"/>
  <c r="E188" i="3" s="1"/>
  <c r="C177" i="3"/>
  <c r="D177" i="3" s="1"/>
  <c r="E176" i="3" s="1"/>
  <c r="C165" i="3"/>
  <c r="D165" i="3" s="1"/>
  <c r="E164" i="3" s="1"/>
  <c r="C153" i="3"/>
  <c r="D153" i="3" s="1"/>
  <c r="E152" i="3" s="1"/>
  <c r="C141" i="3"/>
  <c r="D141" i="3" s="1"/>
  <c r="E140" i="3" s="1"/>
  <c r="C129" i="3"/>
  <c r="D129" i="3" s="1"/>
  <c r="E128" i="3" s="1"/>
  <c r="C117" i="3"/>
  <c r="D117" i="3" s="1"/>
  <c r="E116" i="3" s="1"/>
  <c r="C105" i="3"/>
  <c r="D105" i="3" s="1"/>
  <c r="E104" i="3" s="1"/>
  <c r="C93" i="3"/>
  <c r="D93" i="3" s="1"/>
  <c r="E92" i="3" s="1"/>
  <c r="C81" i="3"/>
  <c r="D81" i="3" s="1"/>
  <c r="E80" i="3" s="1"/>
  <c r="C69" i="3"/>
  <c r="D69" i="3" s="1"/>
  <c r="E68" i="3" s="1"/>
  <c r="C57" i="3"/>
  <c r="D57" i="3" s="1"/>
  <c r="E56" i="3" s="1"/>
  <c r="C45" i="3"/>
  <c r="D45" i="3" s="1"/>
  <c r="E44" i="3" s="1"/>
  <c r="C33" i="3"/>
  <c r="D33" i="3" s="1"/>
  <c r="E32" i="3" s="1"/>
  <c r="C21" i="3"/>
  <c r="D21" i="3" s="1"/>
  <c r="E20" i="3" s="1"/>
  <c r="C872" i="3"/>
  <c r="D872" i="3" s="1"/>
  <c r="E871" i="3" s="1"/>
  <c r="C860" i="3"/>
  <c r="D860" i="3" s="1"/>
  <c r="E859" i="3" s="1"/>
  <c r="C848" i="3"/>
  <c r="D848" i="3" s="1"/>
  <c r="E847" i="3" s="1"/>
  <c r="C836" i="3"/>
  <c r="D836" i="3" s="1"/>
  <c r="E835" i="3" s="1"/>
  <c r="C824" i="3"/>
  <c r="D824" i="3" s="1"/>
  <c r="E823" i="3" s="1"/>
  <c r="C812" i="3"/>
  <c r="D812" i="3" s="1"/>
  <c r="E811" i="3" s="1"/>
  <c r="C800" i="3"/>
  <c r="D800" i="3" s="1"/>
  <c r="E799" i="3" s="1"/>
  <c r="C788" i="3"/>
  <c r="D788" i="3" s="1"/>
  <c r="E787" i="3" s="1"/>
  <c r="C776" i="3"/>
  <c r="D776" i="3" s="1"/>
  <c r="E775" i="3" s="1"/>
  <c r="C764" i="3"/>
  <c r="D764" i="3" s="1"/>
  <c r="E763" i="3" s="1"/>
  <c r="C752" i="3"/>
  <c r="D752" i="3" s="1"/>
  <c r="E751" i="3" s="1"/>
  <c r="C740" i="3"/>
  <c r="D740" i="3" s="1"/>
  <c r="E739" i="3" s="1"/>
  <c r="C728" i="3"/>
  <c r="D728" i="3" s="1"/>
  <c r="E727" i="3" s="1"/>
  <c r="C716" i="3"/>
  <c r="D716" i="3" s="1"/>
  <c r="E715" i="3" s="1"/>
  <c r="C704" i="3"/>
  <c r="D704" i="3" s="1"/>
  <c r="E703" i="3" s="1"/>
  <c r="C692" i="3"/>
  <c r="D692" i="3" s="1"/>
  <c r="E691" i="3" s="1"/>
  <c r="C680" i="3"/>
  <c r="D680" i="3" s="1"/>
  <c r="E679" i="3" s="1"/>
  <c r="C668" i="3"/>
  <c r="D668" i="3" s="1"/>
  <c r="E667" i="3" s="1"/>
  <c r="C656" i="3"/>
  <c r="D656" i="3" s="1"/>
  <c r="E655" i="3" s="1"/>
  <c r="C644" i="3"/>
  <c r="D644" i="3" s="1"/>
  <c r="E643" i="3" s="1"/>
  <c r="C632" i="3"/>
  <c r="D632" i="3" s="1"/>
  <c r="E631" i="3" s="1"/>
  <c r="C620" i="3"/>
  <c r="D620" i="3" s="1"/>
  <c r="E619" i="3" s="1"/>
  <c r="C608" i="3"/>
  <c r="D608" i="3" s="1"/>
  <c r="E607" i="3" s="1"/>
  <c r="C596" i="3"/>
  <c r="D596" i="3" s="1"/>
  <c r="E595" i="3" s="1"/>
  <c r="C584" i="3"/>
  <c r="D584" i="3" s="1"/>
  <c r="E583" i="3" s="1"/>
  <c r="C572" i="3"/>
  <c r="D572" i="3" s="1"/>
  <c r="E571" i="3" s="1"/>
  <c r="C560" i="3"/>
  <c r="D560" i="3" s="1"/>
  <c r="E559" i="3" s="1"/>
  <c r="C548" i="3"/>
  <c r="D548" i="3" s="1"/>
  <c r="E547" i="3" s="1"/>
  <c r="C536" i="3"/>
  <c r="D536" i="3" s="1"/>
  <c r="E535" i="3" s="1"/>
  <c r="C524" i="3"/>
  <c r="D524" i="3" s="1"/>
  <c r="E523" i="3" s="1"/>
  <c r="C512" i="3"/>
  <c r="D512" i="3" s="1"/>
  <c r="E511" i="3" s="1"/>
  <c r="C500" i="3"/>
  <c r="D500" i="3" s="1"/>
  <c r="E499" i="3" s="1"/>
  <c r="C488" i="3"/>
  <c r="D488" i="3" s="1"/>
  <c r="E487" i="3" s="1"/>
  <c r="C476" i="3"/>
  <c r="D476" i="3" s="1"/>
  <c r="E475" i="3" s="1"/>
  <c r="C464" i="3"/>
  <c r="D464" i="3" s="1"/>
  <c r="E463" i="3" s="1"/>
  <c r="C452" i="3"/>
  <c r="D452" i="3" s="1"/>
  <c r="E451" i="3" s="1"/>
  <c r="C440" i="3"/>
  <c r="D440" i="3" s="1"/>
  <c r="E439" i="3" s="1"/>
  <c r="C428" i="3"/>
  <c r="D428" i="3" s="1"/>
  <c r="E427" i="3" s="1"/>
  <c r="C416" i="3"/>
  <c r="D416" i="3" s="1"/>
  <c r="E415" i="3" s="1"/>
  <c r="C404" i="3"/>
  <c r="D404" i="3" s="1"/>
  <c r="E403" i="3" s="1"/>
  <c r="C392" i="3"/>
  <c r="D392" i="3" s="1"/>
  <c r="E391" i="3" s="1"/>
  <c r="C380" i="3"/>
  <c r="D380" i="3" s="1"/>
  <c r="E379" i="3" s="1"/>
  <c r="C368" i="3"/>
  <c r="D368" i="3" s="1"/>
  <c r="E367" i="3" s="1"/>
  <c r="C356" i="3"/>
  <c r="D356" i="3" s="1"/>
  <c r="E355" i="3" s="1"/>
  <c r="C344" i="3"/>
  <c r="D344" i="3" s="1"/>
  <c r="E343" i="3" s="1"/>
  <c r="C332" i="3"/>
  <c r="D332" i="3" s="1"/>
  <c r="E331" i="3" s="1"/>
  <c r="C320" i="3"/>
  <c r="D320" i="3" s="1"/>
  <c r="E319" i="3" s="1"/>
  <c r="C308" i="3"/>
  <c r="D308" i="3" s="1"/>
  <c r="E307" i="3" s="1"/>
  <c r="C296" i="3"/>
  <c r="D296" i="3" s="1"/>
  <c r="E295" i="3" s="1"/>
  <c r="C284" i="3"/>
  <c r="D284" i="3" s="1"/>
  <c r="E283" i="3" s="1"/>
  <c r="C272" i="3"/>
  <c r="D272" i="3" s="1"/>
  <c r="E271" i="3" s="1"/>
  <c r="C260" i="3"/>
  <c r="D260" i="3" s="1"/>
  <c r="E259" i="3" s="1"/>
  <c r="C248" i="3"/>
  <c r="D248" i="3" s="1"/>
  <c r="E247" i="3" s="1"/>
  <c r="C236" i="3"/>
  <c r="D236" i="3" s="1"/>
  <c r="E235" i="3" s="1"/>
  <c r="C224" i="3"/>
  <c r="D224" i="3" s="1"/>
  <c r="E223" i="3" s="1"/>
  <c r="C212" i="3"/>
  <c r="D212" i="3" s="1"/>
  <c r="E211" i="3" s="1"/>
  <c r="C200" i="3"/>
  <c r="D200" i="3" s="1"/>
  <c r="E199" i="3" s="1"/>
  <c r="C188" i="3"/>
  <c r="D188" i="3" s="1"/>
  <c r="E187" i="3" s="1"/>
  <c r="C176" i="3"/>
  <c r="D176" i="3" s="1"/>
  <c r="E175" i="3" s="1"/>
  <c r="C164" i="3"/>
  <c r="D164" i="3" s="1"/>
  <c r="E163" i="3" s="1"/>
  <c r="C152" i="3"/>
  <c r="D152" i="3" s="1"/>
  <c r="E151" i="3" s="1"/>
  <c r="C140" i="3"/>
  <c r="D140" i="3" s="1"/>
  <c r="E139" i="3" s="1"/>
  <c r="C128" i="3"/>
  <c r="D128" i="3" s="1"/>
  <c r="E127" i="3" s="1"/>
  <c r="C116" i="3"/>
  <c r="D116" i="3" s="1"/>
  <c r="E115" i="3" s="1"/>
  <c r="C104" i="3"/>
  <c r="D104" i="3" s="1"/>
  <c r="E103" i="3" s="1"/>
  <c r="C92" i="3"/>
  <c r="D92" i="3" s="1"/>
  <c r="E91" i="3" s="1"/>
  <c r="C80" i="3"/>
  <c r="D80" i="3" s="1"/>
  <c r="E79" i="3" s="1"/>
  <c r="C68" i="3"/>
  <c r="D68" i="3" s="1"/>
  <c r="E67" i="3" s="1"/>
  <c r="C56" i="3"/>
  <c r="D56" i="3" s="1"/>
  <c r="E55" i="3" s="1"/>
  <c r="C44" i="3"/>
  <c r="D44" i="3" s="1"/>
  <c r="E43" i="3" s="1"/>
  <c r="C32" i="3"/>
  <c r="D32" i="3" s="1"/>
  <c r="E31" i="3" s="1"/>
  <c r="C20" i="3"/>
  <c r="D20" i="3" s="1"/>
  <c r="E19" i="3" s="1"/>
  <c r="C1075" i="3"/>
  <c r="D1075" i="3" s="1"/>
  <c r="E1074" i="3" s="1"/>
  <c r="C1063" i="3"/>
  <c r="D1063" i="3" s="1"/>
  <c r="E1062" i="3" s="1"/>
  <c r="C1051" i="3"/>
  <c r="D1051" i="3" s="1"/>
  <c r="E1050" i="3" s="1"/>
  <c r="C1039" i="3"/>
  <c r="D1039" i="3" s="1"/>
  <c r="E1038" i="3" s="1"/>
  <c r="C1027" i="3"/>
  <c r="D1027" i="3" s="1"/>
  <c r="E1026" i="3" s="1"/>
  <c r="C1015" i="3"/>
  <c r="D1015" i="3" s="1"/>
  <c r="E1014" i="3" s="1"/>
  <c r="C1003" i="3"/>
  <c r="D1003" i="3" s="1"/>
  <c r="E1002" i="3" s="1"/>
  <c r="C991" i="3"/>
  <c r="D991" i="3" s="1"/>
  <c r="E990" i="3" s="1"/>
  <c r="C979" i="3"/>
  <c r="D979" i="3" s="1"/>
  <c r="E978" i="3" s="1"/>
  <c r="C967" i="3"/>
  <c r="D967" i="3" s="1"/>
  <c r="E966" i="3" s="1"/>
  <c r="C955" i="3"/>
  <c r="D955" i="3" s="1"/>
  <c r="E954" i="3" s="1"/>
  <c r="C943" i="3"/>
  <c r="D943" i="3" s="1"/>
  <c r="E942" i="3" s="1"/>
  <c r="C931" i="3"/>
  <c r="D931" i="3" s="1"/>
  <c r="E930" i="3" s="1"/>
  <c r="C919" i="3"/>
  <c r="D919" i="3" s="1"/>
  <c r="E918" i="3" s="1"/>
  <c r="C907" i="3"/>
  <c r="D907" i="3" s="1"/>
  <c r="E906" i="3" s="1"/>
  <c r="C895" i="3"/>
  <c r="D895" i="3" s="1"/>
  <c r="E894" i="3" s="1"/>
  <c r="C883" i="3"/>
  <c r="D883" i="3" s="1"/>
  <c r="E882" i="3" s="1"/>
  <c r="C871" i="3"/>
  <c r="D871" i="3" s="1"/>
  <c r="E870" i="3" s="1"/>
  <c r="C859" i="3"/>
  <c r="D859" i="3" s="1"/>
  <c r="E858" i="3" s="1"/>
  <c r="C847" i="3"/>
  <c r="D847" i="3" s="1"/>
  <c r="E846" i="3" s="1"/>
  <c r="C835" i="3"/>
  <c r="D835" i="3" s="1"/>
  <c r="E834" i="3" s="1"/>
  <c r="C823" i="3"/>
  <c r="D823" i="3" s="1"/>
  <c r="E822" i="3" s="1"/>
  <c r="C811" i="3"/>
  <c r="D811" i="3" s="1"/>
  <c r="E810" i="3" s="1"/>
  <c r="C799" i="3"/>
  <c r="D799" i="3" s="1"/>
  <c r="E798" i="3" s="1"/>
  <c r="C787" i="3"/>
  <c r="D787" i="3" s="1"/>
  <c r="E786" i="3" s="1"/>
  <c r="C775" i="3"/>
  <c r="D775" i="3" s="1"/>
  <c r="E774" i="3" s="1"/>
  <c r="C763" i="3"/>
  <c r="D763" i="3" s="1"/>
  <c r="E762" i="3" s="1"/>
  <c r="C751" i="3"/>
  <c r="D751" i="3" s="1"/>
  <c r="E750" i="3" s="1"/>
  <c r="C739" i="3"/>
  <c r="D739" i="3" s="1"/>
  <c r="E738" i="3" s="1"/>
  <c r="C727" i="3"/>
  <c r="D727" i="3" s="1"/>
  <c r="E726" i="3" s="1"/>
  <c r="C715" i="3"/>
  <c r="D715" i="3" s="1"/>
  <c r="E714" i="3" s="1"/>
  <c r="C703" i="3"/>
  <c r="D703" i="3" s="1"/>
  <c r="E702" i="3" s="1"/>
  <c r="C691" i="3"/>
  <c r="D691" i="3" s="1"/>
  <c r="E690" i="3" s="1"/>
  <c r="C679" i="3"/>
  <c r="D679" i="3" s="1"/>
  <c r="E678" i="3" s="1"/>
  <c r="C667" i="3"/>
  <c r="D667" i="3" s="1"/>
  <c r="E666" i="3" s="1"/>
  <c r="C655" i="3"/>
  <c r="D655" i="3" s="1"/>
  <c r="E654" i="3" s="1"/>
  <c r="C643" i="3"/>
  <c r="D643" i="3" s="1"/>
  <c r="E642" i="3" s="1"/>
  <c r="C631" i="3"/>
  <c r="D631" i="3" s="1"/>
  <c r="E630" i="3" s="1"/>
  <c r="C619" i="3"/>
  <c r="D619" i="3" s="1"/>
  <c r="E618" i="3" s="1"/>
  <c r="C607" i="3"/>
  <c r="D607" i="3" s="1"/>
  <c r="E606" i="3" s="1"/>
  <c r="C595" i="3"/>
  <c r="D595" i="3" s="1"/>
  <c r="E594" i="3" s="1"/>
  <c r="C583" i="3"/>
  <c r="D583" i="3" s="1"/>
  <c r="E582" i="3" s="1"/>
  <c r="C571" i="3"/>
  <c r="D571" i="3" s="1"/>
  <c r="E570" i="3" s="1"/>
  <c r="C559" i="3"/>
  <c r="D559" i="3" s="1"/>
  <c r="E558" i="3" s="1"/>
  <c r="C547" i="3"/>
  <c r="D547" i="3" s="1"/>
  <c r="E546" i="3" s="1"/>
  <c r="C535" i="3"/>
  <c r="D535" i="3" s="1"/>
  <c r="E534" i="3" s="1"/>
  <c r="C523" i="3"/>
  <c r="D523" i="3" s="1"/>
  <c r="E522" i="3" s="1"/>
  <c r="C511" i="3"/>
  <c r="D511" i="3" s="1"/>
  <c r="E510" i="3" s="1"/>
  <c r="C499" i="3"/>
  <c r="D499" i="3" s="1"/>
  <c r="E498" i="3" s="1"/>
  <c r="C487" i="3"/>
  <c r="D487" i="3" s="1"/>
  <c r="E486" i="3" s="1"/>
  <c r="C475" i="3"/>
  <c r="D475" i="3" s="1"/>
  <c r="E474" i="3" s="1"/>
  <c r="C463" i="3"/>
  <c r="D463" i="3" s="1"/>
  <c r="E462" i="3" s="1"/>
  <c r="C451" i="3"/>
  <c r="D451" i="3" s="1"/>
  <c r="E450" i="3" s="1"/>
  <c r="C439" i="3"/>
  <c r="D439" i="3" s="1"/>
  <c r="E438" i="3" s="1"/>
  <c r="C427" i="3"/>
  <c r="D427" i="3" s="1"/>
  <c r="E426" i="3" s="1"/>
  <c r="C415" i="3"/>
  <c r="D415" i="3" s="1"/>
  <c r="E414" i="3" s="1"/>
  <c r="C403" i="3"/>
  <c r="D403" i="3" s="1"/>
  <c r="E402" i="3" s="1"/>
  <c r="C391" i="3"/>
  <c r="D391" i="3" s="1"/>
  <c r="E390" i="3" s="1"/>
  <c r="C379" i="3"/>
  <c r="D379" i="3" s="1"/>
  <c r="E378" i="3" s="1"/>
  <c r="C367" i="3"/>
  <c r="D367" i="3" s="1"/>
  <c r="E366" i="3" s="1"/>
  <c r="C355" i="3"/>
  <c r="D355" i="3" s="1"/>
  <c r="E354" i="3" s="1"/>
  <c r="C343" i="3"/>
  <c r="D343" i="3" s="1"/>
  <c r="E342" i="3" s="1"/>
  <c r="C331" i="3"/>
  <c r="D331" i="3" s="1"/>
  <c r="E330" i="3" s="1"/>
  <c r="C319" i="3"/>
  <c r="D319" i="3" s="1"/>
  <c r="E318" i="3" s="1"/>
  <c r="C307" i="3"/>
  <c r="D307" i="3" s="1"/>
  <c r="E306" i="3" s="1"/>
  <c r="C295" i="3"/>
  <c r="D295" i="3" s="1"/>
  <c r="E294" i="3" s="1"/>
  <c r="C283" i="3"/>
  <c r="D283" i="3" s="1"/>
  <c r="E282" i="3" s="1"/>
  <c r="C271" i="3"/>
  <c r="D271" i="3" s="1"/>
  <c r="E270" i="3" s="1"/>
  <c r="C259" i="3"/>
  <c r="D259" i="3" s="1"/>
  <c r="E258" i="3" s="1"/>
  <c r="C247" i="3"/>
  <c r="D247" i="3" s="1"/>
  <c r="E246" i="3" s="1"/>
  <c r="C235" i="3"/>
  <c r="D235" i="3" s="1"/>
  <c r="E234" i="3" s="1"/>
  <c r="C223" i="3"/>
  <c r="D223" i="3" s="1"/>
  <c r="E222" i="3" s="1"/>
  <c r="C211" i="3"/>
  <c r="D211" i="3" s="1"/>
  <c r="E210" i="3" s="1"/>
  <c r="C199" i="3"/>
  <c r="D199" i="3" s="1"/>
  <c r="E198" i="3" s="1"/>
  <c r="C187" i="3"/>
  <c r="D187" i="3" s="1"/>
  <c r="E186" i="3" s="1"/>
  <c r="C175" i="3"/>
  <c r="D175" i="3" s="1"/>
  <c r="E174" i="3" s="1"/>
  <c r="C163" i="3"/>
  <c r="D163" i="3" s="1"/>
  <c r="E162" i="3" s="1"/>
  <c r="C151" i="3"/>
  <c r="D151" i="3" s="1"/>
  <c r="E150" i="3" s="1"/>
  <c r="C139" i="3"/>
  <c r="D139" i="3" s="1"/>
  <c r="E138" i="3" s="1"/>
  <c r="C127" i="3"/>
  <c r="D127" i="3" s="1"/>
  <c r="E126" i="3" s="1"/>
  <c r="C115" i="3"/>
  <c r="D115" i="3" s="1"/>
  <c r="E114" i="3" s="1"/>
  <c r="C103" i="3"/>
  <c r="D103" i="3" s="1"/>
  <c r="E102" i="3" s="1"/>
  <c r="C91" i="3"/>
  <c r="D91" i="3" s="1"/>
  <c r="E90" i="3" s="1"/>
  <c r="C79" i="3"/>
  <c r="D79" i="3" s="1"/>
  <c r="E78" i="3" s="1"/>
  <c r="C67" i="3"/>
  <c r="D67" i="3" s="1"/>
  <c r="E66" i="3" s="1"/>
  <c r="C55" i="3"/>
  <c r="D55" i="3" s="1"/>
  <c r="E54" i="3" s="1"/>
  <c r="C43" i="3"/>
  <c r="D43" i="3" s="1"/>
  <c r="E42" i="3" s="1"/>
  <c r="C31" i="3"/>
  <c r="D31" i="3" s="1"/>
  <c r="E30" i="3" s="1"/>
  <c r="C19" i="3"/>
  <c r="D19" i="3" s="1"/>
  <c r="E18" i="3" s="1"/>
  <c r="C786" i="3"/>
  <c r="D786" i="3" s="1"/>
  <c r="E785" i="3" s="1"/>
  <c r="C774" i="3"/>
  <c r="D774" i="3" s="1"/>
  <c r="E773" i="3" s="1"/>
  <c r="C762" i="3"/>
  <c r="D762" i="3" s="1"/>
  <c r="E761" i="3" s="1"/>
  <c r="C750" i="3"/>
  <c r="D750" i="3" s="1"/>
  <c r="E749" i="3" s="1"/>
  <c r="C738" i="3"/>
  <c r="D738" i="3" s="1"/>
  <c r="E737" i="3" s="1"/>
  <c r="C726" i="3"/>
  <c r="D726" i="3" s="1"/>
  <c r="E725" i="3" s="1"/>
  <c r="C714" i="3"/>
  <c r="D714" i="3" s="1"/>
  <c r="E713" i="3" s="1"/>
  <c r="C702" i="3"/>
  <c r="D702" i="3" s="1"/>
  <c r="E701" i="3" s="1"/>
  <c r="C690" i="3"/>
  <c r="D690" i="3" s="1"/>
  <c r="E689" i="3" s="1"/>
  <c r="C678" i="3"/>
  <c r="D678" i="3" s="1"/>
  <c r="E677" i="3" s="1"/>
  <c r="C666" i="3"/>
  <c r="D666" i="3" s="1"/>
  <c r="E665" i="3" s="1"/>
  <c r="C654" i="3"/>
  <c r="D654" i="3" s="1"/>
  <c r="E653" i="3" s="1"/>
  <c r="C642" i="3"/>
  <c r="D642" i="3" s="1"/>
  <c r="E641" i="3" s="1"/>
  <c r="C630" i="3"/>
  <c r="D630" i="3" s="1"/>
  <c r="E629" i="3" s="1"/>
  <c r="C618" i="3"/>
  <c r="D618" i="3" s="1"/>
  <c r="E617" i="3" s="1"/>
  <c r="C606" i="3"/>
  <c r="D606" i="3" s="1"/>
  <c r="E605" i="3" s="1"/>
  <c r="C594" i="3"/>
  <c r="D594" i="3" s="1"/>
  <c r="E593" i="3" s="1"/>
  <c r="C582" i="3"/>
  <c r="D582" i="3" s="1"/>
  <c r="E581" i="3" s="1"/>
  <c r="C570" i="3"/>
  <c r="D570" i="3" s="1"/>
  <c r="E569" i="3" s="1"/>
  <c r="C558" i="3"/>
  <c r="D558" i="3" s="1"/>
  <c r="E557" i="3" s="1"/>
  <c r="C546" i="3"/>
  <c r="D546" i="3" s="1"/>
  <c r="E545" i="3" s="1"/>
  <c r="C534" i="3"/>
  <c r="D534" i="3" s="1"/>
  <c r="E533" i="3" s="1"/>
  <c r="C522" i="3"/>
  <c r="D522" i="3" s="1"/>
  <c r="E521" i="3" s="1"/>
  <c r="C510" i="3"/>
  <c r="D510" i="3" s="1"/>
  <c r="E509" i="3" s="1"/>
  <c r="C498" i="3"/>
  <c r="D498" i="3" s="1"/>
  <c r="E497" i="3" s="1"/>
  <c r="C486" i="3"/>
  <c r="D486" i="3" s="1"/>
  <c r="E485" i="3" s="1"/>
  <c r="C474" i="3"/>
  <c r="D474" i="3" s="1"/>
  <c r="E473" i="3" s="1"/>
  <c r="C462" i="3"/>
  <c r="D462" i="3" s="1"/>
  <c r="E461" i="3" s="1"/>
  <c r="C450" i="3"/>
  <c r="D450" i="3" s="1"/>
  <c r="E449" i="3" s="1"/>
  <c r="C438" i="3"/>
  <c r="D438" i="3" s="1"/>
  <c r="E437" i="3" s="1"/>
  <c r="C426" i="3"/>
  <c r="D426" i="3" s="1"/>
  <c r="E425" i="3" s="1"/>
  <c r="C414" i="3"/>
  <c r="D414" i="3" s="1"/>
  <c r="E413" i="3" s="1"/>
  <c r="C402" i="3"/>
  <c r="D402" i="3" s="1"/>
  <c r="E401" i="3" s="1"/>
  <c r="C390" i="3"/>
  <c r="D390" i="3" s="1"/>
  <c r="E389" i="3" s="1"/>
  <c r="C378" i="3"/>
  <c r="D378" i="3" s="1"/>
  <c r="E377" i="3" s="1"/>
  <c r="C366" i="3"/>
  <c r="D366" i="3" s="1"/>
  <c r="E365" i="3" s="1"/>
  <c r="C354" i="3"/>
  <c r="D354" i="3" s="1"/>
  <c r="E353" i="3" s="1"/>
  <c r="C342" i="3"/>
  <c r="D342" i="3" s="1"/>
  <c r="E341" i="3" s="1"/>
  <c r="C330" i="3"/>
  <c r="D330" i="3" s="1"/>
  <c r="E329" i="3" s="1"/>
  <c r="C318" i="3"/>
  <c r="D318" i="3" s="1"/>
  <c r="E317" i="3" s="1"/>
  <c r="C306" i="3"/>
  <c r="D306" i="3" s="1"/>
  <c r="E305" i="3" s="1"/>
  <c r="C294" i="3"/>
  <c r="D294" i="3" s="1"/>
  <c r="E293" i="3" s="1"/>
  <c r="C282" i="3"/>
  <c r="D282" i="3" s="1"/>
  <c r="E281" i="3" s="1"/>
  <c r="C270" i="3"/>
  <c r="D270" i="3" s="1"/>
  <c r="E269" i="3" s="1"/>
  <c r="C258" i="3"/>
  <c r="D258" i="3" s="1"/>
  <c r="E257" i="3" s="1"/>
  <c r="C246" i="3"/>
  <c r="D246" i="3" s="1"/>
  <c r="E245" i="3" s="1"/>
  <c r="C234" i="3"/>
  <c r="D234" i="3" s="1"/>
  <c r="E233" i="3" s="1"/>
  <c r="C222" i="3"/>
  <c r="D222" i="3" s="1"/>
  <c r="E221" i="3" s="1"/>
  <c r="C210" i="3"/>
  <c r="D210" i="3" s="1"/>
  <c r="E209" i="3" s="1"/>
  <c r="C198" i="3"/>
  <c r="D198" i="3" s="1"/>
  <c r="E197" i="3" s="1"/>
  <c r="C186" i="3"/>
  <c r="D186" i="3" s="1"/>
  <c r="E185" i="3" s="1"/>
  <c r="C174" i="3"/>
  <c r="D174" i="3" s="1"/>
  <c r="E173" i="3" s="1"/>
  <c r="C162" i="3"/>
  <c r="D162" i="3" s="1"/>
  <c r="E161" i="3" s="1"/>
  <c r="C150" i="3"/>
  <c r="D150" i="3" s="1"/>
  <c r="E149" i="3" s="1"/>
  <c r="C138" i="3"/>
  <c r="D138" i="3" s="1"/>
  <c r="E137" i="3" s="1"/>
  <c r="C126" i="3"/>
  <c r="D126" i="3" s="1"/>
  <c r="E125" i="3" s="1"/>
  <c r="C114" i="3"/>
  <c r="D114" i="3" s="1"/>
  <c r="E113" i="3" s="1"/>
  <c r="C102" i="3"/>
  <c r="D102" i="3" s="1"/>
  <c r="E101" i="3" s="1"/>
  <c r="C90" i="3"/>
  <c r="D90" i="3" s="1"/>
  <c r="E89" i="3" s="1"/>
  <c r="C78" i="3"/>
  <c r="D78" i="3" s="1"/>
  <c r="E77" i="3" s="1"/>
  <c r="C66" i="3"/>
  <c r="D66" i="3" s="1"/>
  <c r="E65" i="3" s="1"/>
  <c r="C713" i="3"/>
  <c r="D713" i="3" s="1"/>
  <c r="E712" i="3" s="1"/>
  <c r="C701" i="3"/>
  <c r="D701" i="3" s="1"/>
  <c r="E700" i="3" s="1"/>
  <c r="C689" i="3"/>
  <c r="D689" i="3" s="1"/>
  <c r="E688" i="3" s="1"/>
  <c r="C677" i="3"/>
  <c r="D677" i="3" s="1"/>
  <c r="E676" i="3" s="1"/>
  <c r="C665" i="3"/>
  <c r="D665" i="3" s="1"/>
  <c r="E664" i="3" s="1"/>
  <c r="C653" i="3"/>
  <c r="D653" i="3" s="1"/>
  <c r="E652" i="3" s="1"/>
  <c r="C641" i="3"/>
  <c r="D641" i="3" s="1"/>
  <c r="E640" i="3" s="1"/>
  <c r="C629" i="3"/>
  <c r="D629" i="3" s="1"/>
  <c r="E628" i="3" s="1"/>
  <c r="C617" i="3"/>
  <c r="D617" i="3" s="1"/>
  <c r="E616" i="3" s="1"/>
  <c r="C605" i="3"/>
  <c r="D605" i="3" s="1"/>
  <c r="E604" i="3" s="1"/>
  <c r="C593" i="3"/>
  <c r="D593" i="3" s="1"/>
  <c r="E592" i="3" s="1"/>
  <c r="C581" i="3"/>
  <c r="D581" i="3" s="1"/>
  <c r="E580" i="3" s="1"/>
  <c r="C569" i="3"/>
  <c r="D569" i="3" s="1"/>
  <c r="E568" i="3" s="1"/>
  <c r="C557" i="3"/>
  <c r="D557" i="3" s="1"/>
  <c r="E556" i="3" s="1"/>
  <c r="C545" i="3"/>
  <c r="D545" i="3" s="1"/>
  <c r="E544" i="3" s="1"/>
  <c r="C533" i="3"/>
  <c r="D533" i="3" s="1"/>
  <c r="E532" i="3" s="1"/>
  <c r="C521" i="3"/>
  <c r="D521" i="3" s="1"/>
  <c r="E520" i="3" s="1"/>
  <c r="C509" i="3"/>
  <c r="D509" i="3" s="1"/>
  <c r="E508" i="3" s="1"/>
  <c r="C497" i="3"/>
  <c r="D497" i="3" s="1"/>
  <c r="E496" i="3" s="1"/>
  <c r="C485" i="3"/>
  <c r="D485" i="3" s="1"/>
  <c r="E484" i="3" s="1"/>
  <c r="C473" i="3"/>
  <c r="D473" i="3" s="1"/>
  <c r="E472" i="3" s="1"/>
  <c r="C461" i="3"/>
  <c r="D461" i="3" s="1"/>
  <c r="E460" i="3" s="1"/>
  <c r="C449" i="3"/>
  <c r="D449" i="3" s="1"/>
  <c r="E448" i="3" s="1"/>
  <c r="C437" i="3"/>
  <c r="D437" i="3" s="1"/>
  <c r="E436" i="3" s="1"/>
  <c r="C425" i="3"/>
  <c r="D425" i="3" s="1"/>
  <c r="E424" i="3" s="1"/>
  <c r="C413" i="3"/>
  <c r="D413" i="3" s="1"/>
  <c r="E412" i="3" s="1"/>
  <c r="C401" i="3"/>
  <c r="D401" i="3" s="1"/>
  <c r="E400" i="3" s="1"/>
  <c r="C389" i="3"/>
  <c r="D389" i="3" s="1"/>
  <c r="E388" i="3" s="1"/>
  <c r="C377" i="3"/>
  <c r="D377" i="3" s="1"/>
  <c r="E376" i="3" s="1"/>
  <c r="C365" i="3"/>
  <c r="D365" i="3" s="1"/>
  <c r="E364" i="3" s="1"/>
  <c r="C353" i="3"/>
  <c r="D353" i="3" s="1"/>
  <c r="E352" i="3" s="1"/>
  <c r="C341" i="3"/>
  <c r="D341" i="3" s="1"/>
  <c r="E340" i="3" s="1"/>
  <c r="C329" i="3"/>
  <c r="D329" i="3" s="1"/>
  <c r="E328" i="3" s="1"/>
  <c r="C317" i="3"/>
  <c r="D317" i="3" s="1"/>
  <c r="E316" i="3" s="1"/>
  <c r="C305" i="3"/>
  <c r="D305" i="3" s="1"/>
  <c r="E304" i="3" s="1"/>
  <c r="C293" i="3"/>
  <c r="D293" i="3" s="1"/>
  <c r="E292" i="3" s="1"/>
  <c r="C281" i="3"/>
  <c r="D281" i="3" s="1"/>
  <c r="E280" i="3" s="1"/>
  <c r="C269" i="3"/>
  <c r="D269" i="3" s="1"/>
  <c r="E268" i="3" s="1"/>
  <c r="C257" i="3"/>
  <c r="D257" i="3" s="1"/>
  <c r="E256" i="3" s="1"/>
  <c r="C245" i="3"/>
  <c r="D245" i="3" s="1"/>
  <c r="E244" i="3" s="1"/>
  <c r="C233" i="3"/>
  <c r="D233" i="3" s="1"/>
  <c r="E232" i="3" s="1"/>
  <c r="C221" i="3"/>
  <c r="D221" i="3" s="1"/>
  <c r="E220" i="3" s="1"/>
  <c r="C209" i="3"/>
  <c r="D209" i="3" s="1"/>
  <c r="E208" i="3" s="1"/>
  <c r="C197" i="3"/>
  <c r="D197" i="3" s="1"/>
  <c r="E196" i="3" s="1"/>
  <c r="C185" i="3"/>
  <c r="D185" i="3" s="1"/>
  <c r="E184" i="3" s="1"/>
  <c r="C173" i="3"/>
  <c r="D173" i="3" s="1"/>
  <c r="E172" i="3" s="1"/>
  <c r="C161" i="3"/>
  <c r="D161" i="3" s="1"/>
  <c r="E160" i="3" s="1"/>
  <c r="C149" i="3"/>
  <c r="D149" i="3" s="1"/>
  <c r="E148" i="3" s="1"/>
  <c r="C137" i="3"/>
  <c r="D137" i="3" s="1"/>
  <c r="E136" i="3" s="1"/>
  <c r="C125" i="3"/>
  <c r="D125" i="3" s="1"/>
  <c r="E124" i="3" s="1"/>
  <c r="C113" i="3"/>
  <c r="D113" i="3" s="1"/>
  <c r="E112" i="3" s="1"/>
  <c r="C101" i="3"/>
  <c r="D101" i="3" s="1"/>
  <c r="E100" i="3" s="1"/>
  <c r="C89" i="3"/>
  <c r="D89" i="3" s="1"/>
  <c r="E88" i="3" s="1"/>
  <c r="C77" i="3"/>
  <c r="D77" i="3" s="1"/>
  <c r="E76" i="3" s="1"/>
  <c r="C65" i="3"/>
  <c r="D65" i="3" s="1"/>
  <c r="E64" i="3" s="1"/>
  <c r="C53" i="3"/>
  <c r="D53" i="3" s="1"/>
  <c r="E52" i="3" s="1"/>
  <c r="C41" i="3"/>
  <c r="D41" i="3" s="1"/>
  <c r="E40" i="3" s="1"/>
  <c r="C29" i="3"/>
  <c r="D29" i="3" s="1"/>
  <c r="E28" i="3" s="1"/>
  <c r="C17" i="3"/>
  <c r="D17" i="3" s="1"/>
  <c r="E16" i="3" s="1"/>
  <c r="C724" i="3"/>
  <c r="D724" i="3" s="1"/>
  <c r="E723" i="3" s="1"/>
  <c r="C712" i="3"/>
  <c r="D712" i="3" s="1"/>
  <c r="E711" i="3" s="1"/>
  <c r="C700" i="3"/>
  <c r="D700" i="3" s="1"/>
  <c r="E699" i="3" s="1"/>
  <c r="C688" i="3"/>
  <c r="D688" i="3" s="1"/>
  <c r="E687" i="3" s="1"/>
  <c r="C676" i="3"/>
  <c r="D676" i="3" s="1"/>
  <c r="E675" i="3" s="1"/>
  <c r="C664" i="3"/>
  <c r="D664" i="3" s="1"/>
  <c r="E663" i="3" s="1"/>
  <c r="C652" i="3"/>
  <c r="D652" i="3" s="1"/>
  <c r="E651" i="3" s="1"/>
  <c r="C640" i="3"/>
  <c r="D640" i="3" s="1"/>
  <c r="E639" i="3" s="1"/>
  <c r="C628" i="3"/>
  <c r="D628" i="3" s="1"/>
  <c r="E627" i="3" s="1"/>
  <c r="C616" i="3"/>
  <c r="D616" i="3" s="1"/>
  <c r="E615" i="3" s="1"/>
  <c r="C604" i="3"/>
  <c r="D604" i="3" s="1"/>
  <c r="E603" i="3" s="1"/>
  <c r="C592" i="3"/>
  <c r="D592" i="3" s="1"/>
  <c r="E591" i="3" s="1"/>
  <c r="C580" i="3"/>
  <c r="D580" i="3" s="1"/>
  <c r="E579" i="3" s="1"/>
  <c r="C568" i="3"/>
  <c r="D568" i="3" s="1"/>
  <c r="E567" i="3" s="1"/>
  <c r="C556" i="3"/>
  <c r="D556" i="3" s="1"/>
  <c r="E555" i="3" s="1"/>
  <c r="C544" i="3"/>
  <c r="D544" i="3" s="1"/>
  <c r="E543" i="3" s="1"/>
  <c r="C532" i="3"/>
  <c r="D532" i="3" s="1"/>
  <c r="E531" i="3" s="1"/>
  <c r="C520" i="3"/>
  <c r="D520" i="3" s="1"/>
  <c r="E519" i="3" s="1"/>
  <c r="C508" i="3"/>
  <c r="D508" i="3" s="1"/>
  <c r="E507" i="3" s="1"/>
  <c r="C496" i="3"/>
  <c r="D496" i="3" s="1"/>
  <c r="E495" i="3" s="1"/>
  <c r="C484" i="3"/>
  <c r="D484" i="3" s="1"/>
  <c r="E483" i="3" s="1"/>
  <c r="C472" i="3"/>
  <c r="D472" i="3" s="1"/>
  <c r="E471" i="3" s="1"/>
  <c r="C460" i="3"/>
  <c r="D460" i="3" s="1"/>
  <c r="E459" i="3" s="1"/>
  <c r="C448" i="3"/>
  <c r="D448" i="3" s="1"/>
  <c r="E447" i="3" s="1"/>
  <c r="C436" i="3"/>
  <c r="D436" i="3" s="1"/>
  <c r="E435" i="3" s="1"/>
  <c r="C424" i="3"/>
  <c r="D424" i="3" s="1"/>
  <c r="E423" i="3" s="1"/>
  <c r="C412" i="3"/>
  <c r="D412" i="3" s="1"/>
  <c r="E411" i="3" s="1"/>
  <c r="C400" i="3"/>
  <c r="D400" i="3" s="1"/>
  <c r="E399" i="3" s="1"/>
  <c r="C388" i="3"/>
  <c r="D388" i="3" s="1"/>
  <c r="E387" i="3" s="1"/>
  <c r="C376" i="3"/>
  <c r="D376" i="3" s="1"/>
  <c r="E375" i="3" s="1"/>
  <c r="C364" i="3"/>
  <c r="D364" i="3" s="1"/>
  <c r="E363" i="3" s="1"/>
  <c r="C352" i="3"/>
  <c r="D352" i="3" s="1"/>
  <c r="E351" i="3" s="1"/>
  <c r="C340" i="3"/>
  <c r="D340" i="3" s="1"/>
  <c r="E339" i="3" s="1"/>
  <c r="C328" i="3"/>
  <c r="D328" i="3" s="1"/>
  <c r="E327" i="3" s="1"/>
  <c r="C316" i="3"/>
  <c r="D316" i="3" s="1"/>
  <c r="E315" i="3" s="1"/>
  <c r="C304" i="3"/>
  <c r="D304" i="3" s="1"/>
  <c r="E303" i="3" s="1"/>
  <c r="C292" i="3"/>
  <c r="D292" i="3" s="1"/>
  <c r="E291" i="3" s="1"/>
  <c r="C280" i="3"/>
  <c r="D280" i="3" s="1"/>
  <c r="E279" i="3" s="1"/>
  <c r="C268" i="3"/>
  <c r="D268" i="3" s="1"/>
  <c r="E267" i="3" s="1"/>
  <c r="C256" i="3"/>
  <c r="D256" i="3" s="1"/>
  <c r="E255" i="3" s="1"/>
  <c r="C244" i="3"/>
  <c r="D244" i="3" s="1"/>
  <c r="E243" i="3" s="1"/>
  <c r="C232" i="3"/>
  <c r="D232" i="3" s="1"/>
  <c r="E231" i="3" s="1"/>
  <c r="C220" i="3"/>
  <c r="D220" i="3" s="1"/>
  <c r="E219" i="3" s="1"/>
  <c r="C208" i="3"/>
  <c r="D208" i="3" s="1"/>
  <c r="E207" i="3" s="1"/>
  <c r="C196" i="3"/>
  <c r="D196" i="3" s="1"/>
  <c r="E195" i="3" s="1"/>
  <c r="C184" i="3"/>
  <c r="D184" i="3" s="1"/>
  <c r="E183" i="3" s="1"/>
  <c r="C172" i="3"/>
  <c r="D172" i="3" s="1"/>
  <c r="E171" i="3" s="1"/>
  <c r="C160" i="3"/>
  <c r="D160" i="3" s="1"/>
  <c r="E159" i="3" s="1"/>
  <c r="C148" i="3"/>
  <c r="D148" i="3" s="1"/>
  <c r="E147" i="3" s="1"/>
  <c r="C136" i="3"/>
  <c r="D136" i="3" s="1"/>
  <c r="E135" i="3" s="1"/>
  <c r="C124" i="3"/>
  <c r="D124" i="3" s="1"/>
  <c r="E123" i="3" s="1"/>
  <c r="C112" i="3"/>
  <c r="D112" i="3" s="1"/>
  <c r="E111" i="3" s="1"/>
  <c r="C100" i="3"/>
  <c r="D100" i="3" s="1"/>
  <c r="E99" i="3" s="1"/>
  <c r="C88" i="3"/>
  <c r="D88" i="3" s="1"/>
  <c r="E87" i="3" s="1"/>
  <c r="C76" i="3"/>
  <c r="D76" i="3" s="1"/>
  <c r="E75" i="3" s="1"/>
  <c r="C64" i="3"/>
  <c r="D64" i="3" s="1"/>
  <c r="E63" i="3" s="1"/>
  <c r="C52" i="3"/>
  <c r="D52" i="3" s="1"/>
  <c r="E51" i="3" s="1"/>
  <c r="C40" i="3"/>
  <c r="D40" i="3" s="1"/>
  <c r="E39" i="3" s="1"/>
  <c r="C28" i="3"/>
  <c r="D28" i="3" s="1"/>
  <c r="E27" i="3" s="1"/>
  <c r="C16" i="3"/>
  <c r="D16" i="3" s="1"/>
  <c r="E15" i="3" s="1"/>
  <c r="C795" i="3"/>
  <c r="D795" i="3" s="1"/>
  <c r="E794" i="3" s="1"/>
  <c r="C783" i="3"/>
  <c r="D783" i="3" s="1"/>
  <c r="E782" i="3" s="1"/>
  <c r="C771" i="3"/>
  <c r="D771" i="3" s="1"/>
  <c r="E770" i="3" s="1"/>
  <c r="C759" i="3"/>
  <c r="D759" i="3" s="1"/>
  <c r="E758" i="3" s="1"/>
  <c r="C747" i="3"/>
  <c r="D747" i="3" s="1"/>
  <c r="E746" i="3" s="1"/>
  <c r="C735" i="3"/>
  <c r="D735" i="3" s="1"/>
  <c r="E734" i="3" s="1"/>
  <c r="C723" i="3"/>
  <c r="D723" i="3" s="1"/>
  <c r="E722" i="3" s="1"/>
  <c r="C711" i="3"/>
  <c r="D711" i="3" s="1"/>
  <c r="E710" i="3" s="1"/>
  <c r="C699" i="3"/>
  <c r="D699" i="3" s="1"/>
  <c r="E698" i="3" s="1"/>
  <c r="C687" i="3"/>
  <c r="D687" i="3" s="1"/>
  <c r="E686" i="3" s="1"/>
  <c r="C675" i="3"/>
  <c r="D675" i="3" s="1"/>
  <c r="E674" i="3" s="1"/>
  <c r="C663" i="3"/>
  <c r="D663" i="3" s="1"/>
  <c r="E662" i="3" s="1"/>
  <c r="C651" i="3"/>
  <c r="D651" i="3" s="1"/>
  <c r="E650" i="3" s="1"/>
  <c r="C639" i="3"/>
  <c r="D639" i="3" s="1"/>
  <c r="E638" i="3" s="1"/>
  <c r="C627" i="3"/>
  <c r="D627" i="3" s="1"/>
  <c r="E626" i="3" s="1"/>
  <c r="C615" i="3"/>
  <c r="D615" i="3" s="1"/>
  <c r="E614" i="3" s="1"/>
  <c r="C603" i="3"/>
  <c r="D603" i="3" s="1"/>
  <c r="E602" i="3" s="1"/>
  <c r="C591" i="3"/>
  <c r="D591" i="3" s="1"/>
  <c r="E590" i="3" s="1"/>
  <c r="C579" i="3"/>
  <c r="D579" i="3" s="1"/>
  <c r="E578" i="3" s="1"/>
  <c r="C567" i="3"/>
  <c r="D567" i="3" s="1"/>
  <c r="E566" i="3" s="1"/>
  <c r="C555" i="3"/>
  <c r="D555" i="3" s="1"/>
  <c r="E554" i="3" s="1"/>
  <c r="C543" i="3"/>
  <c r="D543" i="3" s="1"/>
  <c r="E542" i="3" s="1"/>
  <c r="C531" i="3"/>
  <c r="D531" i="3" s="1"/>
  <c r="E530" i="3" s="1"/>
  <c r="C519" i="3"/>
  <c r="D519" i="3" s="1"/>
  <c r="E518" i="3" s="1"/>
  <c r="C507" i="3"/>
  <c r="D507" i="3" s="1"/>
  <c r="E506" i="3" s="1"/>
  <c r="C495" i="3"/>
  <c r="D495" i="3" s="1"/>
  <c r="E494" i="3" s="1"/>
  <c r="C483" i="3"/>
  <c r="D483" i="3" s="1"/>
  <c r="E482" i="3" s="1"/>
  <c r="C471" i="3"/>
  <c r="D471" i="3" s="1"/>
  <c r="E470" i="3" s="1"/>
  <c r="C459" i="3"/>
  <c r="D459" i="3" s="1"/>
  <c r="E458" i="3" s="1"/>
  <c r="C447" i="3"/>
  <c r="D447" i="3" s="1"/>
  <c r="E446" i="3" s="1"/>
  <c r="C435" i="3"/>
  <c r="D435" i="3" s="1"/>
  <c r="E434" i="3" s="1"/>
  <c r="C423" i="3"/>
  <c r="D423" i="3" s="1"/>
  <c r="E422" i="3" s="1"/>
  <c r="C411" i="3"/>
  <c r="D411" i="3" s="1"/>
  <c r="E410" i="3" s="1"/>
  <c r="C399" i="3"/>
  <c r="D399" i="3" s="1"/>
  <c r="E398" i="3" s="1"/>
  <c r="C387" i="3"/>
  <c r="D387" i="3" s="1"/>
  <c r="E386" i="3" s="1"/>
  <c r="C375" i="3"/>
  <c r="D375" i="3" s="1"/>
  <c r="E374" i="3" s="1"/>
  <c r="C363" i="3"/>
  <c r="D363" i="3" s="1"/>
  <c r="E362" i="3" s="1"/>
  <c r="C351" i="3"/>
  <c r="D351" i="3" s="1"/>
  <c r="E350" i="3" s="1"/>
  <c r="C339" i="3"/>
  <c r="D339" i="3" s="1"/>
  <c r="E338" i="3" s="1"/>
  <c r="C327" i="3"/>
  <c r="D327" i="3" s="1"/>
  <c r="E326" i="3" s="1"/>
  <c r="C315" i="3"/>
  <c r="D315" i="3" s="1"/>
  <c r="E314" i="3" s="1"/>
  <c r="C303" i="3"/>
  <c r="D303" i="3" s="1"/>
  <c r="E302" i="3" s="1"/>
  <c r="C291" i="3"/>
  <c r="D291" i="3" s="1"/>
  <c r="E290" i="3" s="1"/>
  <c r="C279" i="3"/>
  <c r="D279" i="3" s="1"/>
  <c r="E278" i="3" s="1"/>
  <c r="C267" i="3"/>
  <c r="D267" i="3" s="1"/>
  <c r="E266" i="3" s="1"/>
  <c r="C255" i="3"/>
  <c r="D255" i="3" s="1"/>
  <c r="E254" i="3" s="1"/>
  <c r="C243" i="3"/>
  <c r="D243" i="3" s="1"/>
  <c r="E242" i="3" s="1"/>
  <c r="C231" i="3"/>
  <c r="D231" i="3" s="1"/>
  <c r="E230" i="3" s="1"/>
  <c r="C219" i="3"/>
  <c r="D219" i="3" s="1"/>
  <c r="E218" i="3" s="1"/>
  <c r="C207" i="3"/>
  <c r="D207" i="3" s="1"/>
  <c r="E206" i="3" s="1"/>
  <c r="C195" i="3"/>
  <c r="D195" i="3" s="1"/>
  <c r="E194" i="3" s="1"/>
  <c r="C183" i="3"/>
  <c r="D183" i="3" s="1"/>
  <c r="E182" i="3" s="1"/>
  <c r="C171" i="3"/>
  <c r="D171" i="3" s="1"/>
  <c r="E170" i="3" s="1"/>
  <c r="C159" i="3"/>
  <c r="D159" i="3" s="1"/>
  <c r="E158" i="3" s="1"/>
  <c r="C147" i="3"/>
  <c r="D147" i="3" s="1"/>
  <c r="E146" i="3" s="1"/>
  <c r="C135" i="3"/>
  <c r="D135" i="3" s="1"/>
  <c r="E134" i="3" s="1"/>
  <c r="C123" i="3"/>
  <c r="D123" i="3" s="1"/>
  <c r="E122" i="3" s="1"/>
  <c r="C111" i="3"/>
  <c r="D111" i="3" s="1"/>
  <c r="E110" i="3" s="1"/>
  <c r="C99" i="3"/>
  <c r="D99" i="3" s="1"/>
  <c r="E98" i="3" s="1"/>
  <c r="C87" i="3"/>
  <c r="D87" i="3" s="1"/>
  <c r="E86" i="3" s="1"/>
  <c r="C75" i="3"/>
  <c r="D75" i="3" s="1"/>
  <c r="E74" i="3" s="1"/>
  <c r="C63" i="3"/>
  <c r="D63" i="3" s="1"/>
  <c r="E62" i="3" s="1"/>
  <c r="C51" i="3"/>
  <c r="D51" i="3" s="1"/>
  <c r="E50" i="3" s="1"/>
  <c r="C39" i="3"/>
  <c r="D39" i="3" s="1"/>
  <c r="E38" i="3" s="1"/>
  <c r="C27" i="3"/>
  <c r="D27" i="3" s="1"/>
  <c r="E26" i="3" s="1"/>
  <c r="C15" i="3"/>
  <c r="D15" i="3" s="1"/>
  <c r="E14" i="3" s="1"/>
  <c r="C878" i="3"/>
  <c r="D878" i="3" s="1"/>
  <c r="E877" i="3" s="1"/>
  <c r="C866" i="3"/>
  <c r="D866" i="3" s="1"/>
  <c r="E865" i="3" s="1"/>
  <c r="C854" i="3"/>
  <c r="D854" i="3" s="1"/>
  <c r="E853" i="3" s="1"/>
  <c r="C842" i="3"/>
  <c r="D842" i="3" s="1"/>
  <c r="E841" i="3" s="1"/>
  <c r="C830" i="3"/>
  <c r="D830" i="3" s="1"/>
  <c r="E829" i="3" s="1"/>
  <c r="C818" i="3"/>
  <c r="D818" i="3" s="1"/>
  <c r="E817" i="3" s="1"/>
  <c r="C806" i="3"/>
  <c r="D806" i="3" s="1"/>
  <c r="E805" i="3" s="1"/>
  <c r="C794" i="3"/>
  <c r="D794" i="3" s="1"/>
  <c r="E793" i="3" s="1"/>
  <c r="C782" i="3"/>
  <c r="D782" i="3" s="1"/>
  <c r="E781" i="3" s="1"/>
  <c r="C770" i="3"/>
  <c r="D770" i="3" s="1"/>
  <c r="E769" i="3" s="1"/>
  <c r="C758" i="3"/>
  <c r="D758" i="3" s="1"/>
  <c r="E757" i="3" s="1"/>
  <c r="C746" i="3"/>
  <c r="D746" i="3" s="1"/>
  <c r="E745" i="3" s="1"/>
  <c r="C734" i="3"/>
  <c r="D734" i="3" s="1"/>
  <c r="E733" i="3" s="1"/>
  <c r="C722" i="3"/>
  <c r="D722" i="3" s="1"/>
  <c r="E721" i="3" s="1"/>
  <c r="C710" i="3"/>
  <c r="D710" i="3" s="1"/>
  <c r="E709" i="3" s="1"/>
  <c r="C698" i="3"/>
  <c r="D698" i="3" s="1"/>
  <c r="E697" i="3" s="1"/>
  <c r="C686" i="3"/>
  <c r="D686" i="3" s="1"/>
  <c r="E685" i="3" s="1"/>
  <c r="C674" i="3"/>
  <c r="D674" i="3" s="1"/>
  <c r="E673" i="3" s="1"/>
  <c r="C662" i="3"/>
  <c r="D662" i="3" s="1"/>
  <c r="E661" i="3" s="1"/>
  <c r="C650" i="3"/>
  <c r="D650" i="3" s="1"/>
  <c r="E649" i="3" s="1"/>
  <c r="C638" i="3"/>
  <c r="D638" i="3" s="1"/>
  <c r="E637" i="3" s="1"/>
  <c r="C626" i="3"/>
  <c r="D626" i="3" s="1"/>
  <c r="E625" i="3" s="1"/>
  <c r="C614" i="3"/>
  <c r="D614" i="3" s="1"/>
  <c r="E613" i="3" s="1"/>
  <c r="C602" i="3"/>
  <c r="D602" i="3" s="1"/>
  <c r="E601" i="3" s="1"/>
  <c r="C590" i="3"/>
  <c r="D590" i="3" s="1"/>
  <c r="E589" i="3" s="1"/>
  <c r="C578" i="3"/>
  <c r="D578" i="3" s="1"/>
  <c r="E577" i="3" s="1"/>
  <c r="C566" i="3"/>
  <c r="D566" i="3" s="1"/>
  <c r="E565" i="3" s="1"/>
  <c r="C554" i="3"/>
  <c r="D554" i="3" s="1"/>
  <c r="E553" i="3" s="1"/>
  <c r="C542" i="3"/>
  <c r="D542" i="3" s="1"/>
  <c r="E541" i="3" s="1"/>
  <c r="C530" i="3"/>
  <c r="D530" i="3" s="1"/>
  <c r="E529" i="3" s="1"/>
  <c r="C518" i="3"/>
  <c r="D518" i="3" s="1"/>
  <c r="E517" i="3" s="1"/>
  <c r="C506" i="3"/>
  <c r="D506" i="3" s="1"/>
  <c r="E505" i="3" s="1"/>
  <c r="C494" i="3"/>
  <c r="D494" i="3" s="1"/>
  <c r="E493" i="3" s="1"/>
  <c r="C482" i="3"/>
  <c r="D482" i="3" s="1"/>
  <c r="E481" i="3" s="1"/>
  <c r="C470" i="3"/>
  <c r="D470" i="3" s="1"/>
  <c r="E469" i="3" s="1"/>
  <c r="C458" i="3"/>
  <c r="D458" i="3" s="1"/>
  <c r="E457" i="3" s="1"/>
  <c r="C446" i="3"/>
  <c r="D446" i="3" s="1"/>
  <c r="E445" i="3" s="1"/>
  <c r="C434" i="3"/>
  <c r="D434" i="3" s="1"/>
  <c r="E433" i="3" s="1"/>
  <c r="C422" i="3"/>
  <c r="D422" i="3" s="1"/>
  <c r="E421" i="3" s="1"/>
  <c r="C410" i="3"/>
  <c r="D410" i="3" s="1"/>
  <c r="E409" i="3" s="1"/>
  <c r="C398" i="3"/>
  <c r="D398" i="3" s="1"/>
  <c r="E397" i="3" s="1"/>
  <c r="C386" i="3"/>
  <c r="D386" i="3" s="1"/>
  <c r="E385" i="3" s="1"/>
  <c r="C374" i="3"/>
  <c r="D374" i="3" s="1"/>
  <c r="E373" i="3" s="1"/>
  <c r="C362" i="3"/>
  <c r="D362" i="3" s="1"/>
  <c r="E361" i="3" s="1"/>
  <c r="C350" i="3"/>
  <c r="D350" i="3" s="1"/>
  <c r="E349" i="3" s="1"/>
  <c r="C338" i="3"/>
  <c r="D338" i="3" s="1"/>
  <c r="E337" i="3" s="1"/>
  <c r="C326" i="3"/>
  <c r="D326" i="3" s="1"/>
  <c r="E325" i="3" s="1"/>
  <c r="C314" i="3"/>
  <c r="D314" i="3" s="1"/>
  <c r="E313" i="3" s="1"/>
  <c r="C302" i="3"/>
  <c r="D302" i="3" s="1"/>
  <c r="E301" i="3" s="1"/>
  <c r="C290" i="3"/>
  <c r="D290" i="3" s="1"/>
  <c r="E289" i="3" s="1"/>
  <c r="C278" i="3"/>
  <c r="D278" i="3" s="1"/>
  <c r="E277" i="3" s="1"/>
  <c r="C266" i="3"/>
  <c r="D266" i="3" s="1"/>
  <c r="E265" i="3" s="1"/>
  <c r="C254" i="3"/>
  <c r="D254" i="3" s="1"/>
  <c r="E253" i="3" s="1"/>
  <c r="C242" i="3"/>
  <c r="D242" i="3" s="1"/>
  <c r="E241" i="3" s="1"/>
  <c r="C230" i="3"/>
  <c r="D230" i="3" s="1"/>
  <c r="E229" i="3" s="1"/>
  <c r="C218" i="3"/>
  <c r="D218" i="3" s="1"/>
  <c r="E217" i="3" s="1"/>
  <c r="C206" i="3"/>
  <c r="D206" i="3" s="1"/>
  <c r="E205" i="3" s="1"/>
  <c r="C194" i="3"/>
  <c r="D194" i="3" s="1"/>
  <c r="E193" i="3" s="1"/>
  <c r="C182" i="3"/>
  <c r="D182" i="3" s="1"/>
  <c r="E181" i="3" s="1"/>
  <c r="C170" i="3"/>
  <c r="D170" i="3" s="1"/>
  <c r="E169" i="3" s="1"/>
  <c r="C158" i="3"/>
  <c r="D158" i="3" s="1"/>
  <c r="E157" i="3" s="1"/>
  <c r="C146" i="3"/>
  <c r="D146" i="3" s="1"/>
  <c r="E145" i="3" s="1"/>
  <c r="C134" i="3"/>
  <c r="D134" i="3" s="1"/>
  <c r="E133" i="3" s="1"/>
  <c r="C122" i="3"/>
  <c r="D122" i="3" s="1"/>
  <c r="E121" i="3" s="1"/>
  <c r="C110" i="3"/>
  <c r="D110" i="3" s="1"/>
  <c r="E109" i="3" s="1"/>
  <c r="C98" i="3"/>
  <c r="D98" i="3" s="1"/>
  <c r="E97" i="3" s="1"/>
  <c r="C86" i="3"/>
  <c r="D86" i="3" s="1"/>
  <c r="E85" i="3" s="1"/>
  <c r="C74" i="3"/>
  <c r="D74" i="3" s="1"/>
  <c r="E73" i="3" s="1"/>
  <c r="C62" i="3"/>
  <c r="D62" i="3" s="1"/>
  <c r="E61" i="3" s="1"/>
  <c r="C50" i="3"/>
  <c r="D50" i="3" s="1"/>
  <c r="E49" i="3" s="1"/>
  <c r="C38" i="3"/>
  <c r="D38" i="3" s="1"/>
  <c r="E37" i="3" s="1"/>
  <c r="C26" i="3"/>
  <c r="D26" i="3" s="1"/>
  <c r="E25" i="3" s="1"/>
  <c r="C14" i="3"/>
  <c r="D14" i="3" s="1"/>
  <c r="E13" i="3" s="1"/>
  <c r="C54" i="3"/>
  <c r="D54" i="3" s="1"/>
  <c r="E53" i="3" s="1"/>
  <c r="C42" i="3"/>
  <c r="D42" i="3" s="1"/>
  <c r="E41" i="3" s="1"/>
  <c r="C30" i="3"/>
  <c r="D30" i="3" s="1"/>
  <c r="E29" i="3" s="1"/>
  <c r="C18" i="3"/>
  <c r="D18" i="3" s="1"/>
  <c r="E17" i="3" s="1"/>
  <c r="C24" i="3"/>
  <c r="D24" i="3" s="1"/>
  <c r="E23" i="3" s="1"/>
  <c r="C12" i="3"/>
  <c r="D12" i="3" s="1"/>
  <c r="E11" i="3" s="1"/>
  <c r="D7" i="3"/>
  <c r="E6" i="3" s="1"/>
  <c r="D5" i="3"/>
  <c r="E4" i="3" s="1"/>
  <c r="I6" i="1"/>
  <c r="J6" i="1" s="1"/>
  <c r="I5" i="1"/>
  <c r="J5" i="1" s="1"/>
  <c r="I4" i="1"/>
  <c r="J4" i="1" s="1"/>
  <c r="I3" i="1"/>
  <c r="J3" i="1" s="1"/>
  <c r="K3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N14" i="1"/>
  <c r="I15" i="1" s="1"/>
  <c r="J15" i="1" s="1"/>
  <c r="N13" i="1"/>
  <c r="I14" i="1" s="1"/>
  <c r="J14" i="1" s="1"/>
  <c r="N12" i="1"/>
  <c r="I13" i="1" s="1"/>
  <c r="J13" i="1" s="1"/>
  <c r="N15" i="1"/>
  <c r="I16" i="1" s="1"/>
  <c r="J16" i="1" s="1"/>
  <c r="N16" i="1"/>
  <c r="I17" i="1" s="1"/>
  <c r="J17" i="1" s="1"/>
  <c r="N17" i="1"/>
  <c r="I18" i="1" s="1"/>
  <c r="J18" i="1" s="1"/>
  <c r="N18" i="1"/>
  <c r="I19" i="1" s="1"/>
  <c r="J19" i="1" s="1"/>
  <c r="N19" i="1"/>
  <c r="I20" i="1" s="1"/>
  <c r="J20" i="1" s="1"/>
  <c r="N20" i="1"/>
  <c r="I21" i="1" s="1"/>
  <c r="J21" i="1" s="1"/>
  <c r="N21" i="1"/>
  <c r="I22" i="1" s="1"/>
  <c r="J22" i="1" s="1"/>
  <c r="N22" i="1"/>
  <c r="I23" i="1" s="1"/>
  <c r="J23" i="1" s="1"/>
  <c r="N23" i="1"/>
  <c r="I24" i="1" s="1"/>
  <c r="J24" i="1" s="1"/>
  <c r="N24" i="1"/>
  <c r="I25" i="1" s="1"/>
  <c r="J25" i="1" s="1"/>
  <c r="N25" i="1"/>
  <c r="I26" i="1" s="1"/>
  <c r="J26" i="1" s="1"/>
  <c r="N26" i="1"/>
  <c r="I27" i="1" s="1"/>
  <c r="J27" i="1" s="1"/>
  <c r="N27" i="1"/>
  <c r="I28" i="1" s="1"/>
  <c r="J28" i="1" s="1"/>
  <c r="N28" i="1"/>
  <c r="I29" i="1" s="1"/>
  <c r="J29" i="1" s="1"/>
  <c r="N29" i="1"/>
  <c r="I30" i="1" s="1"/>
  <c r="J30" i="1" s="1"/>
  <c r="N30" i="1"/>
  <c r="I31" i="1" s="1"/>
  <c r="J31" i="1" s="1"/>
  <c r="N31" i="1"/>
  <c r="I32" i="1" s="1"/>
  <c r="J32" i="1" s="1"/>
  <c r="N32" i="1"/>
  <c r="I33" i="1" s="1"/>
  <c r="J33" i="1" s="1"/>
  <c r="N33" i="1"/>
  <c r="I34" i="1" s="1"/>
  <c r="J34" i="1" s="1"/>
  <c r="N34" i="1"/>
  <c r="I35" i="1" s="1"/>
  <c r="J35" i="1" s="1"/>
  <c r="N35" i="1"/>
  <c r="I36" i="1" s="1"/>
  <c r="J36" i="1" s="1"/>
  <c r="N36" i="1"/>
  <c r="I37" i="1" s="1"/>
  <c r="J37" i="1" s="1"/>
  <c r="N37" i="1"/>
  <c r="I38" i="1" s="1"/>
  <c r="J38" i="1" s="1"/>
  <c r="N38" i="1"/>
  <c r="I39" i="1" s="1"/>
  <c r="J39" i="1" s="1"/>
  <c r="N39" i="1"/>
  <c r="I40" i="1" s="1"/>
  <c r="J40" i="1" s="1"/>
  <c r="N40" i="1"/>
  <c r="I41" i="1" s="1"/>
  <c r="J41" i="1" s="1"/>
  <c r="N41" i="1"/>
  <c r="I42" i="1" s="1"/>
  <c r="J42" i="1" s="1"/>
  <c r="N42" i="1"/>
  <c r="I43" i="1" s="1"/>
  <c r="J43" i="1" s="1"/>
  <c r="N43" i="1"/>
  <c r="I44" i="1" s="1"/>
  <c r="J44" i="1" s="1"/>
  <c r="N44" i="1"/>
  <c r="I45" i="1" s="1"/>
  <c r="J45" i="1" s="1"/>
  <c r="N45" i="1"/>
  <c r="I46" i="1" s="1"/>
  <c r="J46" i="1" s="1"/>
  <c r="N46" i="1"/>
  <c r="I47" i="1" s="1"/>
  <c r="J47" i="1" s="1"/>
  <c r="N47" i="1"/>
  <c r="I48" i="1" s="1"/>
  <c r="J48" i="1" s="1"/>
  <c r="N48" i="1"/>
  <c r="I49" i="1" s="1"/>
  <c r="J49" i="1" s="1"/>
  <c r="N49" i="1"/>
  <c r="I50" i="1" s="1"/>
  <c r="J50" i="1" s="1"/>
  <c r="N50" i="1"/>
  <c r="I51" i="1" s="1"/>
  <c r="J51" i="1" s="1"/>
  <c r="N51" i="1"/>
  <c r="I52" i="1" s="1"/>
  <c r="J52" i="1" s="1"/>
  <c r="N52" i="1"/>
  <c r="I53" i="1" s="1"/>
  <c r="J53" i="1" s="1"/>
  <c r="N53" i="1"/>
  <c r="I54" i="1" s="1"/>
  <c r="J54" i="1" s="1"/>
  <c r="N54" i="1"/>
  <c r="I55" i="1" s="1"/>
  <c r="J55" i="1" s="1"/>
  <c r="N55" i="1"/>
  <c r="I56" i="1" s="1"/>
  <c r="J56" i="1" s="1"/>
  <c r="N56" i="1"/>
  <c r="I57" i="1" s="1"/>
  <c r="J57" i="1" s="1"/>
  <c r="N57" i="1"/>
  <c r="I58" i="1" s="1"/>
  <c r="J58" i="1" s="1"/>
  <c r="N58" i="1"/>
  <c r="I59" i="1" s="1"/>
  <c r="J59" i="1" s="1"/>
  <c r="N59" i="1"/>
  <c r="I60" i="1" s="1"/>
  <c r="J60" i="1" s="1"/>
  <c r="N60" i="1"/>
  <c r="I61" i="1" s="1"/>
  <c r="J61" i="1" s="1"/>
  <c r="N61" i="1"/>
  <c r="I62" i="1" s="1"/>
  <c r="J62" i="1" s="1"/>
  <c r="N62" i="1"/>
  <c r="I63" i="1" s="1"/>
  <c r="J63" i="1" s="1"/>
  <c r="N63" i="1"/>
  <c r="I64" i="1" s="1"/>
  <c r="J64" i="1" s="1"/>
  <c r="N64" i="1"/>
  <c r="I65" i="1" s="1"/>
  <c r="J65" i="1" s="1"/>
  <c r="N65" i="1"/>
  <c r="I66" i="1" s="1"/>
  <c r="J66" i="1" s="1"/>
  <c r="N66" i="1"/>
  <c r="I67" i="1" s="1"/>
  <c r="J67" i="1" s="1"/>
  <c r="N67" i="1"/>
  <c r="I68" i="1" s="1"/>
  <c r="J68" i="1" s="1"/>
  <c r="N68" i="1"/>
  <c r="I69" i="1" s="1"/>
  <c r="J69" i="1" s="1"/>
  <c r="N69" i="1"/>
  <c r="I70" i="1" s="1"/>
  <c r="J70" i="1" s="1"/>
  <c r="N70" i="1"/>
  <c r="I71" i="1" s="1"/>
  <c r="J71" i="1" s="1"/>
  <c r="N71" i="1"/>
  <c r="I72" i="1" s="1"/>
  <c r="J72" i="1" s="1"/>
  <c r="N72" i="1"/>
  <c r="I73" i="1" s="1"/>
  <c r="J73" i="1" s="1"/>
  <c r="N73" i="1"/>
  <c r="I74" i="1" s="1"/>
  <c r="J74" i="1" s="1"/>
  <c r="N74" i="1"/>
  <c r="I75" i="1" s="1"/>
  <c r="J75" i="1" s="1"/>
  <c r="N75" i="1"/>
  <c r="I76" i="1" s="1"/>
  <c r="J76" i="1" s="1"/>
  <c r="N76" i="1"/>
  <c r="I77" i="1" s="1"/>
  <c r="J77" i="1" s="1"/>
  <c r="N77" i="1"/>
  <c r="I78" i="1" s="1"/>
  <c r="J78" i="1" s="1"/>
  <c r="N78" i="1"/>
  <c r="I79" i="1" s="1"/>
  <c r="J79" i="1" s="1"/>
  <c r="N79" i="1"/>
  <c r="I80" i="1" s="1"/>
  <c r="J80" i="1" s="1"/>
  <c r="N80" i="1"/>
  <c r="I81" i="1" s="1"/>
  <c r="J81" i="1" s="1"/>
  <c r="N81" i="1"/>
  <c r="I82" i="1" s="1"/>
  <c r="J82" i="1" s="1"/>
  <c r="N82" i="1"/>
  <c r="I83" i="1" s="1"/>
  <c r="J83" i="1" s="1"/>
  <c r="N83" i="1"/>
  <c r="I84" i="1" s="1"/>
  <c r="J84" i="1" s="1"/>
  <c r="N84" i="1"/>
  <c r="I85" i="1" s="1"/>
  <c r="J85" i="1" s="1"/>
  <c r="N85" i="1"/>
  <c r="I86" i="1" s="1"/>
  <c r="J86" i="1" s="1"/>
  <c r="N86" i="1"/>
  <c r="I87" i="1" s="1"/>
  <c r="J87" i="1" s="1"/>
  <c r="N87" i="1"/>
  <c r="I88" i="1" s="1"/>
  <c r="J88" i="1" s="1"/>
  <c r="N88" i="1"/>
  <c r="I89" i="1" s="1"/>
  <c r="J89" i="1" s="1"/>
  <c r="N89" i="1"/>
  <c r="I90" i="1" s="1"/>
  <c r="J90" i="1" s="1"/>
  <c r="N90" i="1"/>
  <c r="I91" i="1" s="1"/>
  <c r="J91" i="1" s="1"/>
  <c r="N91" i="1"/>
  <c r="I92" i="1" s="1"/>
  <c r="J92" i="1" s="1"/>
  <c r="N92" i="1"/>
  <c r="I93" i="1" s="1"/>
  <c r="J93" i="1" s="1"/>
  <c r="N93" i="1"/>
  <c r="I94" i="1" s="1"/>
  <c r="J94" i="1" s="1"/>
  <c r="N94" i="1"/>
  <c r="I95" i="1" s="1"/>
  <c r="J95" i="1" s="1"/>
  <c r="N95" i="1"/>
  <c r="I96" i="1" s="1"/>
  <c r="J96" i="1" s="1"/>
  <c r="N96" i="1"/>
  <c r="I97" i="1" s="1"/>
  <c r="J97" i="1" s="1"/>
  <c r="N97" i="1"/>
  <c r="I98" i="1" s="1"/>
  <c r="J98" i="1" s="1"/>
  <c r="N98" i="1"/>
  <c r="I99" i="1" s="1"/>
  <c r="J99" i="1" s="1"/>
  <c r="N99" i="1"/>
  <c r="I100" i="1" s="1"/>
  <c r="J100" i="1" s="1"/>
  <c r="N100" i="1"/>
  <c r="I101" i="1" s="1"/>
  <c r="J101" i="1" s="1"/>
  <c r="N101" i="1"/>
  <c r="I102" i="1" s="1"/>
  <c r="J102" i="1" s="1"/>
  <c r="N102" i="1"/>
  <c r="I103" i="1" s="1"/>
  <c r="J103" i="1" s="1"/>
  <c r="N103" i="1"/>
  <c r="I104" i="1" s="1"/>
  <c r="J104" i="1" s="1"/>
  <c r="N104" i="1"/>
  <c r="I105" i="1" s="1"/>
  <c r="J105" i="1" s="1"/>
  <c r="N105" i="1"/>
  <c r="I106" i="1" s="1"/>
  <c r="J106" i="1" s="1"/>
  <c r="N106" i="1"/>
  <c r="I107" i="1" s="1"/>
  <c r="J107" i="1" s="1"/>
  <c r="N107" i="1"/>
  <c r="I108" i="1" s="1"/>
  <c r="J108" i="1" s="1"/>
  <c r="N108" i="1"/>
  <c r="I109" i="1" s="1"/>
  <c r="J109" i="1" s="1"/>
  <c r="N109" i="1"/>
  <c r="I110" i="1" s="1"/>
  <c r="J110" i="1" s="1"/>
  <c r="N110" i="1"/>
  <c r="I111" i="1" s="1"/>
  <c r="J111" i="1" s="1"/>
  <c r="N111" i="1"/>
  <c r="I112" i="1" s="1"/>
  <c r="J112" i="1" s="1"/>
  <c r="N112" i="1"/>
  <c r="I113" i="1" s="1"/>
  <c r="J113" i="1" s="1"/>
  <c r="N113" i="1"/>
  <c r="I114" i="1" s="1"/>
  <c r="J114" i="1" s="1"/>
  <c r="N114" i="1"/>
  <c r="I115" i="1" s="1"/>
  <c r="J115" i="1" s="1"/>
  <c r="N115" i="1"/>
  <c r="I116" i="1" s="1"/>
  <c r="J116" i="1" s="1"/>
  <c r="N116" i="1"/>
  <c r="I117" i="1" s="1"/>
  <c r="J117" i="1" s="1"/>
  <c r="N117" i="1"/>
  <c r="I118" i="1" s="1"/>
  <c r="J118" i="1" s="1"/>
  <c r="N118" i="1"/>
  <c r="I119" i="1" s="1"/>
  <c r="J119" i="1" s="1"/>
  <c r="N119" i="1"/>
  <c r="I120" i="1" s="1"/>
  <c r="J120" i="1" s="1"/>
  <c r="N120" i="1"/>
  <c r="I121" i="1" s="1"/>
  <c r="J121" i="1" s="1"/>
  <c r="N121" i="1"/>
  <c r="I122" i="1" s="1"/>
  <c r="J122" i="1" s="1"/>
  <c r="N122" i="1"/>
  <c r="I123" i="1" s="1"/>
  <c r="J123" i="1" s="1"/>
  <c r="N123" i="1"/>
  <c r="I124" i="1" s="1"/>
  <c r="J124" i="1" s="1"/>
  <c r="N124" i="1"/>
  <c r="I125" i="1" s="1"/>
  <c r="J125" i="1" s="1"/>
  <c r="N125" i="1"/>
  <c r="I126" i="1" s="1"/>
  <c r="J126" i="1" s="1"/>
  <c r="N126" i="1"/>
  <c r="I127" i="1" s="1"/>
  <c r="J127" i="1" s="1"/>
  <c r="N127" i="1"/>
  <c r="I128" i="1" s="1"/>
  <c r="J128" i="1" s="1"/>
  <c r="N128" i="1"/>
  <c r="I129" i="1" s="1"/>
  <c r="J129" i="1" s="1"/>
  <c r="N129" i="1"/>
  <c r="I130" i="1" s="1"/>
  <c r="J130" i="1" s="1"/>
  <c r="N130" i="1"/>
  <c r="I131" i="1" s="1"/>
  <c r="J131" i="1" s="1"/>
  <c r="N131" i="1"/>
  <c r="I132" i="1" s="1"/>
  <c r="J132" i="1" s="1"/>
  <c r="N132" i="1"/>
  <c r="I133" i="1" s="1"/>
  <c r="J133" i="1" s="1"/>
  <c r="N133" i="1"/>
  <c r="I134" i="1" s="1"/>
  <c r="J134" i="1" s="1"/>
  <c r="N134" i="1"/>
  <c r="I135" i="1" s="1"/>
  <c r="J135" i="1" s="1"/>
  <c r="N135" i="1"/>
  <c r="I136" i="1" s="1"/>
  <c r="J136" i="1" s="1"/>
  <c r="N136" i="1"/>
  <c r="I137" i="1" s="1"/>
  <c r="J137" i="1" s="1"/>
  <c r="N137" i="1"/>
  <c r="I138" i="1" s="1"/>
  <c r="J138" i="1" s="1"/>
  <c r="N138" i="1"/>
  <c r="I139" i="1" s="1"/>
  <c r="J139" i="1" s="1"/>
  <c r="N139" i="1"/>
  <c r="I140" i="1" s="1"/>
  <c r="J140" i="1" s="1"/>
  <c r="N140" i="1"/>
  <c r="I141" i="1" s="1"/>
  <c r="J141" i="1" s="1"/>
  <c r="N141" i="1"/>
  <c r="I142" i="1" s="1"/>
  <c r="J142" i="1" s="1"/>
  <c r="N142" i="1"/>
  <c r="I143" i="1" s="1"/>
  <c r="J143" i="1" s="1"/>
  <c r="N143" i="1"/>
  <c r="I144" i="1" s="1"/>
  <c r="J144" i="1" s="1"/>
  <c r="N144" i="1"/>
  <c r="I145" i="1" s="1"/>
  <c r="J145" i="1" s="1"/>
  <c r="N145" i="1"/>
  <c r="I146" i="1" s="1"/>
  <c r="J146" i="1" s="1"/>
  <c r="N146" i="1"/>
  <c r="I147" i="1" s="1"/>
  <c r="J147" i="1" s="1"/>
  <c r="N147" i="1"/>
  <c r="I148" i="1" s="1"/>
  <c r="J148" i="1" s="1"/>
  <c r="N148" i="1"/>
  <c r="I149" i="1" s="1"/>
  <c r="J149" i="1" s="1"/>
  <c r="N149" i="1"/>
  <c r="I150" i="1" s="1"/>
  <c r="J150" i="1" s="1"/>
  <c r="N150" i="1"/>
  <c r="I151" i="1" s="1"/>
  <c r="J151" i="1" s="1"/>
  <c r="N151" i="1"/>
  <c r="I152" i="1" s="1"/>
  <c r="J152" i="1" s="1"/>
  <c r="N152" i="1"/>
  <c r="I153" i="1" s="1"/>
  <c r="J153" i="1" s="1"/>
  <c r="N153" i="1"/>
  <c r="I154" i="1" s="1"/>
  <c r="J154" i="1" s="1"/>
  <c r="N154" i="1"/>
  <c r="I155" i="1" s="1"/>
  <c r="J155" i="1" s="1"/>
  <c r="N155" i="1"/>
  <c r="I156" i="1" s="1"/>
  <c r="J156" i="1" s="1"/>
  <c r="N156" i="1"/>
  <c r="I157" i="1" s="1"/>
  <c r="J157" i="1" s="1"/>
  <c r="N157" i="1"/>
  <c r="I158" i="1" s="1"/>
  <c r="J158" i="1" s="1"/>
  <c r="N158" i="1"/>
  <c r="I159" i="1" s="1"/>
  <c r="J159" i="1" s="1"/>
  <c r="N159" i="1"/>
  <c r="I160" i="1" s="1"/>
  <c r="J160" i="1" s="1"/>
  <c r="N160" i="1"/>
  <c r="I161" i="1" s="1"/>
  <c r="J161" i="1" s="1"/>
  <c r="N161" i="1"/>
  <c r="I162" i="1" s="1"/>
  <c r="J162" i="1" s="1"/>
  <c r="N162" i="1"/>
  <c r="I163" i="1" s="1"/>
  <c r="J163" i="1" s="1"/>
  <c r="N163" i="1"/>
  <c r="I164" i="1" s="1"/>
  <c r="J164" i="1" s="1"/>
  <c r="N164" i="1"/>
  <c r="I165" i="1" s="1"/>
  <c r="J165" i="1" s="1"/>
  <c r="N165" i="1"/>
  <c r="I166" i="1" s="1"/>
  <c r="J166" i="1" s="1"/>
  <c r="N166" i="1"/>
  <c r="I167" i="1" s="1"/>
  <c r="J167" i="1" s="1"/>
  <c r="N167" i="1"/>
  <c r="I168" i="1" s="1"/>
  <c r="J168" i="1" s="1"/>
  <c r="N168" i="1"/>
  <c r="I169" i="1" s="1"/>
  <c r="J169" i="1" s="1"/>
  <c r="N169" i="1"/>
  <c r="I170" i="1" s="1"/>
  <c r="J170" i="1" s="1"/>
  <c r="N170" i="1"/>
  <c r="I171" i="1" s="1"/>
  <c r="J171" i="1" s="1"/>
  <c r="N171" i="1"/>
  <c r="I172" i="1" s="1"/>
  <c r="J172" i="1" s="1"/>
  <c r="N172" i="1"/>
  <c r="I173" i="1" s="1"/>
  <c r="J173" i="1" s="1"/>
  <c r="N173" i="1"/>
  <c r="I174" i="1" s="1"/>
  <c r="J174" i="1" s="1"/>
  <c r="N174" i="1"/>
  <c r="I175" i="1" s="1"/>
  <c r="J175" i="1" s="1"/>
  <c r="N175" i="1"/>
  <c r="I176" i="1" s="1"/>
  <c r="J176" i="1" s="1"/>
  <c r="N176" i="1"/>
  <c r="I177" i="1" s="1"/>
  <c r="J177" i="1" s="1"/>
  <c r="N177" i="1"/>
  <c r="I178" i="1" s="1"/>
  <c r="J178" i="1" s="1"/>
  <c r="N178" i="1"/>
  <c r="I179" i="1" s="1"/>
  <c r="J179" i="1" s="1"/>
  <c r="N179" i="1"/>
  <c r="I180" i="1" s="1"/>
  <c r="J180" i="1" s="1"/>
  <c r="N180" i="1"/>
  <c r="I181" i="1" s="1"/>
  <c r="J181" i="1" s="1"/>
  <c r="N181" i="1"/>
  <c r="I182" i="1" s="1"/>
  <c r="J182" i="1" s="1"/>
  <c r="N182" i="1"/>
  <c r="I183" i="1" s="1"/>
  <c r="J183" i="1" s="1"/>
  <c r="N183" i="1"/>
  <c r="I184" i="1" s="1"/>
  <c r="J184" i="1" s="1"/>
  <c r="N184" i="1"/>
  <c r="I185" i="1" s="1"/>
  <c r="J185" i="1" s="1"/>
  <c r="N185" i="1"/>
  <c r="I186" i="1" s="1"/>
  <c r="J186" i="1" s="1"/>
  <c r="N186" i="1"/>
  <c r="I187" i="1" s="1"/>
  <c r="J187" i="1" s="1"/>
  <c r="N187" i="1"/>
  <c r="I188" i="1" s="1"/>
  <c r="J188" i="1" s="1"/>
  <c r="N188" i="1"/>
  <c r="I189" i="1" s="1"/>
  <c r="J189" i="1" s="1"/>
  <c r="N189" i="1"/>
  <c r="I190" i="1" s="1"/>
  <c r="J190" i="1" s="1"/>
  <c r="N190" i="1"/>
  <c r="I191" i="1" s="1"/>
  <c r="J191" i="1" s="1"/>
  <c r="N191" i="1"/>
  <c r="I192" i="1" s="1"/>
  <c r="J192" i="1" s="1"/>
  <c r="N192" i="1"/>
  <c r="I193" i="1" s="1"/>
  <c r="J193" i="1" s="1"/>
  <c r="N193" i="1"/>
  <c r="I194" i="1" s="1"/>
  <c r="J194" i="1" s="1"/>
  <c r="N194" i="1"/>
  <c r="I195" i="1" s="1"/>
  <c r="J195" i="1" s="1"/>
  <c r="N195" i="1"/>
  <c r="I196" i="1" s="1"/>
  <c r="J196" i="1" s="1"/>
  <c r="N196" i="1"/>
  <c r="I197" i="1" s="1"/>
  <c r="J197" i="1" s="1"/>
  <c r="N197" i="1"/>
  <c r="I198" i="1" s="1"/>
  <c r="J198" i="1" s="1"/>
  <c r="N198" i="1"/>
  <c r="I199" i="1" s="1"/>
  <c r="J199" i="1" s="1"/>
  <c r="N199" i="1"/>
  <c r="I200" i="1" s="1"/>
  <c r="J200" i="1" s="1"/>
  <c r="N200" i="1"/>
  <c r="I201" i="1" s="1"/>
  <c r="J201" i="1" s="1"/>
  <c r="N201" i="1"/>
  <c r="I202" i="1" s="1"/>
  <c r="J202" i="1" s="1"/>
  <c r="N202" i="1"/>
  <c r="I203" i="1" s="1"/>
  <c r="J203" i="1" s="1"/>
  <c r="N203" i="1"/>
  <c r="I204" i="1" s="1"/>
  <c r="J204" i="1" s="1"/>
  <c r="N204" i="1"/>
  <c r="I205" i="1" s="1"/>
  <c r="J205" i="1" s="1"/>
  <c r="N205" i="1"/>
  <c r="I206" i="1" s="1"/>
  <c r="J206" i="1" s="1"/>
  <c r="N206" i="1"/>
  <c r="I207" i="1" s="1"/>
  <c r="J207" i="1" s="1"/>
  <c r="N207" i="1"/>
  <c r="I208" i="1" s="1"/>
  <c r="J208" i="1" s="1"/>
  <c r="N208" i="1"/>
  <c r="I209" i="1" s="1"/>
  <c r="J209" i="1" s="1"/>
  <c r="N209" i="1"/>
  <c r="I210" i="1" s="1"/>
  <c r="J210" i="1" s="1"/>
  <c r="N210" i="1"/>
  <c r="I211" i="1" s="1"/>
  <c r="J211" i="1" s="1"/>
  <c r="N211" i="1"/>
  <c r="I212" i="1" s="1"/>
  <c r="J212" i="1" s="1"/>
  <c r="N212" i="1"/>
  <c r="I213" i="1" s="1"/>
  <c r="J213" i="1" s="1"/>
  <c r="N213" i="1"/>
  <c r="I214" i="1" s="1"/>
  <c r="J214" i="1" s="1"/>
  <c r="N214" i="1"/>
  <c r="I215" i="1" s="1"/>
  <c r="J215" i="1" s="1"/>
  <c r="N215" i="1"/>
  <c r="I216" i="1" s="1"/>
  <c r="J216" i="1" s="1"/>
  <c r="N216" i="1"/>
  <c r="I217" i="1" s="1"/>
  <c r="J217" i="1" s="1"/>
  <c r="N217" i="1"/>
  <c r="I218" i="1" s="1"/>
  <c r="J218" i="1" s="1"/>
  <c r="N218" i="1"/>
  <c r="I219" i="1" s="1"/>
  <c r="J219" i="1" s="1"/>
  <c r="N219" i="1"/>
  <c r="I220" i="1" s="1"/>
  <c r="J220" i="1" s="1"/>
  <c r="N220" i="1"/>
  <c r="I221" i="1" s="1"/>
  <c r="J221" i="1" s="1"/>
  <c r="N221" i="1"/>
  <c r="I222" i="1" s="1"/>
  <c r="J222" i="1" s="1"/>
  <c r="N222" i="1"/>
  <c r="I223" i="1" s="1"/>
  <c r="J223" i="1" s="1"/>
  <c r="N223" i="1"/>
  <c r="I224" i="1" s="1"/>
  <c r="J224" i="1" s="1"/>
  <c r="N224" i="1"/>
  <c r="I225" i="1" s="1"/>
  <c r="J225" i="1" s="1"/>
  <c r="N225" i="1"/>
  <c r="I226" i="1" s="1"/>
  <c r="J226" i="1" s="1"/>
  <c r="N226" i="1"/>
  <c r="I227" i="1" s="1"/>
  <c r="J227" i="1" s="1"/>
  <c r="N227" i="1"/>
  <c r="I228" i="1" s="1"/>
  <c r="J228" i="1" s="1"/>
  <c r="N228" i="1"/>
  <c r="I229" i="1" s="1"/>
  <c r="J229" i="1" s="1"/>
  <c r="N229" i="1"/>
  <c r="I230" i="1" s="1"/>
  <c r="J230" i="1" s="1"/>
  <c r="N230" i="1"/>
  <c r="I231" i="1" s="1"/>
  <c r="J231" i="1" s="1"/>
  <c r="N231" i="1"/>
  <c r="I232" i="1" s="1"/>
  <c r="J232" i="1" s="1"/>
  <c r="N232" i="1"/>
  <c r="I233" i="1" s="1"/>
  <c r="J233" i="1" s="1"/>
  <c r="N233" i="1"/>
  <c r="I234" i="1" s="1"/>
  <c r="J234" i="1" s="1"/>
  <c r="N234" i="1"/>
  <c r="I235" i="1" s="1"/>
  <c r="J235" i="1" s="1"/>
  <c r="N235" i="1"/>
  <c r="I236" i="1" s="1"/>
  <c r="J236" i="1" s="1"/>
  <c r="N236" i="1"/>
  <c r="I237" i="1" s="1"/>
  <c r="J237" i="1" s="1"/>
  <c r="N237" i="1"/>
  <c r="I238" i="1" s="1"/>
  <c r="J238" i="1" s="1"/>
  <c r="N238" i="1"/>
  <c r="I239" i="1" s="1"/>
  <c r="J239" i="1" s="1"/>
  <c r="N239" i="1"/>
  <c r="I240" i="1" s="1"/>
  <c r="J240" i="1" s="1"/>
  <c r="N240" i="1"/>
  <c r="I241" i="1" s="1"/>
  <c r="J241" i="1" s="1"/>
  <c r="N241" i="1"/>
  <c r="I242" i="1" s="1"/>
  <c r="J242" i="1" s="1"/>
  <c r="N242" i="1"/>
  <c r="I243" i="1" s="1"/>
  <c r="J243" i="1" s="1"/>
  <c r="N243" i="1"/>
  <c r="I244" i="1" s="1"/>
  <c r="J244" i="1" s="1"/>
  <c r="N244" i="1"/>
  <c r="I245" i="1" s="1"/>
  <c r="J245" i="1" s="1"/>
  <c r="N245" i="1"/>
  <c r="I246" i="1" s="1"/>
  <c r="J246" i="1" s="1"/>
  <c r="N246" i="1"/>
  <c r="I247" i="1" s="1"/>
  <c r="J247" i="1" s="1"/>
  <c r="N247" i="1"/>
  <c r="I248" i="1" s="1"/>
  <c r="J248" i="1" s="1"/>
  <c r="N248" i="1"/>
  <c r="I249" i="1" s="1"/>
  <c r="J249" i="1" s="1"/>
  <c r="N249" i="1"/>
  <c r="I250" i="1" s="1"/>
  <c r="J250" i="1" s="1"/>
  <c r="N250" i="1"/>
  <c r="I251" i="1" s="1"/>
  <c r="J251" i="1" s="1"/>
  <c r="N251" i="1"/>
  <c r="I252" i="1" s="1"/>
  <c r="J252" i="1" s="1"/>
  <c r="N252" i="1"/>
  <c r="I253" i="1" s="1"/>
  <c r="J253" i="1" s="1"/>
  <c r="N253" i="1"/>
  <c r="I254" i="1" s="1"/>
  <c r="J254" i="1" s="1"/>
  <c r="N254" i="1"/>
  <c r="I255" i="1" s="1"/>
  <c r="J255" i="1" s="1"/>
  <c r="N255" i="1"/>
  <c r="I256" i="1" s="1"/>
  <c r="J256" i="1" s="1"/>
  <c r="N256" i="1"/>
  <c r="I257" i="1" s="1"/>
  <c r="J257" i="1" s="1"/>
  <c r="N257" i="1"/>
  <c r="I258" i="1" s="1"/>
  <c r="J258" i="1" s="1"/>
  <c r="N258" i="1"/>
  <c r="I259" i="1" s="1"/>
  <c r="J259" i="1" s="1"/>
  <c r="N259" i="1"/>
  <c r="I260" i="1" s="1"/>
  <c r="J260" i="1" s="1"/>
  <c r="N260" i="1"/>
  <c r="I261" i="1" s="1"/>
  <c r="J261" i="1" s="1"/>
  <c r="N261" i="1"/>
  <c r="I262" i="1" s="1"/>
  <c r="J262" i="1" s="1"/>
  <c r="N262" i="1"/>
  <c r="I263" i="1" s="1"/>
  <c r="J263" i="1" s="1"/>
  <c r="N263" i="1"/>
  <c r="I264" i="1" s="1"/>
  <c r="J264" i="1" s="1"/>
  <c r="N264" i="1"/>
  <c r="I265" i="1" s="1"/>
  <c r="J265" i="1" s="1"/>
  <c r="N265" i="1"/>
  <c r="I266" i="1" s="1"/>
  <c r="J266" i="1" s="1"/>
  <c r="N266" i="1"/>
  <c r="I267" i="1" s="1"/>
  <c r="J267" i="1" s="1"/>
  <c r="N267" i="1"/>
  <c r="I268" i="1" s="1"/>
  <c r="J268" i="1" s="1"/>
  <c r="N268" i="1"/>
  <c r="I269" i="1" s="1"/>
  <c r="J269" i="1" s="1"/>
  <c r="N269" i="1"/>
  <c r="I270" i="1" s="1"/>
  <c r="J270" i="1" s="1"/>
  <c r="N270" i="1"/>
  <c r="I271" i="1" s="1"/>
  <c r="J271" i="1" s="1"/>
  <c r="N271" i="1"/>
  <c r="I272" i="1" s="1"/>
  <c r="J272" i="1" s="1"/>
  <c r="N272" i="1"/>
  <c r="I273" i="1" s="1"/>
  <c r="J273" i="1" s="1"/>
  <c r="N273" i="1"/>
  <c r="I274" i="1" s="1"/>
  <c r="J274" i="1" s="1"/>
  <c r="N274" i="1"/>
  <c r="I275" i="1" s="1"/>
  <c r="J275" i="1" s="1"/>
  <c r="N275" i="1"/>
  <c r="I276" i="1" s="1"/>
  <c r="J276" i="1" s="1"/>
  <c r="N276" i="1"/>
  <c r="I277" i="1" s="1"/>
  <c r="J277" i="1" s="1"/>
  <c r="N277" i="1"/>
  <c r="I278" i="1" s="1"/>
  <c r="J278" i="1" s="1"/>
  <c r="N278" i="1"/>
  <c r="I279" i="1" s="1"/>
  <c r="J279" i="1" s="1"/>
  <c r="N279" i="1"/>
  <c r="I280" i="1" s="1"/>
  <c r="J280" i="1" s="1"/>
  <c r="N280" i="1"/>
  <c r="I281" i="1" s="1"/>
  <c r="J281" i="1" s="1"/>
  <c r="N281" i="1"/>
  <c r="I282" i="1" s="1"/>
  <c r="J282" i="1" s="1"/>
  <c r="N282" i="1"/>
  <c r="I283" i="1" s="1"/>
  <c r="J283" i="1" s="1"/>
  <c r="N283" i="1"/>
  <c r="I284" i="1" s="1"/>
  <c r="J284" i="1" s="1"/>
  <c r="N284" i="1"/>
  <c r="I285" i="1" s="1"/>
  <c r="J285" i="1" s="1"/>
  <c r="N285" i="1"/>
  <c r="I286" i="1" s="1"/>
  <c r="J286" i="1" s="1"/>
  <c r="N286" i="1"/>
  <c r="I287" i="1" s="1"/>
  <c r="J287" i="1" s="1"/>
  <c r="N287" i="1"/>
  <c r="I288" i="1" s="1"/>
  <c r="J288" i="1" s="1"/>
  <c r="N288" i="1"/>
  <c r="I289" i="1" s="1"/>
  <c r="J289" i="1" s="1"/>
  <c r="N289" i="1"/>
  <c r="I290" i="1" s="1"/>
  <c r="J290" i="1" s="1"/>
  <c r="N290" i="1"/>
  <c r="I291" i="1" s="1"/>
  <c r="J291" i="1" s="1"/>
  <c r="N291" i="1"/>
  <c r="I292" i="1" s="1"/>
  <c r="J292" i="1" s="1"/>
  <c r="N292" i="1"/>
  <c r="I293" i="1" s="1"/>
  <c r="J293" i="1" s="1"/>
  <c r="N293" i="1"/>
  <c r="I294" i="1" s="1"/>
  <c r="J294" i="1" s="1"/>
  <c r="N294" i="1"/>
  <c r="I295" i="1" s="1"/>
  <c r="J295" i="1" s="1"/>
  <c r="N295" i="1"/>
  <c r="I296" i="1" s="1"/>
  <c r="J296" i="1" s="1"/>
  <c r="N296" i="1"/>
  <c r="I297" i="1" s="1"/>
  <c r="J297" i="1" s="1"/>
  <c r="N297" i="1"/>
  <c r="I298" i="1" s="1"/>
  <c r="J298" i="1" s="1"/>
  <c r="N298" i="1"/>
  <c r="I299" i="1" s="1"/>
  <c r="J299" i="1" s="1"/>
  <c r="N299" i="1"/>
  <c r="I300" i="1" s="1"/>
  <c r="J300" i="1" s="1"/>
  <c r="N300" i="1"/>
  <c r="I301" i="1" s="1"/>
  <c r="J301" i="1" s="1"/>
  <c r="N301" i="1"/>
  <c r="I302" i="1" s="1"/>
  <c r="J302" i="1" s="1"/>
  <c r="N302" i="1"/>
  <c r="I303" i="1" s="1"/>
  <c r="J303" i="1" s="1"/>
  <c r="N303" i="1"/>
  <c r="I304" i="1" s="1"/>
  <c r="J304" i="1" s="1"/>
  <c r="N304" i="1"/>
  <c r="I305" i="1" s="1"/>
  <c r="J305" i="1" s="1"/>
  <c r="N305" i="1"/>
  <c r="I306" i="1" s="1"/>
  <c r="J306" i="1" s="1"/>
  <c r="N306" i="1"/>
  <c r="I307" i="1" s="1"/>
  <c r="J307" i="1" s="1"/>
  <c r="N307" i="1"/>
  <c r="I308" i="1" s="1"/>
  <c r="J308" i="1" s="1"/>
  <c r="N308" i="1"/>
  <c r="I309" i="1" s="1"/>
  <c r="J309" i="1" s="1"/>
  <c r="N309" i="1"/>
  <c r="I310" i="1" s="1"/>
  <c r="J310" i="1" s="1"/>
  <c r="N310" i="1"/>
  <c r="I311" i="1" s="1"/>
  <c r="J311" i="1" s="1"/>
  <c r="N311" i="1"/>
  <c r="I312" i="1" s="1"/>
  <c r="J312" i="1" s="1"/>
  <c r="N312" i="1"/>
  <c r="I313" i="1" s="1"/>
  <c r="J313" i="1" s="1"/>
  <c r="N313" i="1"/>
  <c r="I314" i="1" s="1"/>
  <c r="J314" i="1" s="1"/>
  <c r="N314" i="1"/>
  <c r="I315" i="1" s="1"/>
  <c r="J315" i="1" s="1"/>
  <c r="N315" i="1"/>
  <c r="I316" i="1" s="1"/>
  <c r="J316" i="1" s="1"/>
  <c r="N316" i="1"/>
  <c r="I317" i="1" s="1"/>
  <c r="J317" i="1" s="1"/>
  <c r="N317" i="1"/>
  <c r="I318" i="1" s="1"/>
  <c r="J318" i="1" s="1"/>
  <c r="N318" i="1"/>
  <c r="I319" i="1" s="1"/>
  <c r="J319" i="1" s="1"/>
  <c r="N319" i="1"/>
  <c r="I320" i="1" s="1"/>
  <c r="J320" i="1" s="1"/>
  <c r="N320" i="1"/>
  <c r="I321" i="1" s="1"/>
  <c r="J321" i="1" s="1"/>
  <c r="N321" i="1"/>
  <c r="I322" i="1" s="1"/>
  <c r="J322" i="1" s="1"/>
  <c r="N322" i="1"/>
  <c r="I323" i="1" s="1"/>
  <c r="J323" i="1" s="1"/>
  <c r="N323" i="1"/>
  <c r="I324" i="1" s="1"/>
  <c r="J324" i="1" s="1"/>
  <c r="N324" i="1"/>
  <c r="I325" i="1" s="1"/>
  <c r="J325" i="1" s="1"/>
  <c r="N325" i="1"/>
  <c r="I326" i="1" s="1"/>
  <c r="J326" i="1" s="1"/>
  <c r="N326" i="1"/>
  <c r="I327" i="1" s="1"/>
  <c r="J327" i="1" s="1"/>
  <c r="N327" i="1"/>
  <c r="I328" i="1" s="1"/>
  <c r="J328" i="1" s="1"/>
  <c r="N328" i="1"/>
  <c r="I329" i="1" s="1"/>
  <c r="J329" i="1" s="1"/>
  <c r="N329" i="1"/>
  <c r="I330" i="1" s="1"/>
  <c r="J330" i="1" s="1"/>
  <c r="N330" i="1"/>
  <c r="I331" i="1" s="1"/>
  <c r="J331" i="1" s="1"/>
  <c r="N331" i="1"/>
  <c r="I332" i="1" s="1"/>
  <c r="J332" i="1" s="1"/>
  <c r="N332" i="1"/>
  <c r="I333" i="1" s="1"/>
  <c r="J333" i="1" s="1"/>
  <c r="N333" i="1"/>
  <c r="I334" i="1" s="1"/>
  <c r="J334" i="1" s="1"/>
  <c r="N334" i="1"/>
  <c r="I335" i="1" s="1"/>
  <c r="J335" i="1" s="1"/>
  <c r="N335" i="1"/>
  <c r="I336" i="1" s="1"/>
  <c r="J336" i="1" s="1"/>
  <c r="N336" i="1"/>
  <c r="I337" i="1" s="1"/>
  <c r="J337" i="1" s="1"/>
  <c r="N337" i="1"/>
  <c r="I338" i="1" s="1"/>
  <c r="J338" i="1" s="1"/>
  <c r="N338" i="1"/>
  <c r="I339" i="1" s="1"/>
  <c r="J339" i="1" s="1"/>
  <c r="N339" i="1"/>
  <c r="I340" i="1" s="1"/>
  <c r="J340" i="1" s="1"/>
  <c r="N340" i="1"/>
  <c r="I341" i="1" s="1"/>
  <c r="J341" i="1" s="1"/>
  <c r="N341" i="1"/>
  <c r="I342" i="1" s="1"/>
  <c r="J342" i="1" s="1"/>
  <c r="N342" i="1"/>
  <c r="I343" i="1" s="1"/>
  <c r="J343" i="1" s="1"/>
  <c r="N343" i="1"/>
  <c r="I344" i="1" s="1"/>
  <c r="J344" i="1" s="1"/>
  <c r="N344" i="1"/>
  <c r="I345" i="1" s="1"/>
  <c r="J345" i="1" s="1"/>
  <c r="N345" i="1"/>
  <c r="I346" i="1" s="1"/>
  <c r="J346" i="1" s="1"/>
  <c r="N346" i="1"/>
  <c r="I347" i="1" s="1"/>
  <c r="J347" i="1" s="1"/>
  <c r="N347" i="1"/>
  <c r="I348" i="1" s="1"/>
  <c r="J348" i="1" s="1"/>
  <c r="N348" i="1"/>
  <c r="I349" i="1" s="1"/>
  <c r="J349" i="1" s="1"/>
  <c r="N349" i="1"/>
  <c r="I350" i="1" s="1"/>
  <c r="J350" i="1" s="1"/>
  <c r="N350" i="1"/>
  <c r="I351" i="1" s="1"/>
  <c r="J351" i="1" s="1"/>
  <c r="N351" i="1"/>
  <c r="I352" i="1" s="1"/>
  <c r="J352" i="1" s="1"/>
  <c r="N352" i="1"/>
  <c r="I353" i="1" s="1"/>
  <c r="J353" i="1" s="1"/>
  <c r="N353" i="1"/>
  <c r="I354" i="1" s="1"/>
  <c r="J354" i="1" s="1"/>
  <c r="N354" i="1"/>
  <c r="I355" i="1" s="1"/>
  <c r="J355" i="1" s="1"/>
  <c r="N355" i="1"/>
  <c r="I356" i="1" s="1"/>
  <c r="J356" i="1" s="1"/>
  <c r="N356" i="1"/>
  <c r="I357" i="1" s="1"/>
  <c r="J357" i="1" s="1"/>
  <c r="N357" i="1"/>
  <c r="I358" i="1" s="1"/>
  <c r="J358" i="1" s="1"/>
  <c r="N358" i="1"/>
  <c r="I359" i="1" s="1"/>
  <c r="J359" i="1" s="1"/>
  <c r="N359" i="1"/>
  <c r="I360" i="1" s="1"/>
  <c r="J360" i="1" s="1"/>
  <c r="N360" i="1"/>
  <c r="I361" i="1" s="1"/>
  <c r="J361" i="1" s="1"/>
  <c r="N361" i="1"/>
  <c r="I362" i="1" s="1"/>
  <c r="J362" i="1" s="1"/>
  <c r="N362" i="1"/>
  <c r="I363" i="1" s="1"/>
  <c r="J363" i="1" s="1"/>
  <c r="N363" i="1"/>
  <c r="I364" i="1" s="1"/>
  <c r="J364" i="1" s="1"/>
  <c r="N364" i="1"/>
  <c r="I365" i="1" s="1"/>
  <c r="J365" i="1" s="1"/>
  <c r="N365" i="1"/>
  <c r="I366" i="1" s="1"/>
  <c r="J366" i="1" s="1"/>
  <c r="N366" i="1"/>
  <c r="I367" i="1" s="1"/>
  <c r="J367" i="1" s="1"/>
  <c r="N367" i="1"/>
  <c r="I368" i="1" s="1"/>
  <c r="J368" i="1" s="1"/>
  <c r="N368" i="1"/>
  <c r="I369" i="1" s="1"/>
  <c r="J369" i="1" s="1"/>
  <c r="N369" i="1"/>
  <c r="I370" i="1" s="1"/>
  <c r="J370" i="1" s="1"/>
  <c r="N370" i="1"/>
  <c r="I371" i="1" s="1"/>
  <c r="J371" i="1" s="1"/>
  <c r="N371" i="1"/>
  <c r="I372" i="1" s="1"/>
  <c r="J372" i="1" s="1"/>
  <c r="N372" i="1"/>
  <c r="I373" i="1" s="1"/>
  <c r="J373" i="1" s="1"/>
  <c r="N373" i="1"/>
  <c r="I374" i="1" s="1"/>
  <c r="J374" i="1" s="1"/>
  <c r="N374" i="1"/>
  <c r="I375" i="1" s="1"/>
  <c r="J375" i="1" s="1"/>
  <c r="N375" i="1"/>
  <c r="I376" i="1" s="1"/>
  <c r="J376" i="1" s="1"/>
  <c r="N376" i="1"/>
  <c r="I377" i="1" s="1"/>
  <c r="J377" i="1" s="1"/>
  <c r="N377" i="1"/>
  <c r="I378" i="1" s="1"/>
  <c r="J378" i="1" s="1"/>
  <c r="N378" i="1"/>
  <c r="I379" i="1" s="1"/>
  <c r="J379" i="1" s="1"/>
  <c r="N379" i="1"/>
  <c r="I380" i="1" s="1"/>
  <c r="J380" i="1" s="1"/>
  <c r="N380" i="1"/>
  <c r="I381" i="1" s="1"/>
  <c r="J381" i="1" s="1"/>
  <c r="N381" i="1"/>
  <c r="I382" i="1" s="1"/>
  <c r="J382" i="1" s="1"/>
  <c r="N382" i="1"/>
  <c r="I383" i="1" s="1"/>
  <c r="J383" i="1" s="1"/>
  <c r="N383" i="1"/>
  <c r="I384" i="1" s="1"/>
  <c r="J384" i="1" s="1"/>
  <c r="N384" i="1"/>
  <c r="I385" i="1" s="1"/>
  <c r="J385" i="1" s="1"/>
  <c r="N385" i="1"/>
  <c r="I386" i="1" s="1"/>
  <c r="J386" i="1" s="1"/>
  <c r="N386" i="1"/>
  <c r="I387" i="1" s="1"/>
  <c r="J387" i="1" s="1"/>
  <c r="N387" i="1"/>
  <c r="I388" i="1" s="1"/>
  <c r="J388" i="1" s="1"/>
  <c r="N388" i="1"/>
  <c r="I389" i="1" s="1"/>
  <c r="J389" i="1" s="1"/>
  <c r="N389" i="1"/>
  <c r="I390" i="1" s="1"/>
  <c r="J390" i="1" s="1"/>
  <c r="N390" i="1"/>
  <c r="I391" i="1" s="1"/>
  <c r="J391" i="1" s="1"/>
  <c r="N391" i="1"/>
  <c r="I392" i="1" s="1"/>
  <c r="J392" i="1" s="1"/>
  <c r="N392" i="1"/>
  <c r="I393" i="1" s="1"/>
  <c r="J393" i="1" s="1"/>
  <c r="N393" i="1"/>
  <c r="I394" i="1" s="1"/>
  <c r="J394" i="1" s="1"/>
  <c r="N394" i="1"/>
  <c r="I395" i="1" s="1"/>
  <c r="J395" i="1" s="1"/>
  <c r="N395" i="1"/>
  <c r="I396" i="1" s="1"/>
  <c r="J396" i="1" s="1"/>
  <c r="N396" i="1"/>
  <c r="I397" i="1" s="1"/>
  <c r="J397" i="1" s="1"/>
  <c r="N397" i="1"/>
  <c r="I398" i="1" s="1"/>
  <c r="J398" i="1" s="1"/>
  <c r="N398" i="1"/>
  <c r="I399" i="1" s="1"/>
  <c r="J399" i="1" s="1"/>
  <c r="N399" i="1"/>
  <c r="I400" i="1" s="1"/>
  <c r="J400" i="1" s="1"/>
  <c r="N400" i="1"/>
  <c r="I401" i="1" s="1"/>
  <c r="J401" i="1" s="1"/>
  <c r="N401" i="1"/>
  <c r="I402" i="1" s="1"/>
  <c r="J402" i="1" s="1"/>
  <c r="N402" i="1"/>
  <c r="I403" i="1" s="1"/>
  <c r="J403" i="1" s="1"/>
  <c r="N403" i="1"/>
  <c r="I404" i="1" s="1"/>
  <c r="J404" i="1" s="1"/>
  <c r="N404" i="1"/>
  <c r="I405" i="1" s="1"/>
  <c r="J405" i="1" s="1"/>
  <c r="N405" i="1"/>
  <c r="I406" i="1" s="1"/>
  <c r="J406" i="1" s="1"/>
  <c r="N406" i="1"/>
  <c r="I407" i="1" s="1"/>
  <c r="J407" i="1" s="1"/>
  <c r="N407" i="1"/>
  <c r="I408" i="1" s="1"/>
  <c r="J408" i="1" s="1"/>
  <c r="N408" i="1"/>
  <c r="I409" i="1" s="1"/>
  <c r="J409" i="1" s="1"/>
  <c r="N409" i="1"/>
  <c r="I410" i="1" s="1"/>
  <c r="J410" i="1" s="1"/>
  <c r="N410" i="1"/>
  <c r="I411" i="1" s="1"/>
  <c r="J411" i="1" s="1"/>
  <c r="N411" i="1"/>
  <c r="I412" i="1" s="1"/>
  <c r="J412" i="1" s="1"/>
  <c r="N412" i="1"/>
  <c r="I413" i="1" s="1"/>
  <c r="J413" i="1" s="1"/>
  <c r="N413" i="1"/>
  <c r="I414" i="1" s="1"/>
  <c r="J414" i="1" s="1"/>
  <c r="N414" i="1"/>
  <c r="I415" i="1" s="1"/>
  <c r="J415" i="1" s="1"/>
  <c r="N415" i="1"/>
  <c r="I416" i="1" s="1"/>
  <c r="J416" i="1" s="1"/>
  <c r="N416" i="1"/>
  <c r="I417" i="1" s="1"/>
  <c r="J417" i="1" s="1"/>
  <c r="N417" i="1"/>
  <c r="I418" i="1" s="1"/>
  <c r="J418" i="1" s="1"/>
  <c r="N418" i="1"/>
  <c r="I419" i="1" s="1"/>
  <c r="J419" i="1" s="1"/>
  <c r="N419" i="1"/>
  <c r="I420" i="1" s="1"/>
  <c r="J420" i="1" s="1"/>
  <c r="N420" i="1"/>
  <c r="I421" i="1" s="1"/>
  <c r="J421" i="1" s="1"/>
  <c r="N421" i="1"/>
  <c r="I422" i="1" s="1"/>
  <c r="J422" i="1" s="1"/>
  <c r="N422" i="1"/>
  <c r="I423" i="1" s="1"/>
  <c r="J423" i="1" s="1"/>
  <c r="N423" i="1"/>
  <c r="I424" i="1" s="1"/>
  <c r="J424" i="1" s="1"/>
  <c r="N424" i="1"/>
  <c r="I425" i="1" s="1"/>
  <c r="J425" i="1" s="1"/>
  <c r="N425" i="1"/>
  <c r="I426" i="1" s="1"/>
  <c r="J426" i="1" s="1"/>
  <c r="N426" i="1"/>
  <c r="I427" i="1" s="1"/>
  <c r="J427" i="1" s="1"/>
  <c r="N427" i="1"/>
  <c r="I428" i="1" s="1"/>
  <c r="J428" i="1" s="1"/>
  <c r="N428" i="1"/>
  <c r="I429" i="1" s="1"/>
  <c r="J429" i="1" s="1"/>
  <c r="N429" i="1"/>
  <c r="I430" i="1" s="1"/>
  <c r="J430" i="1" s="1"/>
  <c r="N430" i="1"/>
  <c r="I431" i="1" s="1"/>
  <c r="J431" i="1" s="1"/>
  <c r="N431" i="1"/>
  <c r="I432" i="1" s="1"/>
  <c r="J432" i="1" s="1"/>
  <c r="N432" i="1"/>
  <c r="I433" i="1" s="1"/>
  <c r="J433" i="1" s="1"/>
  <c r="N433" i="1"/>
  <c r="I434" i="1" s="1"/>
  <c r="J434" i="1" s="1"/>
  <c r="N434" i="1"/>
  <c r="I435" i="1" s="1"/>
  <c r="J435" i="1" s="1"/>
  <c r="N435" i="1"/>
  <c r="I436" i="1" s="1"/>
  <c r="J436" i="1" s="1"/>
  <c r="N436" i="1"/>
  <c r="I437" i="1" s="1"/>
  <c r="J437" i="1" s="1"/>
  <c r="N437" i="1"/>
  <c r="I438" i="1" s="1"/>
  <c r="J438" i="1" s="1"/>
  <c r="N438" i="1"/>
  <c r="I439" i="1" s="1"/>
  <c r="J439" i="1" s="1"/>
  <c r="N439" i="1"/>
  <c r="I440" i="1" s="1"/>
  <c r="J440" i="1" s="1"/>
  <c r="N440" i="1"/>
  <c r="I441" i="1" s="1"/>
  <c r="J441" i="1" s="1"/>
  <c r="N441" i="1"/>
  <c r="I442" i="1" s="1"/>
  <c r="J442" i="1" s="1"/>
  <c r="N442" i="1"/>
  <c r="I443" i="1" s="1"/>
  <c r="J443" i="1" s="1"/>
  <c r="N443" i="1"/>
  <c r="I444" i="1" s="1"/>
  <c r="J444" i="1" s="1"/>
  <c r="N444" i="1"/>
  <c r="I445" i="1" s="1"/>
  <c r="J445" i="1" s="1"/>
  <c r="N445" i="1"/>
  <c r="I446" i="1" s="1"/>
  <c r="J446" i="1" s="1"/>
  <c r="N446" i="1"/>
  <c r="I447" i="1" s="1"/>
  <c r="J447" i="1" s="1"/>
  <c r="N447" i="1"/>
  <c r="I448" i="1" s="1"/>
  <c r="J448" i="1" s="1"/>
  <c r="N448" i="1"/>
  <c r="I449" i="1" s="1"/>
  <c r="J449" i="1" s="1"/>
  <c r="N449" i="1"/>
  <c r="I450" i="1" s="1"/>
  <c r="J450" i="1" s="1"/>
  <c r="N450" i="1"/>
  <c r="I451" i="1" s="1"/>
  <c r="J451" i="1" s="1"/>
  <c r="N451" i="1"/>
  <c r="I452" i="1" s="1"/>
  <c r="J452" i="1" s="1"/>
  <c r="N452" i="1"/>
  <c r="I453" i="1" s="1"/>
  <c r="J453" i="1" s="1"/>
  <c r="N453" i="1"/>
  <c r="I454" i="1" s="1"/>
  <c r="J454" i="1" s="1"/>
  <c r="N454" i="1"/>
  <c r="I455" i="1" s="1"/>
  <c r="J455" i="1" s="1"/>
  <c r="N455" i="1"/>
  <c r="I456" i="1" s="1"/>
  <c r="J456" i="1" s="1"/>
  <c r="N456" i="1"/>
  <c r="I457" i="1" s="1"/>
  <c r="J457" i="1" s="1"/>
  <c r="N457" i="1"/>
  <c r="I458" i="1" s="1"/>
  <c r="J458" i="1" s="1"/>
  <c r="N458" i="1"/>
  <c r="I459" i="1" s="1"/>
  <c r="J459" i="1" s="1"/>
  <c r="N459" i="1"/>
  <c r="I460" i="1" s="1"/>
  <c r="J460" i="1" s="1"/>
  <c r="N460" i="1"/>
  <c r="I461" i="1" s="1"/>
  <c r="J461" i="1" s="1"/>
  <c r="N461" i="1"/>
  <c r="I462" i="1" s="1"/>
  <c r="J462" i="1" s="1"/>
  <c r="N462" i="1"/>
  <c r="I463" i="1" s="1"/>
  <c r="J463" i="1" s="1"/>
  <c r="N463" i="1"/>
  <c r="I464" i="1" s="1"/>
  <c r="J464" i="1" s="1"/>
  <c r="N464" i="1"/>
  <c r="I465" i="1" s="1"/>
  <c r="J465" i="1" s="1"/>
  <c r="N465" i="1"/>
  <c r="I466" i="1" s="1"/>
  <c r="J466" i="1" s="1"/>
  <c r="N466" i="1"/>
  <c r="I467" i="1" s="1"/>
  <c r="J467" i="1" s="1"/>
  <c r="N467" i="1"/>
  <c r="I468" i="1" s="1"/>
  <c r="J468" i="1" s="1"/>
  <c r="N468" i="1"/>
  <c r="I469" i="1" s="1"/>
  <c r="J469" i="1" s="1"/>
  <c r="N469" i="1"/>
  <c r="I470" i="1" s="1"/>
  <c r="J470" i="1" s="1"/>
  <c r="N470" i="1"/>
  <c r="I471" i="1" s="1"/>
  <c r="J471" i="1" s="1"/>
  <c r="N471" i="1"/>
  <c r="I472" i="1" s="1"/>
  <c r="J472" i="1" s="1"/>
  <c r="N472" i="1"/>
  <c r="I473" i="1" s="1"/>
  <c r="J473" i="1" s="1"/>
  <c r="N473" i="1"/>
  <c r="I474" i="1" s="1"/>
  <c r="J474" i="1" s="1"/>
  <c r="N474" i="1"/>
  <c r="I475" i="1" s="1"/>
  <c r="J475" i="1" s="1"/>
  <c r="N475" i="1"/>
  <c r="I476" i="1" s="1"/>
  <c r="J476" i="1" s="1"/>
  <c r="N476" i="1"/>
  <c r="I477" i="1" s="1"/>
  <c r="J477" i="1" s="1"/>
  <c r="N477" i="1"/>
  <c r="I478" i="1" s="1"/>
  <c r="J478" i="1" s="1"/>
  <c r="N478" i="1"/>
  <c r="I479" i="1" s="1"/>
  <c r="J479" i="1" s="1"/>
  <c r="N479" i="1"/>
  <c r="I480" i="1" s="1"/>
  <c r="J480" i="1" s="1"/>
  <c r="N480" i="1"/>
  <c r="I481" i="1" s="1"/>
  <c r="J481" i="1" s="1"/>
  <c r="N481" i="1"/>
  <c r="I482" i="1" s="1"/>
  <c r="J482" i="1" s="1"/>
  <c r="N482" i="1"/>
  <c r="I483" i="1" s="1"/>
  <c r="J483" i="1" s="1"/>
  <c r="N483" i="1"/>
  <c r="I484" i="1" s="1"/>
  <c r="J484" i="1" s="1"/>
  <c r="N484" i="1"/>
  <c r="I485" i="1" s="1"/>
  <c r="J485" i="1" s="1"/>
  <c r="N485" i="1"/>
  <c r="I486" i="1" s="1"/>
  <c r="J486" i="1" s="1"/>
  <c r="N486" i="1"/>
  <c r="I487" i="1" s="1"/>
  <c r="J487" i="1" s="1"/>
  <c r="N487" i="1"/>
  <c r="I488" i="1" s="1"/>
  <c r="J488" i="1" s="1"/>
  <c r="N488" i="1"/>
  <c r="I489" i="1" s="1"/>
  <c r="J489" i="1" s="1"/>
  <c r="N489" i="1"/>
  <c r="I490" i="1" s="1"/>
  <c r="J490" i="1" s="1"/>
  <c r="N490" i="1"/>
  <c r="I491" i="1" s="1"/>
  <c r="J491" i="1" s="1"/>
  <c r="N491" i="1"/>
  <c r="I492" i="1" s="1"/>
  <c r="J492" i="1" s="1"/>
  <c r="N492" i="1"/>
  <c r="I493" i="1" s="1"/>
  <c r="J493" i="1" s="1"/>
  <c r="N493" i="1"/>
  <c r="I494" i="1" s="1"/>
  <c r="J494" i="1" s="1"/>
  <c r="N494" i="1"/>
  <c r="I495" i="1" s="1"/>
  <c r="J495" i="1" s="1"/>
  <c r="N495" i="1"/>
  <c r="I496" i="1" s="1"/>
  <c r="J496" i="1" s="1"/>
  <c r="N496" i="1"/>
  <c r="I497" i="1" s="1"/>
  <c r="J497" i="1" s="1"/>
  <c r="N497" i="1"/>
  <c r="I498" i="1" s="1"/>
  <c r="J498" i="1" s="1"/>
  <c r="N498" i="1"/>
  <c r="I499" i="1" s="1"/>
  <c r="J499" i="1" s="1"/>
  <c r="N499" i="1"/>
  <c r="I500" i="1" s="1"/>
  <c r="J500" i="1" s="1"/>
  <c r="N500" i="1"/>
  <c r="I501" i="1" s="1"/>
  <c r="J501" i="1" s="1"/>
  <c r="N501" i="1"/>
  <c r="I502" i="1" s="1"/>
  <c r="J502" i="1" s="1"/>
  <c r="N502" i="1"/>
  <c r="I503" i="1" s="1"/>
  <c r="J503" i="1" s="1"/>
  <c r="N503" i="1"/>
  <c r="I504" i="1" s="1"/>
  <c r="J504" i="1" s="1"/>
  <c r="N504" i="1"/>
  <c r="I505" i="1" s="1"/>
  <c r="J505" i="1" s="1"/>
  <c r="N505" i="1"/>
  <c r="I506" i="1" s="1"/>
  <c r="J506" i="1" s="1"/>
  <c r="N506" i="1"/>
  <c r="I507" i="1" s="1"/>
  <c r="J507" i="1" s="1"/>
  <c r="N507" i="1"/>
  <c r="I508" i="1" s="1"/>
  <c r="J508" i="1" s="1"/>
  <c r="N508" i="1"/>
  <c r="I509" i="1" s="1"/>
  <c r="J509" i="1" s="1"/>
  <c r="N509" i="1"/>
  <c r="I510" i="1" s="1"/>
  <c r="J510" i="1" s="1"/>
  <c r="N510" i="1"/>
  <c r="I511" i="1" s="1"/>
  <c r="J511" i="1" s="1"/>
  <c r="N511" i="1"/>
  <c r="I512" i="1" s="1"/>
  <c r="J512" i="1" s="1"/>
  <c r="N512" i="1"/>
  <c r="I513" i="1" s="1"/>
  <c r="J513" i="1" s="1"/>
  <c r="N513" i="1"/>
  <c r="I514" i="1" s="1"/>
  <c r="J514" i="1" s="1"/>
  <c r="N514" i="1"/>
  <c r="I515" i="1" s="1"/>
  <c r="J515" i="1" s="1"/>
  <c r="N515" i="1"/>
  <c r="I516" i="1" s="1"/>
  <c r="J516" i="1" s="1"/>
  <c r="N516" i="1"/>
  <c r="I517" i="1" s="1"/>
  <c r="J517" i="1" s="1"/>
  <c r="N517" i="1"/>
  <c r="I518" i="1" s="1"/>
  <c r="J518" i="1" s="1"/>
  <c r="N518" i="1"/>
  <c r="I519" i="1" s="1"/>
  <c r="J519" i="1" s="1"/>
  <c r="N519" i="1"/>
  <c r="I520" i="1" s="1"/>
  <c r="J520" i="1" s="1"/>
  <c r="N520" i="1"/>
  <c r="I521" i="1" s="1"/>
  <c r="J521" i="1" s="1"/>
  <c r="N521" i="1"/>
  <c r="I522" i="1" s="1"/>
  <c r="J522" i="1" s="1"/>
  <c r="N522" i="1"/>
  <c r="I523" i="1" s="1"/>
  <c r="J523" i="1" s="1"/>
  <c r="N523" i="1"/>
  <c r="I524" i="1" s="1"/>
  <c r="J524" i="1" s="1"/>
  <c r="N524" i="1"/>
  <c r="I525" i="1" s="1"/>
  <c r="J525" i="1" s="1"/>
  <c r="N525" i="1"/>
  <c r="I526" i="1" s="1"/>
  <c r="J526" i="1" s="1"/>
  <c r="N526" i="1"/>
  <c r="I527" i="1" s="1"/>
  <c r="J527" i="1" s="1"/>
  <c r="N527" i="1"/>
  <c r="I528" i="1" s="1"/>
  <c r="J528" i="1" s="1"/>
  <c r="N528" i="1"/>
  <c r="I529" i="1" s="1"/>
  <c r="J529" i="1" s="1"/>
  <c r="N529" i="1"/>
  <c r="I530" i="1" s="1"/>
  <c r="J530" i="1" s="1"/>
  <c r="N530" i="1"/>
  <c r="I531" i="1" s="1"/>
  <c r="J531" i="1" s="1"/>
  <c r="N531" i="1"/>
  <c r="I532" i="1" s="1"/>
  <c r="J532" i="1" s="1"/>
  <c r="N532" i="1"/>
  <c r="I533" i="1" s="1"/>
  <c r="J533" i="1" s="1"/>
  <c r="N533" i="1"/>
  <c r="I534" i="1" s="1"/>
  <c r="J534" i="1" s="1"/>
  <c r="N534" i="1"/>
  <c r="I535" i="1" s="1"/>
  <c r="J535" i="1" s="1"/>
  <c r="N535" i="1"/>
  <c r="I536" i="1" s="1"/>
  <c r="J536" i="1" s="1"/>
  <c r="N536" i="1"/>
  <c r="I537" i="1" s="1"/>
  <c r="J537" i="1" s="1"/>
  <c r="N537" i="1"/>
  <c r="I538" i="1" s="1"/>
  <c r="J538" i="1" s="1"/>
  <c r="N538" i="1"/>
  <c r="I539" i="1" s="1"/>
  <c r="J539" i="1" s="1"/>
  <c r="N539" i="1"/>
  <c r="I540" i="1" s="1"/>
  <c r="J540" i="1" s="1"/>
  <c r="N540" i="1"/>
  <c r="I541" i="1" s="1"/>
  <c r="J541" i="1" s="1"/>
  <c r="N541" i="1"/>
  <c r="I542" i="1" s="1"/>
  <c r="J542" i="1" s="1"/>
  <c r="N542" i="1"/>
  <c r="I543" i="1" s="1"/>
  <c r="J543" i="1" s="1"/>
  <c r="N543" i="1"/>
  <c r="I544" i="1" s="1"/>
  <c r="J544" i="1" s="1"/>
  <c r="N544" i="1"/>
  <c r="I545" i="1" s="1"/>
  <c r="J545" i="1" s="1"/>
  <c r="N545" i="1"/>
  <c r="I546" i="1" s="1"/>
  <c r="J546" i="1" s="1"/>
  <c r="N546" i="1"/>
  <c r="I547" i="1" s="1"/>
  <c r="J547" i="1" s="1"/>
  <c r="N547" i="1"/>
  <c r="I548" i="1" s="1"/>
  <c r="J548" i="1" s="1"/>
  <c r="N548" i="1"/>
  <c r="I549" i="1" s="1"/>
  <c r="J549" i="1" s="1"/>
  <c r="N549" i="1"/>
  <c r="I550" i="1" s="1"/>
  <c r="J550" i="1" s="1"/>
  <c r="N550" i="1"/>
  <c r="I551" i="1" s="1"/>
  <c r="J551" i="1" s="1"/>
  <c r="N551" i="1"/>
  <c r="I552" i="1" s="1"/>
  <c r="J552" i="1" s="1"/>
  <c r="N552" i="1"/>
  <c r="I553" i="1" s="1"/>
  <c r="J553" i="1" s="1"/>
  <c r="N553" i="1"/>
  <c r="I554" i="1" s="1"/>
  <c r="J554" i="1" s="1"/>
  <c r="N554" i="1"/>
  <c r="I555" i="1" s="1"/>
  <c r="J555" i="1" s="1"/>
  <c r="N555" i="1"/>
  <c r="I556" i="1" s="1"/>
  <c r="J556" i="1" s="1"/>
  <c r="N556" i="1"/>
  <c r="I557" i="1" s="1"/>
  <c r="J557" i="1" s="1"/>
  <c r="N557" i="1"/>
  <c r="I558" i="1" s="1"/>
  <c r="J558" i="1" s="1"/>
  <c r="N558" i="1"/>
  <c r="I559" i="1" s="1"/>
  <c r="J559" i="1" s="1"/>
  <c r="N559" i="1"/>
  <c r="I560" i="1" s="1"/>
  <c r="J560" i="1" s="1"/>
  <c r="N560" i="1"/>
  <c r="I561" i="1" s="1"/>
  <c r="J561" i="1" s="1"/>
  <c r="N561" i="1"/>
  <c r="I562" i="1" s="1"/>
  <c r="J562" i="1" s="1"/>
  <c r="N562" i="1"/>
  <c r="I563" i="1" s="1"/>
  <c r="J563" i="1" s="1"/>
  <c r="N563" i="1"/>
  <c r="I564" i="1" s="1"/>
  <c r="J564" i="1" s="1"/>
  <c r="N564" i="1"/>
  <c r="I565" i="1" s="1"/>
  <c r="J565" i="1" s="1"/>
  <c r="N565" i="1"/>
  <c r="I566" i="1" s="1"/>
  <c r="J566" i="1" s="1"/>
  <c r="N566" i="1"/>
  <c r="I567" i="1" s="1"/>
  <c r="J567" i="1" s="1"/>
  <c r="N567" i="1"/>
  <c r="I568" i="1" s="1"/>
  <c r="J568" i="1" s="1"/>
  <c r="N568" i="1"/>
  <c r="I569" i="1" s="1"/>
  <c r="J569" i="1" s="1"/>
  <c r="N569" i="1"/>
  <c r="I570" i="1" s="1"/>
  <c r="J570" i="1" s="1"/>
  <c r="N570" i="1"/>
  <c r="I571" i="1" s="1"/>
  <c r="J571" i="1" s="1"/>
  <c r="N571" i="1"/>
  <c r="I572" i="1" s="1"/>
  <c r="J572" i="1" s="1"/>
  <c r="N572" i="1"/>
  <c r="I573" i="1" s="1"/>
  <c r="J573" i="1" s="1"/>
  <c r="N573" i="1"/>
  <c r="I574" i="1" s="1"/>
  <c r="J574" i="1" s="1"/>
  <c r="N574" i="1"/>
  <c r="I575" i="1" s="1"/>
  <c r="J575" i="1" s="1"/>
  <c r="N575" i="1"/>
  <c r="I576" i="1" s="1"/>
  <c r="J576" i="1" s="1"/>
  <c r="N576" i="1"/>
  <c r="I577" i="1" s="1"/>
  <c r="J577" i="1" s="1"/>
  <c r="N577" i="1"/>
  <c r="I578" i="1" s="1"/>
  <c r="J578" i="1" s="1"/>
  <c r="N578" i="1"/>
  <c r="I579" i="1" s="1"/>
  <c r="J579" i="1" s="1"/>
  <c r="N579" i="1"/>
  <c r="I580" i="1" s="1"/>
  <c r="J580" i="1" s="1"/>
  <c r="N580" i="1"/>
  <c r="I581" i="1" s="1"/>
  <c r="J581" i="1" s="1"/>
  <c r="N581" i="1"/>
  <c r="I582" i="1" s="1"/>
  <c r="J582" i="1" s="1"/>
  <c r="N582" i="1"/>
  <c r="I583" i="1" s="1"/>
  <c r="J583" i="1" s="1"/>
  <c r="N583" i="1"/>
  <c r="I584" i="1" s="1"/>
  <c r="J584" i="1" s="1"/>
  <c r="N584" i="1"/>
  <c r="I585" i="1" s="1"/>
  <c r="J585" i="1" s="1"/>
  <c r="N585" i="1"/>
  <c r="I586" i="1" s="1"/>
  <c r="J586" i="1" s="1"/>
  <c r="N586" i="1"/>
  <c r="I587" i="1" s="1"/>
  <c r="J587" i="1" s="1"/>
  <c r="N587" i="1"/>
  <c r="I588" i="1" s="1"/>
  <c r="J588" i="1" s="1"/>
  <c r="N588" i="1"/>
  <c r="I589" i="1" s="1"/>
  <c r="J589" i="1" s="1"/>
  <c r="N589" i="1"/>
  <c r="I590" i="1" s="1"/>
  <c r="J590" i="1" s="1"/>
  <c r="N590" i="1"/>
  <c r="I591" i="1" s="1"/>
  <c r="J591" i="1" s="1"/>
  <c r="N591" i="1"/>
  <c r="I592" i="1" s="1"/>
  <c r="J592" i="1" s="1"/>
  <c r="N592" i="1"/>
  <c r="I593" i="1" s="1"/>
  <c r="J593" i="1" s="1"/>
  <c r="N593" i="1"/>
  <c r="I594" i="1" s="1"/>
  <c r="J594" i="1" s="1"/>
  <c r="N594" i="1"/>
  <c r="I595" i="1" s="1"/>
  <c r="J595" i="1" s="1"/>
  <c r="N595" i="1"/>
  <c r="I596" i="1" s="1"/>
  <c r="J596" i="1" s="1"/>
  <c r="N596" i="1"/>
  <c r="I597" i="1" s="1"/>
  <c r="J597" i="1" s="1"/>
  <c r="N597" i="1"/>
  <c r="I598" i="1" s="1"/>
  <c r="J598" i="1" s="1"/>
  <c r="N598" i="1"/>
  <c r="I599" i="1" s="1"/>
  <c r="J599" i="1" s="1"/>
  <c r="N599" i="1"/>
  <c r="I600" i="1" s="1"/>
  <c r="J600" i="1" s="1"/>
  <c r="N600" i="1"/>
  <c r="I601" i="1" s="1"/>
  <c r="J601" i="1" s="1"/>
  <c r="N601" i="1"/>
  <c r="I602" i="1" s="1"/>
  <c r="J602" i="1" s="1"/>
  <c r="N602" i="1"/>
  <c r="I603" i="1" s="1"/>
  <c r="J603" i="1" s="1"/>
  <c r="N603" i="1"/>
  <c r="I604" i="1" s="1"/>
  <c r="J604" i="1" s="1"/>
  <c r="N604" i="1"/>
  <c r="I605" i="1" s="1"/>
  <c r="J605" i="1" s="1"/>
  <c r="N605" i="1"/>
  <c r="I606" i="1" s="1"/>
  <c r="J606" i="1" s="1"/>
  <c r="N606" i="1"/>
  <c r="I607" i="1" s="1"/>
  <c r="J607" i="1" s="1"/>
  <c r="N607" i="1"/>
  <c r="I608" i="1" s="1"/>
  <c r="J608" i="1" s="1"/>
  <c r="N608" i="1"/>
  <c r="I609" i="1" s="1"/>
  <c r="J609" i="1" s="1"/>
  <c r="N609" i="1"/>
  <c r="I610" i="1" s="1"/>
  <c r="J610" i="1" s="1"/>
  <c r="N610" i="1"/>
  <c r="I611" i="1" s="1"/>
  <c r="J611" i="1" s="1"/>
  <c r="N611" i="1"/>
  <c r="I612" i="1" s="1"/>
  <c r="J612" i="1" s="1"/>
  <c r="N612" i="1"/>
  <c r="I613" i="1" s="1"/>
  <c r="J613" i="1" s="1"/>
  <c r="N613" i="1"/>
  <c r="I614" i="1" s="1"/>
  <c r="J614" i="1" s="1"/>
  <c r="N614" i="1"/>
  <c r="I615" i="1" s="1"/>
  <c r="J615" i="1" s="1"/>
  <c r="N615" i="1"/>
  <c r="I616" i="1" s="1"/>
  <c r="J616" i="1" s="1"/>
  <c r="N616" i="1"/>
  <c r="I617" i="1" s="1"/>
  <c r="J617" i="1" s="1"/>
  <c r="N617" i="1"/>
  <c r="I618" i="1" s="1"/>
  <c r="J618" i="1" s="1"/>
  <c r="N618" i="1"/>
  <c r="I619" i="1" s="1"/>
  <c r="J619" i="1" s="1"/>
  <c r="N619" i="1"/>
  <c r="I620" i="1" s="1"/>
  <c r="J620" i="1" s="1"/>
  <c r="N620" i="1"/>
  <c r="I621" i="1" s="1"/>
  <c r="J621" i="1" s="1"/>
  <c r="N621" i="1"/>
  <c r="I622" i="1" s="1"/>
  <c r="J622" i="1" s="1"/>
  <c r="N622" i="1"/>
  <c r="I623" i="1" s="1"/>
  <c r="J623" i="1" s="1"/>
  <c r="N623" i="1"/>
  <c r="I624" i="1" s="1"/>
  <c r="J624" i="1" s="1"/>
  <c r="N624" i="1"/>
  <c r="I625" i="1" s="1"/>
  <c r="J625" i="1" s="1"/>
  <c r="N625" i="1"/>
  <c r="I626" i="1" s="1"/>
  <c r="J626" i="1" s="1"/>
  <c r="N626" i="1"/>
  <c r="I627" i="1" s="1"/>
  <c r="J627" i="1" s="1"/>
  <c r="N627" i="1"/>
  <c r="I628" i="1" s="1"/>
  <c r="J628" i="1" s="1"/>
  <c r="N628" i="1"/>
  <c r="I629" i="1" s="1"/>
  <c r="J629" i="1" s="1"/>
  <c r="N629" i="1"/>
  <c r="I630" i="1" s="1"/>
  <c r="J630" i="1" s="1"/>
  <c r="N630" i="1"/>
  <c r="I631" i="1" s="1"/>
  <c r="J631" i="1" s="1"/>
  <c r="N631" i="1"/>
  <c r="I632" i="1" s="1"/>
  <c r="J632" i="1" s="1"/>
  <c r="N632" i="1"/>
  <c r="I633" i="1" s="1"/>
  <c r="J633" i="1" s="1"/>
  <c r="N633" i="1"/>
  <c r="I634" i="1" s="1"/>
  <c r="J634" i="1" s="1"/>
  <c r="N634" i="1"/>
  <c r="I635" i="1" s="1"/>
  <c r="J635" i="1" s="1"/>
  <c r="N635" i="1"/>
  <c r="I636" i="1" s="1"/>
  <c r="J636" i="1" s="1"/>
  <c r="N636" i="1"/>
  <c r="I637" i="1" s="1"/>
  <c r="J637" i="1" s="1"/>
  <c r="N637" i="1"/>
  <c r="I638" i="1" s="1"/>
  <c r="J638" i="1" s="1"/>
  <c r="N638" i="1"/>
  <c r="I639" i="1" s="1"/>
  <c r="J639" i="1" s="1"/>
  <c r="N639" i="1"/>
  <c r="I640" i="1" s="1"/>
  <c r="J640" i="1" s="1"/>
  <c r="N640" i="1"/>
  <c r="I641" i="1" s="1"/>
  <c r="J641" i="1" s="1"/>
  <c r="N641" i="1"/>
  <c r="I642" i="1" s="1"/>
  <c r="J642" i="1" s="1"/>
  <c r="N642" i="1"/>
  <c r="I643" i="1" s="1"/>
  <c r="J643" i="1" s="1"/>
  <c r="N643" i="1"/>
  <c r="I644" i="1" s="1"/>
  <c r="J644" i="1" s="1"/>
  <c r="N644" i="1"/>
  <c r="I645" i="1" s="1"/>
  <c r="J645" i="1" s="1"/>
  <c r="N645" i="1"/>
  <c r="I646" i="1" s="1"/>
  <c r="J646" i="1" s="1"/>
  <c r="N646" i="1"/>
  <c r="I647" i="1" s="1"/>
  <c r="J647" i="1" s="1"/>
  <c r="N647" i="1"/>
  <c r="I648" i="1" s="1"/>
  <c r="J648" i="1" s="1"/>
  <c r="N648" i="1"/>
  <c r="I649" i="1" s="1"/>
  <c r="J649" i="1" s="1"/>
  <c r="N649" i="1"/>
  <c r="I650" i="1" s="1"/>
  <c r="J650" i="1" s="1"/>
  <c r="N650" i="1"/>
  <c r="I651" i="1" s="1"/>
  <c r="J651" i="1" s="1"/>
  <c r="N651" i="1"/>
  <c r="I652" i="1" s="1"/>
  <c r="J652" i="1" s="1"/>
  <c r="N652" i="1"/>
  <c r="I653" i="1" s="1"/>
  <c r="J653" i="1" s="1"/>
  <c r="N653" i="1"/>
  <c r="I654" i="1" s="1"/>
  <c r="J654" i="1" s="1"/>
  <c r="N654" i="1"/>
  <c r="I655" i="1" s="1"/>
  <c r="J655" i="1" s="1"/>
  <c r="N655" i="1"/>
  <c r="I656" i="1" s="1"/>
  <c r="J656" i="1" s="1"/>
  <c r="N656" i="1"/>
  <c r="I657" i="1" s="1"/>
  <c r="J657" i="1" s="1"/>
  <c r="N657" i="1"/>
  <c r="I658" i="1" s="1"/>
  <c r="J658" i="1" s="1"/>
  <c r="N658" i="1"/>
  <c r="I659" i="1" s="1"/>
  <c r="J659" i="1" s="1"/>
  <c r="N659" i="1"/>
  <c r="I660" i="1" s="1"/>
  <c r="J660" i="1" s="1"/>
  <c r="N660" i="1"/>
  <c r="I661" i="1" s="1"/>
  <c r="J661" i="1" s="1"/>
  <c r="N661" i="1"/>
  <c r="I662" i="1" s="1"/>
  <c r="J662" i="1" s="1"/>
  <c r="N662" i="1"/>
  <c r="I663" i="1" s="1"/>
  <c r="J663" i="1" s="1"/>
  <c r="N663" i="1"/>
  <c r="I664" i="1" s="1"/>
  <c r="J664" i="1" s="1"/>
  <c r="N664" i="1"/>
  <c r="I665" i="1" s="1"/>
  <c r="J665" i="1" s="1"/>
  <c r="N665" i="1"/>
  <c r="I666" i="1" s="1"/>
  <c r="J666" i="1" s="1"/>
  <c r="N666" i="1"/>
  <c r="I667" i="1" s="1"/>
  <c r="J667" i="1" s="1"/>
  <c r="N667" i="1"/>
  <c r="I668" i="1" s="1"/>
  <c r="J668" i="1" s="1"/>
  <c r="N668" i="1"/>
  <c r="I669" i="1" s="1"/>
  <c r="J669" i="1" s="1"/>
  <c r="N669" i="1"/>
  <c r="I670" i="1" s="1"/>
  <c r="J670" i="1" s="1"/>
  <c r="N670" i="1"/>
  <c r="I671" i="1" s="1"/>
  <c r="J671" i="1" s="1"/>
  <c r="N671" i="1"/>
  <c r="I672" i="1" s="1"/>
  <c r="J672" i="1" s="1"/>
  <c r="N672" i="1"/>
  <c r="I673" i="1" s="1"/>
  <c r="J673" i="1" s="1"/>
  <c r="N673" i="1"/>
  <c r="I674" i="1" s="1"/>
  <c r="J674" i="1" s="1"/>
  <c r="N674" i="1"/>
  <c r="I675" i="1" s="1"/>
  <c r="J675" i="1" s="1"/>
  <c r="N675" i="1"/>
  <c r="I676" i="1" s="1"/>
  <c r="J676" i="1" s="1"/>
  <c r="N676" i="1"/>
  <c r="I677" i="1" s="1"/>
  <c r="J677" i="1" s="1"/>
  <c r="N677" i="1"/>
  <c r="I678" i="1" s="1"/>
  <c r="J678" i="1" s="1"/>
  <c r="N678" i="1"/>
  <c r="I679" i="1" s="1"/>
  <c r="J679" i="1" s="1"/>
  <c r="N679" i="1"/>
  <c r="I680" i="1" s="1"/>
  <c r="J680" i="1" s="1"/>
  <c r="N680" i="1"/>
  <c r="I681" i="1" s="1"/>
  <c r="J681" i="1" s="1"/>
  <c r="N681" i="1"/>
  <c r="I682" i="1" s="1"/>
  <c r="J682" i="1" s="1"/>
  <c r="N682" i="1"/>
  <c r="I683" i="1" s="1"/>
  <c r="J683" i="1" s="1"/>
  <c r="N683" i="1"/>
  <c r="I684" i="1" s="1"/>
  <c r="J684" i="1" s="1"/>
  <c r="N684" i="1"/>
  <c r="I685" i="1" s="1"/>
  <c r="J685" i="1" s="1"/>
  <c r="N685" i="1"/>
  <c r="I686" i="1" s="1"/>
  <c r="J686" i="1" s="1"/>
  <c r="N686" i="1"/>
  <c r="I687" i="1" s="1"/>
  <c r="J687" i="1" s="1"/>
  <c r="N687" i="1"/>
  <c r="I688" i="1" s="1"/>
  <c r="J688" i="1" s="1"/>
  <c r="N688" i="1"/>
  <c r="I689" i="1" s="1"/>
  <c r="J689" i="1" s="1"/>
  <c r="N689" i="1"/>
  <c r="I690" i="1" s="1"/>
  <c r="J690" i="1" s="1"/>
  <c r="N690" i="1"/>
  <c r="I691" i="1" s="1"/>
  <c r="J691" i="1" s="1"/>
  <c r="N691" i="1"/>
  <c r="I692" i="1" s="1"/>
  <c r="J692" i="1" s="1"/>
  <c r="N692" i="1"/>
  <c r="I693" i="1" s="1"/>
  <c r="J693" i="1" s="1"/>
  <c r="N693" i="1"/>
  <c r="I694" i="1" s="1"/>
  <c r="J694" i="1" s="1"/>
  <c r="N694" i="1"/>
  <c r="I695" i="1" s="1"/>
  <c r="J695" i="1" s="1"/>
  <c r="N695" i="1"/>
  <c r="I696" i="1" s="1"/>
  <c r="J696" i="1" s="1"/>
  <c r="N696" i="1"/>
  <c r="I697" i="1" s="1"/>
  <c r="J697" i="1" s="1"/>
  <c r="N697" i="1"/>
  <c r="I698" i="1" s="1"/>
  <c r="J698" i="1" s="1"/>
  <c r="N698" i="1"/>
  <c r="I699" i="1" s="1"/>
  <c r="J699" i="1" s="1"/>
  <c r="N699" i="1"/>
  <c r="I700" i="1" s="1"/>
  <c r="J700" i="1" s="1"/>
  <c r="N700" i="1"/>
  <c r="I701" i="1" s="1"/>
  <c r="J701" i="1" s="1"/>
  <c r="N701" i="1"/>
  <c r="I702" i="1" s="1"/>
  <c r="J702" i="1" s="1"/>
  <c r="N702" i="1"/>
  <c r="I703" i="1" s="1"/>
  <c r="J703" i="1" s="1"/>
  <c r="N703" i="1"/>
  <c r="I704" i="1" s="1"/>
  <c r="J704" i="1" s="1"/>
  <c r="N704" i="1"/>
  <c r="I705" i="1" s="1"/>
  <c r="J705" i="1" s="1"/>
  <c r="N705" i="1"/>
  <c r="I706" i="1" s="1"/>
  <c r="J706" i="1" s="1"/>
  <c r="N706" i="1"/>
  <c r="I707" i="1" s="1"/>
  <c r="J707" i="1" s="1"/>
  <c r="N707" i="1"/>
  <c r="I708" i="1" s="1"/>
  <c r="J708" i="1" s="1"/>
  <c r="N708" i="1"/>
  <c r="I709" i="1" s="1"/>
  <c r="J709" i="1" s="1"/>
  <c r="N709" i="1"/>
  <c r="I710" i="1" s="1"/>
  <c r="J710" i="1" s="1"/>
  <c r="N710" i="1"/>
  <c r="I711" i="1" s="1"/>
  <c r="J711" i="1" s="1"/>
  <c r="N711" i="1"/>
  <c r="I712" i="1" s="1"/>
  <c r="J712" i="1" s="1"/>
  <c r="N712" i="1"/>
  <c r="I713" i="1" s="1"/>
  <c r="J713" i="1" s="1"/>
  <c r="N713" i="1"/>
  <c r="I714" i="1" s="1"/>
  <c r="J714" i="1" s="1"/>
  <c r="N714" i="1"/>
  <c r="I715" i="1" s="1"/>
  <c r="J715" i="1" s="1"/>
  <c r="N715" i="1"/>
  <c r="I716" i="1" s="1"/>
  <c r="J716" i="1" s="1"/>
  <c r="N716" i="1"/>
  <c r="I717" i="1" s="1"/>
  <c r="J717" i="1" s="1"/>
  <c r="N717" i="1"/>
  <c r="I718" i="1" s="1"/>
  <c r="J718" i="1" s="1"/>
  <c r="N718" i="1"/>
  <c r="I719" i="1" s="1"/>
  <c r="J719" i="1" s="1"/>
  <c r="N719" i="1"/>
  <c r="I720" i="1" s="1"/>
  <c r="J720" i="1" s="1"/>
  <c r="N720" i="1"/>
  <c r="I721" i="1" s="1"/>
  <c r="J721" i="1" s="1"/>
  <c r="N721" i="1"/>
  <c r="I722" i="1" s="1"/>
  <c r="J722" i="1" s="1"/>
  <c r="N722" i="1"/>
  <c r="I723" i="1" s="1"/>
  <c r="J723" i="1" s="1"/>
  <c r="N723" i="1"/>
  <c r="I724" i="1" s="1"/>
  <c r="J724" i="1" s="1"/>
  <c r="N724" i="1"/>
  <c r="I725" i="1" s="1"/>
  <c r="J725" i="1" s="1"/>
  <c r="N725" i="1"/>
  <c r="I726" i="1" s="1"/>
  <c r="J726" i="1" s="1"/>
  <c r="N726" i="1"/>
  <c r="I727" i="1" s="1"/>
  <c r="J727" i="1" s="1"/>
  <c r="N727" i="1"/>
  <c r="I728" i="1" s="1"/>
  <c r="J728" i="1" s="1"/>
  <c r="N728" i="1"/>
  <c r="I729" i="1" s="1"/>
  <c r="J729" i="1" s="1"/>
  <c r="N729" i="1"/>
  <c r="I730" i="1" s="1"/>
  <c r="J730" i="1" s="1"/>
  <c r="N730" i="1"/>
  <c r="I731" i="1" s="1"/>
  <c r="J731" i="1" s="1"/>
  <c r="N731" i="1"/>
  <c r="I732" i="1" s="1"/>
  <c r="J732" i="1" s="1"/>
  <c r="N732" i="1"/>
  <c r="I733" i="1" s="1"/>
  <c r="J733" i="1" s="1"/>
  <c r="N733" i="1"/>
  <c r="I734" i="1" s="1"/>
  <c r="J734" i="1" s="1"/>
  <c r="N734" i="1"/>
  <c r="I735" i="1" s="1"/>
  <c r="J735" i="1" s="1"/>
  <c r="N735" i="1"/>
  <c r="I736" i="1" s="1"/>
  <c r="J736" i="1" s="1"/>
  <c r="N736" i="1"/>
  <c r="I737" i="1" s="1"/>
  <c r="J737" i="1" s="1"/>
  <c r="N737" i="1"/>
  <c r="I738" i="1" s="1"/>
  <c r="J738" i="1" s="1"/>
  <c r="N738" i="1"/>
  <c r="I739" i="1" s="1"/>
  <c r="J739" i="1" s="1"/>
  <c r="N739" i="1"/>
  <c r="I740" i="1" s="1"/>
  <c r="J740" i="1" s="1"/>
  <c r="N740" i="1"/>
  <c r="I741" i="1" s="1"/>
  <c r="J741" i="1" s="1"/>
  <c r="N741" i="1"/>
  <c r="I742" i="1" s="1"/>
  <c r="J742" i="1" s="1"/>
  <c r="N742" i="1"/>
  <c r="I743" i="1" s="1"/>
  <c r="J743" i="1" s="1"/>
  <c r="N743" i="1"/>
  <c r="I744" i="1" s="1"/>
  <c r="J744" i="1" s="1"/>
  <c r="N744" i="1"/>
  <c r="I745" i="1" s="1"/>
  <c r="J745" i="1" s="1"/>
  <c r="N745" i="1"/>
  <c r="I746" i="1" s="1"/>
  <c r="J746" i="1" s="1"/>
  <c r="N746" i="1"/>
  <c r="I747" i="1" s="1"/>
  <c r="J747" i="1" s="1"/>
  <c r="N747" i="1"/>
  <c r="I748" i="1" s="1"/>
  <c r="J748" i="1" s="1"/>
  <c r="N748" i="1"/>
  <c r="I749" i="1" s="1"/>
  <c r="J749" i="1" s="1"/>
  <c r="N749" i="1"/>
  <c r="I750" i="1" s="1"/>
  <c r="J750" i="1" s="1"/>
  <c r="N750" i="1"/>
  <c r="I751" i="1" s="1"/>
  <c r="J751" i="1" s="1"/>
  <c r="N751" i="1"/>
  <c r="I752" i="1" s="1"/>
  <c r="J752" i="1" s="1"/>
  <c r="N752" i="1"/>
  <c r="I753" i="1" s="1"/>
  <c r="J753" i="1" s="1"/>
  <c r="N753" i="1"/>
  <c r="I754" i="1" s="1"/>
  <c r="J754" i="1" s="1"/>
  <c r="N754" i="1"/>
  <c r="I755" i="1" s="1"/>
  <c r="J755" i="1" s="1"/>
  <c r="N755" i="1"/>
  <c r="I756" i="1" s="1"/>
  <c r="J756" i="1" s="1"/>
  <c r="N756" i="1"/>
  <c r="I757" i="1" s="1"/>
  <c r="J757" i="1" s="1"/>
  <c r="N757" i="1"/>
  <c r="I758" i="1" s="1"/>
  <c r="J758" i="1" s="1"/>
  <c r="N758" i="1"/>
  <c r="I759" i="1" s="1"/>
  <c r="J759" i="1" s="1"/>
  <c r="N759" i="1"/>
  <c r="I760" i="1" s="1"/>
  <c r="J760" i="1" s="1"/>
  <c r="N760" i="1"/>
  <c r="I761" i="1" s="1"/>
  <c r="J761" i="1" s="1"/>
  <c r="N761" i="1"/>
  <c r="I762" i="1" s="1"/>
  <c r="J762" i="1" s="1"/>
  <c r="N762" i="1"/>
  <c r="I763" i="1" s="1"/>
  <c r="J763" i="1" s="1"/>
  <c r="N763" i="1"/>
  <c r="I764" i="1" s="1"/>
  <c r="J764" i="1" s="1"/>
  <c r="N764" i="1"/>
  <c r="I765" i="1" s="1"/>
  <c r="J765" i="1" s="1"/>
  <c r="N765" i="1"/>
  <c r="I766" i="1" s="1"/>
  <c r="J766" i="1" s="1"/>
  <c r="N766" i="1"/>
  <c r="I767" i="1" s="1"/>
  <c r="J767" i="1" s="1"/>
  <c r="N767" i="1"/>
  <c r="I768" i="1" s="1"/>
  <c r="J768" i="1" s="1"/>
  <c r="N768" i="1"/>
  <c r="I769" i="1" s="1"/>
  <c r="J769" i="1" s="1"/>
  <c r="N769" i="1"/>
  <c r="I770" i="1" s="1"/>
  <c r="J770" i="1" s="1"/>
  <c r="N770" i="1"/>
  <c r="I771" i="1" s="1"/>
  <c r="J771" i="1" s="1"/>
  <c r="N771" i="1"/>
  <c r="I772" i="1" s="1"/>
  <c r="J772" i="1" s="1"/>
  <c r="N772" i="1"/>
  <c r="I773" i="1" s="1"/>
  <c r="J773" i="1" s="1"/>
  <c r="N773" i="1"/>
  <c r="I774" i="1" s="1"/>
  <c r="J774" i="1" s="1"/>
  <c r="N774" i="1"/>
  <c r="I775" i="1" s="1"/>
  <c r="J775" i="1" s="1"/>
  <c r="N775" i="1"/>
  <c r="I776" i="1" s="1"/>
  <c r="J776" i="1" s="1"/>
  <c r="N776" i="1"/>
  <c r="I777" i="1" s="1"/>
  <c r="J777" i="1" s="1"/>
  <c r="N777" i="1"/>
  <c r="I778" i="1" s="1"/>
  <c r="J778" i="1" s="1"/>
  <c r="N778" i="1"/>
  <c r="I779" i="1" s="1"/>
  <c r="J779" i="1" s="1"/>
  <c r="N779" i="1"/>
  <c r="I780" i="1" s="1"/>
  <c r="J780" i="1" s="1"/>
  <c r="N780" i="1"/>
  <c r="I781" i="1" s="1"/>
  <c r="J781" i="1" s="1"/>
  <c r="N781" i="1"/>
  <c r="I782" i="1" s="1"/>
  <c r="J782" i="1" s="1"/>
  <c r="N782" i="1"/>
  <c r="I783" i="1" s="1"/>
  <c r="J783" i="1" s="1"/>
  <c r="N783" i="1"/>
  <c r="I784" i="1" s="1"/>
  <c r="J784" i="1" s="1"/>
  <c r="N784" i="1"/>
  <c r="I785" i="1" s="1"/>
  <c r="J785" i="1" s="1"/>
  <c r="N785" i="1"/>
  <c r="I786" i="1" s="1"/>
  <c r="J786" i="1" s="1"/>
  <c r="N786" i="1"/>
  <c r="I787" i="1" s="1"/>
  <c r="J787" i="1" s="1"/>
  <c r="N787" i="1"/>
  <c r="I788" i="1" s="1"/>
  <c r="J788" i="1" s="1"/>
  <c r="N788" i="1"/>
  <c r="I789" i="1" s="1"/>
  <c r="J789" i="1" s="1"/>
  <c r="N789" i="1"/>
  <c r="I790" i="1" s="1"/>
  <c r="J790" i="1" s="1"/>
  <c r="N790" i="1"/>
  <c r="I791" i="1" s="1"/>
  <c r="J791" i="1" s="1"/>
  <c r="N791" i="1"/>
  <c r="I792" i="1" s="1"/>
  <c r="J792" i="1" s="1"/>
  <c r="N792" i="1"/>
  <c r="I793" i="1" s="1"/>
  <c r="J793" i="1" s="1"/>
  <c r="N793" i="1"/>
  <c r="I794" i="1" s="1"/>
  <c r="J794" i="1" s="1"/>
  <c r="N794" i="1"/>
  <c r="I795" i="1" s="1"/>
  <c r="J795" i="1" s="1"/>
  <c r="N795" i="1"/>
  <c r="I796" i="1" s="1"/>
  <c r="J796" i="1" s="1"/>
  <c r="N796" i="1"/>
  <c r="I797" i="1" s="1"/>
  <c r="J797" i="1" s="1"/>
  <c r="N797" i="1"/>
  <c r="I798" i="1" s="1"/>
  <c r="J798" i="1" s="1"/>
  <c r="N798" i="1"/>
  <c r="I799" i="1" s="1"/>
  <c r="J799" i="1" s="1"/>
  <c r="N799" i="1"/>
  <c r="I800" i="1" s="1"/>
  <c r="J800" i="1" s="1"/>
  <c r="N800" i="1"/>
  <c r="I801" i="1" s="1"/>
  <c r="J801" i="1" s="1"/>
  <c r="N801" i="1"/>
  <c r="I802" i="1" s="1"/>
  <c r="J802" i="1" s="1"/>
  <c r="N802" i="1"/>
  <c r="I803" i="1" s="1"/>
  <c r="J803" i="1" s="1"/>
  <c r="N803" i="1"/>
  <c r="I804" i="1" s="1"/>
  <c r="J804" i="1" s="1"/>
  <c r="N804" i="1"/>
  <c r="I805" i="1" s="1"/>
  <c r="J805" i="1" s="1"/>
  <c r="N805" i="1"/>
  <c r="I806" i="1" s="1"/>
  <c r="J806" i="1" s="1"/>
  <c r="N806" i="1"/>
  <c r="I807" i="1" s="1"/>
  <c r="J807" i="1" s="1"/>
  <c r="N807" i="1"/>
  <c r="I808" i="1" s="1"/>
  <c r="J808" i="1" s="1"/>
  <c r="N808" i="1"/>
  <c r="I809" i="1" s="1"/>
  <c r="J809" i="1" s="1"/>
  <c r="N809" i="1"/>
  <c r="I810" i="1" s="1"/>
  <c r="J810" i="1" s="1"/>
  <c r="N810" i="1"/>
  <c r="I811" i="1" s="1"/>
  <c r="J811" i="1" s="1"/>
  <c r="N811" i="1"/>
  <c r="I812" i="1" s="1"/>
  <c r="J812" i="1" s="1"/>
  <c r="N812" i="1"/>
  <c r="I813" i="1" s="1"/>
  <c r="J813" i="1" s="1"/>
  <c r="N813" i="1"/>
  <c r="I814" i="1" s="1"/>
  <c r="J814" i="1" s="1"/>
  <c r="N814" i="1"/>
  <c r="I815" i="1" s="1"/>
  <c r="J815" i="1" s="1"/>
  <c r="N815" i="1"/>
  <c r="I816" i="1" s="1"/>
  <c r="J816" i="1" s="1"/>
  <c r="N816" i="1"/>
  <c r="I817" i="1" s="1"/>
  <c r="J817" i="1" s="1"/>
  <c r="N817" i="1"/>
  <c r="I818" i="1" s="1"/>
  <c r="J818" i="1" s="1"/>
  <c r="N818" i="1"/>
  <c r="I819" i="1" s="1"/>
  <c r="J819" i="1" s="1"/>
  <c r="N819" i="1"/>
  <c r="I820" i="1" s="1"/>
  <c r="J820" i="1" s="1"/>
  <c r="N820" i="1"/>
  <c r="I821" i="1" s="1"/>
  <c r="J821" i="1" s="1"/>
  <c r="N821" i="1"/>
  <c r="I822" i="1" s="1"/>
  <c r="J822" i="1" s="1"/>
  <c r="N822" i="1"/>
  <c r="I823" i="1" s="1"/>
  <c r="J823" i="1" s="1"/>
  <c r="N823" i="1"/>
  <c r="I824" i="1" s="1"/>
  <c r="J824" i="1" s="1"/>
  <c r="N824" i="1"/>
  <c r="I825" i="1" s="1"/>
  <c r="J825" i="1" s="1"/>
  <c r="N825" i="1"/>
  <c r="I826" i="1" s="1"/>
  <c r="J826" i="1" s="1"/>
  <c r="N826" i="1"/>
  <c r="I827" i="1" s="1"/>
  <c r="J827" i="1" s="1"/>
  <c r="N827" i="1"/>
  <c r="I828" i="1" s="1"/>
  <c r="J828" i="1" s="1"/>
  <c r="N828" i="1"/>
  <c r="I829" i="1" s="1"/>
  <c r="J829" i="1" s="1"/>
  <c r="N829" i="1"/>
  <c r="I830" i="1" s="1"/>
  <c r="J830" i="1" s="1"/>
  <c r="N830" i="1"/>
  <c r="I831" i="1" s="1"/>
  <c r="J831" i="1" s="1"/>
  <c r="N831" i="1"/>
  <c r="I832" i="1" s="1"/>
  <c r="J832" i="1" s="1"/>
  <c r="N832" i="1"/>
  <c r="I833" i="1" s="1"/>
  <c r="J833" i="1" s="1"/>
  <c r="N833" i="1"/>
  <c r="I834" i="1" s="1"/>
  <c r="J834" i="1" s="1"/>
  <c r="N834" i="1"/>
  <c r="I835" i="1" s="1"/>
  <c r="J835" i="1" s="1"/>
  <c r="N835" i="1"/>
  <c r="I836" i="1" s="1"/>
  <c r="J836" i="1" s="1"/>
  <c r="N836" i="1"/>
  <c r="I837" i="1" s="1"/>
  <c r="J837" i="1" s="1"/>
  <c r="N837" i="1"/>
  <c r="I838" i="1" s="1"/>
  <c r="J838" i="1" s="1"/>
  <c r="N838" i="1"/>
  <c r="I839" i="1" s="1"/>
  <c r="J839" i="1" s="1"/>
  <c r="N839" i="1"/>
  <c r="I840" i="1" s="1"/>
  <c r="J840" i="1" s="1"/>
  <c r="N840" i="1"/>
  <c r="I841" i="1" s="1"/>
  <c r="J841" i="1" s="1"/>
  <c r="N841" i="1"/>
  <c r="I842" i="1" s="1"/>
  <c r="J842" i="1" s="1"/>
  <c r="N842" i="1"/>
  <c r="I843" i="1" s="1"/>
  <c r="J843" i="1" s="1"/>
  <c r="N843" i="1"/>
  <c r="I844" i="1" s="1"/>
  <c r="J844" i="1" s="1"/>
  <c r="N844" i="1"/>
  <c r="I845" i="1" s="1"/>
  <c r="J845" i="1" s="1"/>
  <c r="N845" i="1"/>
  <c r="I846" i="1" s="1"/>
  <c r="J846" i="1" s="1"/>
  <c r="N846" i="1"/>
  <c r="I847" i="1" s="1"/>
  <c r="J847" i="1" s="1"/>
  <c r="N847" i="1"/>
  <c r="I848" i="1" s="1"/>
  <c r="J848" i="1" s="1"/>
  <c r="N848" i="1"/>
  <c r="I849" i="1" s="1"/>
  <c r="J849" i="1" s="1"/>
  <c r="N849" i="1"/>
  <c r="I850" i="1" s="1"/>
  <c r="J850" i="1" s="1"/>
  <c r="N850" i="1"/>
  <c r="I851" i="1" s="1"/>
  <c r="J851" i="1" s="1"/>
  <c r="N851" i="1"/>
  <c r="I852" i="1" s="1"/>
  <c r="J852" i="1" s="1"/>
  <c r="N852" i="1"/>
  <c r="I853" i="1" s="1"/>
  <c r="J853" i="1" s="1"/>
  <c r="N853" i="1"/>
  <c r="I854" i="1" s="1"/>
  <c r="J854" i="1" s="1"/>
  <c r="N854" i="1"/>
  <c r="I855" i="1" s="1"/>
  <c r="J855" i="1" s="1"/>
  <c r="N855" i="1"/>
  <c r="I856" i="1" s="1"/>
  <c r="J856" i="1" s="1"/>
  <c r="N856" i="1"/>
  <c r="I857" i="1" s="1"/>
  <c r="J857" i="1" s="1"/>
  <c r="N857" i="1"/>
  <c r="I858" i="1" s="1"/>
  <c r="J858" i="1" s="1"/>
  <c r="N858" i="1"/>
  <c r="I859" i="1" s="1"/>
  <c r="J859" i="1" s="1"/>
  <c r="N859" i="1"/>
  <c r="I860" i="1" s="1"/>
  <c r="J860" i="1" s="1"/>
  <c r="N860" i="1"/>
  <c r="I861" i="1" s="1"/>
  <c r="J861" i="1" s="1"/>
  <c r="N861" i="1"/>
  <c r="I862" i="1" s="1"/>
  <c r="J862" i="1" s="1"/>
  <c r="N862" i="1"/>
  <c r="I863" i="1" s="1"/>
  <c r="J863" i="1" s="1"/>
  <c r="N863" i="1"/>
  <c r="I864" i="1" s="1"/>
  <c r="J864" i="1" s="1"/>
  <c r="N864" i="1"/>
  <c r="I865" i="1" s="1"/>
  <c r="J865" i="1" s="1"/>
  <c r="N865" i="1"/>
  <c r="I866" i="1" s="1"/>
  <c r="J866" i="1" s="1"/>
  <c r="N866" i="1"/>
  <c r="I867" i="1" s="1"/>
  <c r="J867" i="1" s="1"/>
  <c r="N867" i="1"/>
  <c r="I868" i="1" s="1"/>
  <c r="J868" i="1" s="1"/>
  <c r="N868" i="1"/>
  <c r="I869" i="1" s="1"/>
  <c r="J869" i="1" s="1"/>
  <c r="N869" i="1"/>
  <c r="I870" i="1" s="1"/>
  <c r="J870" i="1" s="1"/>
  <c r="N870" i="1"/>
  <c r="I871" i="1" s="1"/>
  <c r="J871" i="1" s="1"/>
  <c r="N871" i="1"/>
  <c r="I872" i="1" s="1"/>
  <c r="J872" i="1" s="1"/>
  <c r="N872" i="1"/>
  <c r="I873" i="1" s="1"/>
  <c r="J873" i="1" s="1"/>
  <c r="N873" i="1"/>
  <c r="I874" i="1" s="1"/>
  <c r="J874" i="1" s="1"/>
  <c r="N874" i="1"/>
  <c r="I875" i="1" s="1"/>
  <c r="J875" i="1" s="1"/>
  <c r="N875" i="1"/>
  <c r="I876" i="1" s="1"/>
  <c r="J876" i="1" s="1"/>
  <c r="N876" i="1"/>
  <c r="I877" i="1" s="1"/>
  <c r="J877" i="1" s="1"/>
  <c r="N877" i="1"/>
  <c r="I878" i="1" s="1"/>
  <c r="J878" i="1" s="1"/>
  <c r="N878" i="1"/>
  <c r="I879" i="1" s="1"/>
  <c r="J879" i="1" s="1"/>
  <c r="N879" i="1"/>
  <c r="I880" i="1" s="1"/>
  <c r="J880" i="1" s="1"/>
  <c r="N880" i="1"/>
  <c r="I881" i="1" s="1"/>
  <c r="J881" i="1" s="1"/>
  <c r="N881" i="1"/>
  <c r="I882" i="1" s="1"/>
  <c r="J882" i="1" s="1"/>
  <c r="N882" i="1"/>
  <c r="I883" i="1" s="1"/>
  <c r="J883" i="1" s="1"/>
  <c r="N883" i="1"/>
  <c r="I884" i="1" s="1"/>
  <c r="J884" i="1" s="1"/>
  <c r="N884" i="1"/>
  <c r="I885" i="1" s="1"/>
  <c r="J885" i="1" s="1"/>
  <c r="N885" i="1"/>
  <c r="I886" i="1" s="1"/>
  <c r="J886" i="1" s="1"/>
  <c r="N886" i="1"/>
  <c r="I887" i="1" s="1"/>
  <c r="J887" i="1" s="1"/>
  <c r="N887" i="1"/>
  <c r="I888" i="1" s="1"/>
  <c r="J888" i="1" s="1"/>
  <c r="N888" i="1"/>
  <c r="I889" i="1" s="1"/>
  <c r="J889" i="1" s="1"/>
  <c r="N889" i="1"/>
  <c r="I890" i="1" s="1"/>
  <c r="J890" i="1" s="1"/>
  <c r="N890" i="1"/>
  <c r="I891" i="1" s="1"/>
  <c r="J891" i="1" s="1"/>
  <c r="N891" i="1"/>
  <c r="I892" i="1" s="1"/>
  <c r="J892" i="1" s="1"/>
  <c r="N892" i="1"/>
  <c r="I893" i="1" s="1"/>
  <c r="J893" i="1" s="1"/>
  <c r="N893" i="1"/>
  <c r="I894" i="1" s="1"/>
  <c r="J894" i="1" s="1"/>
  <c r="N894" i="1"/>
  <c r="I895" i="1" s="1"/>
  <c r="J895" i="1" s="1"/>
  <c r="N895" i="1"/>
  <c r="I896" i="1" s="1"/>
  <c r="J896" i="1" s="1"/>
  <c r="N896" i="1"/>
  <c r="I897" i="1" s="1"/>
  <c r="J897" i="1" s="1"/>
  <c r="N897" i="1"/>
  <c r="I898" i="1" s="1"/>
  <c r="J898" i="1" s="1"/>
  <c r="N898" i="1"/>
  <c r="I899" i="1" s="1"/>
  <c r="J899" i="1" s="1"/>
  <c r="N899" i="1"/>
  <c r="I900" i="1" s="1"/>
  <c r="J900" i="1" s="1"/>
  <c r="N900" i="1"/>
  <c r="I901" i="1" s="1"/>
  <c r="J901" i="1" s="1"/>
  <c r="N901" i="1"/>
  <c r="I902" i="1" s="1"/>
  <c r="J902" i="1" s="1"/>
  <c r="N902" i="1"/>
  <c r="I903" i="1" s="1"/>
  <c r="J903" i="1" s="1"/>
  <c r="N903" i="1"/>
  <c r="I904" i="1" s="1"/>
  <c r="J904" i="1" s="1"/>
  <c r="N904" i="1"/>
  <c r="I905" i="1" s="1"/>
  <c r="J905" i="1" s="1"/>
  <c r="N905" i="1"/>
  <c r="I906" i="1" s="1"/>
  <c r="J906" i="1" s="1"/>
  <c r="N906" i="1"/>
  <c r="I907" i="1" s="1"/>
  <c r="J907" i="1" s="1"/>
  <c r="N907" i="1"/>
  <c r="I908" i="1" s="1"/>
  <c r="J908" i="1" s="1"/>
  <c r="N908" i="1"/>
  <c r="I909" i="1" s="1"/>
  <c r="J909" i="1" s="1"/>
  <c r="N909" i="1"/>
  <c r="I910" i="1" s="1"/>
  <c r="J910" i="1" s="1"/>
  <c r="N910" i="1"/>
  <c r="I911" i="1" s="1"/>
  <c r="J911" i="1" s="1"/>
  <c r="N911" i="1"/>
  <c r="I912" i="1" s="1"/>
  <c r="J912" i="1" s="1"/>
  <c r="N912" i="1"/>
  <c r="I913" i="1" s="1"/>
  <c r="J913" i="1" s="1"/>
  <c r="N913" i="1"/>
  <c r="I914" i="1" s="1"/>
  <c r="J914" i="1" s="1"/>
  <c r="N914" i="1"/>
  <c r="I915" i="1" s="1"/>
  <c r="J915" i="1" s="1"/>
  <c r="N915" i="1"/>
  <c r="I916" i="1" s="1"/>
  <c r="J916" i="1" s="1"/>
  <c r="N916" i="1"/>
  <c r="I917" i="1" s="1"/>
  <c r="J917" i="1" s="1"/>
  <c r="N917" i="1"/>
  <c r="I918" i="1" s="1"/>
  <c r="J918" i="1" s="1"/>
  <c r="N918" i="1"/>
  <c r="I919" i="1" s="1"/>
  <c r="J919" i="1" s="1"/>
  <c r="N919" i="1"/>
  <c r="I920" i="1" s="1"/>
  <c r="J920" i="1" s="1"/>
  <c r="N920" i="1"/>
  <c r="I921" i="1" s="1"/>
  <c r="J921" i="1" s="1"/>
  <c r="N921" i="1"/>
  <c r="I922" i="1" s="1"/>
  <c r="J922" i="1" s="1"/>
  <c r="N922" i="1"/>
  <c r="I923" i="1" s="1"/>
  <c r="J923" i="1" s="1"/>
  <c r="N923" i="1"/>
  <c r="I924" i="1" s="1"/>
  <c r="J924" i="1" s="1"/>
  <c r="N924" i="1"/>
  <c r="I925" i="1" s="1"/>
  <c r="J925" i="1" s="1"/>
  <c r="N925" i="1"/>
  <c r="I926" i="1" s="1"/>
  <c r="J926" i="1" s="1"/>
  <c r="N926" i="1"/>
  <c r="I927" i="1" s="1"/>
  <c r="J927" i="1" s="1"/>
  <c r="N927" i="1"/>
  <c r="I928" i="1" s="1"/>
  <c r="J928" i="1" s="1"/>
  <c r="N928" i="1"/>
  <c r="I929" i="1" s="1"/>
  <c r="J929" i="1" s="1"/>
  <c r="N929" i="1"/>
  <c r="I930" i="1" s="1"/>
  <c r="J930" i="1" s="1"/>
  <c r="N930" i="1"/>
  <c r="I931" i="1" s="1"/>
  <c r="J931" i="1" s="1"/>
  <c r="N931" i="1"/>
  <c r="I932" i="1" s="1"/>
  <c r="J932" i="1" s="1"/>
  <c r="N932" i="1"/>
  <c r="I933" i="1" s="1"/>
  <c r="J933" i="1" s="1"/>
  <c r="N933" i="1"/>
  <c r="I934" i="1" s="1"/>
  <c r="J934" i="1" s="1"/>
  <c r="N934" i="1"/>
  <c r="I935" i="1" s="1"/>
  <c r="J935" i="1" s="1"/>
  <c r="N935" i="1"/>
  <c r="I936" i="1" s="1"/>
  <c r="J936" i="1" s="1"/>
  <c r="N936" i="1"/>
  <c r="I937" i="1" s="1"/>
  <c r="J937" i="1" s="1"/>
  <c r="N937" i="1"/>
  <c r="I938" i="1" s="1"/>
  <c r="J938" i="1" s="1"/>
  <c r="N938" i="1"/>
  <c r="I939" i="1" s="1"/>
  <c r="J939" i="1" s="1"/>
  <c r="N939" i="1"/>
  <c r="I940" i="1" s="1"/>
  <c r="J940" i="1" s="1"/>
  <c r="N940" i="1"/>
  <c r="I941" i="1" s="1"/>
  <c r="J941" i="1" s="1"/>
  <c r="N941" i="1"/>
  <c r="I942" i="1" s="1"/>
  <c r="J942" i="1" s="1"/>
  <c r="N942" i="1"/>
  <c r="I943" i="1" s="1"/>
  <c r="J943" i="1" s="1"/>
  <c r="N943" i="1"/>
  <c r="I944" i="1" s="1"/>
  <c r="J944" i="1" s="1"/>
  <c r="N944" i="1"/>
  <c r="I945" i="1" s="1"/>
  <c r="J945" i="1" s="1"/>
  <c r="N945" i="1"/>
  <c r="I946" i="1" s="1"/>
  <c r="J946" i="1" s="1"/>
  <c r="N946" i="1"/>
  <c r="I947" i="1" s="1"/>
  <c r="J947" i="1" s="1"/>
  <c r="N947" i="1"/>
  <c r="I948" i="1" s="1"/>
  <c r="J948" i="1" s="1"/>
  <c r="N948" i="1"/>
  <c r="I949" i="1" s="1"/>
  <c r="J949" i="1" s="1"/>
  <c r="N949" i="1"/>
  <c r="I950" i="1" s="1"/>
  <c r="J950" i="1" s="1"/>
  <c r="N950" i="1"/>
  <c r="I951" i="1" s="1"/>
  <c r="J951" i="1" s="1"/>
  <c r="N951" i="1"/>
  <c r="I952" i="1" s="1"/>
  <c r="J952" i="1" s="1"/>
  <c r="N952" i="1"/>
  <c r="I953" i="1" s="1"/>
  <c r="J953" i="1" s="1"/>
  <c r="N953" i="1"/>
  <c r="I954" i="1" s="1"/>
  <c r="J954" i="1" s="1"/>
  <c r="N954" i="1"/>
  <c r="I955" i="1" s="1"/>
  <c r="J955" i="1" s="1"/>
  <c r="N955" i="1"/>
  <c r="I956" i="1" s="1"/>
  <c r="J956" i="1" s="1"/>
  <c r="N956" i="1"/>
  <c r="I957" i="1" s="1"/>
  <c r="J957" i="1" s="1"/>
  <c r="N957" i="1"/>
  <c r="I958" i="1" s="1"/>
  <c r="J958" i="1" s="1"/>
  <c r="N958" i="1"/>
  <c r="I959" i="1" s="1"/>
  <c r="J959" i="1" s="1"/>
  <c r="N959" i="1"/>
  <c r="I960" i="1" s="1"/>
  <c r="J960" i="1" s="1"/>
  <c r="N960" i="1"/>
  <c r="I961" i="1" s="1"/>
  <c r="J961" i="1" s="1"/>
  <c r="N961" i="1"/>
  <c r="I962" i="1" s="1"/>
  <c r="J962" i="1" s="1"/>
  <c r="N962" i="1"/>
  <c r="I963" i="1" s="1"/>
  <c r="J963" i="1" s="1"/>
  <c r="N963" i="1"/>
  <c r="I964" i="1" s="1"/>
  <c r="J964" i="1" s="1"/>
  <c r="N964" i="1"/>
  <c r="I965" i="1" s="1"/>
  <c r="J965" i="1" s="1"/>
  <c r="N965" i="1"/>
  <c r="I966" i="1" s="1"/>
  <c r="J966" i="1" s="1"/>
  <c r="N966" i="1"/>
  <c r="I967" i="1" s="1"/>
  <c r="J967" i="1" s="1"/>
  <c r="N967" i="1"/>
  <c r="I968" i="1" s="1"/>
  <c r="J968" i="1" s="1"/>
  <c r="N968" i="1"/>
  <c r="I969" i="1" s="1"/>
  <c r="J969" i="1" s="1"/>
  <c r="N969" i="1"/>
  <c r="I970" i="1" s="1"/>
  <c r="J970" i="1" s="1"/>
  <c r="N970" i="1"/>
  <c r="I971" i="1" s="1"/>
  <c r="J971" i="1" s="1"/>
  <c r="N971" i="1"/>
  <c r="I972" i="1" s="1"/>
  <c r="J972" i="1" s="1"/>
  <c r="N972" i="1"/>
  <c r="I973" i="1" s="1"/>
  <c r="J973" i="1" s="1"/>
  <c r="N973" i="1"/>
  <c r="I974" i="1" s="1"/>
  <c r="J974" i="1" s="1"/>
  <c r="N974" i="1"/>
  <c r="I975" i="1" s="1"/>
  <c r="J975" i="1" s="1"/>
  <c r="N975" i="1"/>
  <c r="I976" i="1" s="1"/>
  <c r="J976" i="1" s="1"/>
  <c r="N976" i="1"/>
  <c r="I977" i="1" s="1"/>
  <c r="J977" i="1" s="1"/>
  <c r="N977" i="1"/>
  <c r="I978" i="1" s="1"/>
  <c r="J978" i="1" s="1"/>
  <c r="N978" i="1"/>
  <c r="I979" i="1" s="1"/>
  <c r="J979" i="1" s="1"/>
  <c r="N979" i="1"/>
  <c r="I980" i="1" s="1"/>
  <c r="J980" i="1" s="1"/>
  <c r="N980" i="1"/>
  <c r="I981" i="1" s="1"/>
  <c r="J981" i="1" s="1"/>
  <c r="N981" i="1"/>
  <c r="I982" i="1" s="1"/>
  <c r="J982" i="1" s="1"/>
  <c r="N982" i="1"/>
  <c r="I983" i="1" s="1"/>
  <c r="J983" i="1" s="1"/>
  <c r="N983" i="1"/>
  <c r="I984" i="1" s="1"/>
  <c r="J984" i="1" s="1"/>
  <c r="N984" i="1"/>
  <c r="I985" i="1" s="1"/>
  <c r="J985" i="1" s="1"/>
  <c r="N985" i="1"/>
  <c r="I986" i="1" s="1"/>
  <c r="J986" i="1" s="1"/>
  <c r="N986" i="1"/>
  <c r="I987" i="1" s="1"/>
  <c r="J987" i="1" s="1"/>
  <c r="N987" i="1"/>
  <c r="I988" i="1" s="1"/>
  <c r="J988" i="1" s="1"/>
  <c r="N988" i="1"/>
  <c r="I989" i="1" s="1"/>
  <c r="J989" i="1" s="1"/>
  <c r="N989" i="1"/>
  <c r="I990" i="1" s="1"/>
  <c r="J990" i="1" s="1"/>
  <c r="N990" i="1"/>
  <c r="I991" i="1" s="1"/>
  <c r="J991" i="1" s="1"/>
  <c r="N991" i="1"/>
  <c r="I992" i="1" s="1"/>
  <c r="J992" i="1" s="1"/>
  <c r="N992" i="1"/>
  <c r="I993" i="1" s="1"/>
  <c r="J993" i="1" s="1"/>
  <c r="N993" i="1"/>
  <c r="I994" i="1" s="1"/>
  <c r="J994" i="1" s="1"/>
  <c r="N994" i="1"/>
  <c r="I995" i="1" s="1"/>
  <c r="J995" i="1" s="1"/>
  <c r="N995" i="1"/>
  <c r="I996" i="1" s="1"/>
  <c r="J996" i="1" s="1"/>
  <c r="N996" i="1"/>
  <c r="I997" i="1" s="1"/>
  <c r="J997" i="1" s="1"/>
  <c r="N997" i="1"/>
  <c r="I998" i="1" s="1"/>
  <c r="J998" i="1" s="1"/>
  <c r="N998" i="1"/>
  <c r="I999" i="1" s="1"/>
  <c r="J999" i="1" s="1"/>
  <c r="N999" i="1"/>
  <c r="I1000" i="1" s="1"/>
  <c r="J1000" i="1" s="1"/>
  <c r="N1000" i="1"/>
  <c r="I1001" i="1" s="1"/>
  <c r="J1001" i="1" s="1"/>
  <c r="N1001" i="1"/>
  <c r="I1002" i="1" s="1"/>
  <c r="J1002" i="1" s="1"/>
  <c r="N1002" i="1"/>
  <c r="I1003" i="1" s="1"/>
  <c r="J1003" i="1" s="1"/>
  <c r="N1003" i="1"/>
  <c r="I1004" i="1" s="1"/>
  <c r="J1004" i="1" s="1"/>
  <c r="N1004" i="1"/>
  <c r="I1005" i="1" s="1"/>
  <c r="J1005" i="1" s="1"/>
  <c r="N1005" i="1"/>
  <c r="I1006" i="1" s="1"/>
  <c r="J1006" i="1" s="1"/>
  <c r="N1006" i="1"/>
  <c r="I1007" i="1" s="1"/>
  <c r="J1007" i="1" s="1"/>
  <c r="N1007" i="1"/>
  <c r="I1008" i="1" s="1"/>
  <c r="J1008" i="1" s="1"/>
  <c r="N1008" i="1"/>
  <c r="I1009" i="1" s="1"/>
  <c r="J1009" i="1" s="1"/>
  <c r="N1009" i="1"/>
  <c r="I1010" i="1" s="1"/>
  <c r="J1010" i="1" s="1"/>
  <c r="N1010" i="1"/>
  <c r="I1011" i="1" s="1"/>
  <c r="J1011" i="1" s="1"/>
  <c r="N1011" i="1"/>
  <c r="I1012" i="1" s="1"/>
  <c r="J1012" i="1" s="1"/>
  <c r="N1012" i="1"/>
  <c r="I1013" i="1" s="1"/>
  <c r="J1013" i="1" s="1"/>
  <c r="N1013" i="1"/>
  <c r="I1014" i="1" s="1"/>
  <c r="J1014" i="1" s="1"/>
  <c r="N1014" i="1"/>
  <c r="I1015" i="1" s="1"/>
  <c r="J1015" i="1" s="1"/>
  <c r="N1015" i="1"/>
  <c r="I1016" i="1" s="1"/>
  <c r="J1016" i="1" s="1"/>
  <c r="N1016" i="1"/>
  <c r="I1017" i="1" s="1"/>
  <c r="J1017" i="1" s="1"/>
  <c r="N1017" i="1"/>
  <c r="I1018" i="1" s="1"/>
  <c r="J1018" i="1" s="1"/>
  <c r="N1018" i="1"/>
  <c r="I1019" i="1" s="1"/>
  <c r="J1019" i="1" s="1"/>
  <c r="N1019" i="1"/>
  <c r="I1020" i="1" s="1"/>
  <c r="J1020" i="1" s="1"/>
  <c r="N1020" i="1"/>
  <c r="I1021" i="1" s="1"/>
  <c r="J1021" i="1" s="1"/>
  <c r="N1021" i="1"/>
  <c r="I1022" i="1" s="1"/>
  <c r="J1022" i="1" s="1"/>
  <c r="N1022" i="1"/>
  <c r="I1023" i="1" s="1"/>
  <c r="J1023" i="1" s="1"/>
  <c r="N1023" i="1"/>
  <c r="I1024" i="1" s="1"/>
  <c r="J1024" i="1" s="1"/>
  <c r="N1024" i="1"/>
  <c r="I1025" i="1" s="1"/>
  <c r="J1025" i="1" s="1"/>
  <c r="N1025" i="1"/>
  <c r="I1026" i="1" s="1"/>
  <c r="J1026" i="1" s="1"/>
  <c r="N1026" i="1"/>
  <c r="I1027" i="1" s="1"/>
  <c r="J1027" i="1" s="1"/>
  <c r="N1027" i="1"/>
  <c r="I1028" i="1" s="1"/>
  <c r="J1028" i="1" s="1"/>
  <c r="N1028" i="1"/>
  <c r="I1029" i="1" s="1"/>
  <c r="J1029" i="1" s="1"/>
  <c r="N1029" i="1"/>
  <c r="I1030" i="1" s="1"/>
  <c r="J1030" i="1" s="1"/>
  <c r="N1030" i="1"/>
  <c r="I1031" i="1" s="1"/>
  <c r="J1031" i="1" s="1"/>
  <c r="N1031" i="1"/>
  <c r="I1032" i="1" s="1"/>
  <c r="J1032" i="1" s="1"/>
  <c r="N1032" i="1"/>
  <c r="I1033" i="1" s="1"/>
  <c r="J1033" i="1" s="1"/>
  <c r="N1033" i="1"/>
  <c r="I1034" i="1" s="1"/>
  <c r="J1034" i="1" s="1"/>
  <c r="N1034" i="1"/>
  <c r="I1035" i="1" s="1"/>
  <c r="J1035" i="1" s="1"/>
  <c r="N1035" i="1"/>
  <c r="I1036" i="1" s="1"/>
  <c r="J1036" i="1" s="1"/>
  <c r="N1036" i="1"/>
  <c r="I1037" i="1" s="1"/>
  <c r="J1037" i="1" s="1"/>
  <c r="N1037" i="1"/>
  <c r="I1038" i="1" s="1"/>
  <c r="J1038" i="1" s="1"/>
  <c r="N1038" i="1"/>
  <c r="I1039" i="1" s="1"/>
  <c r="J1039" i="1" s="1"/>
  <c r="N1039" i="1"/>
  <c r="I1040" i="1" s="1"/>
  <c r="J1040" i="1" s="1"/>
  <c r="N1040" i="1"/>
  <c r="I1041" i="1" s="1"/>
  <c r="J1041" i="1" s="1"/>
  <c r="N1041" i="1"/>
  <c r="I1042" i="1" s="1"/>
  <c r="J1042" i="1" s="1"/>
  <c r="N1042" i="1"/>
  <c r="I1043" i="1" s="1"/>
  <c r="J1043" i="1" s="1"/>
  <c r="N1043" i="1"/>
  <c r="I1044" i="1" s="1"/>
  <c r="J1044" i="1" s="1"/>
  <c r="N1044" i="1"/>
  <c r="I1045" i="1" s="1"/>
  <c r="J1045" i="1" s="1"/>
  <c r="N1045" i="1"/>
  <c r="I1046" i="1" s="1"/>
  <c r="J1046" i="1" s="1"/>
  <c r="N1046" i="1"/>
  <c r="I1047" i="1" s="1"/>
  <c r="J1047" i="1" s="1"/>
  <c r="N1047" i="1"/>
  <c r="I1048" i="1" s="1"/>
  <c r="J1048" i="1" s="1"/>
  <c r="N1048" i="1"/>
  <c r="I1049" i="1" s="1"/>
  <c r="J1049" i="1" s="1"/>
  <c r="N1049" i="1"/>
  <c r="I1050" i="1" s="1"/>
  <c r="J1050" i="1" s="1"/>
  <c r="N1050" i="1"/>
  <c r="I1051" i="1" s="1"/>
  <c r="J1051" i="1" s="1"/>
  <c r="N1051" i="1"/>
  <c r="I1052" i="1" s="1"/>
  <c r="J1052" i="1" s="1"/>
  <c r="N1052" i="1"/>
  <c r="I1053" i="1" s="1"/>
  <c r="J1053" i="1" s="1"/>
  <c r="N1053" i="1"/>
  <c r="I1054" i="1" s="1"/>
  <c r="J1054" i="1" s="1"/>
  <c r="N1054" i="1"/>
  <c r="I1055" i="1" s="1"/>
  <c r="J1055" i="1" s="1"/>
  <c r="N1055" i="1"/>
  <c r="I1056" i="1" s="1"/>
  <c r="J1056" i="1" s="1"/>
  <c r="N1056" i="1"/>
  <c r="I1057" i="1" s="1"/>
  <c r="J1057" i="1" s="1"/>
  <c r="N1057" i="1"/>
  <c r="I1058" i="1" s="1"/>
  <c r="J1058" i="1" s="1"/>
  <c r="N1058" i="1"/>
  <c r="I1059" i="1" s="1"/>
  <c r="J1059" i="1" s="1"/>
  <c r="N1059" i="1"/>
  <c r="I1060" i="1" s="1"/>
  <c r="J1060" i="1" s="1"/>
  <c r="N1060" i="1"/>
  <c r="I1061" i="1" s="1"/>
  <c r="J1061" i="1" s="1"/>
  <c r="N1061" i="1"/>
  <c r="I1062" i="1" s="1"/>
  <c r="J1062" i="1" s="1"/>
  <c r="N1062" i="1"/>
  <c r="I1063" i="1" s="1"/>
  <c r="J1063" i="1" s="1"/>
  <c r="N1063" i="1"/>
  <c r="I1064" i="1" s="1"/>
  <c r="J1064" i="1" s="1"/>
  <c r="N1064" i="1"/>
  <c r="I1065" i="1" s="1"/>
  <c r="J1065" i="1" s="1"/>
  <c r="N1065" i="1"/>
  <c r="I1066" i="1" s="1"/>
  <c r="J1066" i="1" s="1"/>
  <c r="N1066" i="1"/>
  <c r="I1067" i="1" s="1"/>
  <c r="J1067" i="1" s="1"/>
  <c r="N1067" i="1"/>
  <c r="I1068" i="1" s="1"/>
  <c r="J1068" i="1" s="1"/>
  <c r="N1068" i="1"/>
  <c r="I1069" i="1" s="1"/>
  <c r="J1069" i="1" s="1"/>
  <c r="N1069" i="1"/>
  <c r="I1070" i="1" s="1"/>
  <c r="J1070" i="1" s="1"/>
  <c r="N1070" i="1"/>
  <c r="I1071" i="1" s="1"/>
  <c r="J1071" i="1" s="1"/>
  <c r="N1071" i="1"/>
  <c r="I1072" i="1" s="1"/>
  <c r="J1072" i="1" s="1"/>
  <c r="N1072" i="1"/>
  <c r="I1073" i="1" s="1"/>
  <c r="J1073" i="1" s="1"/>
  <c r="N1073" i="1"/>
  <c r="I1074" i="1" s="1"/>
  <c r="J1074" i="1" s="1"/>
  <c r="N1074" i="1"/>
  <c r="I1075" i="1" s="1"/>
  <c r="J1075" i="1" s="1"/>
  <c r="N1075" i="1"/>
  <c r="I1076" i="1" s="1"/>
  <c r="J1076" i="1" s="1"/>
  <c r="N1076" i="1"/>
  <c r="I1077" i="1" s="1"/>
  <c r="J1077" i="1" s="1"/>
  <c r="N1077" i="1"/>
  <c r="I1078" i="1" s="1"/>
  <c r="J1078" i="1" s="1"/>
  <c r="N1078" i="1"/>
  <c r="I1079" i="1" s="1"/>
  <c r="J1079" i="1" s="1"/>
  <c r="N1079" i="1"/>
  <c r="I1080" i="1" s="1"/>
  <c r="J1080" i="1" s="1"/>
  <c r="N1080" i="1"/>
  <c r="I1081" i="1" s="1"/>
  <c r="J1081" i="1" s="1"/>
  <c r="N1081" i="1"/>
  <c r="I1082" i="1" s="1"/>
  <c r="J1082" i="1" s="1"/>
  <c r="N1082" i="1"/>
  <c r="I1083" i="1" s="1"/>
  <c r="J1083" i="1" s="1"/>
  <c r="N1083" i="1"/>
  <c r="I1084" i="1" s="1"/>
  <c r="J1084" i="1" s="1"/>
  <c r="N1084" i="1"/>
  <c r="I1085" i="1" s="1"/>
  <c r="J1085" i="1" s="1"/>
  <c r="N1085" i="1"/>
  <c r="I1086" i="1" s="1"/>
  <c r="J1086" i="1" s="1"/>
  <c r="N1086" i="1"/>
  <c r="I1087" i="1" s="1"/>
  <c r="J1087" i="1" s="1"/>
  <c r="N1087" i="1"/>
  <c r="I1088" i="1" s="1"/>
  <c r="J1088" i="1" s="1"/>
  <c r="N1088" i="1"/>
  <c r="I1089" i="1" s="1"/>
  <c r="J1089" i="1" s="1"/>
  <c r="N1089" i="1"/>
  <c r="I1090" i="1" s="1"/>
  <c r="J1090" i="1" s="1"/>
  <c r="N1090" i="1"/>
  <c r="I1091" i="1" s="1"/>
  <c r="J1091" i="1" s="1"/>
  <c r="N1091" i="1"/>
  <c r="I1092" i="1" s="1"/>
  <c r="J1092" i="1" s="1"/>
  <c r="N1092" i="1"/>
  <c r="I1093" i="1" s="1"/>
  <c r="J1093" i="1" s="1"/>
  <c r="N1093" i="1"/>
  <c r="I1094" i="1" s="1"/>
  <c r="J1094" i="1" s="1"/>
  <c r="N1094" i="1"/>
  <c r="I1095" i="1" s="1"/>
  <c r="J1095" i="1" s="1"/>
  <c r="N1095" i="1"/>
  <c r="I1096" i="1" s="1"/>
  <c r="J1096" i="1" s="1"/>
  <c r="N1096" i="1"/>
  <c r="I1097" i="1" s="1"/>
  <c r="J1097" i="1" s="1"/>
  <c r="N1097" i="1"/>
  <c r="I1098" i="1" s="1"/>
  <c r="J1098" i="1" s="1"/>
  <c r="N1098" i="1"/>
  <c r="I1099" i="1" s="1"/>
  <c r="J1099" i="1" s="1"/>
  <c r="N1099" i="1"/>
  <c r="I1100" i="1" s="1"/>
  <c r="J1100" i="1" s="1"/>
  <c r="N1100" i="1"/>
  <c r="I1101" i="1" s="1"/>
  <c r="J1101" i="1" s="1"/>
  <c r="N1101" i="1"/>
  <c r="I1102" i="1" s="1"/>
  <c r="J1102" i="1" s="1"/>
  <c r="N1102" i="1"/>
  <c r="I1103" i="1" s="1"/>
  <c r="J1103" i="1" s="1"/>
  <c r="N1103" i="1"/>
  <c r="I1104" i="1" s="1"/>
  <c r="J1104" i="1" s="1"/>
  <c r="N1104" i="1"/>
  <c r="I1105" i="1" s="1"/>
  <c r="J1105" i="1" s="1"/>
  <c r="N1105" i="1"/>
  <c r="I1106" i="1" s="1"/>
  <c r="J1106" i="1" s="1"/>
  <c r="N1106" i="1"/>
  <c r="I1107" i="1" s="1"/>
  <c r="J1107" i="1" s="1"/>
  <c r="N1107" i="1"/>
  <c r="I1108" i="1" s="1"/>
  <c r="J1108" i="1" s="1"/>
  <c r="N1108" i="1"/>
  <c r="I1109" i="1" s="1"/>
  <c r="J1109" i="1" s="1"/>
  <c r="N1109" i="1"/>
  <c r="I1110" i="1" s="1"/>
  <c r="J1110" i="1" s="1"/>
  <c r="N1110" i="1"/>
  <c r="I1111" i="1" s="1"/>
  <c r="J1111" i="1" s="1"/>
  <c r="N1111" i="1"/>
  <c r="I1112" i="1" s="1"/>
  <c r="J1112" i="1" s="1"/>
  <c r="N1112" i="1"/>
  <c r="I1113" i="1" s="1"/>
  <c r="J1113" i="1" s="1"/>
  <c r="N1113" i="1"/>
  <c r="I1114" i="1" s="1"/>
  <c r="J1114" i="1" s="1"/>
  <c r="N1114" i="1"/>
  <c r="I1115" i="1" s="1"/>
  <c r="J1115" i="1" s="1"/>
  <c r="N1115" i="1"/>
  <c r="I1116" i="1" s="1"/>
  <c r="J1116" i="1" s="1"/>
  <c r="N1116" i="1"/>
  <c r="I1117" i="1" s="1"/>
  <c r="J1117" i="1" s="1"/>
  <c r="N1117" i="1"/>
  <c r="I1118" i="1" s="1"/>
  <c r="J1118" i="1" s="1"/>
  <c r="N1118" i="1"/>
  <c r="I1119" i="1" s="1"/>
  <c r="J1119" i="1" s="1"/>
  <c r="N1119" i="1"/>
  <c r="I1120" i="1" s="1"/>
  <c r="J1120" i="1" s="1"/>
  <c r="N1120" i="1"/>
  <c r="I1121" i="1" s="1"/>
  <c r="J1121" i="1" s="1"/>
  <c r="N1121" i="1"/>
  <c r="I1122" i="1" s="1"/>
  <c r="J1122" i="1" s="1"/>
  <c r="N1122" i="1"/>
  <c r="I1123" i="1" s="1"/>
  <c r="J1123" i="1" s="1"/>
  <c r="N1123" i="1"/>
  <c r="I1124" i="1" s="1"/>
  <c r="J1124" i="1" s="1"/>
  <c r="N1124" i="1"/>
  <c r="I1125" i="1" s="1"/>
  <c r="J1125" i="1" s="1"/>
  <c r="N1125" i="1"/>
  <c r="I1126" i="1" s="1"/>
  <c r="J1126" i="1" s="1"/>
  <c r="N1126" i="1"/>
  <c r="I1127" i="1" s="1"/>
  <c r="J1127" i="1" s="1"/>
  <c r="N1127" i="1"/>
  <c r="I1128" i="1" s="1"/>
  <c r="J1128" i="1" s="1"/>
  <c r="N1128" i="1"/>
  <c r="I1129" i="1" s="1"/>
  <c r="J1129" i="1" s="1"/>
  <c r="N1129" i="1"/>
  <c r="I1130" i="1" s="1"/>
  <c r="J1130" i="1" s="1"/>
  <c r="N1130" i="1"/>
  <c r="I1131" i="1" s="1"/>
  <c r="J1131" i="1" s="1"/>
  <c r="N1131" i="1"/>
  <c r="I1132" i="1" s="1"/>
  <c r="J1132" i="1" s="1"/>
  <c r="N1132" i="1"/>
  <c r="I1133" i="1" s="1"/>
  <c r="J1133" i="1" s="1"/>
  <c r="N1133" i="1"/>
  <c r="I1134" i="1" s="1"/>
  <c r="J1134" i="1" s="1"/>
  <c r="N1134" i="1"/>
  <c r="I1135" i="1" s="1"/>
  <c r="J1135" i="1" s="1"/>
  <c r="N1135" i="1"/>
  <c r="I1136" i="1" s="1"/>
  <c r="J1136" i="1" s="1"/>
  <c r="N1136" i="1"/>
  <c r="I1137" i="1" s="1"/>
  <c r="J1137" i="1" s="1"/>
  <c r="N1137" i="1"/>
  <c r="I1138" i="1" s="1"/>
  <c r="J1138" i="1" s="1"/>
  <c r="N1138" i="1"/>
  <c r="I1139" i="1" s="1"/>
  <c r="J1139" i="1" s="1"/>
  <c r="N1139" i="1"/>
  <c r="I1140" i="1" s="1"/>
  <c r="J1140" i="1" s="1"/>
  <c r="N1140" i="1"/>
  <c r="I1141" i="1" s="1"/>
  <c r="J1141" i="1" s="1"/>
  <c r="N1141" i="1"/>
  <c r="I1142" i="1" s="1"/>
  <c r="J1142" i="1" s="1"/>
  <c r="N1142" i="1"/>
  <c r="I1143" i="1" s="1"/>
  <c r="J1143" i="1" s="1"/>
  <c r="N1143" i="1"/>
  <c r="I1144" i="1" s="1"/>
  <c r="J1144" i="1" s="1"/>
  <c r="N1144" i="1"/>
  <c r="I1145" i="1" s="1"/>
  <c r="J1145" i="1" s="1"/>
  <c r="N1145" i="1"/>
  <c r="I1146" i="1" s="1"/>
  <c r="J1146" i="1" s="1"/>
  <c r="N1146" i="1"/>
  <c r="I1147" i="1" s="1"/>
  <c r="J1147" i="1" s="1"/>
  <c r="N1147" i="1"/>
  <c r="I1148" i="1" s="1"/>
  <c r="J1148" i="1" s="1"/>
  <c r="N1148" i="1"/>
  <c r="I1149" i="1" s="1"/>
  <c r="J1149" i="1" s="1"/>
  <c r="N1149" i="1"/>
  <c r="I1150" i="1" s="1"/>
  <c r="J1150" i="1" s="1"/>
  <c r="N1150" i="1"/>
  <c r="I1151" i="1" s="1"/>
  <c r="J1151" i="1" s="1"/>
  <c r="N1151" i="1"/>
  <c r="I1152" i="1" s="1"/>
  <c r="J1152" i="1" s="1"/>
  <c r="N1152" i="1"/>
  <c r="I1153" i="1" s="1"/>
  <c r="J1153" i="1" s="1"/>
  <c r="N1153" i="1"/>
  <c r="I1154" i="1" s="1"/>
  <c r="J1154" i="1" s="1"/>
  <c r="N1154" i="1"/>
  <c r="I1155" i="1" s="1"/>
  <c r="J1155" i="1" s="1"/>
  <c r="N1155" i="1"/>
  <c r="I1156" i="1" s="1"/>
  <c r="J1156" i="1" s="1"/>
  <c r="N1156" i="1"/>
  <c r="I1157" i="1" s="1"/>
  <c r="J1157" i="1" s="1"/>
  <c r="N1157" i="1"/>
  <c r="I1158" i="1" s="1"/>
  <c r="J1158" i="1" s="1"/>
  <c r="N1158" i="1"/>
  <c r="I1159" i="1" s="1"/>
  <c r="J1159" i="1" s="1"/>
  <c r="N1159" i="1"/>
  <c r="I1160" i="1" s="1"/>
  <c r="J1160" i="1" s="1"/>
  <c r="N1160" i="1"/>
  <c r="I1161" i="1" s="1"/>
  <c r="J1161" i="1" s="1"/>
  <c r="N1161" i="1"/>
  <c r="I1162" i="1" s="1"/>
  <c r="J1162" i="1" s="1"/>
  <c r="N1162" i="1"/>
  <c r="I1163" i="1" s="1"/>
  <c r="J1163" i="1" s="1"/>
  <c r="N1163" i="1"/>
  <c r="I1164" i="1" s="1"/>
  <c r="J1164" i="1" s="1"/>
  <c r="N1164" i="1"/>
  <c r="I1165" i="1" s="1"/>
  <c r="J1165" i="1" s="1"/>
  <c r="N1165" i="1"/>
  <c r="I1166" i="1" s="1"/>
  <c r="J1166" i="1" s="1"/>
  <c r="N1166" i="1"/>
  <c r="I1167" i="1" s="1"/>
  <c r="J1167" i="1" s="1"/>
  <c r="N1167" i="1"/>
  <c r="I1168" i="1" s="1"/>
  <c r="J1168" i="1" s="1"/>
  <c r="N1168" i="1"/>
  <c r="I1169" i="1" s="1"/>
  <c r="J1169" i="1" s="1"/>
  <c r="N1169" i="1"/>
  <c r="I1170" i="1" s="1"/>
  <c r="J1170" i="1" s="1"/>
  <c r="N1170" i="1"/>
  <c r="I1171" i="1" s="1"/>
  <c r="J1171" i="1" s="1"/>
  <c r="N1171" i="1"/>
  <c r="I1172" i="1" s="1"/>
  <c r="J1172" i="1" s="1"/>
  <c r="N1172" i="1"/>
  <c r="I1173" i="1" s="1"/>
  <c r="J1173" i="1" s="1"/>
  <c r="N1173" i="1"/>
  <c r="I1174" i="1" s="1"/>
  <c r="J1174" i="1" s="1"/>
  <c r="N1174" i="1"/>
  <c r="I1175" i="1" s="1"/>
  <c r="J1175" i="1" s="1"/>
  <c r="N1175" i="1"/>
  <c r="I1176" i="1" s="1"/>
  <c r="J1176" i="1" s="1"/>
  <c r="N1176" i="1"/>
  <c r="I1177" i="1" s="1"/>
  <c r="J1177" i="1" s="1"/>
  <c r="N1177" i="1"/>
  <c r="I1178" i="1" s="1"/>
  <c r="J1178" i="1" s="1"/>
  <c r="N1178" i="1"/>
  <c r="I1179" i="1" s="1"/>
  <c r="J1179" i="1" s="1"/>
  <c r="N1179" i="1"/>
  <c r="I1180" i="1" s="1"/>
  <c r="J1180" i="1" s="1"/>
  <c r="N1180" i="1"/>
  <c r="I1181" i="1" s="1"/>
  <c r="J1181" i="1" s="1"/>
  <c r="N1181" i="1"/>
  <c r="I1182" i="1" s="1"/>
  <c r="J1182" i="1" s="1"/>
  <c r="N1182" i="1"/>
  <c r="I1183" i="1" s="1"/>
  <c r="J1183" i="1" s="1"/>
  <c r="N1183" i="1"/>
  <c r="I1184" i="1" s="1"/>
  <c r="J1184" i="1" s="1"/>
  <c r="N1184" i="1"/>
  <c r="I1185" i="1" s="1"/>
  <c r="J1185" i="1" s="1"/>
  <c r="N1185" i="1"/>
  <c r="I1186" i="1" s="1"/>
  <c r="J1186" i="1" s="1"/>
  <c r="N1186" i="1"/>
  <c r="I1187" i="1" s="1"/>
  <c r="J1187" i="1" s="1"/>
  <c r="N1187" i="1"/>
  <c r="I1188" i="1" s="1"/>
  <c r="J1188" i="1" s="1"/>
  <c r="N1188" i="1"/>
  <c r="I1189" i="1" s="1"/>
  <c r="J1189" i="1" s="1"/>
  <c r="N1189" i="1"/>
  <c r="I1190" i="1" s="1"/>
  <c r="J1190" i="1" s="1"/>
  <c r="N1190" i="1"/>
  <c r="I1191" i="1" s="1"/>
  <c r="J1191" i="1" s="1"/>
  <c r="N1191" i="1"/>
  <c r="I1192" i="1" s="1"/>
  <c r="J1192" i="1" s="1"/>
  <c r="N1192" i="1"/>
  <c r="I1193" i="1" s="1"/>
  <c r="J1193" i="1" s="1"/>
  <c r="N1193" i="1"/>
  <c r="I1194" i="1" s="1"/>
  <c r="J1194" i="1" s="1"/>
  <c r="N1194" i="1"/>
  <c r="I1195" i="1" s="1"/>
  <c r="J1195" i="1" s="1"/>
  <c r="N1195" i="1"/>
  <c r="I1196" i="1" s="1"/>
  <c r="J1196" i="1" s="1"/>
  <c r="N1196" i="1"/>
  <c r="I1197" i="1" s="1"/>
  <c r="J1197" i="1" s="1"/>
  <c r="N1197" i="1"/>
  <c r="I1198" i="1" s="1"/>
  <c r="J1198" i="1" s="1"/>
  <c r="N1198" i="1"/>
  <c r="I1199" i="1" s="1"/>
  <c r="J1199" i="1" s="1"/>
  <c r="N1199" i="1"/>
  <c r="I1200" i="1" s="1"/>
  <c r="J1200" i="1" s="1"/>
  <c r="N1200" i="1"/>
  <c r="I1201" i="1" s="1"/>
  <c r="J1201" i="1" s="1"/>
  <c r="N1201" i="1"/>
  <c r="I1202" i="1" s="1"/>
  <c r="J1202" i="1" s="1"/>
  <c r="N1202" i="1"/>
  <c r="I1203" i="1" s="1"/>
  <c r="J1203" i="1" s="1"/>
  <c r="N1203" i="1"/>
  <c r="I1204" i="1" s="1"/>
  <c r="J1204" i="1" s="1"/>
  <c r="N1204" i="1"/>
  <c r="I1205" i="1" s="1"/>
  <c r="J1205" i="1" s="1"/>
  <c r="N1205" i="1"/>
  <c r="I1206" i="1" s="1"/>
  <c r="J1206" i="1" s="1"/>
  <c r="N1206" i="1"/>
  <c r="I1207" i="1" s="1"/>
  <c r="J1207" i="1" s="1"/>
  <c r="N1207" i="1"/>
  <c r="I1208" i="1" s="1"/>
  <c r="J1208" i="1" s="1"/>
  <c r="N1208" i="1"/>
  <c r="I1209" i="1" s="1"/>
  <c r="J1209" i="1" s="1"/>
  <c r="N1209" i="1"/>
  <c r="I1210" i="1" s="1"/>
  <c r="J1210" i="1" s="1"/>
  <c r="N1210" i="1"/>
  <c r="I1211" i="1" s="1"/>
  <c r="J1211" i="1" s="1"/>
  <c r="N1211" i="1"/>
  <c r="I1212" i="1" s="1"/>
  <c r="J1212" i="1" s="1"/>
  <c r="N1212" i="1"/>
  <c r="I1213" i="1" s="1"/>
  <c r="J1213" i="1" s="1"/>
  <c r="N1213" i="1"/>
  <c r="I1214" i="1" s="1"/>
  <c r="J1214" i="1" s="1"/>
  <c r="N1214" i="1"/>
  <c r="I1215" i="1" s="1"/>
  <c r="J1215" i="1" s="1"/>
  <c r="N1215" i="1"/>
  <c r="I1216" i="1" s="1"/>
  <c r="J1216" i="1" s="1"/>
  <c r="N1216" i="1"/>
  <c r="I1217" i="1" s="1"/>
  <c r="J1217" i="1" s="1"/>
  <c r="N1217" i="1"/>
  <c r="I1218" i="1" s="1"/>
  <c r="J1218" i="1" s="1"/>
  <c r="N1218" i="1"/>
  <c r="I1219" i="1" s="1"/>
  <c r="J1219" i="1" s="1"/>
  <c r="N1219" i="1"/>
  <c r="I1220" i="1" s="1"/>
  <c r="J1220" i="1" s="1"/>
  <c r="N1220" i="1"/>
  <c r="I1221" i="1" s="1"/>
  <c r="J1221" i="1" s="1"/>
  <c r="N1221" i="1"/>
  <c r="I1222" i="1" s="1"/>
  <c r="J1222" i="1" s="1"/>
  <c r="N1222" i="1"/>
  <c r="I1223" i="1" s="1"/>
  <c r="J1223" i="1" s="1"/>
  <c r="N1223" i="1"/>
  <c r="I1224" i="1" s="1"/>
  <c r="J1224" i="1" s="1"/>
  <c r="N1224" i="1"/>
  <c r="I1225" i="1" s="1"/>
  <c r="J1225" i="1" s="1"/>
  <c r="N1225" i="1"/>
  <c r="I1226" i="1" s="1"/>
  <c r="J1226" i="1" s="1"/>
  <c r="N1226" i="1"/>
  <c r="I1227" i="1" s="1"/>
  <c r="J1227" i="1" s="1"/>
  <c r="N1227" i="1"/>
  <c r="I1228" i="1" s="1"/>
  <c r="J1228" i="1" s="1"/>
  <c r="N1228" i="1"/>
  <c r="I1229" i="1" s="1"/>
  <c r="J1229" i="1" s="1"/>
  <c r="N1229" i="1"/>
  <c r="I1230" i="1" s="1"/>
  <c r="J1230" i="1" s="1"/>
  <c r="N1230" i="1"/>
  <c r="I1231" i="1" s="1"/>
  <c r="J1231" i="1" s="1"/>
  <c r="N1231" i="1"/>
  <c r="I1232" i="1" s="1"/>
  <c r="J1232" i="1" s="1"/>
  <c r="N1232" i="1"/>
  <c r="I1233" i="1" s="1"/>
  <c r="J1233" i="1" s="1"/>
  <c r="N1233" i="1"/>
  <c r="I1234" i="1" s="1"/>
  <c r="J1234" i="1" s="1"/>
  <c r="N1234" i="1"/>
  <c r="I1235" i="1" s="1"/>
  <c r="J1235" i="1" s="1"/>
  <c r="N1235" i="1"/>
  <c r="I1236" i="1" s="1"/>
  <c r="J1236" i="1" s="1"/>
  <c r="N1236" i="1"/>
  <c r="I1237" i="1" s="1"/>
  <c r="J1237" i="1" s="1"/>
  <c r="N1237" i="1"/>
  <c r="I1238" i="1" s="1"/>
  <c r="J1238" i="1" s="1"/>
  <c r="N1238" i="1"/>
  <c r="I1239" i="1" s="1"/>
  <c r="J1239" i="1" s="1"/>
  <c r="N1239" i="1"/>
  <c r="I1240" i="1" s="1"/>
  <c r="J1240" i="1" s="1"/>
  <c r="N1240" i="1"/>
  <c r="I1241" i="1" s="1"/>
  <c r="J1241" i="1" s="1"/>
  <c r="N1241" i="1"/>
  <c r="I1242" i="1" s="1"/>
  <c r="J1242" i="1" s="1"/>
  <c r="N1242" i="1"/>
  <c r="I1243" i="1" s="1"/>
  <c r="J1243" i="1" s="1"/>
  <c r="N1243" i="1"/>
  <c r="I1244" i="1" s="1"/>
  <c r="J1244" i="1" s="1"/>
  <c r="N1244" i="1"/>
  <c r="I1245" i="1" s="1"/>
  <c r="J1245" i="1" s="1"/>
  <c r="N1245" i="1"/>
  <c r="I1246" i="1" s="1"/>
  <c r="J1246" i="1" s="1"/>
  <c r="N1246" i="1"/>
  <c r="I1247" i="1" s="1"/>
  <c r="J1247" i="1" s="1"/>
  <c r="N1247" i="1"/>
  <c r="I1248" i="1" s="1"/>
  <c r="J1248" i="1" s="1"/>
  <c r="N1248" i="1"/>
  <c r="I1249" i="1" s="1"/>
  <c r="J1249" i="1" s="1"/>
  <c r="N1249" i="1"/>
  <c r="I1250" i="1" s="1"/>
  <c r="J1250" i="1" s="1"/>
  <c r="N1250" i="1"/>
  <c r="I1251" i="1" s="1"/>
  <c r="J1251" i="1" s="1"/>
  <c r="N1251" i="1"/>
  <c r="I1252" i="1" s="1"/>
  <c r="J1252" i="1" s="1"/>
  <c r="N1252" i="1"/>
  <c r="I1253" i="1" s="1"/>
  <c r="J1253" i="1" s="1"/>
  <c r="N1253" i="1"/>
  <c r="I1254" i="1" s="1"/>
  <c r="J1254" i="1" s="1"/>
  <c r="N1254" i="1"/>
  <c r="I1255" i="1" s="1"/>
  <c r="J1255" i="1" s="1"/>
  <c r="N1255" i="1"/>
  <c r="I1256" i="1" s="1"/>
  <c r="J1256" i="1" s="1"/>
  <c r="N1256" i="1"/>
  <c r="I1257" i="1" s="1"/>
  <c r="J1257" i="1" s="1"/>
  <c r="N1257" i="1"/>
  <c r="I1258" i="1" s="1"/>
  <c r="J1258" i="1" s="1"/>
  <c r="N1258" i="1"/>
  <c r="I1259" i="1" s="1"/>
  <c r="J1259" i="1" s="1"/>
  <c r="N1259" i="1"/>
  <c r="I1260" i="1" s="1"/>
  <c r="J1260" i="1" s="1"/>
  <c r="N1260" i="1"/>
  <c r="I1261" i="1" s="1"/>
  <c r="J1261" i="1" s="1"/>
  <c r="N1261" i="1"/>
  <c r="I1262" i="1" s="1"/>
  <c r="J1262" i="1" s="1"/>
  <c r="N1262" i="1"/>
  <c r="I1263" i="1" s="1"/>
  <c r="J1263" i="1" s="1"/>
  <c r="N1263" i="1"/>
  <c r="I1264" i="1" s="1"/>
  <c r="J1264" i="1" s="1"/>
  <c r="N1264" i="1"/>
  <c r="I1265" i="1" s="1"/>
  <c r="J1265" i="1" s="1"/>
  <c r="N1265" i="1"/>
  <c r="I1266" i="1" s="1"/>
  <c r="J1266" i="1" s="1"/>
  <c r="N1266" i="1"/>
  <c r="I1267" i="1" s="1"/>
  <c r="J1267" i="1" s="1"/>
  <c r="N1267" i="1"/>
  <c r="I1268" i="1" s="1"/>
  <c r="J1268" i="1" s="1"/>
  <c r="N1268" i="1"/>
  <c r="I1269" i="1" s="1"/>
  <c r="J1269" i="1" s="1"/>
  <c r="N1269" i="1"/>
  <c r="I1270" i="1" s="1"/>
  <c r="J1270" i="1" s="1"/>
  <c r="N1270" i="1"/>
  <c r="I1271" i="1" s="1"/>
  <c r="J1271" i="1" s="1"/>
  <c r="N1271" i="1"/>
  <c r="I1272" i="1" s="1"/>
  <c r="J1272" i="1" s="1"/>
  <c r="N1272" i="1"/>
  <c r="I1273" i="1" s="1"/>
  <c r="J1273" i="1" s="1"/>
  <c r="N1273" i="1"/>
  <c r="I1274" i="1" s="1"/>
  <c r="J1274" i="1" s="1"/>
  <c r="N1274" i="1"/>
  <c r="I1275" i="1" s="1"/>
  <c r="J1275" i="1" s="1"/>
  <c r="N1275" i="1"/>
  <c r="I1276" i="1" s="1"/>
  <c r="J1276" i="1" s="1"/>
  <c r="N1276" i="1"/>
  <c r="I1277" i="1" s="1"/>
  <c r="J1277" i="1" s="1"/>
  <c r="N1277" i="1"/>
  <c r="I1278" i="1" s="1"/>
  <c r="J1278" i="1" s="1"/>
  <c r="N1278" i="1"/>
  <c r="I1279" i="1" s="1"/>
  <c r="J1279" i="1" s="1"/>
  <c r="N1279" i="1"/>
  <c r="I1280" i="1" s="1"/>
  <c r="J1280" i="1" s="1"/>
  <c r="N1280" i="1"/>
  <c r="I1281" i="1" s="1"/>
  <c r="J1281" i="1" s="1"/>
  <c r="N1281" i="1"/>
  <c r="I1282" i="1" s="1"/>
  <c r="J1282" i="1" s="1"/>
  <c r="N1282" i="1"/>
  <c r="I1283" i="1" s="1"/>
  <c r="J1283" i="1" s="1"/>
  <c r="N1283" i="1"/>
  <c r="I1284" i="1" s="1"/>
  <c r="J1284" i="1" s="1"/>
  <c r="N1284" i="1"/>
  <c r="I1285" i="1" s="1"/>
  <c r="J1285" i="1" s="1"/>
  <c r="N1285" i="1"/>
  <c r="I1286" i="1" s="1"/>
  <c r="J1286" i="1" s="1"/>
  <c r="N1286" i="1"/>
  <c r="I1287" i="1" s="1"/>
  <c r="J1287" i="1" s="1"/>
  <c r="N1287" i="1"/>
  <c r="I1288" i="1" s="1"/>
  <c r="J1288" i="1" s="1"/>
  <c r="N1288" i="1"/>
  <c r="I1289" i="1" s="1"/>
  <c r="J1289" i="1" s="1"/>
  <c r="N1289" i="1"/>
  <c r="I1290" i="1" s="1"/>
  <c r="J1290" i="1" s="1"/>
  <c r="N1290" i="1"/>
  <c r="I1291" i="1" s="1"/>
  <c r="J1291" i="1" s="1"/>
  <c r="N1291" i="1"/>
  <c r="I1292" i="1" s="1"/>
  <c r="J1292" i="1" s="1"/>
  <c r="N1292" i="1"/>
  <c r="I1293" i="1" s="1"/>
  <c r="J1293" i="1" s="1"/>
  <c r="N1293" i="1"/>
  <c r="I1294" i="1" s="1"/>
  <c r="J1294" i="1" s="1"/>
  <c r="N1294" i="1"/>
  <c r="I1295" i="1" s="1"/>
  <c r="J1295" i="1" s="1"/>
  <c r="N1295" i="1"/>
  <c r="I1296" i="1" s="1"/>
  <c r="J1296" i="1" s="1"/>
  <c r="N1296" i="1"/>
  <c r="I1297" i="1" s="1"/>
  <c r="J1297" i="1" s="1"/>
  <c r="N1297" i="1"/>
  <c r="I1298" i="1" s="1"/>
  <c r="J1298" i="1" s="1"/>
  <c r="N1298" i="1"/>
  <c r="I1299" i="1" s="1"/>
  <c r="J1299" i="1" s="1"/>
  <c r="N1299" i="1"/>
  <c r="I1300" i="1" s="1"/>
  <c r="J1300" i="1" s="1"/>
  <c r="N1300" i="1"/>
  <c r="I1301" i="1" s="1"/>
  <c r="J1301" i="1" s="1"/>
  <c r="N1301" i="1"/>
  <c r="I1302" i="1" s="1"/>
  <c r="J1302" i="1" s="1"/>
  <c r="N1302" i="1"/>
  <c r="I1303" i="1" s="1"/>
  <c r="J1303" i="1" s="1"/>
  <c r="N1303" i="1"/>
  <c r="I1304" i="1" s="1"/>
  <c r="J1304" i="1" s="1"/>
  <c r="N1304" i="1"/>
  <c r="I1305" i="1" s="1"/>
  <c r="J1305" i="1" s="1"/>
  <c r="N1305" i="1"/>
  <c r="I1306" i="1" s="1"/>
  <c r="J1306" i="1" s="1"/>
  <c r="N1306" i="1"/>
  <c r="I1307" i="1" s="1"/>
  <c r="J1307" i="1" s="1"/>
  <c r="N1307" i="1"/>
  <c r="I1308" i="1" s="1"/>
  <c r="J1308" i="1" s="1"/>
  <c r="N1308" i="1"/>
  <c r="I1309" i="1" s="1"/>
  <c r="J1309" i="1" s="1"/>
  <c r="N1309" i="1"/>
  <c r="I1310" i="1" s="1"/>
  <c r="J1310" i="1" s="1"/>
  <c r="N1310" i="1"/>
  <c r="I1311" i="1" s="1"/>
  <c r="J1311" i="1" s="1"/>
  <c r="N1311" i="1"/>
  <c r="I1312" i="1" s="1"/>
  <c r="J1312" i="1" s="1"/>
  <c r="N1312" i="1"/>
  <c r="I1313" i="1" s="1"/>
  <c r="J1313" i="1" s="1"/>
  <c r="N1313" i="1"/>
  <c r="I1314" i="1" s="1"/>
  <c r="J1314" i="1" s="1"/>
  <c r="N1314" i="1"/>
  <c r="I1315" i="1" s="1"/>
  <c r="J1315" i="1" s="1"/>
  <c r="N1315" i="1"/>
  <c r="I1316" i="1" s="1"/>
  <c r="J1316" i="1" s="1"/>
  <c r="N1316" i="1"/>
  <c r="I1317" i="1" s="1"/>
  <c r="J1317" i="1" s="1"/>
  <c r="N1317" i="1"/>
  <c r="I1318" i="1" s="1"/>
  <c r="J1318" i="1" s="1"/>
  <c r="N1318" i="1"/>
  <c r="I1319" i="1" s="1"/>
  <c r="J1319" i="1" s="1"/>
  <c r="N1319" i="1"/>
  <c r="I1320" i="1" s="1"/>
  <c r="J1320" i="1" s="1"/>
  <c r="N1320" i="1"/>
  <c r="I1321" i="1" s="1"/>
  <c r="J1321" i="1" s="1"/>
  <c r="N1321" i="1"/>
  <c r="I1322" i="1" s="1"/>
  <c r="J1322" i="1" s="1"/>
  <c r="N1322" i="1"/>
  <c r="I1323" i="1" s="1"/>
  <c r="J1323" i="1" s="1"/>
  <c r="N1323" i="1"/>
  <c r="I1324" i="1" s="1"/>
  <c r="J1324" i="1" s="1"/>
  <c r="N1324" i="1"/>
  <c r="I1325" i="1" s="1"/>
  <c r="J1325" i="1" s="1"/>
  <c r="N1325" i="1"/>
  <c r="I1326" i="1" s="1"/>
  <c r="J1326" i="1" s="1"/>
  <c r="N1326" i="1"/>
  <c r="I1327" i="1" s="1"/>
  <c r="J1327" i="1" s="1"/>
  <c r="N1327" i="1"/>
  <c r="I1328" i="1" s="1"/>
  <c r="J1328" i="1" s="1"/>
  <c r="N1328" i="1"/>
  <c r="I1329" i="1" s="1"/>
  <c r="J1329" i="1" s="1"/>
  <c r="N1329" i="1"/>
  <c r="I1330" i="1" s="1"/>
  <c r="J1330" i="1" s="1"/>
  <c r="N1330" i="1"/>
  <c r="I1331" i="1" s="1"/>
  <c r="J1331" i="1" s="1"/>
  <c r="N1331" i="1"/>
  <c r="I1332" i="1" s="1"/>
  <c r="J1332" i="1" s="1"/>
  <c r="N1332" i="1"/>
  <c r="I1333" i="1" s="1"/>
  <c r="J1333" i="1" s="1"/>
  <c r="N1333" i="1"/>
  <c r="I1334" i="1" s="1"/>
  <c r="J1334" i="1" s="1"/>
  <c r="N1334" i="1"/>
  <c r="I1335" i="1" s="1"/>
  <c r="J1335" i="1" s="1"/>
  <c r="N1335" i="1"/>
  <c r="I1336" i="1" s="1"/>
  <c r="J1336" i="1" s="1"/>
  <c r="N1336" i="1"/>
  <c r="I1337" i="1" s="1"/>
  <c r="J1337" i="1" s="1"/>
  <c r="N1337" i="1"/>
  <c r="I1338" i="1" s="1"/>
  <c r="J1338" i="1" s="1"/>
  <c r="N1338" i="1"/>
  <c r="I1339" i="1" s="1"/>
  <c r="J1339" i="1" s="1"/>
  <c r="N1339" i="1"/>
  <c r="I1340" i="1" s="1"/>
  <c r="J1340" i="1" s="1"/>
  <c r="N1340" i="1"/>
  <c r="I1341" i="1" s="1"/>
  <c r="J1341" i="1" s="1"/>
  <c r="N1341" i="1"/>
  <c r="I1342" i="1" s="1"/>
  <c r="J1342" i="1" s="1"/>
  <c r="N1342" i="1"/>
  <c r="I1343" i="1" s="1"/>
  <c r="J1343" i="1" s="1"/>
  <c r="N1343" i="1"/>
  <c r="I1344" i="1" s="1"/>
  <c r="J1344" i="1" s="1"/>
  <c r="N1344" i="1"/>
  <c r="I1345" i="1" s="1"/>
  <c r="J1345" i="1" s="1"/>
  <c r="N1345" i="1"/>
  <c r="I1346" i="1" s="1"/>
  <c r="J1346" i="1" s="1"/>
  <c r="N1346" i="1"/>
  <c r="I1347" i="1" s="1"/>
  <c r="J1347" i="1" s="1"/>
  <c r="N1347" i="1"/>
  <c r="I1348" i="1" s="1"/>
  <c r="J1348" i="1" s="1"/>
  <c r="N1348" i="1"/>
  <c r="I1349" i="1" s="1"/>
  <c r="J1349" i="1" s="1"/>
  <c r="N1349" i="1"/>
  <c r="I1350" i="1" s="1"/>
  <c r="J1350" i="1" s="1"/>
  <c r="N1350" i="1"/>
  <c r="I1351" i="1" s="1"/>
  <c r="J1351" i="1" s="1"/>
  <c r="N1351" i="1"/>
  <c r="I1352" i="1" s="1"/>
  <c r="J1352" i="1" s="1"/>
  <c r="N1352" i="1"/>
  <c r="I1353" i="1" s="1"/>
  <c r="J1353" i="1" s="1"/>
  <c r="N1353" i="1"/>
  <c r="I1354" i="1" s="1"/>
  <c r="J1354" i="1" s="1"/>
  <c r="N1354" i="1"/>
  <c r="I1355" i="1" s="1"/>
  <c r="J1355" i="1" s="1"/>
  <c r="N1355" i="1"/>
  <c r="I1356" i="1" s="1"/>
  <c r="J1356" i="1" s="1"/>
  <c r="N1356" i="1"/>
  <c r="I1357" i="1" s="1"/>
  <c r="J1357" i="1" s="1"/>
  <c r="N1357" i="1"/>
  <c r="I1358" i="1" s="1"/>
  <c r="J1358" i="1" s="1"/>
  <c r="N1358" i="1"/>
  <c r="I1359" i="1" s="1"/>
  <c r="J1359" i="1" s="1"/>
  <c r="N1359" i="1"/>
  <c r="I1360" i="1" s="1"/>
  <c r="J1360" i="1" s="1"/>
  <c r="N1360" i="1"/>
  <c r="I1361" i="1" s="1"/>
  <c r="J1361" i="1" s="1"/>
  <c r="N1361" i="1"/>
  <c r="I1362" i="1" s="1"/>
  <c r="J1362" i="1" s="1"/>
  <c r="N1362" i="1"/>
  <c r="I1363" i="1" s="1"/>
  <c r="J1363" i="1" s="1"/>
  <c r="N1363" i="1"/>
  <c r="I1364" i="1" s="1"/>
  <c r="J1364" i="1" s="1"/>
  <c r="N1364" i="1"/>
  <c r="I1365" i="1" s="1"/>
  <c r="J1365" i="1" s="1"/>
  <c r="N1365" i="1"/>
  <c r="I1366" i="1" s="1"/>
  <c r="J1366" i="1" s="1"/>
  <c r="N1366" i="1"/>
  <c r="I1367" i="1" s="1"/>
  <c r="J1367" i="1" s="1"/>
  <c r="N1367" i="1"/>
  <c r="I1368" i="1" s="1"/>
  <c r="J1368" i="1" s="1"/>
  <c r="N1368" i="1"/>
  <c r="I1369" i="1" s="1"/>
  <c r="J1369" i="1" s="1"/>
  <c r="N1369" i="1"/>
  <c r="I1370" i="1" s="1"/>
  <c r="J1370" i="1" s="1"/>
  <c r="N1370" i="1"/>
  <c r="I1371" i="1" s="1"/>
  <c r="J1371" i="1" s="1"/>
  <c r="N1371" i="1"/>
  <c r="I1372" i="1" s="1"/>
  <c r="J1372" i="1" s="1"/>
  <c r="N1372" i="1"/>
  <c r="I1373" i="1" s="1"/>
  <c r="J1373" i="1" s="1"/>
  <c r="N1373" i="1"/>
  <c r="I1374" i="1" s="1"/>
  <c r="J1374" i="1" s="1"/>
  <c r="N1374" i="1"/>
  <c r="I1375" i="1" s="1"/>
  <c r="J1375" i="1" s="1"/>
  <c r="N1375" i="1"/>
  <c r="I1376" i="1" s="1"/>
  <c r="J1376" i="1" s="1"/>
  <c r="N1376" i="1"/>
  <c r="I1377" i="1" s="1"/>
  <c r="J1377" i="1" s="1"/>
  <c r="N1377" i="1"/>
  <c r="I1378" i="1" s="1"/>
  <c r="J1378" i="1" s="1"/>
  <c r="N1378" i="1"/>
  <c r="I1379" i="1" s="1"/>
  <c r="J1379" i="1" s="1"/>
  <c r="N1379" i="1"/>
  <c r="I1380" i="1" s="1"/>
  <c r="J1380" i="1" s="1"/>
  <c r="N1380" i="1"/>
  <c r="I1381" i="1" s="1"/>
  <c r="J1381" i="1" s="1"/>
  <c r="N1381" i="1"/>
  <c r="I1382" i="1" s="1"/>
  <c r="J1382" i="1" s="1"/>
  <c r="N1382" i="1"/>
  <c r="I1383" i="1" s="1"/>
  <c r="J1383" i="1" s="1"/>
  <c r="N1383" i="1"/>
  <c r="I1384" i="1" s="1"/>
  <c r="J1384" i="1" s="1"/>
  <c r="N1384" i="1"/>
  <c r="I1385" i="1" s="1"/>
  <c r="J1385" i="1" s="1"/>
  <c r="N1385" i="1"/>
  <c r="I1386" i="1" s="1"/>
  <c r="J1386" i="1" s="1"/>
  <c r="N1386" i="1"/>
  <c r="I1387" i="1" s="1"/>
  <c r="J1387" i="1" s="1"/>
  <c r="N1387" i="1"/>
  <c r="I1388" i="1" s="1"/>
  <c r="J1388" i="1" s="1"/>
  <c r="N1388" i="1"/>
  <c r="I1389" i="1" s="1"/>
  <c r="J1389" i="1" s="1"/>
  <c r="N1389" i="1"/>
  <c r="I1390" i="1" s="1"/>
  <c r="J1390" i="1" s="1"/>
  <c r="N1390" i="1"/>
  <c r="I1391" i="1" s="1"/>
  <c r="J1391" i="1" s="1"/>
  <c r="N1391" i="1"/>
  <c r="I1392" i="1" s="1"/>
  <c r="J1392" i="1" s="1"/>
  <c r="N1392" i="1"/>
  <c r="I1393" i="1" s="1"/>
  <c r="J1393" i="1" s="1"/>
  <c r="N1393" i="1"/>
  <c r="I1394" i="1" s="1"/>
  <c r="J1394" i="1" s="1"/>
  <c r="N1394" i="1"/>
  <c r="I1395" i="1" s="1"/>
  <c r="J1395" i="1" s="1"/>
  <c r="N1395" i="1"/>
  <c r="I1396" i="1" s="1"/>
  <c r="J1396" i="1" s="1"/>
  <c r="N1396" i="1"/>
  <c r="I1397" i="1" s="1"/>
  <c r="J1397" i="1" s="1"/>
  <c r="N1397" i="1"/>
  <c r="I1398" i="1" s="1"/>
  <c r="J1398" i="1" s="1"/>
  <c r="N1398" i="1"/>
  <c r="I1399" i="1" s="1"/>
  <c r="J1399" i="1" s="1"/>
  <c r="N1399" i="1"/>
  <c r="I1400" i="1" s="1"/>
  <c r="J1400" i="1" s="1"/>
  <c r="N1400" i="1"/>
  <c r="I1401" i="1" s="1"/>
  <c r="J1401" i="1" s="1"/>
  <c r="N1401" i="1"/>
  <c r="I1402" i="1" s="1"/>
  <c r="J1402" i="1" s="1"/>
  <c r="N1402" i="1"/>
  <c r="I1403" i="1" s="1"/>
  <c r="J1403" i="1" s="1"/>
  <c r="N1403" i="1"/>
  <c r="I1404" i="1" s="1"/>
  <c r="J1404" i="1" s="1"/>
  <c r="N1404" i="1"/>
  <c r="I1405" i="1" s="1"/>
  <c r="J1405" i="1" s="1"/>
  <c r="N1405" i="1"/>
  <c r="I1406" i="1" s="1"/>
  <c r="J1406" i="1" s="1"/>
  <c r="N1406" i="1"/>
  <c r="I1407" i="1" s="1"/>
  <c r="J1407" i="1" s="1"/>
  <c r="N1407" i="1"/>
  <c r="I1408" i="1" s="1"/>
  <c r="J1408" i="1" s="1"/>
  <c r="N1408" i="1"/>
  <c r="I1409" i="1" s="1"/>
  <c r="J1409" i="1" s="1"/>
  <c r="N1409" i="1"/>
  <c r="I1410" i="1" s="1"/>
  <c r="J1410" i="1" s="1"/>
  <c r="N1410" i="1"/>
  <c r="I1411" i="1" s="1"/>
  <c r="J1411" i="1" s="1"/>
  <c r="N1411" i="1"/>
  <c r="I1412" i="1" s="1"/>
  <c r="J1412" i="1" s="1"/>
  <c r="N1412" i="1"/>
  <c r="I1413" i="1" s="1"/>
  <c r="J1413" i="1" s="1"/>
  <c r="N1413" i="1"/>
  <c r="I1414" i="1" s="1"/>
  <c r="J1414" i="1" s="1"/>
  <c r="N1414" i="1"/>
  <c r="I1415" i="1" s="1"/>
  <c r="J1415" i="1" s="1"/>
  <c r="N1415" i="1"/>
  <c r="I1416" i="1" s="1"/>
  <c r="J1416" i="1" s="1"/>
  <c r="N1416" i="1"/>
  <c r="I1417" i="1" s="1"/>
  <c r="J1417" i="1" s="1"/>
  <c r="N1417" i="1"/>
  <c r="I1418" i="1" s="1"/>
  <c r="J1418" i="1" s="1"/>
  <c r="N1418" i="1"/>
  <c r="I1419" i="1" s="1"/>
  <c r="J1419" i="1" s="1"/>
  <c r="N1419" i="1"/>
  <c r="I1420" i="1" s="1"/>
  <c r="J1420" i="1" s="1"/>
  <c r="N1420" i="1"/>
  <c r="I1421" i="1" s="1"/>
  <c r="J1421" i="1" s="1"/>
  <c r="N1421" i="1"/>
  <c r="I1422" i="1" s="1"/>
  <c r="J1422" i="1" s="1"/>
  <c r="N1422" i="1"/>
  <c r="I1423" i="1" s="1"/>
  <c r="J1423" i="1" s="1"/>
  <c r="N1423" i="1"/>
  <c r="I1424" i="1" s="1"/>
  <c r="J1424" i="1" s="1"/>
  <c r="N1424" i="1"/>
  <c r="I1425" i="1" s="1"/>
  <c r="J1425" i="1" s="1"/>
  <c r="N1425" i="1"/>
  <c r="I1426" i="1" s="1"/>
  <c r="J1426" i="1" s="1"/>
  <c r="N1426" i="1"/>
  <c r="I1427" i="1" s="1"/>
  <c r="J1427" i="1" s="1"/>
  <c r="N1427" i="1"/>
  <c r="I1428" i="1" s="1"/>
  <c r="J1428" i="1" s="1"/>
  <c r="N1428" i="1"/>
  <c r="I1429" i="1" s="1"/>
  <c r="J1429" i="1" s="1"/>
  <c r="N1429" i="1"/>
  <c r="I1430" i="1" s="1"/>
  <c r="J1430" i="1" s="1"/>
  <c r="N1430" i="1"/>
  <c r="I1431" i="1" s="1"/>
  <c r="J1431" i="1" s="1"/>
  <c r="N1431" i="1"/>
  <c r="I1432" i="1" s="1"/>
  <c r="J1432" i="1" s="1"/>
  <c r="N1432" i="1"/>
  <c r="I1433" i="1" s="1"/>
  <c r="J1433" i="1" s="1"/>
  <c r="N1433" i="1"/>
  <c r="I1434" i="1" s="1"/>
  <c r="J1434" i="1" s="1"/>
  <c r="N1434" i="1"/>
  <c r="I1435" i="1" s="1"/>
  <c r="J1435" i="1" s="1"/>
  <c r="N1435" i="1"/>
  <c r="I1436" i="1" s="1"/>
  <c r="J1436" i="1" s="1"/>
  <c r="N1436" i="1"/>
  <c r="I1437" i="1" s="1"/>
  <c r="J1437" i="1" s="1"/>
  <c r="N1437" i="1"/>
  <c r="I1438" i="1" s="1"/>
  <c r="J1438" i="1" s="1"/>
  <c r="N1438" i="1"/>
  <c r="I1439" i="1" s="1"/>
  <c r="J1439" i="1" s="1"/>
  <c r="N1439" i="1"/>
  <c r="I1440" i="1" s="1"/>
  <c r="J1440" i="1" s="1"/>
  <c r="N1440" i="1"/>
  <c r="I1441" i="1" s="1"/>
  <c r="J1441" i="1" s="1"/>
  <c r="N1441" i="1"/>
  <c r="I1442" i="1" s="1"/>
  <c r="J1442" i="1" s="1"/>
  <c r="N1442" i="1"/>
  <c r="I1443" i="1" s="1"/>
  <c r="J1443" i="1" s="1"/>
  <c r="N1443" i="1"/>
  <c r="I1444" i="1" s="1"/>
  <c r="J1444" i="1" s="1"/>
  <c r="N1444" i="1"/>
  <c r="I1445" i="1" s="1"/>
  <c r="J1445" i="1" s="1"/>
  <c r="N1445" i="1"/>
  <c r="I1446" i="1" s="1"/>
  <c r="J1446" i="1" s="1"/>
  <c r="N1446" i="1"/>
  <c r="I1447" i="1" s="1"/>
  <c r="J1447" i="1" s="1"/>
  <c r="N1447" i="1"/>
  <c r="I1448" i="1" s="1"/>
  <c r="J1448" i="1" s="1"/>
  <c r="N1448" i="1"/>
  <c r="I1449" i="1" s="1"/>
  <c r="J1449" i="1" s="1"/>
  <c r="N1449" i="1"/>
  <c r="I1450" i="1" s="1"/>
  <c r="J1450" i="1" s="1"/>
  <c r="N1450" i="1"/>
  <c r="I1451" i="1" s="1"/>
  <c r="J1451" i="1" s="1"/>
  <c r="N1451" i="1"/>
  <c r="I1452" i="1" s="1"/>
  <c r="J1452" i="1" s="1"/>
  <c r="N1452" i="1"/>
  <c r="I1453" i="1" s="1"/>
  <c r="J1453" i="1" s="1"/>
  <c r="N1453" i="1"/>
  <c r="I1454" i="1" s="1"/>
  <c r="J1454" i="1" s="1"/>
  <c r="N1454" i="1"/>
  <c r="I1455" i="1" s="1"/>
  <c r="J1455" i="1" s="1"/>
  <c r="N1455" i="1"/>
  <c r="I1456" i="1" s="1"/>
  <c r="J1456" i="1" s="1"/>
  <c r="N1456" i="1"/>
  <c r="I1457" i="1" s="1"/>
  <c r="J1457" i="1" s="1"/>
  <c r="N1457" i="1"/>
  <c r="I1458" i="1" s="1"/>
  <c r="J1458" i="1" s="1"/>
  <c r="N1458" i="1"/>
  <c r="I1459" i="1" s="1"/>
  <c r="J1459" i="1" s="1"/>
  <c r="N1459" i="1"/>
  <c r="I1460" i="1" s="1"/>
  <c r="J1460" i="1" s="1"/>
  <c r="N1460" i="1"/>
  <c r="I1461" i="1" s="1"/>
  <c r="J1461" i="1" s="1"/>
  <c r="N1461" i="1"/>
  <c r="I1462" i="1" s="1"/>
  <c r="J1462" i="1" s="1"/>
  <c r="N1462" i="1"/>
  <c r="I1463" i="1" s="1"/>
  <c r="J1463" i="1" s="1"/>
  <c r="N1463" i="1"/>
  <c r="I1464" i="1" s="1"/>
  <c r="J1464" i="1" s="1"/>
  <c r="N1464" i="1"/>
  <c r="I1465" i="1" s="1"/>
  <c r="J1465" i="1" s="1"/>
  <c r="N1465" i="1"/>
  <c r="I1466" i="1" s="1"/>
  <c r="J1466" i="1" s="1"/>
  <c r="N1466" i="1"/>
  <c r="I1467" i="1" s="1"/>
  <c r="J1467" i="1" s="1"/>
  <c r="N1467" i="1"/>
  <c r="I1468" i="1" s="1"/>
  <c r="J1468" i="1" s="1"/>
  <c r="N1468" i="1"/>
  <c r="I1469" i="1" s="1"/>
  <c r="J1469" i="1" s="1"/>
  <c r="N1469" i="1"/>
  <c r="I1470" i="1" s="1"/>
  <c r="J1470" i="1" s="1"/>
  <c r="N1470" i="1"/>
  <c r="I1471" i="1" s="1"/>
  <c r="J1471" i="1" s="1"/>
  <c r="N1471" i="1"/>
  <c r="I1472" i="1" s="1"/>
  <c r="J1472" i="1" s="1"/>
  <c r="N1472" i="1"/>
  <c r="I1473" i="1" s="1"/>
  <c r="J1473" i="1" s="1"/>
  <c r="N1473" i="1"/>
  <c r="I1474" i="1" s="1"/>
  <c r="J1474" i="1" s="1"/>
  <c r="N1474" i="1"/>
  <c r="I1475" i="1" s="1"/>
  <c r="J1475" i="1" s="1"/>
  <c r="N1475" i="1"/>
  <c r="I1476" i="1" s="1"/>
  <c r="J1476" i="1" s="1"/>
  <c r="N1476" i="1"/>
  <c r="I1477" i="1" s="1"/>
  <c r="J1477" i="1" s="1"/>
  <c r="N1477" i="1"/>
  <c r="I1478" i="1" s="1"/>
  <c r="J1478" i="1" s="1"/>
  <c r="N1478" i="1"/>
  <c r="I1479" i="1" s="1"/>
  <c r="J1479" i="1" s="1"/>
  <c r="N1479" i="1"/>
  <c r="I1480" i="1" s="1"/>
  <c r="J1480" i="1" s="1"/>
  <c r="N1480" i="1"/>
  <c r="I1481" i="1" s="1"/>
  <c r="J1481" i="1" s="1"/>
  <c r="N1481" i="1"/>
  <c r="I1482" i="1" s="1"/>
  <c r="J1482" i="1" s="1"/>
  <c r="N1482" i="1"/>
  <c r="I1483" i="1" s="1"/>
  <c r="J1483" i="1" s="1"/>
  <c r="N1483" i="1"/>
  <c r="I1484" i="1" s="1"/>
  <c r="J1484" i="1" s="1"/>
  <c r="N1484" i="1"/>
  <c r="I1485" i="1" s="1"/>
  <c r="J1485" i="1" s="1"/>
  <c r="N1485" i="1"/>
  <c r="I1486" i="1" s="1"/>
  <c r="J1486" i="1" s="1"/>
  <c r="N1486" i="1"/>
  <c r="I1487" i="1" s="1"/>
  <c r="J1487" i="1" s="1"/>
  <c r="N1487" i="1"/>
  <c r="I1488" i="1" s="1"/>
  <c r="J1488" i="1" s="1"/>
  <c r="N1488" i="1"/>
  <c r="I1489" i="1" s="1"/>
  <c r="J1489" i="1" s="1"/>
  <c r="N1489" i="1"/>
  <c r="I1490" i="1" s="1"/>
  <c r="J1490" i="1" s="1"/>
  <c r="N1490" i="1"/>
  <c r="I1491" i="1" s="1"/>
  <c r="J1491" i="1" s="1"/>
  <c r="N1491" i="1"/>
  <c r="I1492" i="1" s="1"/>
  <c r="J1492" i="1" s="1"/>
  <c r="N1492" i="1"/>
  <c r="I1493" i="1" s="1"/>
  <c r="J1493" i="1" s="1"/>
  <c r="N1493" i="1"/>
  <c r="I1494" i="1" s="1"/>
  <c r="J1494" i="1" s="1"/>
  <c r="N1494" i="1"/>
  <c r="I1495" i="1" s="1"/>
  <c r="J1495" i="1" s="1"/>
  <c r="N1495" i="1"/>
  <c r="I1496" i="1" s="1"/>
  <c r="J1496" i="1" s="1"/>
  <c r="N1496" i="1"/>
  <c r="I1497" i="1" s="1"/>
  <c r="J1497" i="1" s="1"/>
  <c r="N1497" i="1"/>
  <c r="I1498" i="1" s="1"/>
  <c r="J1498" i="1" s="1"/>
  <c r="N1498" i="1"/>
  <c r="I1499" i="1" s="1"/>
  <c r="J1499" i="1" s="1"/>
  <c r="N1499" i="1"/>
  <c r="I1500" i="1" s="1"/>
  <c r="J1500" i="1" s="1"/>
  <c r="N1500" i="1"/>
  <c r="I1501" i="1" s="1"/>
  <c r="J1501" i="1" s="1"/>
  <c r="N1501" i="1"/>
  <c r="I1502" i="1" s="1"/>
  <c r="J1502" i="1" s="1"/>
  <c r="N1502" i="1"/>
  <c r="I1503" i="1" s="1"/>
  <c r="J1503" i="1" s="1"/>
  <c r="N1503" i="1"/>
  <c r="I1504" i="1" s="1"/>
  <c r="J1504" i="1" s="1"/>
  <c r="N1504" i="1"/>
  <c r="I1505" i="1" s="1"/>
  <c r="J1505" i="1" s="1"/>
  <c r="N1505" i="1"/>
  <c r="I1506" i="1" s="1"/>
  <c r="J1506" i="1" s="1"/>
  <c r="N1506" i="1"/>
  <c r="I1507" i="1" s="1"/>
  <c r="J1507" i="1" s="1"/>
  <c r="N1507" i="1"/>
  <c r="I1508" i="1" s="1"/>
  <c r="J1508" i="1" s="1"/>
  <c r="N1508" i="1"/>
  <c r="I1509" i="1" s="1"/>
  <c r="J1509" i="1" s="1"/>
  <c r="N1509" i="1"/>
  <c r="I1510" i="1" s="1"/>
  <c r="J1510" i="1" s="1"/>
  <c r="N1510" i="1"/>
  <c r="I1511" i="1" s="1"/>
  <c r="J1511" i="1" s="1"/>
  <c r="N1511" i="1"/>
  <c r="I1512" i="1" s="1"/>
  <c r="J1512" i="1" s="1"/>
  <c r="N1512" i="1"/>
  <c r="I1513" i="1" s="1"/>
  <c r="J1513" i="1" s="1"/>
  <c r="N1513" i="1"/>
  <c r="I1514" i="1" s="1"/>
  <c r="J1514" i="1" s="1"/>
  <c r="N1514" i="1"/>
  <c r="I1515" i="1" s="1"/>
  <c r="J1515" i="1" s="1"/>
  <c r="N1515" i="1"/>
  <c r="I1516" i="1" s="1"/>
  <c r="J1516" i="1" s="1"/>
  <c r="N1516" i="1"/>
  <c r="I1517" i="1" s="1"/>
  <c r="J1517" i="1" s="1"/>
  <c r="N1517" i="1"/>
  <c r="I1518" i="1" s="1"/>
  <c r="J1518" i="1" s="1"/>
  <c r="N1518" i="1"/>
  <c r="I1519" i="1" s="1"/>
  <c r="J1519" i="1" s="1"/>
  <c r="N1519" i="1"/>
  <c r="I1520" i="1" s="1"/>
  <c r="J1520" i="1" s="1"/>
  <c r="N1520" i="1"/>
  <c r="I1521" i="1" s="1"/>
  <c r="J1521" i="1" s="1"/>
  <c r="N1521" i="1"/>
  <c r="I1522" i="1" s="1"/>
  <c r="J1522" i="1" s="1"/>
  <c r="N1522" i="1"/>
  <c r="I1523" i="1" s="1"/>
  <c r="J1523" i="1" s="1"/>
  <c r="N1523" i="1"/>
  <c r="I1524" i="1" s="1"/>
  <c r="J1524" i="1" s="1"/>
  <c r="N1524" i="1"/>
  <c r="I1525" i="1" s="1"/>
  <c r="J1525" i="1" s="1"/>
  <c r="N1525" i="1"/>
  <c r="I1526" i="1" s="1"/>
  <c r="J1526" i="1" s="1"/>
  <c r="N1526" i="1"/>
  <c r="I1527" i="1" s="1"/>
  <c r="J1527" i="1" s="1"/>
  <c r="N1527" i="1"/>
  <c r="I1528" i="1" s="1"/>
  <c r="J1528" i="1" s="1"/>
  <c r="N1528" i="1"/>
  <c r="I1529" i="1" s="1"/>
  <c r="J1529" i="1" s="1"/>
  <c r="N1529" i="1"/>
  <c r="I1530" i="1" s="1"/>
  <c r="J1530" i="1" s="1"/>
  <c r="N1530" i="1"/>
  <c r="I1531" i="1" s="1"/>
  <c r="J1531" i="1" s="1"/>
  <c r="N1531" i="1"/>
  <c r="I1532" i="1" s="1"/>
  <c r="J1532" i="1" s="1"/>
  <c r="N1532" i="1"/>
  <c r="I1533" i="1" s="1"/>
  <c r="J1533" i="1" s="1"/>
  <c r="N1533" i="1"/>
  <c r="I1534" i="1" s="1"/>
  <c r="J1534" i="1" s="1"/>
  <c r="N1534" i="1"/>
  <c r="I1535" i="1" s="1"/>
  <c r="J1535" i="1" s="1"/>
  <c r="N1535" i="1"/>
  <c r="I1536" i="1" s="1"/>
  <c r="J1536" i="1" s="1"/>
  <c r="N1536" i="1"/>
  <c r="I1537" i="1" s="1"/>
  <c r="J1537" i="1" s="1"/>
  <c r="N1537" i="1"/>
  <c r="I1538" i="1" s="1"/>
  <c r="J1538" i="1" s="1"/>
  <c r="N1538" i="1"/>
  <c r="I1539" i="1" s="1"/>
  <c r="J1539" i="1" s="1"/>
  <c r="N1539" i="1"/>
  <c r="I1540" i="1" s="1"/>
  <c r="J1540" i="1" s="1"/>
  <c r="N1540" i="1"/>
  <c r="I1541" i="1" s="1"/>
  <c r="J1541" i="1" s="1"/>
  <c r="N1541" i="1"/>
  <c r="I1542" i="1" s="1"/>
  <c r="J1542" i="1" s="1"/>
  <c r="N1542" i="1"/>
  <c r="I1543" i="1" s="1"/>
  <c r="J1543" i="1" s="1"/>
  <c r="N1543" i="1"/>
  <c r="I1544" i="1" s="1"/>
  <c r="J1544" i="1" s="1"/>
  <c r="N1544" i="1"/>
  <c r="I1545" i="1" s="1"/>
  <c r="J1545" i="1" s="1"/>
  <c r="N1545" i="1"/>
  <c r="I1546" i="1" s="1"/>
  <c r="J1546" i="1" s="1"/>
  <c r="N1546" i="1"/>
  <c r="I1547" i="1" s="1"/>
  <c r="J1547" i="1" s="1"/>
  <c r="N1547" i="1"/>
  <c r="I1548" i="1" s="1"/>
  <c r="J1548" i="1" s="1"/>
  <c r="N1548" i="1"/>
  <c r="I1549" i="1" s="1"/>
  <c r="J1549" i="1" s="1"/>
  <c r="N1549" i="1"/>
  <c r="I1550" i="1" s="1"/>
  <c r="J1550" i="1" s="1"/>
  <c r="N1550" i="1"/>
  <c r="I1551" i="1" s="1"/>
  <c r="J1551" i="1" s="1"/>
  <c r="N1551" i="1"/>
  <c r="I1552" i="1" s="1"/>
  <c r="J1552" i="1" s="1"/>
  <c r="N1552" i="1"/>
  <c r="I1553" i="1" s="1"/>
  <c r="J1553" i="1" s="1"/>
  <c r="N1553" i="1"/>
  <c r="I1554" i="1" s="1"/>
  <c r="J1554" i="1" s="1"/>
  <c r="N1554" i="1"/>
  <c r="I1555" i="1" s="1"/>
  <c r="J1555" i="1" s="1"/>
  <c r="N1555" i="1"/>
  <c r="I1556" i="1" s="1"/>
  <c r="J1556" i="1" s="1"/>
  <c r="N1556" i="1"/>
  <c r="I1557" i="1" s="1"/>
  <c r="J1557" i="1" s="1"/>
  <c r="N1557" i="1"/>
  <c r="I1558" i="1" s="1"/>
  <c r="J1558" i="1" s="1"/>
  <c r="N1558" i="1"/>
  <c r="I1559" i="1" s="1"/>
  <c r="J1559" i="1" s="1"/>
  <c r="N1559" i="1"/>
  <c r="I1560" i="1" s="1"/>
  <c r="J1560" i="1" s="1"/>
  <c r="N1560" i="1"/>
  <c r="I1561" i="1" s="1"/>
  <c r="J1561" i="1" s="1"/>
  <c r="N1561" i="1"/>
  <c r="I1562" i="1" s="1"/>
  <c r="J1562" i="1" s="1"/>
  <c r="N1562" i="1"/>
  <c r="I1563" i="1" s="1"/>
  <c r="J1563" i="1" s="1"/>
  <c r="N1563" i="1"/>
  <c r="I1564" i="1" s="1"/>
  <c r="J1564" i="1" s="1"/>
  <c r="N1564" i="1"/>
  <c r="I1565" i="1" s="1"/>
  <c r="J1565" i="1" s="1"/>
  <c r="N1565" i="1"/>
  <c r="I1566" i="1" s="1"/>
  <c r="J1566" i="1" s="1"/>
  <c r="N1566" i="1"/>
  <c r="I1567" i="1" s="1"/>
  <c r="J1567" i="1" s="1"/>
  <c r="N1567" i="1"/>
  <c r="I1568" i="1" s="1"/>
  <c r="J1568" i="1" s="1"/>
  <c r="N1568" i="1"/>
  <c r="I1569" i="1" s="1"/>
  <c r="J1569" i="1" s="1"/>
  <c r="N1569" i="1"/>
  <c r="I1570" i="1" s="1"/>
  <c r="J1570" i="1" s="1"/>
  <c r="N1570" i="1"/>
  <c r="I1571" i="1" s="1"/>
  <c r="J1571" i="1" s="1"/>
  <c r="N1571" i="1"/>
  <c r="I1572" i="1" s="1"/>
  <c r="J1572" i="1" s="1"/>
  <c r="N1572" i="1"/>
  <c r="I1573" i="1" s="1"/>
  <c r="J1573" i="1" s="1"/>
  <c r="N1573" i="1"/>
  <c r="I1574" i="1" s="1"/>
  <c r="J1574" i="1" s="1"/>
  <c r="N1574" i="1"/>
  <c r="I1575" i="1" s="1"/>
  <c r="J1575" i="1" s="1"/>
  <c r="N1575" i="1"/>
  <c r="I1576" i="1" s="1"/>
  <c r="J1576" i="1" s="1"/>
  <c r="N1576" i="1"/>
  <c r="I1577" i="1" s="1"/>
  <c r="J1577" i="1" s="1"/>
  <c r="N1577" i="1"/>
  <c r="I1578" i="1" s="1"/>
  <c r="J1578" i="1" s="1"/>
  <c r="N1578" i="1"/>
  <c r="I1579" i="1" s="1"/>
  <c r="J1579" i="1" s="1"/>
  <c r="N1579" i="1"/>
  <c r="I1580" i="1" s="1"/>
  <c r="J1580" i="1" s="1"/>
  <c r="N1580" i="1"/>
  <c r="I1581" i="1" s="1"/>
  <c r="J1581" i="1" s="1"/>
  <c r="N1581" i="1"/>
  <c r="I1582" i="1" s="1"/>
  <c r="J1582" i="1" s="1"/>
  <c r="N1582" i="1"/>
  <c r="I1583" i="1" s="1"/>
  <c r="J1583" i="1" s="1"/>
  <c r="N1583" i="1"/>
  <c r="I1584" i="1" s="1"/>
  <c r="J1584" i="1" s="1"/>
  <c r="N1584" i="1"/>
  <c r="I1585" i="1" s="1"/>
  <c r="J1585" i="1" s="1"/>
  <c r="N1585" i="1"/>
  <c r="I1586" i="1" s="1"/>
  <c r="J1586" i="1" s="1"/>
  <c r="N1586" i="1"/>
  <c r="I1587" i="1" s="1"/>
  <c r="J1587" i="1" s="1"/>
  <c r="N1587" i="1"/>
  <c r="I1588" i="1" s="1"/>
  <c r="J1588" i="1" s="1"/>
  <c r="N1588" i="1"/>
  <c r="I1589" i="1" s="1"/>
  <c r="J1589" i="1" s="1"/>
  <c r="N1589" i="1"/>
  <c r="I1590" i="1" s="1"/>
  <c r="J1590" i="1" s="1"/>
  <c r="N1590" i="1"/>
  <c r="I1591" i="1" s="1"/>
  <c r="J1591" i="1" s="1"/>
  <c r="N1591" i="1"/>
  <c r="I1592" i="1" s="1"/>
  <c r="J1592" i="1" s="1"/>
  <c r="N1592" i="1"/>
  <c r="I1593" i="1" s="1"/>
  <c r="J1593" i="1" s="1"/>
  <c r="N1593" i="1"/>
  <c r="I1594" i="1" s="1"/>
  <c r="J1594" i="1" s="1"/>
  <c r="N1594" i="1"/>
  <c r="I1595" i="1" s="1"/>
  <c r="J1595" i="1" s="1"/>
  <c r="N1595" i="1"/>
  <c r="I1596" i="1" s="1"/>
  <c r="J1596" i="1" s="1"/>
  <c r="N1596" i="1"/>
  <c r="I1597" i="1" s="1"/>
  <c r="J1597" i="1" s="1"/>
  <c r="N1597" i="1"/>
  <c r="I1598" i="1" s="1"/>
  <c r="J1598" i="1" s="1"/>
  <c r="N1598" i="1"/>
  <c r="I1599" i="1" s="1"/>
  <c r="J1599" i="1" s="1"/>
  <c r="N1599" i="1"/>
  <c r="I1600" i="1" s="1"/>
  <c r="J1600" i="1" s="1"/>
  <c r="N1600" i="1"/>
  <c r="I1601" i="1" s="1"/>
  <c r="J1601" i="1" s="1"/>
  <c r="N1601" i="1"/>
  <c r="I1602" i="1" s="1"/>
  <c r="J1602" i="1" s="1"/>
  <c r="N1602" i="1"/>
  <c r="I1603" i="1" s="1"/>
  <c r="J1603" i="1" s="1"/>
  <c r="N1603" i="1"/>
  <c r="I1604" i="1" s="1"/>
  <c r="J1604" i="1" s="1"/>
  <c r="N1604" i="1"/>
  <c r="I1605" i="1" s="1"/>
  <c r="J1605" i="1" s="1"/>
  <c r="N1605" i="1"/>
  <c r="I1606" i="1" s="1"/>
  <c r="J1606" i="1" s="1"/>
  <c r="N1606" i="1"/>
  <c r="I1607" i="1" s="1"/>
  <c r="J1607" i="1" s="1"/>
  <c r="N1607" i="1"/>
  <c r="I1608" i="1" s="1"/>
  <c r="J1608" i="1" s="1"/>
  <c r="N1608" i="1"/>
  <c r="I1609" i="1" s="1"/>
  <c r="J1609" i="1" s="1"/>
  <c r="N1609" i="1"/>
  <c r="I1610" i="1" s="1"/>
  <c r="J1610" i="1" s="1"/>
  <c r="N1610" i="1"/>
  <c r="I1611" i="1" s="1"/>
  <c r="J1611" i="1" s="1"/>
  <c r="N1611" i="1"/>
  <c r="I1612" i="1" s="1"/>
  <c r="J1612" i="1" s="1"/>
  <c r="N1612" i="1"/>
  <c r="I1613" i="1" s="1"/>
  <c r="J1613" i="1" s="1"/>
  <c r="N1613" i="1"/>
  <c r="I1614" i="1" s="1"/>
  <c r="J1614" i="1" s="1"/>
  <c r="N1614" i="1"/>
  <c r="I1615" i="1" s="1"/>
  <c r="J1615" i="1" s="1"/>
  <c r="N1615" i="1"/>
  <c r="I1616" i="1" s="1"/>
  <c r="J1616" i="1" s="1"/>
  <c r="N1616" i="1"/>
  <c r="I1617" i="1" s="1"/>
  <c r="J1617" i="1" s="1"/>
  <c r="N1617" i="1"/>
  <c r="I1618" i="1" s="1"/>
  <c r="J1618" i="1" s="1"/>
  <c r="N1618" i="1"/>
  <c r="I1619" i="1" s="1"/>
  <c r="J1619" i="1" s="1"/>
  <c r="N1619" i="1"/>
  <c r="I1620" i="1" s="1"/>
  <c r="J1620" i="1" s="1"/>
  <c r="N1620" i="1"/>
  <c r="I1621" i="1" s="1"/>
  <c r="J1621" i="1" s="1"/>
  <c r="N1621" i="1"/>
  <c r="I1622" i="1" s="1"/>
  <c r="J1622" i="1" s="1"/>
  <c r="N1622" i="1"/>
  <c r="I1623" i="1" s="1"/>
  <c r="J1623" i="1" s="1"/>
  <c r="N1623" i="1"/>
  <c r="I1624" i="1" s="1"/>
  <c r="J1624" i="1" s="1"/>
  <c r="N1624" i="1"/>
  <c r="I1625" i="1" s="1"/>
  <c r="J1625" i="1" s="1"/>
  <c r="N1625" i="1"/>
  <c r="I1626" i="1" s="1"/>
  <c r="J1626" i="1" s="1"/>
  <c r="N1626" i="1"/>
  <c r="I1627" i="1" s="1"/>
  <c r="J1627" i="1" s="1"/>
  <c r="N1627" i="1"/>
  <c r="I1628" i="1" s="1"/>
  <c r="J1628" i="1" s="1"/>
  <c r="N1628" i="1"/>
  <c r="I1629" i="1" s="1"/>
  <c r="J1629" i="1" s="1"/>
  <c r="N1629" i="1"/>
  <c r="I1630" i="1" s="1"/>
  <c r="J1630" i="1" s="1"/>
  <c r="N1630" i="1"/>
  <c r="I1631" i="1" s="1"/>
  <c r="J1631" i="1" s="1"/>
  <c r="N1631" i="1"/>
  <c r="I1632" i="1" s="1"/>
  <c r="J1632" i="1" s="1"/>
  <c r="N1632" i="1"/>
  <c r="I1633" i="1" s="1"/>
  <c r="J1633" i="1" s="1"/>
  <c r="N1633" i="1"/>
  <c r="I1634" i="1" s="1"/>
  <c r="J1634" i="1" s="1"/>
  <c r="N1634" i="1"/>
  <c r="I1635" i="1" s="1"/>
  <c r="J1635" i="1" s="1"/>
  <c r="N1635" i="1"/>
  <c r="I1636" i="1" s="1"/>
  <c r="J1636" i="1" s="1"/>
  <c r="N1636" i="1"/>
  <c r="I1637" i="1" s="1"/>
  <c r="J1637" i="1" s="1"/>
  <c r="N1637" i="1"/>
  <c r="I1638" i="1" s="1"/>
  <c r="J1638" i="1" s="1"/>
  <c r="N1638" i="1"/>
  <c r="I1639" i="1" s="1"/>
  <c r="J1639" i="1" s="1"/>
  <c r="N1639" i="1"/>
  <c r="I1640" i="1" s="1"/>
  <c r="J1640" i="1" s="1"/>
  <c r="N1640" i="1"/>
  <c r="I1641" i="1" s="1"/>
  <c r="J1641" i="1" s="1"/>
  <c r="N1641" i="1"/>
  <c r="I1642" i="1" s="1"/>
  <c r="J1642" i="1" s="1"/>
  <c r="N1642" i="1"/>
  <c r="I1643" i="1" s="1"/>
  <c r="J1643" i="1" s="1"/>
  <c r="N1643" i="1"/>
  <c r="I1644" i="1" s="1"/>
  <c r="J1644" i="1" s="1"/>
  <c r="N1644" i="1"/>
  <c r="I1645" i="1" s="1"/>
  <c r="J1645" i="1" s="1"/>
  <c r="N1645" i="1"/>
  <c r="I1646" i="1" s="1"/>
  <c r="J1646" i="1" s="1"/>
  <c r="N1646" i="1"/>
  <c r="I1647" i="1" s="1"/>
  <c r="J1647" i="1" s="1"/>
  <c r="N1647" i="1"/>
  <c r="I1648" i="1" s="1"/>
  <c r="J1648" i="1" s="1"/>
  <c r="N1648" i="1"/>
  <c r="I1649" i="1" s="1"/>
  <c r="J1649" i="1" s="1"/>
  <c r="N1649" i="1"/>
  <c r="I1650" i="1" s="1"/>
  <c r="J1650" i="1" s="1"/>
  <c r="N1650" i="1"/>
  <c r="I1651" i="1" s="1"/>
  <c r="J1651" i="1" s="1"/>
  <c r="N1651" i="1"/>
  <c r="I1652" i="1" s="1"/>
  <c r="J1652" i="1" s="1"/>
  <c r="N1652" i="1"/>
  <c r="I1653" i="1" s="1"/>
  <c r="J1653" i="1" s="1"/>
  <c r="N1653" i="1"/>
  <c r="I1654" i="1" s="1"/>
  <c r="J1654" i="1" s="1"/>
  <c r="N1654" i="1"/>
  <c r="I1655" i="1" s="1"/>
  <c r="J1655" i="1" s="1"/>
  <c r="N1655" i="1"/>
  <c r="I1656" i="1" s="1"/>
  <c r="J1656" i="1" s="1"/>
  <c r="N1656" i="1"/>
  <c r="I1657" i="1" s="1"/>
  <c r="J1657" i="1" s="1"/>
  <c r="N1657" i="1"/>
  <c r="I1658" i="1" s="1"/>
  <c r="J1658" i="1" s="1"/>
  <c r="N1658" i="1"/>
  <c r="I1659" i="1" s="1"/>
  <c r="J1659" i="1" s="1"/>
  <c r="N1659" i="1"/>
  <c r="I1660" i="1" s="1"/>
  <c r="J1660" i="1" s="1"/>
  <c r="N1660" i="1"/>
  <c r="I1661" i="1" s="1"/>
  <c r="J1661" i="1" s="1"/>
  <c r="N1661" i="1"/>
  <c r="I1662" i="1" s="1"/>
  <c r="J1662" i="1" s="1"/>
  <c r="N1662" i="1"/>
  <c r="I1663" i="1" s="1"/>
  <c r="J1663" i="1" s="1"/>
  <c r="N1663" i="1"/>
  <c r="I1664" i="1" s="1"/>
  <c r="J1664" i="1" s="1"/>
  <c r="N1664" i="1"/>
  <c r="I1665" i="1" s="1"/>
  <c r="J1665" i="1" s="1"/>
  <c r="N1665" i="1"/>
  <c r="I1666" i="1" s="1"/>
  <c r="J1666" i="1" s="1"/>
  <c r="N1666" i="1"/>
  <c r="I1667" i="1" s="1"/>
  <c r="J1667" i="1" s="1"/>
  <c r="N1667" i="1"/>
  <c r="I1668" i="1" s="1"/>
  <c r="J1668" i="1" s="1"/>
  <c r="N1668" i="1"/>
  <c r="I1669" i="1" s="1"/>
  <c r="J1669" i="1" s="1"/>
  <c r="N1669" i="1"/>
  <c r="I1670" i="1" s="1"/>
  <c r="J1670" i="1" s="1"/>
  <c r="N1670" i="1"/>
  <c r="I1671" i="1" s="1"/>
  <c r="J1671" i="1" s="1"/>
  <c r="N1671" i="1"/>
  <c r="I1672" i="1" s="1"/>
  <c r="J1672" i="1" s="1"/>
  <c r="N1672" i="1"/>
  <c r="I1673" i="1" s="1"/>
  <c r="J1673" i="1" s="1"/>
  <c r="N1673" i="1"/>
  <c r="I1674" i="1" s="1"/>
  <c r="J1674" i="1" s="1"/>
  <c r="N1674" i="1"/>
  <c r="I1675" i="1" s="1"/>
  <c r="J1675" i="1" s="1"/>
  <c r="N1675" i="1"/>
  <c r="I1676" i="1" s="1"/>
  <c r="J1676" i="1" s="1"/>
  <c r="N1676" i="1"/>
  <c r="I1677" i="1" s="1"/>
  <c r="J1677" i="1" s="1"/>
  <c r="N1677" i="1"/>
  <c r="I1678" i="1" s="1"/>
  <c r="J1678" i="1" s="1"/>
  <c r="N1678" i="1"/>
  <c r="I1679" i="1" s="1"/>
  <c r="J1679" i="1" s="1"/>
  <c r="N1679" i="1"/>
  <c r="I1680" i="1" s="1"/>
  <c r="J1680" i="1" s="1"/>
  <c r="N1680" i="1"/>
  <c r="I1681" i="1" s="1"/>
  <c r="J1681" i="1" s="1"/>
  <c r="N1681" i="1"/>
  <c r="I1682" i="1" s="1"/>
  <c r="J1682" i="1" s="1"/>
  <c r="N1682" i="1"/>
  <c r="I1683" i="1" s="1"/>
  <c r="J1683" i="1" s="1"/>
  <c r="N1683" i="1"/>
  <c r="I1684" i="1" s="1"/>
  <c r="J1684" i="1" s="1"/>
  <c r="N1684" i="1"/>
  <c r="I1685" i="1" s="1"/>
  <c r="J1685" i="1" s="1"/>
  <c r="N1685" i="1"/>
  <c r="I1686" i="1" s="1"/>
  <c r="J1686" i="1" s="1"/>
  <c r="N1686" i="1"/>
  <c r="I1687" i="1" s="1"/>
  <c r="J1687" i="1" s="1"/>
  <c r="N1687" i="1"/>
  <c r="I1688" i="1" s="1"/>
  <c r="J1688" i="1" s="1"/>
  <c r="N1688" i="1"/>
  <c r="I1689" i="1" s="1"/>
  <c r="J1689" i="1" s="1"/>
  <c r="N1689" i="1"/>
  <c r="I1690" i="1" s="1"/>
  <c r="J1690" i="1" s="1"/>
  <c r="N1690" i="1"/>
  <c r="I1691" i="1" s="1"/>
  <c r="J1691" i="1" s="1"/>
  <c r="N1691" i="1"/>
  <c r="I1692" i="1" s="1"/>
  <c r="J1692" i="1" s="1"/>
  <c r="N1692" i="1"/>
  <c r="I1693" i="1" s="1"/>
  <c r="J1693" i="1" s="1"/>
  <c r="N1693" i="1"/>
  <c r="I1694" i="1" s="1"/>
  <c r="J1694" i="1" s="1"/>
  <c r="N1694" i="1"/>
  <c r="I1695" i="1" s="1"/>
  <c r="J1695" i="1" s="1"/>
  <c r="N1695" i="1"/>
  <c r="I1696" i="1" s="1"/>
  <c r="J1696" i="1" s="1"/>
  <c r="N1696" i="1"/>
  <c r="I1697" i="1" s="1"/>
  <c r="J1697" i="1" s="1"/>
  <c r="N1697" i="1"/>
  <c r="I1698" i="1" s="1"/>
  <c r="J1698" i="1" s="1"/>
  <c r="N1698" i="1"/>
  <c r="I1699" i="1" s="1"/>
  <c r="J1699" i="1" s="1"/>
  <c r="N1699" i="1"/>
  <c r="I1700" i="1" s="1"/>
  <c r="J1700" i="1" s="1"/>
  <c r="N1700" i="1"/>
  <c r="I1701" i="1" s="1"/>
  <c r="J1701" i="1" s="1"/>
  <c r="N1701" i="1"/>
  <c r="I1702" i="1" s="1"/>
  <c r="J1702" i="1" s="1"/>
  <c r="N1702" i="1"/>
  <c r="I1703" i="1" s="1"/>
  <c r="J1703" i="1" s="1"/>
  <c r="N1703" i="1"/>
  <c r="I1704" i="1" s="1"/>
  <c r="J1704" i="1" s="1"/>
  <c r="N1704" i="1"/>
  <c r="I1705" i="1" s="1"/>
  <c r="J1705" i="1" s="1"/>
  <c r="N1705" i="1"/>
  <c r="I1706" i="1" s="1"/>
  <c r="J1706" i="1" s="1"/>
  <c r="N1706" i="1"/>
  <c r="I1707" i="1" s="1"/>
  <c r="J1707" i="1" s="1"/>
  <c r="N1707" i="1"/>
  <c r="I1708" i="1" s="1"/>
  <c r="J1708" i="1" s="1"/>
  <c r="N1708" i="1"/>
  <c r="I1709" i="1" s="1"/>
  <c r="J1709" i="1" s="1"/>
  <c r="N1709" i="1"/>
  <c r="I1710" i="1" s="1"/>
  <c r="J1710" i="1" s="1"/>
  <c r="N1710" i="1"/>
  <c r="I1711" i="1" s="1"/>
  <c r="J1711" i="1" s="1"/>
  <c r="N1711" i="1"/>
  <c r="I1712" i="1" s="1"/>
  <c r="J1712" i="1" s="1"/>
  <c r="N1712" i="1"/>
  <c r="I1713" i="1" s="1"/>
  <c r="J1713" i="1" s="1"/>
  <c r="N1713" i="1"/>
  <c r="I1714" i="1" s="1"/>
  <c r="J1714" i="1" s="1"/>
  <c r="N1714" i="1"/>
  <c r="I1715" i="1" s="1"/>
  <c r="J1715" i="1" s="1"/>
  <c r="N1715" i="1"/>
  <c r="I1716" i="1" s="1"/>
  <c r="J1716" i="1" s="1"/>
  <c r="N1716" i="1"/>
  <c r="I1717" i="1" s="1"/>
  <c r="J1717" i="1" s="1"/>
  <c r="N1717" i="1"/>
  <c r="I1718" i="1" s="1"/>
  <c r="J1718" i="1" s="1"/>
  <c r="N1718" i="1"/>
  <c r="I1719" i="1" s="1"/>
  <c r="J1719" i="1" s="1"/>
  <c r="N1719" i="1"/>
  <c r="I1720" i="1" s="1"/>
  <c r="J1720" i="1" s="1"/>
  <c r="N1720" i="1"/>
  <c r="I1721" i="1" s="1"/>
  <c r="J1721" i="1" s="1"/>
  <c r="N1721" i="1"/>
  <c r="I1722" i="1" s="1"/>
  <c r="J1722" i="1" s="1"/>
  <c r="N1722" i="1"/>
  <c r="I1723" i="1" s="1"/>
  <c r="J1723" i="1" s="1"/>
  <c r="N1723" i="1"/>
  <c r="I1724" i="1" s="1"/>
  <c r="J1724" i="1" s="1"/>
  <c r="N1724" i="1"/>
  <c r="I1725" i="1" s="1"/>
  <c r="J1725" i="1" s="1"/>
  <c r="N1725" i="1"/>
  <c r="I1726" i="1" s="1"/>
  <c r="J1726" i="1" s="1"/>
  <c r="N1726" i="1"/>
  <c r="I1727" i="1" s="1"/>
  <c r="J1727" i="1" s="1"/>
  <c r="N1727" i="1"/>
  <c r="I1728" i="1" s="1"/>
  <c r="J1728" i="1" s="1"/>
  <c r="N1728" i="1"/>
  <c r="I1729" i="1" s="1"/>
  <c r="J1729" i="1" s="1"/>
  <c r="N1729" i="1"/>
  <c r="I1730" i="1" s="1"/>
  <c r="J1730" i="1" s="1"/>
  <c r="N1730" i="1"/>
  <c r="I1731" i="1" s="1"/>
  <c r="J1731" i="1" s="1"/>
  <c r="N1731" i="1"/>
  <c r="I1732" i="1" s="1"/>
  <c r="J1732" i="1" s="1"/>
  <c r="N1732" i="1"/>
  <c r="I1733" i="1" s="1"/>
  <c r="J1733" i="1" s="1"/>
  <c r="N1733" i="1"/>
  <c r="I1734" i="1" s="1"/>
  <c r="J1734" i="1" s="1"/>
  <c r="N1734" i="1"/>
  <c r="I1735" i="1" s="1"/>
  <c r="J1735" i="1" s="1"/>
  <c r="N1735" i="1"/>
  <c r="I1736" i="1" s="1"/>
  <c r="J1736" i="1" s="1"/>
  <c r="N1736" i="1"/>
  <c r="I1737" i="1" s="1"/>
  <c r="J1737" i="1" s="1"/>
  <c r="N1737" i="1"/>
  <c r="I1738" i="1" s="1"/>
  <c r="J1738" i="1" s="1"/>
  <c r="N1738" i="1"/>
  <c r="I1739" i="1" s="1"/>
  <c r="J1739" i="1" s="1"/>
  <c r="N1739" i="1"/>
  <c r="I1740" i="1" s="1"/>
  <c r="J1740" i="1" s="1"/>
  <c r="N1740" i="1"/>
  <c r="I1741" i="1" s="1"/>
  <c r="J1741" i="1" s="1"/>
  <c r="N1741" i="1"/>
  <c r="I1742" i="1" s="1"/>
  <c r="J1742" i="1" s="1"/>
  <c r="N1742" i="1"/>
  <c r="I1743" i="1" s="1"/>
  <c r="J1743" i="1" s="1"/>
  <c r="N1743" i="1"/>
  <c r="I1744" i="1" s="1"/>
  <c r="J1744" i="1" s="1"/>
  <c r="N1744" i="1"/>
  <c r="I1745" i="1" s="1"/>
  <c r="J1745" i="1" s="1"/>
  <c r="N1745" i="1"/>
  <c r="I1746" i="1" s="1"/>
  <c r="J1746" i="1" s="1"/>
  <c r="N1746" i="1"/>
  <c r="I1747" i="1" s="1"/>
  <c r="J1747" i="1" s="1"/>
  <c r="N1747" i="1"/>
  <c r="I1748" i="1" s="1"/>
  <c r="J1748" i="1" s="1"/>
  <c r="N1748" i="1"/>
  <c r="I1749" i="1" s="1"/>
  <c r="J1749" i="1" s="1"/>
  <c r="N1749" i="1"/>
  <c r="I1750" i="1" s="1"/>
  <c r="J1750" i="1" s="1"/>
  <c r="N1750" i="1"/>
  <c r="I1751" i="1" s="1"/>
  <c r="J1751" i="1" s="1"/>
  <c r="N1751" i="1"/>
  <c r="I1752" i="1" s="1"/>
  <c r="J1752" i="1" s="1"/>
  <c r="N1752" i="1"/>
  <c r="I1753" i="1" s="1"/>
  <c r="J1753" i="1" s="1"/>
  <c r="N1753" i="1"/>
  <c r="I1754" i="1" s="1"/>
  <c r="J1754" i="1" s="1"/>
  <c r="N1754" i="1"/>
  <c r="I1755" i="1" s="1"/>
  <c r="J1755" i="1" s="1"/>
  <c r="N1755" i="1"/>
  <c r="I1756" i="1" s="1"/>
  <c r="J1756" i="1" s="1"/>
  <c r="N1756" i="1"/>
  <c r="I1757" i="1" s="1"/>
  <c r="J1757" i="1" s="1"/>
  <c r="N1757" i="1"/>
  <c r="I1758" i="1" s="1"/>
  <c r="J1758" i="1" s="1"/>
  <c r="N1758" i="1"/>
  <c r="I1759" i="1" s="1"/>
  <c r="J1759" i="1" s="1"/>
  <c r="N1759" i="1"/>
  <c r="I1760" i="1" s="1"/>
  <c r="J1760" i="1" s="1"/>
  <c r="N1760" i="1"/>
  <c r="I1761" i="1" s="1"/>
  <c r="J1761" i="1" s="1"/>
  <c r="N1761" i="1"/>
  <c r="I1762" i="1" s="1"/>
  <c r="J1762" i="1" s="1"/>
  <c r="N1762" i="1"/>
  <c r="I1763" i="1" s="1"/>
  <c r="J1763" i="1" s="1"/>
  <c r="N1763" i="1"/>
  <c r="I1764" i="1" s="1"/>
  <c r="J1764" i="1" s="1"/>
  <c r="N1764" i="1"/>
  <c r="I1765" i="1" s="1"/>
  <c r="J1765" i="1" s="1"/>
  <c r="N1765" i="1"/>
  <c r="I1766" i="1" s="1"/>
  <c r="J1766" i="1" s="1"/>
  <c r="N1766" i="1"/>
  <c r="I1767" i="1" s="1"/>
  <c r="J1767" i="1" s="1"/>
  <c r="N1767" i="1"/>
  <c r="I1768" i="1" s="1"/>
  <c r="J1768" i="1" s="1"/>
  <c r="N1768" i="1"/>
  <c r="I1769" i="1" s="1"/>
  <c r="J1769" i="1" s="1"/>
  <c r="N1769" i="1"/>
  <c r="I1770" i="1" s="1"/>
  <c r="J1770" i="1" s="1"/>
  <c r="N1770" i="1"/>
  <c r="I1771" i="1" s="1"/>
  <c r="J1771" i="1" s="1"/>
  <c r="N1771" i="1"/>
  <c r="I1772" i="1" s="1"/>
  <c r="J1772" i="1" s="1"/>
  <c r="N1772" i="1"/>
  <c r="I1773" i="1" s="1"/>
  <c r="J1773" i="1" s="1"/>
  <c r="N1773" i="1"/>
  <c r="I1774" i="1" s="1"/>
  <c r="J1774" i="1" s="1"/>
  <c r="N1774" i="1"/>
  <c r="I1775" i="1" s="1"/>
  <c r="J1775" i="1" s="1"/>
  <c r="N1775" i="1"/>
  <c r="I1776" i="1" s="1"/>
  <c r="J1776" i="1" s="1"/>
  <c r="N1776" i="1"/>
  <c r="I1777" i="1" s="1"/>
  <c r="J1777" i="1" s="1"/>
  <c r="N1777" i="1"/>
  <c r="I1778" i="1" s="1"/>
  <c r="J1778" i="1" s="1"/>
  <c r="N1778" i="1"/>
  <c r="I1779" i="1" s="1"/>
  <c r="J1779" i="1" s="1"/>
  <c r="N1779" i="1"/>
  <c r="I1780" i="1" s="1"/>
  <c r="J1780" i="1" s="1"/>
  <c r="N1780" i="1"/>
  <c r="I1781" i="1" s="1"/>
  <c r="J1781" i="1" s="1"/>
  <c r="N1781" i="1"/>
  <c r="I1782" i="1" s="1"/>
  <c r="J1782" i="1" s="1"/>
  <c r="N1782" i="1"/>
  <c r="I1783" i="1" s="1"/>
  <c r="J1783" i="1" s="1"/>
  <c r="N1783" i="1"/>
  <c r="I1784" i="1" s="1"/>
  <c r="J1784" i="1" s="1"/>
  <c r="N1784" i="1"/>
  <c r="I1785" i="1" s="1"/>
  <c r="J1785" i="1" s="1"/>
  <c r="N1785" i="1"/>
  <c r="I1786" i="1" s="1"/>
  <c r="J1786" i="1" s="1"/>
  <c r="N1786" i="1"/>
  <c r="I1787" i="1" s="1"/>
  <c r="J1787" i="1" s="1"/>
  <c r="N1787" i="1"/>
  <c r="I1788" i="1" s="1"/>
  <c r="J1788" i="1" s="1"/>
  <c r="N1788" i="1"/>
  <c r="I1789" i="1" s="1"/>
  <c r="J1789" i="1" s="1"/>
  <c r="N1789" i="1"/>
  <c r="I1790" i="1" s="1"/>
  <c r="J1790" i="1" s="1"/>
  <c r="N1790" i="1"/>
  <c r="I1791" i="1" s="1"/>
  <c r="J1791" i="1" s="1"/>
  <c r="N1791" i="1"/>
  <c r="I1792" i="1" s="1"/>
  <c r="J1792" i="1" s="1"/>
  <c r="N1792" i="1"/>
  <c r="I1793" i="1" s="1"/>
  <c r="J1793" i="1" s="1"/>
  <c r="N1793" i="1"/>
  <c r="I1794" i="1" s="1"/>
  <c r="J1794" i="1" s="1"/>
  <c r="N1794" i="1"/>
  <c r="I1795" i="1" s="1"/>
  <c r="J1795" i="1" s="1"/>
  <c r="N1795" i="1"/>
  <c r="I1796" i="1" s="1"/>
  <c r="J1796" i="1" s="1"/>
  <c r="N1796" i="1"/>
  <c r="I1797" i="1" s="1"/>
  <c r="J1797" i="1" s="1"/>
  <c r="N1797" i="1"/>
  <c r="I1798" i="1" s="1"/>
  <c r="J1798" i="1" s="1"/>
  <c r="N1798" i="1"/>
  <c r="I1799" i="1" s="1"/>
  <c r="J1799" i="1" s="1"/>
  <c r="N1799" i="1"/>
  <c r="I1800" i="1" s="1"/>
  <c r="J1800" i="1" s="1"/>
  <c r="N1800" i="1"/>
  <c r="I1801" i="1" s="1"/>
  <c r="J1801" i="1" s="1"/>
  <c r="N1801" i="1"/>
  <c r="I1802" i="1" s="1"/>
  <c r="J1802" i="1" s="1"/>
  <c r="N1802" i="1"/>
  <c r="I1803" i="1" s="1"/>
  <c r="J1803" i="1" s="1"/>
  <c r="N1803" i="1"/>
  <c r="I1804" i="1" s="1"/>
  <c r="J1804" i="1" s="1"/>
  <c r="N1804" i="1"/>
  <c r="I1805" i="1" s="1"/>
  <c r="J1805" i="1" s="1"/>
  <c r="N1805" i="1"/>
  <c r="I1806" i="1" s="1"/>
  <c r="J1806" i="1" s="1"/>
  <c r="N1806" i="1"/>
  <c r="I1807" i="1" s="1"/>
  <c r="J1807" i="1" s="1"/>
  <c r="N1807" i="1"/>
  <c r="I1808" i="1" s="1"/>
  <c r="J1808" i="1" s="1"/>
  <c r="N1808" i="1"/>
  <c r="I1809" i="1" s="1"/>
  <c r="J1809" i="1" s="1"/>
  <c r="N1809" i="1"/>
  <c r="I1810" i="1" s="1"/>
  <c r="J1810" i="1" s="1"/>
  <c r="N1810" i="1"/>
  <c r="I1811" i="1" s="1"/>
  <c r="J1811" i="1" s="1"/>
  <c r="N1811" i="1"/>
  <c r="I1812" i="1" s="1"/>
  <c r="J1812" i="1" s="1"/>
  <c r="N1812" i="1"/>
  <c r="I1813" i="1" s="1"/>
  <c r="J1813" i="1" s="1"/>
  <c r="N1813" i="1"/>
  <c r="I1814" i="1" s="1"/>
  <c r="J1814" i="1" s="1"/>
  <c r="N1814" i="1"/>
  <c r="I1815" i="1" s="1"/>
  <c r="J1815" i="1" s="1"/>
  <c r="N1815" i="1"/>
  <c r="I1816" i="1" s="1"/>
  <c r="J1816" i="1" s="1"/>
  <c r="N1816" i="1"/>
  <c r="I1817" i="1" s="1"/>
  <c r="J1817" i="1" s="1"/>
  <c r="N1817" i="1"/>
  <c r="I1818" i="1" s="1"/>
  <c r="J1818" i="1" s="1"/>
  <c r="N1818" i="1"/>
  <c r="I1819" i="1" s="1"/>
  <c r="J1819" i="1" s="1"/>
  <c r="N1819" i="1"/>
  <c r="I1820" i="1" s="1"/>
  <c r="J1820" i="1" s="1"/>
  <c r="N1820" i="1"/>
  <c r="I1821" i="1" s="1"/>
  <c r="J1821" i="1" s="1"/>
  <c r="N1821" i="1"/>
  <c r="I1822" i="1" s="1"/>
  <c r="J1822" i="1" s="1"/>
  <c r="N1822" i="1"/>
  <c r="I1823" i="1" s="1"/>
  <c r="J1823" i="1" s="1"/>
  <c r="N1823" i="1"/>
  <c r="I1824" i="1" s="1"/>
  <c r="J1824" i="1" s="1"/>
  <c r="N1824" i="1"/>
  <c r="I1825" i="1" s="1"/>
  <c r="J1825" i="1" s="1"/>
  <c r="N1825" i="1"/>
  <c r="I1826" i="1" s="1"/>
  <c r="J1826" i="1" s="1"/>
  <c r="N1826" i="1"/>
  <c r="I1827" i="1" s="1"/>
  <c r="J1827" i="1" s="1"/>
  <c r="N1827" i="1"/>
  <c r="I1828" i="1" s="1"/>
  <c r="J1828" i="1" s="1"/>
  <c r="N1828" i="1"/>
  <c r="I1829" i="1" s="1"/>
  <c r="J1829" i="1" s="1"/>
  <c r="N1829" i="1"/>
  <c r="I1830" i="1" s="1"/>
  <c r="J1830" i="1" s="1"/>
  <c r="N1830" i="1"/>
  <c r="I1831" i="1" s="1"/>
  <c r="J1831" i="1" s="1"/>
  <c r="N1831" i="1"/>
  <c r="I1832" i="1" s="1"/>
  <c r="J1832" i="1" s="1"/>
  <c r="N1832" i="1"/>
  <c r="I1833" i="1" s="1"/>
  <c r="J1833" i="1" s="1"/>
  <c r="N1833" i="1"/>
  <c r="I1834" i="1" s="1"/>
  <c r="J1834" i="1" s="1"/>
  <c r="N1834" i="1"/>
  <c r="I1835" i="1" s="1"/>
  <c r="J1835" i="1" s="1"/>
  <c r="N1835" i="1"/>
  <c r="I1836" i="1" s="1"/>
  <c r="J1836" i="1" s="1"/>
  <c r="N1836" i="1"/>
  <c r="I1837" i="1" s="1"/>
  <c r="J1837" i="1" s="1"/>
  <c r="N1837" i="1"/>
  <c r="I1838" i="1" s="1"/>
  <c r="J1838" i="1" s="1"/>
  <c r="N1838" i="1"/>
  <c r="I1839" i="1" s="1"/>
  <c r="J1839" i="1" s="1"/>
  <c r="N1839" i="1"/>
  <c r="I1840" i="1" s="1"/>
  <c r="J1840" i="1" s="1"/>
  <c r="N1840" i="1"/>
  <c r="I1841" i="1" s="1"/>
  <c r="J1841" i="1" s="1"/>
  <c r="N1841" i="1"/>
  <c r="I1842" i="1" s="1"/>
  <c r="J1842" i="1" s="1"/>
  <c r="N1842" i="1"/>
  <c r="I1843" i="1" s="1"/>
  <c r="J1843" i="1" s="1"/>
  <c r="N1843" i="1"/>
  <c r="I1844" i="1" s="1"/>
  <c r="J1844" i="1" s="1"/>
  <c r="N1844" i="1"/>
  <c r="I1845" i="1" s="1"/>
  <c r="J1845" i="1" s="1"/>
  <c r="N1845" i="1"/>
  <c r="I1846" i="1" s="1"/>
  <c r="J1846" i="1" s="1"/>
  <c r="N1846" i="1"/>
  <c r="I1847" i="1" s="1"/>
  <c r="J1847" i="1" s="1"/>
  <c r="N1847" i="1"/>
  <c r="I1848" i="1" s="1"/>
  <c r="J1848" i="1" s="1"/>
  <c r="N1848" i="1"/>
  <c r="I1849" i="1" s="1"/>
  <c r="J1849" i="1" s="1"/>
  <c r="N1849" i="1"/>
  <c r="I1850" i="1" s="1"/>
  <c r="J1850" i="1" s="1"/>
  <c r="N1850" i="1"/>
  <c r="I1851" i="1" s="1"/>
  <c r="J1851" i="1" s="1"/>
  <c r="N1851" i="1"/>
  <c r="I1852" i="1" s="1"/>
  <c r="J1852" i="1" s="1"/>
  <c r="N1852" i="1"/>
  <c r="I1853" i="1" s="1"/>
  <c r="J1853" i="1" s="1"/>
  <c r="N1853" i="1"/>
  <c r="I1854" i="1" s="1"/>
  <c r="J1854" i="1" s="1"/>
  <c r="N1854" i="1"/>
  <c r="I1855" i="1" s="1"/>
  <c r="J1855" i="1" s="1"/>
  <c r="N1855" i="1"/>
  <c r="I1856" i="1" s="1"/>
  <c r="J1856" i="1" s="1"/>
  <c r="N1856" i="1"/>
  <c r="I1857" i="1" s="1"/>
  <c r="J1857" i="1" s="1"/>
  <c r="N1857" i="1"/>
  <c r="I1858" i="1" s="1"/>
  <c r="J1858" i="1" s="1"/>
  <c r="N1858" i="1"/>
  <c r="I1859" i="1" s="1"/>
  <c r="J1859" i="1" s="1"/>
  <c r="N1859" i="1"/>
  <c r="I1860" i="1" s="1"/>
  <c r="J1860" i="1" s="1"/>
  <c r="N1860" i="1"/>
  <c r="I1861" i="1" s="1"/>
  <c r="J1861" i="1" s="1"/>
  <c r="N1861" i="1"/>
  <c r="I1862" i="1" s="1"/>
  <c r="J1862" i="1" s="1"/>
  <c r="N1862" i="1"/>
  <c r="I1863" i="1" s="1"/>
  <c r="J1863" i="1" s="1"/>
  <c r="N1863" i="1"/>
  <c r="I1864" i="1" s="1"/>
  <c r="J1864" i="1" s="1"/>
  <c r="N1864" i="1"/>
  <c r="I1865" i="1" s="1"/>
  <c r="J1865" i="1" s="1"/>
  <c r="N1865" i="1"/>
  <c r="I1866" i="1" s="1"/>
  <c r="J1866" i="1" s="1"/>
  <c r="N1866" i="1"/>
  <c r="I1867" i="1" s="1"/>
  <c r="J1867" i="1" s="1"/>
  <c r="N1867" i="1"/>
  <c r="I1868" i="1" s="1"/>
  <c r="J1868" i="1" s="1"/>
  <c r="N1868" i="1"/>
  <c r="I1869" i="1" s="1"/>
  <c r="J1869" i="1" s="1"/>
  <c r="N1869" i="1"/>
  <c r="I1870" i="1" s="1"/>
  <c r="J1870" i="1" s="1"/>
  <c r="N1870" i="1"/>
  <c r="I1871" i="1" s="1"/>
  <c r="J1871" i="1" s="1"/>
  <c r="N1871" i="1"/>
  <c r="I1872" i="1" s="1"/>
  <c r="J1872" i="1" s="1"/>
  <c r="N1872" i="1"/>
  <c r="I1873" i="1" s="1"/>
  <c r="J1873" i="1" s="1"/>
  <c r="N1873" i="1"/>
  <c r="I1874" i="1" s="1"/>
  <c r="J1874" i="1" s="1"/>
  <c r="N1874" i="1"/>
  <c r="I1875" i="1" s="1"/>
  <c r="J1875" i="1" s="1"/>
  <c r="N1875" i="1"/>
  <c r="I1876" i="1" s="1"/>
  <c r="J1876" i="1" s="1"/>
  <c r="N1876" i="1"/>
  <c r="I1877" i="1" s="1"/>
  <c r="J1877" i="1" s="1"/>
  <c r="N1877" i="1"/>
  <c r="I1878" i="1" s="1"/>
  <c r="J1878" i="1" s="1"/>
  <c r="N1878" i="1"/>
  <c r="I1879" i="1" s="1"/>
  <c r="J1879" i="1" s="1"/>
  <c r="N1879" i="1"/>
  <c r="I1880" i="1" s="1"/>
  <c r="J1880" i="1" s="1"/>
  <c r="N1880" i="1"/>
  <c r="I1881" i="1" s="1"/>
  <c r="J1881" i="1" s="1"/>
  <c r="N1881" i="1"/>
  <c r="I1882" i="1" s="1"/>
  <c r="J1882" i="1" s="1"/>
  <c r="N1882" i="1"/>
  <c r="I1883" i="1" s="1"/>
  <c r="J1883" i="1" s="1"/>
  <c r="N1883" i="1"/>
  <c r="I1884" i="1" s="1"/>
  <c r="J1884" i="1" s="1"/>
  <c r="N1884" i="1"/>
  <c r="I1885" i="1" s="1"/>
  <c r="J1885" i="1" s="1"/>
  <c r="N1885" i="1"/>
  <c r="I1886" i="1" s="1"/>
  <c r="J1886" i="1" s="1"/>
  <c r="N1886" i="1"/>
  <c r="I1887" i="1" s="1"/>
  <c r="J1887" i="1" s="1"/>
  <c r="N1887" i="1"/>
  <c r="I1888" i="1" s="1"/>
  <c r="J1888" i="1" s="1"/>
  <c r="N1888" i="1"/>
  <c r="I1889" i="1" s="1"/>
  <c r="J1889" i="1" s="1"/>
  <c r="N1889" i="1"/>
  <c r="I1890" i="1" s="1"/>
  <c r="J1890" i="1" s="1"/>
  <c r="N1890" i="1"/>
  <c r="I1891" i="1" s="1"/>
  <c r="J1891" i="1" s="1"/>
  <c r="N1891" i="1"/>
  <c r="I1892" i="1" s="1"/>
  <c r="J1892" i="1" s="1"/>
  <c r="N1892" i="1"/>
  <c r="I1893" i="1" s="1"/>
  <c r="J1893" i="1" s="1"/>
  <c r="N1893" i="1"/>
  <c r="I1894" i="1" s="1"/>
  <c r="J1894" i="1" s="1"/>
  <c r="N1894" i="1"/>
  <c r="I1895" i="1" s="1"/>
  <c r="J1895" i="1" s="1"/>
  <c r="N1895" i="1"/>
  <c r="I1896" i="1" s="1"/>
  <c r="J1896" i="1" s="1"/>
  <c r="N1896" i="1"/>
  <c r="I1897" i="1" s="1"/>
  <c r="J1897" i="1" s="1"/>
  <c r="N1897" i="1"/>
  <c r="I1898" i="1" s="1"/>
  <c r="J1898" i="1" s="1"/>
  <c r="N1898" i="1"/>
  <c r="I1899" i="1" s="1"/>
  <c r="J1899" i="1" s="1"/>
  <c r="N1899" i="1"/>
  <c r="I1900" i="1" s="1"/>
  <c r="J1900" i="1" s="1"/>
  <c r="N1900" i="1"/>
  <c r="I1901" i="1" s="1"/>
  <c r="J1901" i="1" s="1"/>
  <c r="N1901" i="1"/>
  <c r="I1902" i="1" s="1"/>
  <c r="J1902" i="1" s="1"/>
  <c r="N1902" i="1"/>
  <c r="I1903" i="1" s="1"/>
  <c r="J1903" i="1" s="1"/>
  <c r="N1903" i="1"/>
  <c r="I1904" i="1" s="1"/>
  <c r="J1904" i="1" s="1"/>
  <c r="N1904" i="1"/>
  <c r="I1905" i="1" s="1"/>
  <c r="J1905" i="1" s="1"/>
  <c r="N1905" i="1"/>
  <c r="I1906" i="1" s="1"/>
  <c r="J1906" i="1" s="1"/>
  <c r="N1906" i="1"/>
  <c r="I1907" i="1" s="1"/>
  <c r="J1907" i="1" s="1"/>
  <c r="N1907" i="1"/>
  <c r="I1908" i="1" s="1"/>
  <c r="J1908" i="1" s="1"/>
  <c r="N1908" i="1"/>
  <c r="I1909" i="1" s="1"/>
  <c r="J1909" i="1" s="1"/>
  <c r="N1909" i="1"/>
  <c r="I1910" i="1" s="1"/>
  <c r="J1910" i="1" s="1"/>
  <c r="N1910" i="1"/>
  <c r="I1911" i="1" s="1"/>
  <c r="J1911" i="1" s="1"/>
  <c r="N1911" i="1"/>
  <c r="I1912" i="1" s="1"/>
  <c r="J1912" i="1" s="1"/>
  <c r="N1912" i="1"/>
  <c r="I1913" i="1" s="1"/>
  <c r="J1913" i="1" s="1"/>
  <c r="N1913" i="1"/>
  <c r="I1914" i="1" s="1"/>
  <c r="J1914" i="1" s="1"/>
  <c r="N1914" i="1"/>
  <c r="I1915" i="1" s="1"/>
  <c r="J1915" i="1" s="1"/>
  <c r="N1915" i="1"/>
  <c r="I1916" i="1" s="1"/>
  <c r="J1916" i="1" s="1"/>
  <c r="N1916" i="1"/>
  <c r="I1917" i="1" s="1"/>
  <c r="J1917" i="1" s="1"/>
  <c r="N1917" i="1"/>
  <c r="I1918" i="1" s="1"/>
  <c r="J1918" i="1" s="1"/>
  <c r="N1918" i="1"/>
  <c r="I1919" i="1" s="1"/>
  <c r="J1919" i="1" s="1"/>
  <c r="N1919" i="1"/>
  <c r="I1920" i="1" s="1"/>
  <c r="J1920" i="1" s="1"/>
  <c r="N1920" i="1"/>
  <c r="I1921" i="1" s="1"/>
  <c r="J1921" i="1" s="1"/>
  <c r="N1921" i="1"/>
  <c r="I1922" i="1" s="1"/>
  <c r="J1922" i="1" s="1"/>
  <c r="N1922" i="1"/>
  <c r="I1923" i="1" s="1"/>
  <c r="J1923" i="1" s="1"/>
  <c r="N1923" i="1"/>
  <c r="I1924" i="1" s="1"/>
  <c r="J1924" i="1" s="1"/>
  <c r="N1924" i="1"/>
  <c r="I1925" i="1" s="1"/>
  <c r="J1925" i="1" s="1"/>
  <c r="N1925" i="1"/>
  <c r="I1926" i="1" s="1"/>
  <c r="J1926" i="1" s="1"/>
  <c r="N1926" i="1"/>
  <c r="I1927" i="1" s="1"/>
  <c r="J1927" i="1" s="1"/>
  <c r="N1927" i="1"/>
  <c r="I1928" i="1" s="1"/>
  <c r="J1928" i="1" s="1"/>
  <c r="N1928" i="1"/>
  <c r="I1929" i="1" s="1"/>
  <c r="J1929" i="1" s="1"/>
  <c r="N1929" i="1"/>
  <c r="I1930" i="1" s="1"/>
  <c r="J1930" i="1" s="1"/>
  <c r="N1930" i="1"/>
  <c r="I1931" i="1" s="1"/>
  <c r="J1931" i="1" s="1"/>
  <c r="N1931" i="1"/>
  <c r="I1932" i="1" s="1"/>
  <c r="J1932" i="1" s="1"/>
  <c r="N1932" i="1"/>
  <c r="I1933" i="1" s="1"/>
  <c r="J1933" i="1" s="1"/>
  <c r="N1933" i="1"/>
  <c r="I1934" i="1" s="1"/>
  <c r="J1934" i="1" s="1"/>
  <c r="N1934" i="1"/>
  <c r="I1935" i="1" s="1"/>
  <c r="J1935" i="1" s="1"/>
  <c r="N1935" i="1"/>
  <c r="I1936" i="1" s="1"/>
  <c r="J1936" i="1" s="1"/>
  <c r="N1936" i="1"/>
  <c r="I1937" i="1" s="1"/>
  <c r="J1937" i="1" s="1"/>
  <c r="N1937" i="1"/>
  <c r="I1938" i="1" s="1"/>
  <c r="J1938" i="1" s="1"/>
  <c r="N1938" i="1"/>
  <c r="I1939" i="1" s="1"/>
  <c r="J1939" i="1" s="1"/>
  <c r="N1939" i="1"/>
  <c r="I1940" i="1" s="1"/>
  <c r="J1940" i="1" s="1"/>
  <c r="N1940" i="1"/>
  <c r="I1941" i="1" s="1"/>
  <c r="J1941" i="1" s="1"/>
  <c r="N1941" i="1"/>
  <c r="I1942" i="1" s="1"/>
  <c r="J1942" i="1" s="1"/>
  <c r="N1942" i="1"/>
  <c r="I1943" i="1" s="1"/>
  <c r="J1943" i="1" s="1"/>
  <c r="N1943" i="1"/>
  <c r="I1944" i="1" s="1"/>
  <c r="J1944" i="1" s="1"/>
  <c r="N1944" i="1"/>
  <c r="I1945" i="1" s="1"/>
  <c r="J1945" i="1" s="1"/>
  <c r="N1945" i="1"/>
  <c r="I1946" i="1" s="1"/>
  <c r="J1946" i="1" s="1"/>
  <c r="N1946" i="1"/>
  <c r="I1947" i="1" s="1"/>
  <c r="J1947" i="1" s="1"/>
  <c r="N1947" i="1"/>
  <c r="I1948" i="1" s="1"/>
  <c r="J1948" i="1" s="1"/>
  <c r="N1948" i="1"/>
  <c r="I1949" i="1" s="1"/>
  <c r="J1949" i="1" s="1"/>
  <c r="N1949" i="1"/>
  <c r="I1950" i="1" s="1"/>
  <c r="J1950" i="1" s="1"/>
  <c r="N1950" i="1"/>
  <c r="I1951" i="1" s="1"/>
  <c r="J1951" i="1" s="1"/>
  <c r="N1951" i="1"/>
  <c r="I1952" i="1" s="1"/>
  <c r="J1952" i="1" s="1"/>
  <c r="N1952" i="1"/>
  <c r="I1953" i="1" s="1"/>
  <c r="J1953" i="1" s="1"/>
  <c r="N1953" i="1"/>
  <c r="I1954" i="1" s="1"/>
  <c r="J1954" i="1" s="1"/>
  <c r="N1954" i="1"/>
  <c r="I1955" i="1" s="1"/>
  <c r="J1955" i="1" s="1"/>
  <c r="N1955" i="1"/>
  <c r="I1956" i="1" s="1"/>
  <c r="J1956" i="1" s="1"/>
  <c r="N1956" i="1"/>
  <c r="I1957" i="1" s="1"/>
  <c r="J1957" i="1" s="1"/>
  <c r="N1957" i="1"/>
  <c r="I1958" i="1" s="1"/>
  <c r="J1958" i="1" s="1"/>
  <c r="N1958" i="1"/>
  <c r="I1959" i="1" s="1"/>
  <c r="J1959" i="1" s="1"/>
  <c r="N1959" i="1"/>
  <c r="I1960" i="1" s="1"/>
  <c r="J1960" i="1" s="1"/>
  <c r="N1960" i="1"/>
  <c r="I1961" i="1" s="1"/>
  <c r="J1961" i="1" s="1"/>
  <c r="N1961" i="1"/>
  <c r="I1962" i="1" s="1"/>
  <c r="J1962" i="1" s="1"/>
  <c r="N1962" i="1"/>
  <c r="I1963" i="1" s="1"/>
  <c r="J1963" i="1" s="1"/>
  <c r="N1963" i="1"/>
  <c r="I1964" i="1" s="1"/>
  <c r="J1964" i="1" s="1"/>
  <c r="N1964" i="1"/>
  <c r="I1965" i="1" s="1"/>
  <c r="J1965" i="1" s="1"/>
  <c r="N1965" i="1"/>
  <c r="I1966" i="1" s="1"/>
  <c r="J1966" i="1" s="1"/>
  <c r="N1966" i="1"/>
  <c r="I1967" i="1" s="1"/>
  <c r="J1967" i="1" s="1"/>
  <c r="N1967" i="1"/>
  <c r="I1968" i="1" s="1"/>
  <c r="J1968" i="1" s="1"/>
  <c r="N1968" i="1"/>
  <c r="I1969" i="1" s="1"/>
  <c r="J1969" i="1" s="1"/>
  <c r="N1969" i="1"/>
  <c r="I1970" i="1" s="1"/>
  <c r="J1970" i="1" s="1"/>
  <c r="N1970" i="1"/>
  <c r="I1971" i="1" s="1"/>
  <c r="J1971" i="1" s="1"/>
  <c r="N1971" i="1"/>
  <c r="I1972" i="1" s="1"/>
  <c r="J1972" i="1" s="1"/>
  <c r="N1972" i="1"/>
  <c r="I1973" i="1" s="1"/>
  <c r="J1973" i="1" s="1"/>
  <c r="N1973" i="1"/>
  <c r="I1974" i="1" s="1"/>
  <c r="J1974" i="1" s="1"/>
  <c r="N1974" i="1"/>
  <c r="I1975" i="1" s="1"/>
  <c r="J1975" i="1" s="1"/>
  <c r="N1975" i="1"/>
  <c r="I1976" i="1" s="1"/>
  <c r="J1976" i="1" s="1"/>
  <c r="N1976" i="1"/>
  <c r="I1977" i="1" s="1"/>
  <c r="J1977" i="1" s="1"/>
  <c r="N1977" i="1"/>
  <c r="I1978" i="1" s="1"/>
  <c r="J1978" i="1" s="1"/>
  <c r="N1978" i="1"/>
  <c r="I1979" i="1" s="1"/>
  <c r="J1979" i="1" s="1"/>
  <c r="N1979" i="1"/>
  <c r="I1980" i="1" s="1"/>
  <c r="J1980" i="1" s="1"/>
  <c r="N1980" i="1"/>
  <c r="I1981" i="1" s="1"/>
  <c r="J1981" i="1" s="1"/>
  <c r="N1981" i="1"/>
  <c r="I1982" i="1" s="1"/>
  <c r="J1982" i="1" s="1"/>
  <c r="N1982" i="1"/>
  <c r="I1983" i="1" s="1"/>
  <c r="J1983" i="1" s="1"/>
  <c r="N1983" i="1"/>
  <c r="I1984" i="1" s="1"/>
  <c r="J1984" i="1" s="1"/>
  <c r="N1984" i="1"/>
  <c r="I1985" i="1" s="1"/>
  <c r="J1985" i="1" s="1"/>
  <c r="N1985" i="1"/>
  <c r="I1986" i="1" s="1"/>
  <c r="J1986" i="1" s="1"/>
  <c r="N1986" i="1"/>
  <c r="I1987" i="1" s="1"/>
  <c r="J1987" i="1" s="1"/>
  <c r="N1987" i="1"/>
  <c r="I1988" i="1" s="1"/>
  <c r="J1988" i="1" s="1"/>
  <c r="N1988" i="1"/>
  <c r="I1989" i="1" s="1"/>
  <c r="J1989" i="1" s="1"/>
  <c r="N1989" i="1"/>
  <c r="I1990" i="1" s="1"/>
  <c r="J1990" i="1" s="1"/>
  <c r="N1990" i="1"/>
  <c r="I1991" i="1" s="1"/>
  <c r="J1991" i="1" s="1"/>
  <c r="N1991" i="1"/>
  <c r="I1992" i="1" s="1"/>
  <c r="J1992" i="1" s="1"/>
  <c r="N1992" i="1"/>
  <c r="I1993" i="1" s="1"/>
  <c r="J1993" i="1" s="1"/>
  <c r="N1993" i="1"/>
  <c r="I1994" i="1" s="1"/>
  <c r="J1994" i="1" s="1"/>
  <c r="N1994" i="1"/>
  <c r="I1995" i="1" s="1"/>
  <c r="J1995" i="1" s="1"/>
  <c r="N1995" i="1"/>
  <c r="I1996" i="1" s="1"/>
  <c r="J1996" i="1" s="1"/>
  <c r="N1996" i="1"/>
  <c r="I1997" i="1" s="1"/>
  <c r="J1997" i="1" s="1"/>
  <c r="N1997" i="1"/>
  <c r="I1998" i="1" s="1"/>
  <c r="J1998" i="1" s="1"/>
  <c r="N1998" i="1"/>
  <c r="I1999" i="1" s="1"/>
  <c r="J1999" i="1" s="1"/>
  <c r="N1999" i="1"/>
  <c r="I2000" i="1" s="1"/>
  <c r="J2000" i="1" s="1"/>
  <c r="N2000" i="1"/>
  <c r="I2001" i="1" s="1"/>
  <c r="J2001" i="1" s="1"/>
  <c r="N2001" i="1"/>
  <c r="I2002" i="1" s="1"/>
  <c r="J2002" i="1" s="1"/>
  <c r="N2002" i="1"/>
  <c r="I2003" i="1" s="1"/>
  <c r="J2003" i="1" s="1"/>
  <c r="N2003" i="1"/>
  <c r="I2004" i="1" s="1"/>
  <c r="J2004" i="1" s="1"/>
  <c r="N2004" i="1"/>
  <c r="I2005" i="1" s="1"/>
  <c r="J2005" i="1" s="1"/>
  <c r="N2005" i="1"/>
  <c r="I2006" i="1" s="1"/>
  <c r="J2006" i="1" s="1"/>
  <c r="N2006" i="1"/>
  <c r="I2007" i="1" s="1"/>
  <c r="J2007" i="1" s="1"/>
  <c r="N2007" i="1"/>
  <c r="I2008" i="1" s="1"/>
  <c r="J2008" i="1" s="1"/>
  <c r="N2008" i="1"/>
  <c r="I2009" i="1" s="1"/>
  <c r="J2009" i="1" s="1"/>
  <c r="N2009" i="1"/>
  <c r="I2010" i="1" s="1"/>
  <c r="J2010" i="1" s="1"/>
  <c r="N2010" i="1"/>
  <c r="I2011" i="1" s="1"/>
  <c r="J2011" i="1" s="1"/>
  <c r="N2011" i="1"/>
  <c r="I2012" i="1" s="1"/>
  <c r="J2012" i="1" s="1"/>
  <c r="N2012" i="1"/>
  <c r="I2013" i="1" s="1"/>
  <c r="J2013" i="1" s="1"/>
  <c r="N2013" i="1"/>
  <c r="I2014" i="1" s="1"/>
  <c r="J2014" i="1" s="1"/>
  <c r="N2014" i="1"/>
  <c r="I2015" i="1" s="1"/>
  <c r="J2015" i="1" s="1"/>
  <c r="N2015" i="1"/>
  <c r="I2016" i="1" s="1"/>
  <c r="J2016" i="1" s="1"/>
  <c r="N2016" i="1"/>
  <c r="I2017" i="1" s="1"/>
  <c r="J2017" i="1" s="1"/>
  <c r="N2017" i="1"/>
  <c r="I2018" i="1" s="1"/>
  <c r="J2018" i="1" s="1"/>
  <c r="N2018" i="1"/>
  <c r="I2019" i="1" s="1"/>
  <c r="J2019" i="1" s="1"/>
  <c r="N2019" i="1"/>
  <c r="I2020" i="1" s="1"/>
  <c r="J2020" i="1" s="1"/>
  <c r="N2020" i="1"/>
  <c r="I2021" i="1" s="1"/>
  <c r="J2021" i="1" s="1"/>
  <c r="N2021" i="1"/>
  <c r="I2022" i="1" s="1"/>
  <c r="J2022" i="1" s="1"/>
  <c r="N2022" i="1"/>
  <c r="I2023" i="1" s="1"/>
  <c r="J2023" i="1" s="1"/>
  <c r="N2023" i="1"/>
  <c r="I2024" i="1" s="1"/>
  <c r="J2024" i="1" s="1"/>
  <c r="N2024" i="1"/>
  <c r="I2025" i="1" s="1"/>
  <c r="J2025" i="1" s="1"/>
  <c r="N2025" i="1"/>
  <c r="I2026" i="1" s="1"/>
  <c r="J2026" i="1" s="1"/>
  <c r="N2026" i="1"/>
  <c r="I2027" i="1" s="1"/>
  <c r="J2027" i="1" s="1"/>
  <c r="N2027" i="1"/>
  <c r="I2028" i="1" s="1"/>
  <c r="J2028" i="1" s="1"/>
  <c r="N2028" i="1"/>
  <c r="I2029" i="1" s="1"/>
  <c r="J2029" i="1" s="1"/>
  <c r="N2029" i="1"/>
  <c r="I2030" i="1" s="1"/>
  <c r="J2030" i="1" s="1"/>
  <c r="N2030" i="1"/>
  <c r="I2031" i="1" s="1"/>
  <c r="J2031" i="1" s="1"/>
  <c r="N2031" i="1"/>
  <c r="I2032" i="1" s="1"/>
  <c r="J2032" i="1" s="1"/>
  <c r="N2032" i="1"/>
  <c r="I2033" i="1" s="1"/>
  <c r="J2033" i="1" s="1"/>
  <c r="N2033" i="1"/>
  <c r="I2034" i="1" s="1"/>
  <c r="J2034" i="1" s="1"/>
  <c r="N2034" i="1"/>
  <c r="I2035" i="1" s="1"/>
  <c r="J2035" i="1" s="1"/>
  <c r="N2035" i="1"/>
  <c r="I2036" i="1" s="1"/>
  <c r="J2036" i="1" s="1"/>
  <c r="N2036" i="1"/>
  <c r="I2037" i="1" s="1"/>
  <c r="J2037" i="1" s="1"/>
  <c r="N2037" i="1"/>
  <c r="I2038" i="1" s="1"/>
  <c r="J2038" i="1" s="1"/>
  <c r="N2038" i="1"/>
  <c r="I2039" i="1" s="1"/>
  <c r="J2039" i="1" s="1"/>
  <c r="N2039" i="1"/>
  <c r="I2040" i="1" s="1"/>
  <c r="J2040" i="1" s="1"/>
  <c r="N2040" i="1"/>
  <c r="I2041" i="1" s="1"/>
  <c r="J2041" i="1" s="1"/>
  <c r="N2041" i="1"/>
  <c r="I2042" i="1" s="1"/>
  <c r="J2042" i="1" s="1"/>
  <c r="N2042" i="1"/>
  <c r="I2043" i="1" s="1"/>
  <c r="J2043" i="1" s="1"/>
  <c r="N2043" i="1"/>
  <c r="I2044" i="1" s="1"/>
  <c r="J2044" i="1" s="1"/>
  <c r="N2044" i="1"/>
  <c r="I2045" i="1" s="1"/>
  <c r="J2045" i="1" s="1"/>
  <c r="N2045" i="1"/>
  <c r="I2046" i="1" s="1"/>
  <c r="J2046" i="1" s="1"/>
  <c r="N2046" i="1"/>
  <c r="I2047" i="1" s="1"/>
  <c r="J2047" i="1" s="1"/>
  <c r="N2047" i="1"/>
  <c r="I2048" i="1" s="1"/>
  <c r="J2048" i="1" s="1"/>
  <c r="N2048" i="1"/>
  <c r="I2049" i="1" s="1"/>
  <c r="J2049" i="1" s="1"/>
  <c r="N2049" i="1"/>
  <c r="I2050" i="1" s="1"/>
  <c r="J2050" i="1" s="1"/>
  <c r="N2050" i="1"/>
  <c r="I2051" i="1" s="1"/>
  <c r="J2051" i="1" s="1"/>
  <c r="N2051" i="1"/>
  <c r="I2052" i="1" s="1"/>
  <c r="J2052" i="1" s="1"/>
  <c r="N2052" i="1"/>
  <c r="I2053" i="1" s="1"/>
  <c r="J2053" i="1" s="1"/>
  <c r="N2053" i="1"/>
  <c r="I2054" i="1" s="1"/>
  <c r="J2054" i="1" s="1"/>
  <c r="N2054" i="1"/>
  <c r="I2055" i="1" s="1"/>
  <c r="J2055" i="1" s="1"/>
  <c r="N2055" i="1"/>
  <c r="I2056" i="1" s="1"/>
  <c r="J2056" i="1" s="1"/>
  <c r="N2056" i="1"/>
  <c r="I2057" i="1" s="1"/>
  <c r="J2057" i="1" s="1"/>
  <c r="N2057" i="1"/>
  <c r="I2058" i="1" s="1"/>
  <c r="J2058" i="1" s="1"/>
  <c r="N2058" i="1"/>
  <c r="I2059" i="1" s="1"/>
  <c r="J2059" i="1" s="1"/>
  <c r="N2059" i="1"/>
  <c r="I2060" i="1" s="1"/>
  <c r="J2060" i="1" s="1"/>
  <c r="N2060" i="1"/>
  <c r="I2061" i="1" s="1"/>
  <c r="J2061" i="1" s="1"/>
  <c r="N2061" i="1"/>
  <c r="I2062" i="1" s="1"/>
  <c r="J2062" i="1" s="1"/>
  <c r="N2062" i="1"/>
  <c r="I2063" i="1" s="1"/>
  <c r="J2063" i="1" s="1"/>
  <c r="N2063" i="1"/>
  <c r="I2064" i="1" s="1"/>
  <c r="J2064" i="1" s="1"/>
  <c r="N2064" i="1"/>
  <c r="I2065" i="1" s="1"/>
  <c r="J2065" i="1" s="1"/>
  <c r="N2065" i="1"/>
  <c r="I2066" i="1" s="1"/>
  <c r="J2066" i="1" s="1"/>
  <c r="N2066" i="1"/>
  <c r="I2067" i="1" s="1"/>
  <c r="J2067" i="1" s="1"/>
  <c r="N2067" i="1"/>
  <c r="I2068" i="1" s="1"/>
  <c r="J2068" i="1" s="1"/>
  <c r="N2068" i="1"/>
  <c r="I2069" i="1" s="1"/>
  <c r="J2069" i="1" s="1"/>
  <c r="N2069" i="1"/>
  <c r="I2070" i="1" s="1"/>
  <c r="J2070" i="1" s="1"/>
  <c r="N2070" i="1"/>
  <c r="I2071" i="1" s="1"/>
  <c r="J2071" i="1" s="1"/>
  <c r="N2071" i="1"/>
  <c r="I2072" i="1" s="1"/>
  <c r="J2072" i="1" s="1"/>
  <c r="N2072" i="1"/>
  <c r="I2073" i="1" s="1"/>
  <c r="J2073" i="1" s="1"/>
  <c r="N2073" i="1"/>
  <c r="I2074" i="1" s="1"/>
  <c r="J2074" i="1" s="1"/>
  <c r="N2074" i="1"/>
  <c r="I2075" i="1" s="1"/>
  <c r="J2075" i="1" s="1"/>
  <c r="N2075" i="1"/>
  <c r="I2076" i="1" s="1"/>
  <c r="J2076" i="1" s="1"/>
  <c r="N2076" i="1"/>
  <c r="I2077" i="1" s="1"/>
  <c r="J2077" i="1" s="1"/>
  <c r="N2077" i="1"/>
  <c r="I2078" i="1" s="1"/>
  <c r="J2078" i="1" s="1"/>
  <c r="N2078" i="1"/>
  <c r="I2079" i="1" s="1"/>
  <c r="J2079" i="1" s="1"/>
  <c r="N2079" i="1"/>
  <c r="I2080" i="1" s="1"/>
  <c r="J2080" i="1" s="1"/>
  <c r="N2080" i="1"/>
  <c r="I2081" i="1" s="1"/>
  <c r="J2081" i="1" s="1"/>
  <c r="N2081" i="1"/>
  <c r="I2082" i="1" s="1"/>
  <c r="J2082" i="1" s="1"/>
  <c r="N2082" i="1"/>
  <c r="I2083" i="1" s="1"/>
  <c r="J2083" i="1" s="1"/>
  <c r="N2083" i="1"/>
  <c r="I2084" i="1" s="1"/>
  <c r="J2084" i="1" s="1"/>
  <c r="N2084" i="1"/>
  <c r="I2085" i="1" s="1"/>
  <c r="J2085" i="1" s="1"/>
  <c r="N2085" i="1"/>
  <c r="I2086" i="1" s="1"/>
  <c r="J2086" i="1" s="1"/>
  <c r="N2086" i="1"/>
  <c r="I2087" i="1" s="1"/>
  <c r="J2087" i="1" s="1"/>
  <c r="N2087" i="1"/>
  <c r="I2088" i="1" s="1"/>
  <c r="J2088" i="1" s="1"/>
  <c r="N2088" i="1"/>
  <c r="I2089" i="1" s="1"/>
  <c r="J2089" i="1" s="1"/>
  <c r="N2089" i="1"/>
  <c r="I2090" i="1" s="1"/>
  <c r="J2090" i="1" s="1"/>
  <c r="N2090" i="1"/>
  <c r="I2091" i="1" s="1"/>
  <c r="J2091" i="1" s="1"/>
  <c r="N2091" i="1"/>
  <c r="I2092" i="1" s="1"/>
  <c r="J2092" i="1" s="1"/>
  <c r="N2092" i="1"/>
  <c r="I2093" i="1" s="1"/>
  <c r="J2093" i="1" s="1"/>
  <c r="N2093" i="1"/>
  <c r="I2094" i="1" s="1"/>
  <c r="J2094" i="1" s="1"/>
  <c r="N2094" i="1"/>
  <c r="I2095" i="1" s="1"/>
  <c r="J2095" i="1" s="1"/>
  <c r="N2095" i="1"/>
  <c r="I2096" i="1" s="1"/>
  <c r="J2096" i="1" s="1"/>
  <c r="N2096" i="1"/>
  <c r="I2097" i="1" s="1"/>
  <c r="J2097" i="1" s="1"/>
  <c r="N2097" i="1"/>
  <c r="I2098" i="1" s="1"/>
  <c r="J2098" i="1" s="1"/>
  <c r="N2098" i="1"/>
  <c r="I2099" i="1" s="1"/>
  <c r="J2099" i="1" s="1"/>
  <c r="N2099" i="1"/>
  <c r="I2100" i="1" s="1"/>
  <c r="J2100" i="1" s="1"/>
  <c r="N2100" i="1"/>
  <c r="I2101" i="1" s="1"/>
  <c r="J2101" i="1" s="1"/>
  <c r="N2101" i="1"/>
  <c r="I2102" i="1" s="1"/>
  <c r="J2102" i="1" s="1"/>
  <c r="N2102" i="1"/>
  <c r="I2103" i="1" s="1"/>
  <c r="J2103" i="1" s="1"/>
  <c r="N2103" i="1"/>
  <c r="I2104" i="1" s="1"/>
  <c r="J2104" i="1" s="1"/>
  <c r="N2104" i="1"/>
  <c r="I2105" i="1" s="1"/>
  <c r="J2105" i="1" s="1"/>
  <c r="N2105" i="1"/>
  <c r="I2106" i="1" s="1"/>
  <c r="J2106" i="1" s="1"/>
  <c r="N2106" i="1"/>
  <c r="I2107" i="1" s="1"/>
  <c r="J2107" i="1" s="1"/>
  <c r="N2107" i="1"/>
  <c r="I2108" i="1" s="1"/>
  <c r="J2108" i="1" s="1"/>
  <c r="N2108" i="1"/>
  <c r="I2109" i="1" s="1"/>
  <c r="J2109" i="1" s="1"/>
  <c r="N2109" i="1"/>
  <c r="I2110" i="1" s="1"/>
  <c r="J2110" i="1" s="1"/>
  <c r="N2110" i="1"/>
  <c r="I2111" i="1" s="1"/>
  <c r="J2111" i="1" s="1"/>
  <c r="N2111" i="1"/>
  <c r="I2112" i="1" s="1"/>
  <c r="J2112" i="1" s="1"/>
  <c r="N2112" i="1"/>
  <c r="I2113" i="1" s="1"/>
  <c r="J2113" i="1" s="1"/>
  <c r="N2113" i="1"/>
  <c r="I2114" i="1" s="1"/>
  <c r="J2114" i="1" s="1"/>
  <c r="N2114" i="1"/>
  <c r="I2115" i="1" s="1"/>
  <c r="J2115" i="1" s="1"/>
  <c r="N2115" i="1"/>
  <c r="I2116" i="1" s="1"/>
  <c r="J2116" i="1" s="1"/>
  <c r="N2116" i="1"/>
  <c r="I2117" i="1" s="1"/>
  <c r="J2117" i="1" s="1"/>
  <c r="N2117" i="1"/>
  <c r="I2118" i="1" s="1"/>
  <c r="J2118" i="1" s="1"/>
  <c r="N2118" i="1"/>
  <c r="I2119" i="1" s="1"/>
  <c r="J2119" i="1" s="1"/>
  <c r="N2119" i="1"/>
  <c r="I2120" i="1" s="1"/>
  <c r="J2120" i="1" s="1"/>
  <c r="N2120" i="1"/>
  <c r="I2121" i="1" s="1"/>
  <c r="J2121" i="1" s="1"/>
  <c r="N2121" i="1"/>
  <c r="I2122" i="1" s="1"/>
  <c r="J2122" i="1" s="1"/>
  <c r="N2122" i="1"/>
  <c r="I2123" i="1" s="1"/>
  <c r="J2123" i="1" s="1"/>
  <c r="N2123" i="1"/>
  <c r="I2124" i="1" s="1"/>
  <c r="J2124" i="1" s="1"/>
  <c r="N2124" i="1"/>
  <c r="I2125" i="1" s="1"/>
  <c r="J2125" i="1" s="1"/>
  <c r="N2125" i="1"/>
  <c r="I2126" i="1" s="1"/>
  <c r="J2126" i="1" s="1"/>
  <c r="N2126" i="1"/>
  <c r="I2127" i="1" s="1"/>
  <c r="J2127" i="1" s="1"/>
  <c r="N2127" i="1"/>
  <c r="I2128" i="1" s="1"/>
  <c r="J2128" i="1" s="1"/>
  <c r="N2128" i="1"/>
  <c r="I2129" i="1" s="1"/>
  <c r="J2129" i="1" s="1"/>
  <c r="N2129" i="1"/>
  <c r="I2130" i="1" s="1"/>
  <c r="J2130" i="1" s="1"/>
  <c r="N2130" i="1"/>
  <c r="I2131" i="1" s="1"/>
  <c r="J2131" i="1" s="1"/>
  <c r="N2131" i="1"/>
  <c r="I2132" i="1" s="1"/>
  <c r="J2132" i="1" s="1"/>
  <c r="N2132" i="1"/>
  <c r="I2133" i="1" s="1"/>
  <c r="J2133" i="1" s="1"/>
  <c r="N2133" i="1"/>
  <c r="I2134" i="1" s="1"/>
  <c r="J2134" i="1" s="1"/>
  <c r="N2134" i="1"/>
  <c r="I2135" i="1" s="1"/>
  <c r="J2135" i="1" s="1"/>
  <c r="N2135" i="1"/>
  <c r="I2136" i="1" s="1"/>
  <c r="J2136" i="1" s="1"/>
  <c r="N2136" i="1"/>
  <c r="I2137" i="1" s="1"/>
  <c r="J2137" i="1" s="1"/>
  <c r="N2137" i="1"/>
  <c r="I2138" i="1" s="1"/>
  <c r="J2138" i="1" s="1"/>
  <c r="N2138" i="1"/>
  <c r="I2139" i="1" s="1"/>
  <c r="J2139" i="1" s="1"/>
  <c r="N2139" i="1"/>
  <c r="I2140" i="1" s="1"/>
  <c r="J2140" i="1" s="1"/>
  <c r="N2140" i="1"/>
  <c r="I2141" i="1" s="1"/>
  <c r="J2141" i="1" s="1"/>
  <c r="N2141" i="1"/>
  <c r="I2142" i="1" s="1"/>
  <c r="J2142" i="1" s="1"/>
  <c r="N2142" i="1"/>
  <c r="I2143" i="1" s="1"/>
  <c r="J2143" i="1" s="1"/>
  <c r="N2143" i="1"/>
  <c r="I2144" i="1" s="1"/>
  <c r="J2144" i="1" s="1"/>
  <c r="N2144" i="1"/>
  <c r="I2145" i="1" s="1"/>
  <c r="J2145" i="1" s="1"/>
  <c r="N2145" i="1"/>
  <c r="I2146" i="1" s="1"/>
  <c r="J2146" i="1" s="1"/>
  <c r="N2146" i="1"/>
  <c r="I2147" i="1" s="1"/>
  <c r="J2147" i="1" s="1"/>
  <c r="N2147" i="1"/>
  <c r="I2148" i="1" s="1"/>
  <c r="J2148" i="1" s="1"/>
  <c r="N2148" i="1"/>
  <c r="I2149" i="1" s="1"/>
  <c r="J2149" i="1" s="1"/>
  <c r="N2149" i="1"/>
  <c r="I2150" i="1" s="1"/>
  <c r="J2150" i="1" s="1"/>
  <c r="N2150" i="1"/>
  <c r="I2151" i="1" s="1"/>
  <c r="J2151" i="1" s="1"/>
  <c r="N2151" i="1"/>
  <c r="I2152" i="1" s="1"/>
  <c r="J2152" i="1" s="1"/>
  <c r="N2152" i="1"/>
  <c r="I2153" i="1" s="1"/>
  <c r="J2153" i="1" s="1"/>
  <c r="N2153" i="1"/>
  <c r="I2154" i="1" s="1"/>
  <c r="J2154" i="1" s="1"/>
  <c r="N2154" i="1"/>
  <c r="I2155" i="1" s="1"/>
  <c r="J2155" i="1" s="1"/>
  <c r="N2155" i="1"/>
  <c r="I2156" i="1" s="1"/>
  <c r="J2156" i="1" s="1"/>
  <c r="N2156" i="1"/>
  <c r="I2157" i="1" s="1"/>
  <c r="J2157" i="1" s="1"/>
  <c r="N2157" i="1"/>
  <c r="I2158" i="1" s="1"/>
  <c r="J2158" i="1" s="1"/>
  <c r="N2158" i="1"/>
  <c r="I2159" i="1" s="1"/>
  <c r="J2159" i="1" s="1"/>
  <c r="N2159" i="1"/>
  <c r="I2160" i="1" s="1"/>
  <c r="J2160" i="1" s="1"/>
  <c r="N2160" i="1"/>
  <c r="I2161" i="1" s="1"/>
  <c r="J2161" i="1" s="1"/>
  <c r="N2161" i="1"/>
  <c r="I2162" i="1" s="1"/>
  <c r="J2162" i="1" s="1"/>
  <c r="N2162" i="1"/>
  <c r="I2163" i="1" s="1"/>
  <c r="J2163" i="1" s="1"/>
  <c r="N2163" i="1"/>
  <c r="I2164" i="1" s="1"/>
  <c r="J2164" i="1" s="1"/>
  <c r="N2164" i="1"/>
  <c r="I2165" i="1" s="1"/>
  <c r="J2165" i="1" s="1"/>
  <c r="N2165" i="1"/>
  <c r="I2166" i="1" s="1"/>
  <c r="J2166" i="1" s="1"/>
  <c r="N2166" i="1"/>
  <c r="I2167" i="1" s="1"/>
  <c r="J2167" i="1" s="1"/>
  <c r="N2167" i="1"/>
  <c r="I2168" i="1" s="1"/>
  <c r="J2168" i="1" s="1"/>
  <c r="N2168" i="1"/>
  <c r="I2169" i="1" s="1"/>
  <c r="J2169" i="1" s="1"/>
  <c r="N2169" i="1"/>
  <c r="I2170" i="1" s="1"/>
  <c r="J2170" i="1" s="1"/>
  <c r="N2170" i="1"/>
  <c r="I2171" i="1" s="1"/>
  <c r="J2171" i="1" s="1"/>
  <c r="N2171" i="1"/>
  <c r="I2172" i="1" s="1"/>
  <c r="J2172" i="1" s="1"/>
  <c r="N2172" i="1"/>
  <c r="I2173" i="1" s="1"/>
  <c r="J2173" i="1" s="1"/>
  <c r="N2173" i="1"/>
  <c r="I2174" i="1" s="1"/>
  <c r="J2174" i="1" s="1"/>
  <c r="N2174" i="1"/>
  <c r="I2175" i="1" s="1"/>
  <c r="J2175" i="1" s="1"/>
  <c r="N2175" i="1"/>
  <c r="I2176" i="1" s="1"/>
  <c r="J2176" i="1" s="1"/>
  <c r="N2176" i="1"/>
  <c r="I2177" i="1" s="1"/>
  <c r="J2177" i="1" s="1"/>
  <c r="N2177" i="1"/>
  <c r="I2178" i="1" s="1"/>
  <c r="J2178" i="1" s="1"/>
  <c r="N2178" i="1"/>
  <c r="I2179" i="1" s="1"/>
  <c r="J2179" i="1" s="1"/>
  <c r="N2179" i="1"/>
  <c r="I2180" i="1" s="1"/>
  <c r="J2180" i="1" s="1"/>
  <c r="N2180" i="1"/>
  <c r="I2181" i="1" s="1"/>
  <c r="J2181" i="1" s="1"/>
  <c r="N2181" i="1"/>
  <c r="I2182" i="1" s="1"/>
  <c r="J2182" i="1" s="1"/>
  <c r="N2182" i="1"/>
  <c r="I2183" i="1" s="1"/>
  <c r="J2183" i="1" s="1"/>
  <c r="N2183" i="1"/>
  <c r="I2184" i="1" s="1"/>
  <c r="J2184" i="1" s="1"/>
  <c r="N2184" i="1"/>
  <c r="I2185" i="1" s="1"/>
  <c r="J2185" i="1" s="1"/>
  <c r="N2185" i="1"/>
  <c r="I2186" i="1" s="1"/>
  <c r="J2186" i="1" s="1"/>
  <c r="N2186" i="1"/>
  <c r="I2187" i="1" s="1"/>
  <c r="J2187" i="1" s="1"/>
  <c r="N2187" i="1"/>
  <c r="I2188" i="1" s="1"/>
  <c r="J2188" i="1" s="1"/>
  <c r="N2188" i="1"/>
  <c r="I2189" i="1" s="1"/>
  <c r="J2189" i="1" s="1"/>
  <c r="N2189" i="1"/>
  <c r="I2190" i="1" s="1"/>
  <c r="J2190" i="1" s="1"/>
  <c r="N2190" i="1"/>
  <c r="I2191" i="1" s="1"/>
  <c r="J2191" i="1" s="1"/>
  <c r="N2191" i="1"/>
  <c r="I2192" i="1" s="1"/>
  <c r="J2192" i="1" s="1"/>
  <c r="N2192" i="1"/>
  <c r="I2193" i="1" s="1"/>
  <c r="J2193" i="1" s="1"/>
  <c r="N2193" i="1"/>
  <c r="I2194" i="1" s="1"/>
  <c r="J2194" i="1" s="1"/>
  <c r="N2194" i="1"/>
  <c r="I2195" i="1" s="1"/>
  <c r="J2195" i="1" s="1"/>
  <c r="N2195" i="1"/>
  <c r="I2196" i="1" s="1"/>
  <c r="J2196" i="1" s="1"/>
  <c r="N2196" i="1"/>
  <c r="I2197" i="1" s="1"/>
  <c r="J2197" i="1" s="1"/>
  <c r="N2197" i="1"/>
  <c r="I2198" i="1" s="1"/>
  <c r="J2198" i="1" s="1"/>
  <c r="N2198" i="1"/>
  <c r="I2199" i="1" s="1"/>
  <c r="J2199" i="1" s="1"/>
  <c r="N2199" i="1"/>
  <c r="I2200" i="1" s="1"/>
  <c r="J2200" i="1" s="1"/>
  <c r="N2200" i="1"/>
  <c r="I2201" i="1" s="1"/>
  <c r="J2201" i="1" s="1"/>
  <c r="N2201" i="1"/>
  <c r="I2202" i="1" s="1"/>
  <c r="J2202" i="1" s="1"/>
  <c r="N2202" i="1"/>
  <c r="I2203" i="1" s="1"/>
  <c r="J2203" i="1" s="1"/>
  <c r="N2203" i="1"/>
  <c r="I2204" i="1" s="1"/>
  <c r="J2204" i="1" s="1"/>
  <c r="N2204" i="1"/>
  <c r="I2205" i="1" s="1"/>
  <c r="J2205" i="1" s="1"/>
  <c r="N2205" i="1"/>
  <c r="I2206" i="1" s="1"/>
  <c r="J2206" i="1" s="1"/>
  <c r="N2206" i="1"/>
  <c r="I2207" i="1" s="1"/>
  <c r="J2207" i="1" s="1"/>
  <c r="N2207" i="1"/>
  <c r="I2208" i="1" s="1"/>
  <c r="J2208" i="1" s="1"/>
  <c r="N2208" i="1"/>
  <c r="I2209" i="1" s="1"/>
  <c r="J2209" i="1" s="1"/>
  <c r="N2209" i="1"/>
  <c r="I2210" i="1" s="1"/>
  <c r="J2210" i="1" s="1"/>
  <c r="N2210" i="1"/>
  <c r="I2211" i="1" s="1"/>
  <c r="J2211" i="1" s="1"/>
  <c r="N2211" i="1"/>
  <c r="I2212" i="1" s="1"/>
  <c r="J2212" i="1" s="1"/>
  <c r="N2212" i="1"/>
  <c r="I2213" i="1" s="1"/>
  <c r="J2213" i="1" s="1"/>
  <c r="N2213" i="1"/>
  <c r="I2214" i="1" s="1"/>
  <c r="J2214" i="1" s="1"/>
  <c r="N2214" i="1"/>
  <c r="I2215" i="1" s="1"/>
  <c r="J2215" i="1" s="1"/>
  <c r="N2215" i="1"/>
  <c r="I2216" i="1" s="1"/>
  <c r="J2216" i="1" s="1"/>
  <c r="N2216" i="1"/>
  <c r="I2217" i="1" s="1"/>
  <c r="J2217" i="1" s="1"/>
  <c r="N2217" i="1"/>
  <c r="I2218" i="1" s="1"/>
  <c r="J2218" i="1" s="1"/>
  <c r="N2218" i="1"/>
  <c r="I2219" i="1" s="1"/>
  <c r="J2219" i="1" s="1"/>
  <c r="N2219" i="1"/>
  <c r="I2220" i="1" s="1"/>
  <c r="J2220" i="1" s="1"/>
  <c r="N2220" i="1"/>
  <c r="I2221" i="1" s="1"/>
  <c r="J2221" i="1" s="1"/>
  <c r="N2221" i="1"/>
  <c r="I2222" i="1" s="1"/>
  <c r="J2222" i="1" s="1"/>
  <c r="N2222" i="1"/>
  <c r="I2223" i="1" s="1"/>
  <c r="J2223" i="1" s="1"/>
  <c r="N2223" i="1"/>
  <c r="I2224" i="1" s="1"/>
  <c r="J2224" i="1" s="1"/>
  <c r="N2224" i="1"/>
  <c r="I2225" i="1" s="1"/>
  <c r="J2225" i="1" s="1"/>
  <c r="N2225" i="1"/>
  <c r="I2226" i="1" s="1"/>
  <c r="J2226" i="1" s="1"/>
  <c r="N2226" i="1"/>
  <c r="I2227" i="1" s="1"/>
  <c r="J2227" i="1" s="1"/>
  <c r="N2227" i="1"/>
  <c r="I2228" i="1" s="1"/>
  <c r="J2228" i="1" s="1"/>
  <c r="N2228" i="1"/>
  <c r="I2229" i="1" s="1"/>
  <c r="J2229" i="1" s="1"/>
  <c r="N2229" i="1"/>
  <c r="I2230" i="1" s="1"/>
  <c r="J2230" i="1" s="1"/>
  <c r="N2230" i="1"/>
  <c r="I2231" i="1" s="1"/>
  <c r="J2231" i="1" s="1"/>
  <c r="N2231" i="1"/>
  <c r="I2232" i="1" s="1"/>
  <c r="J2232" i="1" s="1"/>
  <c r="N2232" i="1"/>
  <c r="I2233" i="1" s="1"/>
  <c r="J2233" i="1" s="1"/>
  <c r="N2233" i="1"/>
  <c r="I2234" i="1" s="1"/>
  <c r="J2234" i="1" s="1"/>
  <c r="N2234" i="1"/>
  <c r="I2235" i="1" s="1"/>
  <c r="J2235" i="1" s="1"/>
  <c r="N2235" i="1"/>
  <c r="I2236" i="1" s="1"/>
  <c r="J2236" i="1" s="1"/>
  <c r="N2236" i="1"/>
  <c r="I2237" i="1" s="1"/>
  <c r="J2237" i="1" s="1"/>
  <c r="N2237" i="1"/>
  <c r="I2238" i="1" s="1"/>
  <c r="J2238" i="1" s="1"/>
  <c r="N2238" i="1"/>
  <c r="I2239" i="1" s="1"/>
  <c r="J2239" i="1" s="1"/>
  <c r="N2239" i="1"/>
  <c r="I2240" i="1" s="1"/>
  <c r="J2240" i="1" s="1"/>
  <c r="N2240" i="1"/>
  <c r="I2241" i="1" s="1"/>
  <c r="J2241" i="1" s="1"/>
  <c r="N2241" i="1"/>
  <c r="I2242" i="1" s="1"/>
  <c r="J2242" i="1" s="1"/>
  <c r="N2242" i="1"/>
  <c r="I2243" i="1" s="1"/>
  <c r="J2243" i="1" s="1"/>
  <c r="N2243" i="1"/>
  <c r="I2244" i="1" s="1"/>
  <c r="J2244" i="1" s="1"/>
  <c r="N2244" i="1"/>
  <c r="I2245" i="1" s="1"/>
  <c r="J2245" i="1" s="1"/>
  <c r="N2245" i="1"/>
  <c r="I2246" i="1" s="1"/>
  <c r="J2246" i="1" s="1"/>
  <c r="N2246" i="1"/>
  <c r="I2247" i="1" s="1"/>
  <c r="J2247" i="1" s="1"/>
  <c r="N2247" i="1"/>
  <c r="I2248" i="1" s="1"/>
  <c r="J2248" i="1" s="1"/>
  <c r="N2248" i="1"/>
  <c r="I2249" i="1" s="1"/>
  <c r="J2249" i="1" s="1"/>
  <c r="N2249" i="1"/>
  <c r="I2250" i="1" s="1"/>
  <c r="J2250" i="1" s="1"/>
  <c r="N2250" i="1"/>
  <c r="I2251" i="1" s="1"/>
  <c r="J2251" i="1" s="1"/>
  <c r="N2251" i="1"/>
  <c r="I2252" i="1" s="1"/>
  <c r="J2252" i="1" s="1"/>
  <c r="N2252" i="1"/>
  <c r="I2253" i="1" s="1"/>
  <c r="J2253" i="1" s="1"/>
  <c r="N2253" i="1"/>
  <c r="I2254" i="1" s="1"/>
  <c r="J2254" i="1" s="1"/>
  <c r="N2254" i="1"/>
  <c r="I2255" i="1" s="1"/>
  <c r="J2255" i="1" s="1"/>
  <c r="N2255" i="1"/>
  <c r="I2256" i="1" s="1"/>
  <c r="J2256" i="1" s="1"/>
  <c r="N2256" i="1"/>
  <c r="I2257" i="1" s="1"/>
  <c r="J2257" i="1" s="1"/>
  <c r="N2257" i="1"/>
  <c r="I2258" i="1" s="1"/>
  <c r="J2258" i="1" s="1"/>
  <c r="N2258" i="1"/>
  <c r="I2259" i="1" s="1"/>
  <c r="J2259" i="1" s="1"/>
  <c r="N2259" i="1"/>
  <c r="I2260" i="1" s="1"/>
  <c r="J2260" i="1" s="1"/>
  <c r="N2260" i="1"/>
  <c r="I2261" i="1" s="1"/>
  <c r="J2261" i="1" s="1"/>
  <c r="N2261" i="1"/>
  <c r="I2262" i="1" s="1"/>
  <c r="J2262" i="1" s="1"/>
  <c r="N2262" i="1"/>
  <c r="I2263" i="1" s="1"/>
  <c r="J2263" i="1" s="1"/>
  <c r="N2263" i="1"/>
  <c r="I2264" i="1" s="1"/>
  <c r="J2264" i="1" s="1"/>
  <c r="N2264" i="1"/>
  <c r="I2265" i="1" s="1"/>
  <c r="J2265" i="1" s="1"/>
  <c r="N2265" i="1"/>
  <c r="I2266" i="1" s="1"/>
  <c r="J2266" i="1" s="1"/>
  <c r="N2266" i="1"/>
  <c r="I2267" i="1" s="1"/>
  <c r="J2267" i="1" s="1"/>
  <c r="N2267" i="1"/>
  <c r="I2268" i="1" s="1"/>
  <c r="J2268" i="1" s="1"/>
  <c r="N2268" i="1"/>
  <c r="I2269" i="1" s="1"/>
  <c r="J2269" i="1" s="1"/>
  <c r="N2269" i="1"/>
  <c r="I2270" i="1" s="1"/>
  <c r="J2270" i="1" s="1"/>
  <c r="N2270" i="1"/>
  <c r="I2271" i="1" s="1"/>
  <c r="J2271" i="1" s="1"/>
  <c r="N2271" i="1"/>
  <c r="I2272" i="1" s="1"/>
  <c r="J2272" i="1" s="1"/>
  <c r="N2272" i="1"/>
  <c r="I2273" i="1" s="1"/>
  <c r="J2273" i="1" s="1"/>
  <c r="N2273" i="1"/>
  <c r="I2274" i="1" s="1"/>
  <c r="J2274" i="1" s="1"/>
  <c r="N2274" i="1"/>
  <c r="I2275" i="1" s="1"/>
  <c r="J2275" i="1" s="1"/>
  <c r="N2275" i="1"/>
  <c r="I2276" i="1" s="1"/>
  <c r="J2276" i="1" s="1"/>
  <c r="N2276" i="1"/>
  <c r="I2277" i="1" s="1"/>
  <c r="J2277" i="1" s="1"/>
  <c r="N2277" i="1"/>
  <c r="I2278" i="1" s="1"/>
  <c r="J2278" i="1" s="1"/>
  <c r="N2278" i="1"/>
  <c r="I2279" i="1" s="1"/>
  <c r="J2279" i="1" s="1"/>
  <c r="N2279" i="1"/>
  <c r="I2280" i="1" s="1"/>
  <c r="J2280" i="1" s="1"/>
  <c r="N2280" i="1"/>
  <c r="I2281" i="1" s="1"/>
  <c r="J2281" i="1" s="1"/>
  <c r="N2281" i="1"/>
  <c r="I2282" i="1" s="1"/>
  <c r="J2282" i="1" s="1"/>
  <c r="N2282" i="1"/>
  <c r="I2283" i="1" s="1"/>
  <c r="J2283" i="1" s="1"/>
  <c r="N2283" i="1"/>
  <c r="I2284" i="1" s="1"/>
  <c r="J2284" i="1" s="1"/>
  <c r="N2284" i="1"/>
  <c r="I2285" i="1" s="1"/>
  <c r="J2285" i="1" s="1"/>
  <c r="N2285" i="1"/>
  <c r="I2286" i="1" s="1"/>
  <c r="J2286" i="1" s="1"/>
  <c r="N2286" i="1"/>
  <c r="I2287" i="1" s="1"/>
  <c r="J2287" i="1" s="1"/>
  <c r="N2287" i="1"/>
  <c r="I2288" i="1" s="1"/>
  <c r="J2288" i="1" s="1"/>
  <c r="N2288" i="1"/>
  <c r="I2289" i="1" s="1"/>
  <c r="J2289" i="1" s="1"/>
  <c r="N2289" i="1"/>
  <c r="I2290" i="1" s="1"/>
  <c r="J2290" i="1" s="1"/>
  <c r="N2290" i="1"/>
  <c r="I2291" i="1" s="1"/>
  <c r="J2291" i="1" s="1"/>
  <c r="N2291" i="1"/>
  <c r="I2292" i="1" s="1"/>
  <c r="J2292" i="1" s="1"/>
  <c r="N2292" i="1"/>
  <c r="I2293" i="1" s="1"/>
  <c r="J2293" i="1" s="1"/>
  <c r="N2293" i="1"/>
  <c r="I2294" i="1" s="1"/>
  <c r="J2294" i="1" s="1"/>
  <c r="N2294" i="1"/>
  <c r="I2295" i="1" s="1"/>
  <c r="J2295" i="1" s="1"/>
  <c r="N2295" i="1"/>
  <c r="I2296" i="1" s="1"/>
  <c r="J2296" i="1" s="1"/>
  <c r="N2296" i="1"/>
  <c r="I2297" i="1" s="1"/>
  <c r="J2297" i="1" s="1"/>
  <c r="N2297" i="1"/>
  <c r="I2298" i="1" s="1"/>
  <c r="J2298" i="1" s="1"/>
  <c r="N2298" i="1"/>
  <c r="I2299" i="1" s="1"/>
  <c r="J2299" i="1" s="1"/>
  <c r="N2299" i="1"/>
  <c r="I2300" i="1" s="1"/>
  <c r="J2300" i="1" s="1"/>
  <c r="N2300" i="1"/>
  <c r="I2301" i="1" s="1"/>
  <c r="J2301" i="1" s="1"/>
  <c r="N2301" i="1"/>
  <c r="I2302" i="1" s="1"/>
  <c r="J2302" i="1" s="1"/>
  <c r="N2302" i="1"/>
  <c r="I2303" i="1" s="1"/>
  <c r="J2303" i="1" s="1"/>
  <c r="N2303" i="1"/>
  <c r="I2304" i="1" s="1"/>
  <c r="J2304" i="1" s="1"/>
  <c r="N2304" i="1"/>
  <c r="I2305" i="1" s="1"/>
  <c r="J2305" i="1" s="1"/>
  <c r="N2305" i="1"/>
  <c r="I2306" i="1" s="1"/>
  <c r="J2306" i="1" s="1"/>
  <c r="N2306" i="1"/>
  <c r="I2307" i="1" s="1"/>
  <c r="J2307" i="1" s="1"/>
  <c r="N2307" i="1"/>
  <c r="I2308" i="1" s="1"/>
  <c r="J2308" i="1" s="1"/>
  <c r="N2308" i="1"/>
  <c r="I2309" i="1" s="1"/>
  <c r="J2309" i="1" s="1"/>
  <c r="N2309" i="1"/>
  <c r="I2310" i="1" s="1"/>
  <c r="J2310" i="1" s="1"/>
  <c r="N2310" i="1"/>
  <c r="I2311" i="1" s="1"/>
  <c r="J2311" i="1" s="1"/>
  <c r="N2311" i="1"/>
  <c r="I2312" i="1" s="1"/>
  <c r="J2312" i="1" s="1"/>
  <c r="N2312" i="1"/>
  <c r="I2313" i="1" s="1"/>
  <c r="J2313" i="1" s="1"/>
  <c r="N2313" i="1"/>
  <c r="I2314" i="1" s="1"/>
  <c r="J2314" i="1" s="1"/>
  <c r="N2314" i="1"/>
  <c r="I2315" i="1" s="1"/>
  <c r="J2315" i="1" s="1"/>
  <c r="N2315" i="1"/>
  <c r="I2316" i="1" s="1"/>
  <c r="J2316" i="1" s="1"/>
  <c r="N2316" i="1"/>
  <c r="I2317" i="1" s="1"/>
  <c r="J2317" i="1" s="1"/>
  <c r="N2317" i="1"/>
  <c r="I2318" i="1" s="1"/>
  <c r="J2318" i="1" s="1"/>
  <c r="N2318" i="1"/>
  <c r="I2319" i="1" s="1"/>
  <c r="J2319" i="1" s="1"/>
  <c r="N2319" i="1"/>
  <c r="I2320" i="1" s="1"/>
  <c r="J2320" i="1" s="1"/>
  <c r="N2320" i="1"/>
  <c r="I2321" i="1" s="1"/>
  <c r="J2321" i="1" s="1"/>
  <c r="N2321" i="1"/>
  <c r="I2322" i="1" s="1"/>
  <c r="J2322" i="1" s="1"/>
  <c r="N2322" i="1"/>
  <c r="I2323" i="1" s="1"/>
  <c r="J2323" i="1" s="1"/>
  <c r="N2323" i="1"/>
  <c r="I2324" i="1" s="1"/>
  <c r="J2324" i="1" s="1"/>
  <c r="N2324" i="1"/>
  <c r="I2325" i="1" s="1"/>
  <c r="J2325" i="1" s="1"/>
  <c r="N2325" i="1"/>
  <c r="I2326" i="1" s="1"/>
  <c r="J2326" i="1" s="1"/>
  <c r="N2326" i="1"/>
  <c r="I2327" i="1" s="1"/>
  <c r="J2327" i="1" s="1"/>
  <c r="N2327" i="1"/>
  <c r="I2328" i="1" s="1"/>
  <c r="J2328" i="1" s="1"/>
  <c r="N2328" i="1"/>
  <c r="I2329" i="1" s="1"/>
  <c r="J2329" i="1" s="1"/>
  <c r="N2329" i="1"/>
  <c r="I2330" i="1" s="1"/>
  <c r="J2330" i="1" s="1"/>
  <c r="N2330" i="1"/>
  <c r="I2331" i="1" s="1"/>
  <c r="J2331" i="1" s="1"/>
  <c r="N2331" i="1"/>
  <c r="I2332" i="1" s="1"/>
  <c r="J2332" i="1" s="1"/>
  <c r="N2332" i="1"/>
  <c r="I2333" i="1" s="1"/>
  <c r="J2333" i="1" s="1"/>
  <c r="N2333" i="1"/>
  <c r="I2334" i="1" s="1"/>
  <c r="J2334" i="1" s="1"/>
  <c r="N2334" i="1"/>
  <c r="I2335" i="1" s="1"/>
  <c r="J2335" i="1" s="1"/>
  <c r="N2335" i="1"/>
  <c r="I2336" i="1" s="1"/>
  <c r="J2336" i="1" s="1"/>
  <c r="N2336" i="1"/>
  <c r="I2337" i="1" s="1"/>
  <c r="J2337" i="1" s="1"/>
  <c r="N2337" i="1"/>
  <c r="I2338" i="1" s="1"/>
  <c r="J2338" i="1" s="1"/>
  <c r="N2338" i="1"/>
  <c r="I2339" i="1" s="1"/>
  <c r="J2339" i="1" s="1"/>
  <c r="N2339" i="1"/>
  <c r="I2340" i="1" s="1"/>
  <c r="J2340" i="1" s="1"/>
  <c r="N2340" i="1"/>
  <c r="I2341" i="1" s="1"/>
  <c r="J2341" i="1" s="1"/>
  <c r="N2341" i="1"/>
  <c r="I2342" i="1" s="1"/>
  <c r="J2342" i="1" s="1"/>
  <c r="N2342" i="1"/>
  <c r="I2343" i="1" s="1"/>
  <c r="J2343" i="1" s="1"/>
  <c r="N2343" i="1"/>
  <c r="I2344" i="1" s="1"/>
  <c r="J2344" i="1" s="1"/>
  <c r="N2344" i="1"/>
  <c r="I2345" i="1" s="1"/>
  <c r="J2345" i="1" s="1"/>
  <c r="N2345" i="1"/>
  <c r="I2346" i="1" s="1"/>
  <c r="J2346" i="1" s="1"/>
  <c r="N2346" i="1"/>
  <c r="I2347" i="1" s="1"/>
  <c r="J2347" i="1" s="1"/>
  <c r="N2347" i="1"/>
  <c r="I2348" i="1" s="1"/>
  <c r="J2348" i="1" s="1"/>
  <c r="N2348" i="1"/>
  <c r="I2349" i="1" s="1"/>
  <c r="J2349" i="1" s="1"/>
  <c r="N2349" i="1"/>
  <c r="I2350" i="1" s="1"/>
  <c r="J2350" i="1" s="1"/>
  <c r="N2350" i="1"/>
  <c r="I2351" i="1" s="1"/>
  <c r="J2351" i="1" s="1"/>
  <c r="N2351" i="1"/>
  <c r="I2352" i="1" s="1"/>
  <c r="J2352" i="1" s="1"/>
  <c r="N2352" i="1"/>
  <c r="I2353" i="1" s="1"/>
  <c r="J2353" i="1" s="1"/>
  <c r="N2353" i="1"/>
  <c r="I2354" i="1" s="1"/>
  <c r="J2354" i="1" s="1"/>
  <c r="N2354" i="1"/>
  <c r="I2355" i="1" s="1"/>
  <c r="J2355" i="1" s="1"/>
  <c r="N2355" i="1"/>
  <c r="I2356" i="1" s="1"/>
  <c r="J2356" i="1" s="1"/>
  <c r="N2356" i="1"/>
  <c r="I2357" i="1" s="1"/>
  <c r="J2357" i="1" s="1"/>
  <c r="N2357" i="1"/>
  <c r="I2358" i="1" s="1"/>
  <c r="J2358" i="1" s="1"/>
  <c r="N2358" i="1"/>
  <c r="I2359" i="1" s="1"/>
  <c r="J2359" i="1" s="1"/>
  <c r="N2359" i="1"/>
  <c r="I2360" i="1" s="1"/>
  <c r="J2360" i="1" s="1"/>
  <c r="N2360" i="1"/>
  <c r="I2361" i="1" s="1"/>
  <c r="J2361" i="1" s="1"/>
  <c r="N2361" i="1"/>
  <c r="I2362" i="1" s="1"/>
  <c r="J2362" i="1" s="1"/>
  <c r="N2362" i="1"/>
  <c r="I2363" i="1" s="1"/>
  <c r="J2363" i="1" s="1"/>
  <c r="N2363" i="1"/>
  <c r="I2364" i="1" s="1"/>
  <c r="J2364" i="1" s="1"/>
  <c r="N2364" i="1"/>
  <c r="I2365" i="1" s="1"/>
  <c r="J2365" i="1" s="1"/>
  <c r="N2365" i="1"/>
  <c r="I2366" i="1" s="1"/>
  <c r="J2366" i="1" s="1"/>
  <c r="N2366" i="1"/>
  <c r="I2367" i="1" s="1"/>
  <c r="J2367" i="1" s="1"/>
  <c r="N2367" i="1"/>
  <c r="I2368" i="1" s="1"/>
  <c r="J2368" i="1" s="1"/>
  <c r="N2368" i="1"/>
  <c r="I2369" i="1" s="1"/>
  <c r="J2369" i="1" s="1"/>
  <c r="N2369" i="1"/>
  <c r="I2370" i="1" s="1"/>
  <c r="J2370" i="1" s="1"/>
  <c r="N2370" i="1"/>
  <c r="I2371" i="1" s="1"/>
  <c r="J2371" i="1" s="1"/>
  <c r="N2371" i="1"/>
  <c r="I2372" i="1" s="1"/>
  <c r="J2372" i="1" s="1"/>
  <c r="N2372" i="1"/>
  <c r="I2373" i="1" s="1"/>
  <c r="J2373" i="1" s="1"/>
  <c r="N2373" i="1"/>
  <c r="I2374" i="1" s="1"/>
  <c r="J2374" i="1" s="1"/>
  <c r="N2374" i="1"/>
  <c r="I2375" i="1" s="1"/>
  <c r="J2375" i="1" s="1"/>
  <c r="N2375" i="1"/>
  <c r="I2376" i="1" s="1"/>
  <c r="J2376" i="1" s="1"/>
  <c r="N2376" i="1"/>
  <c r="I2377" i="1" s="1"/>
  <c r="J2377" i="1" s="1"/>
  <c r="N2377" i="1"/>
  <c r="I2378" i="1" s="1"/>
  <c r="J2378" i="1" s="1"/>
  <c r="N2378" i="1"/>
  <c r="I2379" i="1" s="1"/>
  <c r="J2379" i="1" s="1"/>
  <c r="N2379" i="1"/>
  <c r="I2380" i="1" s="1"/>
  <c r="J2380" i="1" s="1"/>
  <c r="N2380" i="1"/>
  <c r="I2381" i="1" s="1"/>
  <c r="J2381" i="1" s="1"/>
  <c r="N2381" i="1"/>
  <c r="I2382" i="1" s="1"/>
  <c r="J2382" i="1" s="1"/>
  <c r="N2382" i="1"/>
  <c r="I2383" i="1" s="1"/>
  <c r="J2383" i="1" s="1"/>
  <c r="N2383" i="1"/>
  <c r="I2384" i="1" s="1"/>
  <c r="J2384" i="1" s="1"/>
  <c r="N2384" i="1"/>
  <c r="I2385" i="1" s="1"/>
  <c r="J2385" i="1" s="1"/>
  <c r="N2385" i="1"/>
  <c r="I2386" i="1" s="1"/>
  <c r="J2386" i="1" s="1"/>
  <c r="N2386" i="1"/>
  <c r="I2387" i="1" s="1"/>
  <c r="J2387" i="1" s="1"/>
  <c r="N2387" i="1"/>
  <c r="I2388" i="1" s="1"/>
  <c r="J2388" i="1" s="1"/>
  <c r="N2388" i="1"/>
  <c r="I2389" i="1" s="1"/>
  <c r="J2389" i="1" s="1"/>
  <c r="N2389" i="1"/>
  <c r="I2390" i="1" s="1"/>
  <c r="J2390" i="1" s="1"/>
  <c r="N2390" i="1"/>
  <c r="I2391" i="1" s="1"/>
  <c r="J2391" i="1" s="1"/>
  <c r="N2391" i="1"/>
  <c r="I2392" i="1" s="1"/>
  <c r="J2392" i="1" s="1"/>
  <c r="N2392" i="1"/>
  <c r="I2393" i="1" s="1"/>
  <c r="J2393" i="1" s="1"/>
  <c r="N2393" i="1"/>
  <c r="I2394" i="1" s="1"/>
  <c r="J2394" i="1" s="1"/>
  <c r="N2394" i="1"/>
  <c r="I2395" i="1" s="1"/>
  <c r="J2395" i="1" s="1"/>
  <c r="N2395" i="1"/>
  <c r="I2396" i="1" s="1"/>
  <c r="J2396" i="1" s="1"/>
  <c r="N2396" i="1"/>
  <c r="I2397" i="1" s="1"/>
  <c r="J2397" i="1" s="1"/>
  <c r="N2397" i="1"/>
  <c r="I2398" i="1" s="1"/>
  <c r="J2398" i="1" s="1"/>
  <c r="N2398" i="1"/>
  <c r="I2399" i="1" s="1"/>
  <c r="J2399" i="1" s="1"/>
  <c r="N2399" i="1"/>
  <c r="I2400" i="1" s="1"/>
  <c r="J2400" i="1" s="1"/>
  <c r="N2400" i="1"/>
  <c r="I2401" i="1" s="1"/>
  <c r="J2401" i="1" s="1"/>
  <c r="N2401" i="1"/>
  <c r="I2402" i="1" s="1"/>
  <c r="J2402" i="1" s="1"/>
  <c r="N2402" i="1"/>
  <c r="I2403" i="1" s="1"/>
  <c r="J2403" i="1" s="1"/>
  <c r="N2403" i="1"/>
  <c r="I2404" i="1" s="1"/>
  <c r="J2404" i="1" s="1"/>
  <c r="N2404" i="1"/>
  <c r="I2405" i="1" s="1"/>
  <c r="J2405" i="1" s="1"/>
  <c r="N2405" i="1"/>
  <c r="I2406" i="1" s="1"/>
  <c r="J2406" i="1" s="1"/>
  <c r="N2406" i="1"/>
  <c r="I2407" i="1" s="1"/>
  <c r="J2407" i="1" s="1"/>
  <c r="N2407" i="1"/>
  <c r="I2408" i="1" s="1"/>
  <c r="J2408" i="1" s="1"/>
  <c r="N2408" i="1"/>
  <c r="I2409" i="1" s="1"/>
  <c r="J2409" i="1" s="1"/>
  <c r="N2409" i="1"/>
  <c r="I2410" i="1" s="1"/>
  <c r="J2410" i="1" s="1"/>
  <c r="N2410" i="1"/>
  <c r="I2411" i="1" s="1"/>
  <c r="J2411" i="1" s="1"/>
  <c r="N2411" i="1"/>
  <c r="I2412" i="1" s="1"/>
  <c r="J2412" i="1" s="1"/>
  <c r="N2412" i="1"/>
  <c r="I2413" i="1" s="1"/>
  <c r="J2413" i="1" s="1"/>
  <c r="N2413" i="1"/>
  <c r="I2414" i="1" s="1"/>
  <c r="J2414" i="1" s="1"/>
  <c r="N2414" i="1"/>
  <c r="I2415" i="1" s="1"/>
  <c r="J2415" i="1" s="1"/>
  <c r="N2415" i="1"/>
  <c r="I2416" i="1" s="1"/>
  <c r="J2416" i="1" s="1"/>
  <c r="N2416" i="1"/>
  <c r="I2417" i="1" s="1"/>
  <c r="J2417" i="1" s="1"/>
  <c r="N2417" i="1"/>
  <c r="I2418" i="1" s="1"/>
  <c r="J2418" i="1" s="1"/>
  <c r="N2418" i="1"/>
  <c r="I2419" i="1" s="1"/>
  <c r="J2419" i="1" s="1"/>
  <c r="N2419" i="1"/>
  <c r="I2420" i="1" s="1"/>
  <c r="J2420" i="1" s="1"/>
  <c r="N2420" i="1"/>
  <c r="I2421" i="1" s="1"/>
  <c r="J2421" i="1" s="1"/>
  <c r="N2421" i="1"/>
  <c r="I2422" i="1" s="1"/>
  <c r="J2422" i="1" s="1"/>
  <c r="N2422" i="1"/>
  <c r="I2423" i="1" s="1"/>
  <c r="J2423" i="1" s="1"/>
  <c r="N2423" i="1"/>
  <c r="I2424" i="1" s="1"/>
  <c r="J2424" i="1" s="1"/>
  <c r="N2424" i="1"/>
  <c r="I2425" i="1" s="1"/>
  <c r="J2425" i="1" s="1"/>
  <c r="N2425" i="1"/>
  <c r="I2426" i="1" s="1"/>
  <c r="J2426" i="1" s="1"/>
  <c r="N2426" i="1"/>
  <c r="I2427" i="1" s="1"/>
  <c r="J2427" i="1" s="1"/>
  <c r="N2427" i="1"/>
  <c r="I2428" i="1" s="1"/>
  <c r="J2428" i="1" s="1"/>
  <c r="N2428" i="1"/>
  <c r="I2429" i="1" s="1"/>
  <c r="J2429" i="1" s="1"/>
  <c r="N2429" i="1"/>
  <c r="I2430" i="1" s="1"/>
  <c r="J2430" i="1" s="1"/>
  <c r="N2430" i="1"/>
  <c r="I2431" i="1" s="1"/>
  <c r="J2431" i="1" s="1"/>
  <c r="N2431" i="1"/>
  <c r="I2432" i="1" s="1"/>
  <c r="J2432" i="1" s="1"/>
  <c r="N2432" i="1"/>
  <c r="I2433" i="1" s="1"/>
  <c r="J2433" i="1" s="1"/>
  <c r="N2433" i="1"/>
  <c r="I2434" i="1" s="1"/>
  <c r="J2434" i="1" s="1"/>
  <c r="N2434" i="1"/>
  <c r="I2435" i="1" s="1"/>
  <c r="J2435" i="1" s="1"/>
  <c r="N2435" i="1"/>
  <c r="I2436" i="1" s="1"/>
  <c r="J2436" i="1" s="1"/>
  <c r="N2436" i="1"/>
  <c r="I2437" i="1" s="1"/>
  <c r="J2437" i="1" s="1"/>
  <c r="N2437" i="1"/>
  <c r="I2438" i="1" s="1"/>
  <c r="J2438" i="1" s="1"/>
  <c r="N2438" i="1"/>
  <c r="I2439" i="1" s="1"/>
  <c r="J2439" i="1" s="1"/>
  <c r="N2439" i="1"/>
  <c r="I2440" i="1" s="1"/>
  <c r="J2440" i="1" s="1"/>
  <c r="N2440" i="1"/>
  <c r="I2441" i="1" s="1"/>
  <c r="J2441" i="1" s="1"/>
  <c r="N2441" i="1"/>
  <c r="I2442" i="1" s="1"/>
  <c r="J2442" i="1" s="1"/>
  <c r="N2442" i="1"/>
  <c r="I2443" i="1" s="1"/>
  <c r="J2443" i="1" s="1"/>
  <c r="N2443" i="1"/>
  <c r="I2444" i="1" s="1"/>
  <c r="J2444" i="1" s="1"/>
  <c r="N2444" i="1"/>
  <c r="I2445" i="1" s="1"/>
  <c r="J2445" i="1" s="1"/>
  <c r="N2445" i="1"/>
  <c r="I2446" i="1" s="1"/>
  <c r="J2446" i="1" s="1"/>
  <c r="N2446" i="1"/>
  <c r="I2447" i="1" s="1"/>
  <c r="J2447" i="1" s="1"/>
  <c r="N2447" i="1"/>
  <c r="I2448" i="1" s="1"/>
  <c r="J2448" i="1" s="1"/>
  <c r="N2448" i="1"/>
  <c r="I2449" i="1" s="1"/>
  <c r="J2449" i="1" s="1"/>
  <c r="N2449" i="1"/>
  <c r="I2450" i="1" s="1"/>
  <c r="J2450" i="1" s="1"/>
  <c r="N2450" i="1"/>
  <c r="I2451" i="1" s="1"/>
  <c r="J2451" i="1" s="1"/>
  <c r="N2451" i="1"/>
  <c r="I2452" i="1" s="1"/>
  <c r="J2452" i="1" s="1"/>
  <c r="N2452" i="1"/>
  <c r="I2453" i="1" s="1"/>
  <c r="J2453" i="1" s="1"/>
  <c r="N2453" i="1"/>
  <c r="I2454" i="1" s="1"/>
  <c r="J2454" i="1" s="1"/>
  <c r="N2454" i="1"/>
  <c r="I2455" i="1" s="1"/>
  <c r="J2455" i="1" s="1"/>
  <c r="N2455" i="1"/>
  <c r="I2456" i="1" s="1"/>
  <c r="J2456" i="1" s="1"/>
  <c r="N2456" i="1"/>
  <c r="I2457" i="1" s="1"/>
  <c r="J2457" i="1" s="1"/>
  <c r="N2457" i="1"/>
  <c r="I2458" i="1" s="1"/>
  <c r="J2458" i="1" s="1"/>
  <c r="N2458" i="1"/>
  <c r="I2459" i="1" s="1"/>
  <c r="J2459" i="1" s="1"/>
  <c r="N2459" i="1"/>
  <c r="I2460" i="1" s="1"/>
  <c r="J2460" i="1" s="1"/>
  <c r="N2460" i="1"/>
  <c r="I2461" i="1" s="1"/>
  <c r="J2461" i="1" s="1"/>
  <c r="N2461" i="1"/>
  <c r="I2462" i="1" s="1"/>
  <c r="J2462" i="1" s="1"/>
  <c r="N2462" i="1"/>
  <c r="I2463" i="1" s="1"/>
  <c r="J2463" i="1" s="1"/>
  <c r="N2463" i="1"/>
  <c r="I2464" i="1" s="1"/>
  <c r="J2464" i="1" s="1"/>
  <c r="N2464" i="1"/>
  <c r="I2465" i="1" s="1"/>
  <c r="J2465" i="1" s="1"/>
  <c r="N2465" i="1"/>
  <c r="I2466" i="1" s="1"/>
  <c r="J2466" i="1" s="1"/>
  <c r="N2466" i="1"/>
  <c r="I2467" i="1" s="1"/>
  <c r="J2467" i="1" s="1"/>
  <c r="N2467" i="1"/>
  <c r="I2468" i="1" s="1"/>
  <c r="J2468" i="1" s="1"/>
  <c r="N2468" i="1"/>
  <c r="I2469" i="1" s="1"/>
  <c r="J2469" i="1" s="1"/>
  <c r="N2469" i="1"/>
  <c r="I2470" i="1" s="1"/>
  <c r="J2470" i="1" s="1"/>
  <c r="N2470" i="1"/>
  <c r="I2471" i="1" s="1"/>
  <c r="J2471" i="1" s="1"/>
  <c r="N2471" i="1"/>
  <c r="I2472" i="1" s="1"/>
  <c r="J2472" i="1" s="1"/>
  <c r="N2472" i="1"/>
  <c r="I2473" i="1" s="1"/>
  <c r="J2473" i="1" s="1"/>
  <c r="N2473" i="1"/>
  <c r="I2474" i="1" s="1"/>
  <c r="J2474" i="1" s="1"/>
  <c r="N2474" i="1"/>
  <c r="I2475" i="1" s="1"/>
  <c r="J2475" i="1" s="1"/>
  <c r="N2475" i="1"/>
  <c r="I2476" i="1" s="1"/>
  <c r="J2476" i="1" s="1"/>
  <c r="N2476" i="1"/>
  <c r="I2477" i="1" s="1"/>
  <c r="J2477" i="1" s="1"/>
  <c r="N2477" i="1"/>
  <c r="I2478" i="1" s="1"/>
  <c r="J2478" i="1" s="1"/>
  <c r="N2478" i="1"/>
  <c r="I2479" i="1" s="1"/>
  <c r="J2479" i="1" s="1"/>
  <c r="N2479" i="1"/>
  <c r="I2480" i="1" s="1"/>
  <c r="J2480" i="1" s="1"/>
  <c r="N2480" i="1"/>
  <c r="I2481" i="1" s="1"/>
  <c r="J2481" i="1" s="1"/>
  <c r="N2481" i="1"/>
  <c r="I2482" i="1" s="1"/>
  <c r="J2482" i="1" s="1"/>
  <c r="N2482" i="1"/>
  <c r="I2483" i="1" s="1"/>
  <c r="J2483" i="1" s="1"/>
  <c r="N2483" i="1"/>
  <c r="I2484" i="1" s="1"/>
  <c r="J2484" i="1" s="1"/>
  <c r="N2484" i="1"/>
  <c r="I2485" i="1" s="1"/>
  <c r="J2485" i="1" s="1"/>
  <c r="N2485" i="1"/>
  <c r="I2486" i="1" s="1"/>
  <c r="J2486" i="1" s="1"/>
  <c r="N2486" i="1"/>
  <c r="I2487" i="1" s="1"/>
  <c r="J2487" i="1" s="1"/>
  <c r="N2487" i="1"/>
  <c r="I2488" i="1" s="1"/>
  <c r="J2488" i="1" s="1"/>
  <c r="N2488" i="1"/>
  <c r="I2489" i="1" s="1"/>
  <c r="J2489" i="1" s="1"/>
  <c r="N2489" i="1"/>
  <c r="I2490" i="1" s="1"/>
  <c r="J2490" i="1" s="1"/>
  <c r="N2490" i="1"/>
  <c r="I2491" i="1" s="1"/>
  <c r="J2491" i="1" s="1"/>
  <c r="N2491" i="1"/>
  <c r="I2492" i="1" s="1"/>
  <c r="J2492" i="1" s="1"/>
  <c r="N2492" i="1"/>
  <c r="I2493" i="1" s="1"/>
  <c r="J2493" i="1" s="1"/>
  <c r="N2493" i="1"/>
  <c r="I2494" i="1" s="1"/>
  <c r="J2494" i="1" s="1"/>
  <c r="N2494" i="1"/>
  <c r="I2495" i="1" s="1"/>
  <c r="J2495" i="1" s="1"/>
  <c r="N2495" i="1"/>
  <c r="I2496" i="1" s="1"/>
  <c r="J2496" i="1" s="1"/>
  <c r="N2496" i="1"/>
  <c r="I2497" i="1" s="1"/>
  <c r="J2497" i="1" s="1"/>
  <c r="N2497" i="1"/>
  <c r="I2498" i="1" s="1"/>
  <c r="J2498" i="1" s="1"/>
  <c r="N2498" i="1"/>
  <c r="I2499" i="1" s="1"/>
  <c r="J2499" i="1" s="1"/>
  <c r="N2499" i="1"/>
  <c r="I2500" i="1" s="1"/>
  <c r="J2500" i="1" s="1"/>
  <c r="N2500" i="1"/>
  <c r="I2501" i="1" s="1"/>
  <c r="J2501" i="1" s="1"/>
  <c r="N2501" i="1"/>
  <c r="I2502" i="1" s="1"/>
  <c r="J2502" i="1" s="1"/>
  <c r="N2502" i="1"/>
  <c r="I2503" i="1" s="1"/>
  <c r="J2503" i="1" s="1"/>
  <c r="N2503" i="1"/>
  <c r="I2504" i="1" s="1"/>
  <c r="J2504" i="1" s="1"/>
  <c r="N2504" i="1"/>
  <c r="I2505" i="1" s="1"/>
  <c r="J2505" i="1" s="1"/>
  <c r="N2505" i="1"/>
  <c r="I2506" i="1" s="1"/>
  <c r="J2506" i="1" s="1"/>
  <c r="N2506" i="1"/>
  <c r="I2507" i="1" s="1"/>
  <c r="J2507" i="1" s="1"/>
  <c r="N2507" i="1"/>
  <c r="I2508" i="1" s="1"/>
  <c r="J2508" i="1" s="1"/>
  <c r="N2508" i="1"/>
  <c r="I2509" i="1" s="1"/>
  <c r="J2509" i="1" s="1"/>
  <c r="N2509" i="1"/>
  <c r="I2510" i="1" s="1"/>
  <c r="J2510" i="1" s="1"/>
  <c r="N2510" i="1"/>
  <c r="I2511" i="1" s="1"/>
  <c r="J2511" i="1" s="1"/>
  <c r="N2511" i="1"/>
  <c r="I2512" i="1" s="1"/>
  <c r="J2512" i="1" s="1"/>
  <c r="N2512" i="1"/>
  <c r="I2513" i="1" s="1"/>
  <c r="J2513" i="1" s="1"/>
  <c r="N2513" i="1"/>
  <c r="I2514" i="1" s="1"/>
  <c r="J2514" i="1" s="1"/>
  <c r="N2514" i="1"/>
  <c r="I2515" i="1" s="1"/>
  <c r="J2515" i="1" s="1"/>
  <c r="N2515" i="1"/>
  <c r="I2516" i="1" s="1"/>
  <c r="J2516" i="1" s="1"/>
  <c r="N2516" i="1"/>
  <c r="I2517" i="1" s="1"/>
  <c r="J2517" i="1" s="1"/>
  <c r="N2517" i="1"/>
  <c r="I2518" i="1" s="1"/>
  <c r="J2518" i="1" s="1"/>
  <c r="N2518" i="1"/>
  <c r="I2519" i="1" s="1"/>
  <c r="J2519" i="1" s="1"/>
  <c r="N2519" i="1"/>
  <c r="I2520" i="1" s="1"/>
  <c r="J2520" i="1" s="1"/>
  <c r="N2520" i="1"/>
  <c r="I2521" i="1" s="1"/>
  <c r="J2521" i="1" s="1"/>
  <c r="N2521" i="1"/>
  <c r="I2522" i="1" s="1"/>
  <c r="J2522" i="1" s="1"/>
  <c r="N2522" i="1"/>
  <c r="I2523" i="1" s="1"/>
  <c r="J2523" i="1" s="1"/>
  <c r="N2523" i="1"/>
  <c r="I2524" i="1" s="1"/>
  <c r="J2524" i="1" s="1"/>
  <c r="N2524" i="1"/>
  <c r="I2525" i="1" s="1"/>
  <c r="J2525" i="1" s="1"/>
  <c r="N2525" i="1"/>
  <c r="I2526" i="1" s="1"/>
  <c r="J2526" i="1" s="1"/>
  <c r="N2526" i="1"/>
  <c r="I2527" i="1" s="1"/>
  <c r="J2527" i="1" s="1"/>
  <c r="N2527" i="1"/>
  <c r="I2528" i="1" s="1"/>
  <c r="J2528" i="1" s="1"/>
  <c r="N2528" i="1"/>
  <c r="I2529" i="1" s="1"/>
  <c r="J2529" i="1" s="1"/>
  <c r="N2529" i="1"/>
  <c r="I2530" i="1" s="1"/>
  <c r="J2530" i="1" s="1"/>
  <c r="N2530" i="1"/>
  <c r="I2531" i="1" s="1"/>
  <c r="J2531" i="1" s="1"/>
  <c r="N2531" i="1"/>
  <c r="I2532" i="1" s="1"/>
  <c r="J2532" i="1" s="1"/>
  <c r="N2532" i="1"/>
  <c r="I2533" i="1" s="1"/>
  <c r="J2533" i="1" s="1"/>
  <c r="N2533" i="1"/>
  <c r="I2534" i="1" s="1"/>
  <c r="J2534" i="1" s="1"/>
  <c r="N2534" i="1"/>
  <c r="I2535" i="1" s="1"/>
  <c r="J2535" i="1" s="1"/>
  <c r="N2535" i="1"/>
  <c r="I2536" i="1" s="1"/>
  <c r="J2536" i="1" s="1"/>
  <c r="N2536" i="1"/>
  <c r="I2537" i="1" s="1"/>
  <c r="J2537" i="1" s="1"/>
  <c r="N2537" i="1"/>
  <c r="I2538" i="1" s="1"/>
  <c r="J2538" i="1" s="1"/>
  <c r="N2538" i="1"/>
  <c r="I2539" i="1" s="1"/>
  <c r="J2539" i="1" s="1"/>
  <c r="N2539" i="1"/>
  <c r="I2540" i="1" s="1"/>
  <c r="J2540" i="1" s="1"/>
  <c r="N2540" i="1"/>
  <c r="I2541" i="1" s="1"/>
  <c r="J2541" i="1" s="1"/>
  <c r="N2541" i="1"/>
  <c r="I2542" i="1" s="1"/>
  <c r="J2542" i="1" s="1"/>
  <c r="N2542" i="1"/>
  <c r="I2543" i="1" s="1"/>
  <c r="J2543" i="1" s="1"/>
  <c r="N2543" i="1"/>
  <c r="I2544" i="1" s="1"/>
  <c r="J2544" i="1" s="1"/>
  <c r="N2544" i="1"/>
  <c r="I2545" i="1" s="1"/>
  <c r="J2545" i="1" s="1"/>
  <c r="N2545" i="1"/>
  <c r="I2546" i="1" s="1"/>
  <c r="J2546" i="1" s="1"/>
  <c r="N2546" i="1"/>
  <c r="I2547" i="1" s="1"/>
  <c r="J2547" i="1" s="1"/>
  <c r="N2547" i="1"/>
  <c r="I2548" i="1" s="1"/>
  <c r="J2548" i="1" s="1"/>
  <c r="N2548" i="1"/>
  <c r="I2549" i="1" s="1"/>
  <c r="J2549" i="1" s="1"/>
  <c r="N2549" i="1"/>
  <c r="I2550" i="1" s="1"/>
  <c r="J2550" i="1" s="1"/>
  <c r="N2550" i="1"/>
  <c r="I2551" i="1" s="1"/>
  <c r="J2551" i="1" s="1"/>
  <c r="N2551" i="1"/>
  <c r="I2552" i="1" s="1"/>
  <c r="J2552" i="1" s="1"/>
  <c r="N2552" i="1"/>
  <c r="I2553" i="1" s="1"/>
  <c r="J2553" i="1" s="1"/>
  <c r="N2553" i="1"/>
  <c r="I2554" i="1" s="1"/>
  <c r="J2554" i="1" s="1"/>
  <c r="N2554" i="1"/>
  <c r="I2555" i="1" s="1"/>
  <c r="J2555" i="1" s="1"/>
  <c r="N2555" i="1"/>
  <c r="I2556" i="1" s="1"/>
  <c r="J2556" i="1" s="1"/>
  <c r="N2556" i="1"/>
  <c r="I2557" i="1" s="1"/>
  <c r="J2557" i="1" s="1"/>
  <c r="N2557" i="1"/>
  <c r="I2558" i="1" s="1"/>
  <c r="J2558" i="1" s="1"/>
  <c r="N2558" i="1"/>
  <c r="I2559" i="1" s="1"/>
  <c r="J2559" i="1" s="1"/>
  <c r="N2559" i="1"/>
  <c r="I2560" i="1" s="1"/>
  <c r="J2560" i="1" s="1"/>
  <c r="N2560" i="1"/>
  <c r="I2561" i="1" s="1"/>
  <c r="J2561" i="1" s="1"/>
  <c r="N2561" i="1"/>
  <c r="I2562" i="1" s="1"/>
  <c r="J2562" i="1" s="1"/>
  <c r="N2562" i="1"/>
  <c r="I2563" i="1" s="1"/>
  <c r="J2563" i="1" s="1"/>
  <c r="N2563" i="1"/>
  <c r="I2564" i="1" s="1"/>
  <c r="J2564" i="1" s="1"/>
  <c r="N2564" i="1"/>
  <c r="I2565" i="1" s="1"/>
  <c r="J2565" i="1" s="1"/>
  <c r="N2565" i="1"/>
  <c r="I2566" i="1" s="1"/>
  <c r="J2566" i="1" s="1"/>
  <c r="N2566" i="1"/>
  <c r="I2567" i="1" s="1"/>
  <c r="J2567" i="1" s="1"/>
  <c r="N2567" i="1"/>
  <c r="I2568" i="1" s="1"/>
  <c r="J2568" i="1" s="1"/>
  <c r="N2568" i="1"/>
  <c r="I2569" i="1" s="1"/>
  <c r="J2569" i="1" s="1"/>
  <c r="N2569" i="1"/>
  <c r="I2570" i="1" s="1"/>
  <c r="J2570" i="1" s="1"/>
  <c r="N2570" i="1"/>
  <c r="I2571" i="1" s="1"/>
  <c r="J2571" i="1" s="1"/>
  <c r="N2571" i="1"/>
  <c r="I2572" i="1" s="1"/>
  <c r="J2572" i="1" s="1"/>
  <c r="N2572" i="1"/>
  <c r="I2573" i="1" s="1"/>
  <c r="J2573" i="1" s="1"/>
  <c r="N2573" i="1"/>
  <c r="I2574" i="1" s="1"/>
  <c r="J2574" i="1" s="1"/>
  <c r="N2574" i="1"/>
  <c r="I2575" i="1" s="1"/>
  <c r="J2575" i="1" s="1"/>
  <c r="N2575" i="1"/>
  <c r="I2576" i="1" s="1"/>
  <c r="J2576" i="1" s="1"/>
  <c r="N2576" i="1"/>
  <c r="I2577" i="1" s="1"/>
  <c r="J2577" i="1" s="1"/>
  <c r="N2577" i="1"/>
  <c r="I2578" i="1" s="1"/>
  <c r="J2578" i="1" s="1"/>
  <c r="N2578" i="1"/>
  <c r="I2579" i="1" s="1"/>
  <c r="J2579" i="1" s="1"/>
  <c r="N2579" i="1"/>
  <c r="I2580" i="1" s="1"/>
  <c r="J2580" i="1" s="1"/>
  <c r="N2580" i="1"/>
  <c r="I2581" i="1" s="1"/>
  <c r="J2581" i="1" s="1"/>
  <c r="N2581" i="1"/>
  <c r="I2582" i="1" s="1"/>
  <c r="J2582" i="1" s="1"/>
  <c r="N2582" i="1"/>
  <c r="I2583" i="1" s="1"/>
  <c r="J2583" i="1" s="1"/>
  <c r="N2583" i="1"/>
  <c r="I2584" i="1" s="1"/>
  <c r="J2584" i="1" s="1"/>
  <c r="N2584" i="1"/>
  <c r="I2585" i="1" s="1"/>
  <c r="J2585" i="1" s="1"/>
  <c r="N2585" i="1"/>
  <c r="I2586" i="1" s="1"/>
  <c r="J2586" i="1" s="1"/>
  <c r="N2586" i="1"/>
  <c r="I2587" i="1" s="1"/>
  <c r="J2587" i="1" s="1"/>
  <c r="N2587" i="1"/>
  <c r="I2588" i="1" s="1"/>
  <c r="J2588" i="1" s="1"/>
  <c r="N2588" i="1"/>
  <c r="I2589" i="1" s="1"/>
  <c r="J2589" i="1" s="1"/>
  <c r="N2589" i="1"/>
  <c r="I2590" i="1" s="1"/>
  <c r="J2590" i="1" s="1"/>
  <c r="N2590" i="1"/>
  <c r="I2591" i="1" s="1"/>
  <c r="J2591" i="1" s="1"/>
  <c r="N2591" i="1"/>
  <c r="I2592" i="1" s="1"/>
  <c r="J2592" i="1" s="1"/>
  <c r="N2592" i="1"/>
  <c r="I2593" i="1" s="1"/>
  <c r="J2593" i="1" s="1"/>
  <c r="N2593" i="1"/>
  <c r="I2594" i="1" s="1"/>
  <c r="J2594" i="1" s="1"/>
  <c r="N2594" i="1"/>
  <c r="I2595" i="1" s="1"/>
  <c r="J2595" i="1" s="1"/>
  <c r="N2595" i="1"/>
  <c r="I2596" i="1" s="1"/>
  <c r="J2596" i="1" s="1"/>
  <c r="N2596" i="1"/>
  <c r="I2597" i="1" s="1"/>
  <c r="J2597" i="1" s="1"/>
  <c r="N2597" i="1"/>
  <c r="I2598" i="1" s="1"/>
  <c r="J2598" i="1" s="1"/>
  <c r="N2598" i="1"/>
  <c r="I2599" i="1" s="1"/>
  <c r="J2599" i="1" s="1"/>
  <c r="N2599" i="1"/>
  <c r="I2600" i="1" s="1"/>
  <c r="J2600" i="1" s="1"/>
  <c r="N2600" i="1"/>
  <c r="I2601" i="1" s="1"/>
  <c r="J2601" i="1" s="1"/>
  <c r="N2601" i="1"/>
  <c r="I2602" i="1" s="1"/>
  <c r="J2602" i="1" s="1"/>
  <c r="N2602" i="1"/>
  <c r="I2603" i="1" s="1"/>
  <c r="J2603" i="1" s="1"/>
  <c r="N2603" i="1"/>
  <c r="I2604" i="1" s="1"/>
  <c r="J2604" i="1" s="1"/>
  <c r="N2604" i="1"/>
  <c r="I2605" i="1" s="1"/>
  <c r="J2605" i="1" s="1"/>
  <c r="N2605" i="1"/>
  <c r="I2606" i="1" s="1"/>
  <c r="J2606" i="1" s="1"/>
  <c r="N2606" i="1"/>
  <c r="I2607" i="1" s="1"/>
  <c r="J2607" i="1" s="1"/>
  <c r="N2607" i="1"/>
  <c r="I2608" i="1" s="1"/>
  <c r="J2608" i="1" s="1"/>
  <c r="N2608" i="1"/>
  <c r="I2609" i="1" s="1"/>
  <c r="J2609" i="1" s="1"/>
  <c r="N2609" i="1"/>
  <c r="I2610" i="1" s="1"/>
  <c r="J2610" i="1" s="1"/>
  <c r="N2610" i="1"/>
  <c r="I2611" i="1" s="1"/>
  <c r="J2611" i="1" s="1"/>
  <c r="N2611" i="1"/>
  <c r="I2612" i="1" s="1"/>
  <c r="J2612" i="1" s="1"/>
  <c r="N2612" i="1"/>
  <c r="I2613" i="1" s="1"/>
  <c r="J2613" i="1" s="1"/>
  <c r="N2613" i="1"/>
  <c r="I2614" i="1" s="1"/>
  <c r="J2614" i="1" s="1"/>
  <c r="N2614" i="1"/>
  <c r="I2615" i="1" s="1"/>
  <c r="J2615" i="1" s="1"/>
  <c r="N2615" i="1"/>
  <c r="I2616" i="1" s="1"/>
  <c r="J2616" i="1" s="1"/>
  <c r="N2616" i="1"/>
  <c r="I2617" i="1" s="1"/>
  <c r="J2617" i="1" s="1"/>
  <c r="N2617" i="1"/>
  <c r="I2618" i="1" s="1"/>
  <c r="J2618" i="1" s="1"/>
  <c r="N2618" i="1"/>
  <c r="I2619" i="1" s="1"/>
  <c r="J2619" i="1" s="1"/>
  <c r="N2619" i="1"/>
  <c r="I2620" i="1" s="1"/>
  <c r="J2620" i="1" s="1"/>
  <c r="N2620" i="1"/>
  <c r="I2621" i="1" s="1"/>
  <c r="J2621" i="1" s="1"/>
  <c r="N2621" i="1"/>
  <c r="I2622" i="1" s="1"/>
  <c r="J2622" i="1" s="1"/>
  <c r="N2622" i="1"/>
  <c r="I2623" i="1" s="1"/>
  <c r="J2623" i="1" s="1"/>
  <c r="N2623" i="1"/>
  <c r="I2624" i="1" s="1"/>
  <c r="J2624" i="1" s="1"/>
  <c r="N2624" i="1"/>
  <c r="I2625" i="1" s="1"/>
  <c r="J2625" i="1" s="1"/>
  <c r="N2625" i="1"/>
  <c r="I2626" i="1" s="1"/>
  <c r="J2626" i="1" s="1"/>
  <c r="N2626" i="1"/>
  <c r="I2627" i="1" s="1"/>
  <c r="J2627" i="1" s="1"/>
  <c r="N2627" i="1"/>
  <c r="I2628" i="1" s="1"/>
  <c r="J2628" i="1" s="1"/>
  <c r="N2628" i="1"/>
  <c r="I2629" i="1" s="1"/>
  <c r="J2629" i="1" s="1"/>
  <c r="N2629" i="1"/>
  <c r="I2630" i="1" s="1"/>
  <c r="J2630" i="1" s="1"/>
  <c r="N2630" i="1"/>
  <c r="I2631" i="1" s="1"/>
  <c r="J2631" i="1" s="1"/>
  <c r="N2631" i="1"/>
  <c r="I2632" i="1" s="1"/>
  <c r="J2632" i="1" s="1"/>
  <c r="N2632" i="1"/>
  <c r="I2633" i="1" s="1"/>
  <c r="J2633" i="1" s="1"/>
  <c r="N2633" i="1"/>
  <c r="I2634" i="1" s="1"/>
  <c r="J2634" i="1" s="1"/>
  <c r="N2634" i="1"/>
  <c r="I2635" i="1" s="1"/>
  <c r="J2635" i="1" s="1"/>
  <c r="N2635" i="1"/>
  <c r="I2636" i="1" s="1"/>
  <c r="J2636" i="1" s="1"/>
  <c r="N2636" i="1"/>
  <c r="I2637" i="1" s="1"/>
  <c r="J2637" i="1" s="1"/>
  <c r="N2637" i="1"/>
  <c r="I2638" i="1" s="1"/>
  <c r="J2638" i="1" s="1"/>
  <c r="N2638" i="1"/>
  <c r="I2639" i="1" s="1"/>
  <c r="J2639" i="1" s="1"/>
  <c r="N2639" i="1"/>
  <c r="I2640" i="1" s="1"/>
  <c r="J2640" i="1" s="1"/>
  <c r="N2640" i="1"/>
  <c r="I2641" i="1" s="1"/>
  <c r="J2641" i="1" s="1"/>
  <c r="N2641" i="1"/>
  <c r="I2642" i="1" s="1"/>
  <c r="J2642" i="1" s="1"/>
  <c r="N2642" i="1"/>
  <c r="I2643" i="1" s="1"/>
  <c r="J2643" i="1" s="1"/>
  <c r="N2643" i="1"/>
  <c r="I2644" i="1" s="1"/>
  <c r="J2644" i="1" s="1"/>
  <c r="N2644" i="1"/>
  <c r="I2645" i="1" s="1"/>
  <c r="J2645" i="1" s="1"/>
  <c r="N2645" i="1"/>
  <c r="I2646" i="1" s="1"/>
  <c r="J2646" i="1" s="1"/>
  <c r="N2646" i="1"/>
  <c r="I2647" i="1" s="1"/>
  <c r="J2647" i="1" s="1"/>
  <c r="N2647" i="1"/>
  <c r="I2648" i="1" s="1"/>
  <c r="J2648" i="1" s="1"/>
  <c r="N2648" i="1"/>
  <c r="I2649" i="1" s="1"/>
  <c r="J2649" i="1" s="1"/>
  <c r="N2649" i="1"/>
  <c r="I2650" i="1" s="1"/>
  <c r="J2650" i="1" s="1"/>
  <c r="N2650" i="1"/>
  <c r="I2651" i="1" s="1"/>
  <c r="J2651" i="1" s="1"/>
  <c r="N2651" i="1"/>
  <c r="I2652" i="1" s="1"/>
  <c r="J2652" i="1" s="1"/>
  <c r="N2652" i="1"/>
  <c r="I2653" i="1" s="1"/>
  <c r="J2653" i="1" s="1"/>
  <c r="N2653" i="1"/>
  <c r="I2654" i="1" s="1"/>
  <c r="J2654" i="1" s="1"/>
  <c r="N2654" i="1"/>
  <c r="I2655" i="1" s="1"/>
  <c r="J2655" i="1" s="1"/>
  <c r="N2655" i="1"/>
  <c r="I2656" i="1" s="1"/>
  <c r="J2656" i="1" s="1"/>
  <c r="N2656" i="1"/>
  <c r="I2657" i="1" s="1"/>
  <c r="J2657" i="1" s="1"/>
  <c r="N2657" i="1"/>
  <c r="I2658" i="1" s="1"/>
  <c r="J2658" i="1" s="1"/>
  <c r="N2658" i="1"/>
  <c r="I2659" i="1" s="1"/>
  <c r="J2659" i="1" s="1"/>
  <c r="N2659" i="1"/>
  <c r="I2660" i="1" s="1"/>
  <c r="J2660" i="1" s="1"/>
  <c r="N2660" i="1"/>
  <c r="I2661" i="1" s="1"/>
  <c r="J2661" i="1" s="1"/>
  <c r="N2661" i="1"/>
  <c r="I2662" i="1" s="1"/>
  <c r="J2662" i="1" s="1"/>
  <c r="N2662" i="1"/>
  <c r="I2663" i="1" s="1"/>
  <c r="J2663" i="1" s="1"/>
  <c r="N2663" i="1"/>
  <c r="I2664" i="1" s="1"/>
  <c r="J2664" i="1" s="1"/>
  <c r="N2664" i="1"/>
  <c r="I2665" i="1" s="1"/>
  <c r="J2665" i="1" s="1"/>
  <c r="N2665" i="1"/>
  <c r="I2666" i="1" s="1"/>
  <c r="J2666" i="1" s="1"/>
  <c r="N2666" i="1"/>
  <c r="I2667" i="1" s="1"/>
  <c r="J2667" i="1" s="1"/>
  <c r="N2667" i="1"/>
  <c r="I2668" i="1" s="1"/>
  <c r="J2668" i="1" s="1"/>
  <c r="N2668" i="1"/>
  <c r="I2669" i="1" s="1"/>
  <c r="J2669" i="1" s="1"/>
  <c r="N2669" i="1"/>
  <c r="I2670" i="1" s="1"/>
  <c r="J2670" i="1" s="1"/>
  <c r="N2670" i="1"/>
  <c r="I2671" i="1" s="1"/>
  <c r="J2671" i="1" s="1"/>
  <c r="N2671" i="1"/>
  <c r="I2672" i="1" s="1"/>
  <c r="J2672" i="1" s="1"/>
  <c r="N2672" i="1"/>
  <c r="I2673" i="1" s="1"/>
  <c r="J2673" i="1" s="1"/>
  <c r="N2673" i="1"/>
  <c r="I2674" i="1" s="1"/>
  <c r="J2674" i="1" s="1"/>
  <c r="N2674" i="1"/>
  <c r="I2675" i="1" s="1"/>
  <c r="J2675" i="1" s="1"/>
  <c r="N2675" i="1"/>
  <c r="I2676" i="1" s="1"/>
  <c r="J2676" i="1" s="1"/>
  <c r="N2676" i="1"/>
  <c r="I2677" i="1" s="1"/>
  <c r="J2677" i="1" s="1"/>
  <c r="N2677" i="1"/>
  <c r="I2678" i="1" s="1"/>
  <c r="J2678" i="1" s="1"/>
  <c r="N2678" i="1"/>
  <c r="I2679" i="1" s="1"/>
  <c r="J2679" i="1" s="1"/>
  <c r="N2679" i="1"/>
  <c r="I2680" i="1" s="1"/>
  <c r="J2680" i="1" s="1"/>
  <c r="N2680" i="1"/>
  <c r="I2681" i="1" s="1"/>
  <c r="J2681" i="1" s="1"/>
  <c r="N2681" i="1"/>
  <c r="I2682" i="1" s="1"/>
  <c r="J2682" i="1" s="1"/>
  <c r="N2682" i="1"/>
  <c r="I2683" i="1" s="1"/>
  <c r="J2683" i="1" s="1"/>
  <c r="N2683" i="1"/>
  <c r="I2684" i="1" s="1"/>
  <c r="J2684" i="1" s="1"/>
  <c r="N2684" i="1"/>
  <c r="I2685" i="1" s="1"/>
  <c r="J2685" i="1" s="1"/>
  <c r="N2685" i="1"/>
  <c r="I2686" i="1" s="1"/>
  <c r="J2686" i="1" s="1"/>
  <c r="N2686" i="1"/>
  <c r="I2687" i="1" s="1"/>
  <c r="J2687" i="1" s="1"/>
  <c r="N2687" i="1"/>
  <c r="I2688" i="1" s="1"/>
  <c r="J2688" i="1" s="1"/>
  <c r="N2688" i="1"/>
  <c r="I2689" i="1" s="1"/>
  <c r="J2689" i="1" s="1"/>
  <c r="N2689" i="1"/>
  <c r="I2690" i="1" s="1"/>
  <c r="J2690" i="1" s="1"/>
  <c r="N2690" i="1"/>
  <c r="I2691" i="1" s="1"/>
  <c r="J2691" i="1" s="1"/>
  <c r="N2691" i="1"/>
  <c r="I2692" i="1" s="1"/>
  <c r="J2692" i="1" s="1"/>
  <c r="N2692" i="1"/>
  <c r="I2693" i="1" s="1"/>
  <c r="J2693" i="1" s="1"/>
  <c r="N2693" i="1"/>
  <c r="I2694" i="1" s="1"/>
  <c r="J2694" i="1" s="1"/>
  <c r="N2694" i="1"/>
  <c r="I2695" i="1" s="1"/>
  <c r="J2695" i="1" s="1"/>
  <c r="N2695" i="1"/>
  <c r="I2696" i="1" s="1"/>
  <c r="J2696" i="1" s="1"/>
  <c r="N2696" i="1"/>
  <c r="I2697" i="1" s="1"/>
  <c r="J2697" i="1" s="1"/>
  <c r="N2697" i="1"/>
  <c r="I2698" i="1" s="1"/>
  <c r="J2698" i="1" s="1"/>
  <c r="N2698" i="1"/>
  <c r="I2699" i="1" s="1"/>
  <c r="J2699" i="1" s="1"/>
  <c r="N2699" i="1"/>
  <c r="I2700" i="1" s="1"/>
  <c r="J2700" i="1" s="1"/>
  <c r="N2700" i="1"/>
  <c r="I2701" i="1" s="1"/>
  <c r="J2701" i="1" s="1"/>
  <c r="N2701" i="1"/>
  <c r="I2702" i="1" s="1"/>
  <c r="J2702" i="1" s="1"/>
  <c r="N2702" i="1"/>
  <c r="I2703" i="1" s="1"/>
  <c r="J2703" i="1" s="1"/>
  <c r="N2703" i="1"/>
  <c r="I2704" i="1" s="1"/>
  <c r="J2704" i="1" s="1"/>
  <c r="N2704" i="1"/>
  <c r="I2705" i="1" s="1"/>
  <c r="J2705" i="1" s="1"/>
  <c r="N2705" i="1"/>
  <c r="I2706" i="1" s="1"/>
  <c r="J2706" i="1" s="1"/>
  <c r="N2706" i="1"/>
  <c r="I2707" i="1" s="1"/>
  <c r="J2707" i="1" s="1"/>
  <c r="N2707" i="1"/>
  <c r="I2708" i="1" s="1"/>
  <c r="J2708" i="1" s="1"/>
  <c r="N2708" i="1"/>
  <c r="I2709" i="1" s="1"/>
  <c r="J2709" i="1" s="1"/>
  <c r="N2709" i="1"/>
  <c r="I2710" i="1" s="1"/>
  <c r="J2710" i="1" s="1"/>
  <c r="N2710" i="1"/>
  <c r="I2711" i="1" s="1"/>
  <c r="J2711" i="1" s="1"/>
  <c r="N2711" i="1"/>
  <c r="I2712" i="1" s="1"/>
  <c r="J2712" i="1" s="1"/>
  <c r="N2712" i="1"/>
  <c r="I2713" i="1" s="1"/>
  <c r="J2713" i="1" s="1"/>
  <c r="N2713" i="1"/>
  <c r="I2714" i="1" s="1"/>
  <c r="J2714" i="1" s="1"/>
  <c r="N2714" i="1"/>
  <c r="I2715" i="1" s="1"/>
  <c r="J2715" i="1" s="1"/>
  <c r="N2715" i="1"/>
  <c r="I2716" i="1" s="1"/>
  <c r="J2716" i="1" s="1"/>
  <c r="N2716" i="1"/>
  <c r="I2717" i="1" s="1"/>
  <c r="J2717" i="1" s="1"/>
  <c r="N2717" i="1"/>
  <c r="I2718" i="1" s="1"/>
  <c r="J2718" i="1" s="1"/>
  <c r="N2718" i="1"/>
  <c r="I2719" i="1" s="1"/>
  <c r="J2719" i="1" s="1"/>
  <c r="N2719" i="1"/>
  <c r="I2720" i="1" s="1"/>
  <c r="J2720" i="1" s="1"/>
  <c r="N2720" i="1"/>
  <c r="I2721" i="1" s="1"/>
  <c r="J2721" i="1" s="1"/>
  <c r="N2721" i="1"/>
  <c r="I2722" i="1" s="1"/>
  <c r="J2722" i="1" s="1"/>
  <c r="N2722" i="1"/>
  <c r="I2723" i="1" s="1"/>
  <c r="J2723" i="1" s="1"/>
  <c r="N2723" i="1"/>
  <c r="I2724" i="1" s="1"/>
  <c r="J2724" i="1" s="1"/>
  <c r="N2724" i="1"/>
  <c r="I2725" i="1" s="1"/>
  <c r="J2725" i="1" s="1"/>
  <c r="N2725" i="1"/>
  <c r="I2726" i="1" s="1"/>
  <c r="J2726" i="1" s="1"/>
  <c r="N2726" i="1"/>
  <c r="I2727" i="1" s="1"/>
  <c r="J2727" i="1" s="1"/>
  <c r="N2727" i="1"/>
  <c r="I2728" i="1" s="1"/>
  <c r="J2728" i="1" s="1"/>
  <c r="N2728" i="1"/>
  <c r="I2729" i="1" s="1"/>
  <c r="J2729" i="1" s="1"/>
  <c r="N2729" i="1"/>
  <c r="I2730" i="1" s="1"/>
  <c r="J2730" i="1" s="1"/>
  <c r="N2730" i="1"/>
  <c r="I2731" i="1" s="1"/>
  <c r="J2731" i="1" s="1"/>
  <c r="N2731" i="1"/>
  <c r="I2732" i="1" s="1"/>
  <c r="J2732" i="1" s="1"/>
  <c r="N2732" i="1"/>
  <c r="I2733" i="1" s="1"/>
  <c r="J2733" i="1" s="1"/>
  <c r="N2733" i="1"/>
  <c r="I2734" i="1" s="1"/>
  <c r="J2734" i="1" s="1"/>
  <c r="N2734" i="1"/>
  <c r="I2735" i="1" s="1"/>
  <c r="J2735" i="1" s="1"/>
  <c r="N2735" i="1"/>
  <c r="I2736" i="1" s="1"/>
  <c r="J2736" i="1" s="1"/>
  <c r="N2736" i="1"/>
  <c r="I2737" i="1" s="1"/>
  <c r="J2737" i="1" s="1"/>
  <c r="N2737" i="1"/>
  <c r="I2738" i="1" s="1"/>
  <c r="J2738" i="1" s="1"/>
  <c r="N2738" i="1"/>
  <c r="I2739" i="1" s="1"/>
  <c r="J2739" i="1" s="1"/>
  <c r="N2739" i="1"/>
  <c r="I2740" i="1" s="1"/>
  <c r="J2740" i="1" s="1"/>
  <c r="N2740" i="1"/>
  <c r="I2741" i="1" s="1"/>
  <c r="J2741" i="1" s="1"/>
  <c r="N2741" i="1"/>
  <c r="I2742" i="1" s="1"/>
  <c r="J2742" i="1" s="1"/>
  <c r="N2742" i="1"/>
  <c r="I2743" i="1" s="1"/>
  <c r="J2743" i="1" s="1"/>
  <c r="N2743" i="1"/>
  <c r="I2744" i="1" s="1"/>
  <c r="J2744" i="1" s="1"/>
  <c r="N2744" i="1"/>
  <c r="I2745" i="1" s="1"/>
  <c r="J2745" i="1" s="1"/>
  <c r="N2745" i="1"/>
  <c r="I2746" i="1" s="1"/>
  <c r="J2746" i="1" s="1"/>
  <c r="N2746" i="1"/>
  <c r="I2747" i="1" s="1"/>
  <c r="J2747" i="1" s="1"/>
  <c r="N2747" i="1"/>
  <c r="I2748" i="1" s="1"/>
  <c r="J2748" i="1" s="1"/>
  <c r="N2748" i="1"/>
  <c r="I2749" i="1" s="1"/>
  <c r="J2749" i="1" s="1"/>
  <c r="N2749" i="1"/>
  <c r="I2750" i="1" s="1"/>
  <c r="J2750" i="1" s="1"/>
  <c r="N2750" i="1"/>
  <c r="I2751" i="1" s="1"/>
  <c r="J2751" i="1" s="1"/>
  <c r="N2751" i="1"/>
  <c r="I2752" i="1" s="1"/>
  <c r="J2752" i="1" s="1"/>
  <c r="N2752" i="1"/>
  <c r="I2753" i="1" s="1"/>
  <c r="J2753" i="1" s="1"/>
  <c r="N2753" i="1"/>
  <c r="I2754" i="1" s="1"/>
  <c r="J2754" i="1" s="1"/>
  <c r="N2754" i="1"/>
  <c r="I2755" i="1" s="1"/>
  <c r="J2755" i="1" s="1"/>
  <c r="N2755" i="1"/>
  <c r="I2756" i="1" s="1"/>
  <c r="J2756" i="1" s="1"/>
  <c r="N2756" i="1"/>
  <c r="I2757" i="1" s="1"/>
  <c r="J2757" i="1" s="1"/>
  <c r="N2757" i="1"/>
  <c r="I2758" i="1" s="1"/>
  <c r="J2758" i="1" s="1"/>
  <c r="N2758" i="1"/>
  <c r="I2759" i="1" s="1"/>
  <c r="J2759" i="1" s="1"/>
  <c r="N2759" i="1"/>
  <c r="I2760" i="1" s="1"/>
  <c r="J2760" i="1" s="1"/>
  <c r="N2760" i="1"/>
  <c r="I2761" i="1" s="1"/>
  <c r="J2761" i="1" s="1"/>
  <c r="N2761" i="1"/>
  <c r="I2762" i="1" s="1"/>
  <c r="J2762" i="1" s="1"/>
  <c r="N2762" i="1"/>
  <c r="I2763" i="1" s="1"/>
  <c r="J2763" i="1" s="1"/>
  <c r="N2763" i="1"/>
  <c r="I2764" i="1" s="1"/>
  <c r="J2764" i="1" s="1"/>
  <c r="N2764" i="1"/>
  <c r="I2765" i="1" s="1"/>
  <c r="J2765" i="1" s="1"/>
  <c r="N2765" i="1"/>
  <c r="I2766" i="1" s="1"/>
  <c r="J2766" i="1" s="1"/>
  <c r="N2766" i="1"/>
  <c r="I2767" i="1" s="1"/>
  <c r="J2767" i="1" s="1"/>
  <c r="N2767" i="1"/>
  <c r="I2768" i="1" s="1"/>
  <c r="J2768" i="1" s="1"/>
  <c r="N2768" i="1"/>
  <c r="I2769" i="1" s="1"/>
  <c r="J2769" i="1" s="1"/>
  <c r="N2769" i="1"/>
  <c r="I2770" i="1" s="1"/>
  <c r="J2770" i="1" s="1"/>
  <c r="N2770" i="1"/>
  <c r="I2771" i="1" s="1"/>
  <c r="J2771" i="1" s="1"/>
  <c r="N2771" i="1"/>
  <c r="I2772" i="1" s="1"/>
  <c r="J2772" i="1" s="1"/>
  <c r="N2772" i="1"/>
  <c r="I2773" i="1" s="1"/>
  <c r="J2773" i="1" s="1"/>
  <c r="N2773" i="1"/>
  <c r="I2774" i="1" s="1"/>
  <c r="J2774" i="1" s="1"/>
  <c r="N2774" i="1"/>
  <c r="I2775" i="1" s="1"/>
  <c r="J2775" i="1" s="1"/>
  <c r="N2775" i="1"/>
  <c r="I2776" i="1" s="1"/>
  <c r="J2776" i="1" s="1"/>
  <c r="N2776" i="1"/>
  <c r="I2777" i="1" s="1"/>
  <c r="J2777" i="1" s="1"/>
  <c r="N2777" i="1"/>
  <c r="I2778" i="1" s="1"/>
  <c r="J2778" i="1" s="1"/>
  <c r="N2778" i="1"/>
  <c r="I2779" i="1" s="1"/>
  <c r="J2779" i="1" s="1"/>
  <c r="N2779" i="1"/>
  <c r="I2780" i="1" s="1"/>
  <c r="J2780" i="1" s="1"/>
  <c r="N2780" i="1"/>
  <c r="I2781" i="1" s="1"/>
  <c r="J2781" i="1" s="1"/>
  <c r="N2781" i="1"/>
  <c r="I2782" i="1" s="1"/>
  <c r="J2782" i="1" s="1"/>
  <c r="N2782" i="1"/>
  <c r="I2783" i="1" s="1"/>
  <c r="J2783" i="1" s="1"/>
  <c r="N2783" i="1"/>
  <c r="I2784" i="1" s="1"/>
  <c r="J2784" i="1" s="1"/>
  <c r="N2784" i="1"/>
  <c r="I2785" i="1" s="1"/>
  <c r="J2785" i="1" s="1"/>
  <c r="N2785" i="1"/>
  <c r="I2786" i="1" s="1"/>
  <c r="J2786" i="1" s="1"/>
  <c r="N2786" i="1"/>
  <c r="I2787" i="1" s="1"/>
  <c r="J2787" i="1" s="1"/>
  <c r="N2787" i="1"/>
  <c r="I2788" i="1" s="1"/>
  <c r="J2788" i="1" s="1"/>
  <c r="N2788" i="1"/>
  <c r="I2789" i="1" s="1"/>
  <c r="J2789" i="1" s="1"/>
  <c r="N2789" i="1"/>
  <c r="I2790" i="1" s="1"/>
  <c r="J2790" i="1" s="1"/>
  <c r="N2790" i="1"/>
  <c r="I2791" i="1" s="1"/>
  <c r="J2791" i="1" s="1"/>
  <c r="N2791" i="1"/>
  <c r="I2792" i="1" s="1"/>
  <c r="J2792" i="1" s="1"/>
  <c r="N2792" i="1"/>
  <c r="I2793" i="1" s="1"/>
  <c r="J2793" i="1" s="1"/>
  <c r="N2793" i="1"/>
  <c r="I2794" i="1" s="1"/>
  <c r="J2794" i="1" s="1"/>
  <c r="N2794" i="1"/>
  <c r="I2795" i="1" s="1"/>
  <c r="J2795" i="1" s="1"/>
  <c r="N2795" i="1"/>
  <c r="I2796" i="1" s="1"/>
  <c r="J2796" i="1" s="1"/>
  <c r="N2796" i="1"/>
  <c r="I2797" i="1" s="1"/>
  <c r="J2797" i="1" s="1"/>
  <c r="N2797" i="1"/>
  <c r="I2798" i="1" s="1"/>
  <c r="J2798" i="1" s="1"/>
  <c r="N2798" i="1"/>
  <c r="I2799" i="1" s="1"/>
  <c r="J2799" i="1" s="1"/>
  <c r="N2799" i="1"/>
  <c r="I2800" i="1" s="1"/>
  <c r="J2800" i="1" s="1"/>
  <c r="N2800" i="1"/>
  <c r="I2801" i="1" s="1"/>
  <c r="J2801" i="1" s="1"/>
  <c r="N2801" i="1"/>
  <c r="I2802" i="1" s="1"/>
  <c r="J2802" i="1" s="1"/>
  <c r="N2802" i="1"/>
  <c r="I2803" i="1" s="1"/>
  <c r="J2803" i="1" s="1"/>
  <c r="N2803" i="1"/>
  <c r="I2804" i="1" s="1"/>
  <c r="J2804" i="1" s="1"/>
  <c r="N2804" i="1"/>
  <c r="I2805" i="1" s="1"/>
  <c r="J2805" i="1" s="1"/>
  <c r="N2805" i="1"/>
  <c r="I2806" i="1" s="1"/>
  <c r="J2806" i="1" s="1"/>
  <c r="N2806" i="1"/>
  <c r="I2807" i="1" s="1"/>
  <c r="J2807" i="1" s="1"/>
  <c r="N2807" i="1"/>
  <c r="I2808" i="1" s="1"/>
  <c r="J2808" i="1" s="1"/>
  <c r="N2808" i="1"/>
  <c r="I2809" i="1" s="1"/>
  <c r="J2809" i="1" s="1"/>
  <c r="N2809" i="1"/>
  <c r="I2810" i="1" s="1"/>
  <c r="J2810" i="1" s="1"/>
  <c r="N2810" i="1"/>
  <c r="I2811" i="1" s="1"/>
  <c r="J2811" i="1" s="1"/>
  <c r="N2811" i="1"/>
  <c r="I2812" i="1" s="1"/>
  <c r="J2812" i="1" s="1"/>
  <c r="N2812" i="1"/>
  <c r="I2813" i="1" s="1"/>
  <c r="J2813" i="1" s="1"/>
  <c r="N2813" i="1"/>
  <c r="I2814" i="1" s="1"/>
  <c r="J2814" i="1" s="1"/>
  <c r="N2814" i="1"/>
  <c r="I2815" i="1" s="1"/>
  <c r="J2815" i="1" s="1"/>
  <c r="N2815" i="1"/>
  <c r="I2816" i="1" s="1"/>
  <c r="J2816" i="1" s="1"/>
  <c r="N2816" i="1"/>
  <c r="I2817" i="1" s="1"/>
  <c r="J2817" i="1" s="1"/>
  <c r="N2817" i="1"/>
  <c r="I2818" i="1" s="1"/>
  <c r="J2818" i="1" s="1"/>
  <c r="N2818" i="1"/>
  <c r="I2819" i="1" s="1"/>
  <c r="J2819" i="1" s="1"/>
  <c r="N2819" i="1"/>
  <c r="I2820" i="1" s="1"/>
  <c r="J2820" i="1" s="1"/>
  <c r="N2820" i="1"/>
  <c r="I2821" i="1" s="1"/>
  <c r="J2821" i="1" s="1"/>
  <c r="N2821" i="1"/>
  <c r="I2822" i="1" s="1"/>
  <c r="J2822" i="1" s="1"/>
  <c r="N2822" i="1"/>
  <c r="I2823" i="1" s="1"/>
  <c r="J2823" i="1" s="1"/>
  <c r="N2823" i="1"/>
  <c r="I2824" i="1" s="1"/>
  <c r="J2824" i="1" s="1"/>
  <c r="N2824" i="1"/>
  <c r="I2825" i="1" s="1"/>
  <c r="J2825" i="1" s="1"/>
  <c r="N2825" i="1"/>
  <c r="I2826" i="1" s="1"/>
  <c r="J2826" i="1" s="1"/>
  <c r="N2826" i="1"/>
  <c r="I2827" i="1" s="1"/>
  <c r="J2827" i="1" s="1"/>
  <c r="N2827" i="1"/>
  <c r="I2828" i="1" s="1"/>
  <c r="J2828" i="1" s="1"/>
  <c r="N2828" i="1"/>
  <c r="I2829" i="1" s="1"/>
  <c r="J2829" i="1" s="1"/>
  <c r="N2829" i="1"/>
  <c r="I2830" i="1" s="1"/>
  <c r="J2830" i="1" s="1"/>
  <c r="N2830" i="1"/>
  <c r="I2831" i="1" s="1"/>
  <c r="J2831" i="1" s="1"/>
  <c r="N2831" i="1"/>
  <c r="I2832" i="1" s="1"/>
  <c r="J2832" i="1" s="1"/>
  <c r="N2832" i="1"/>
  <c r="I2833" i="1" s="1"/>
  <c r="J2833" i="1" s="1"/>
  <c r="N2833" i="1"/>
  <c r="I2834" i="1" s="1"/>
  <c r="J2834" i="1" s="1"/>
  <c r="N2834" i="1"/>
  <c r="I2835" i="1" s="1"/>
  <c r="J2835" i="1" s="1"/>
  <c r="N2835" i="1"/>
  <c r="I2836" i="1" s="1"/>
  <c r="J2836" i="1" s="1"/>
  <c r="N2836" i="1"/>
  <c r="I2837" i="1" s="1"/>
  <c r="J2837" i="1" s="1"/>
  <c r="N2837" i="1"/>
  <c r="I2838" i="1" s="1"/>
  <c r="J2838" i="1" s="1"/>
  <c r="N2838" i="1"/>
  <c r="I2839" i="1" s="1"/>
  <c r="J2839" i="1" s="1"/>
  <c r="N2839" i="1"/>
  <c r="I2840" i="1" s="1"/>
  <c r="J2840" i="1" s="1"/>
  <c r="N2840" i="1"/>
  <c r="I2841" i="1" s="1"/>
  <c r="J2841" i="1" s="1"/>
  <c r="N2841" i="1"/>
  <c r="I2842" i="1" s="1"/>
  <c r="J2842" i="1" s="1"/>
  <c r="N2842" i="1"/>
  <c r="I2843" i="1" s="1"/>
  <c r="J2843" i="1" s="1"/>
  <c r="N2843" i="1"/>
  <c r="I2844" i="1" s="1"/>
  <c r="J2844" i="1" s="1"/>
  <c r="N2844" i="1"/>
  <c r="I2845" i="1" s="1"/>
  <c r="J2845" i="1" s="1"/>
  <c r="N2845" i="1"/>
  <c r="I2846" i="1" s="1"/>
  <c r="J2846" i="1" s="1"/>
  <c r="N2846" i="1"/>
  <c r="I2847" i="1" s="1"/>
  <c r="J2847" i="1" s="1"/>
  <c r="N2847" i="1"/>
  <c r="I2848" i="1" s="1"/>
  <c r="J2848" i="1" s="1"/>
  <c r="N2848" i="1"/>
  <c r="I2849" i="1" s="1"/>
  <c r="J2849" i="1" s="1"/>
  <c r="N2849" i="1"/>
  <c r="I2850" i="1" s="1"/>
  <c r="J2850" i="1" s="1"/>
  <c r="N2850" i="1"/>
  <c r="I2851" i="1" s="1"/>
  <c r="J2851" i="1" s="1"/>
  <c r="N2851" i="1"/>
  <c r="I2852" i="1" s="1"/>
  <c r="J2852" i="1" s="1"/>
  <c r="N2852" i="1"/>
  <c r="I2853" i="1" s="1"/>
  <c r="J2853" i="1" s="1"/>
  <c r="N2853" i="1"/>
  <c r="I2854" i="1" s="1"/>
  <c r="J2854" i="1" s="1"/>
  <c r="N2854" i="1"/>
  <c r="I2855" i="1" s="1"/>
  <c r="J2855" i="1" s="1"/>
  <c r="N2855" i="1"/>
  <c r="I2856" i="1" s="1"/>
  <c r="J2856" i="1" s="1"/>
  <c r="N2856" i="1"/>
  <c r="I2857" i="1" s="1"/>
  <c r="J2857" i="1" s="1"/>
  <c r="N2857" i="1"/>
  <c r="I2858" i="1" s="1"/>
  <c r="J2858" i="1" s="1"/>
  <c r="N2858" i="1"/>
  <c r="I2859" i="1" s="1"/>
  <c r="J2859" i="1" s="1"/>
  <c r="N2859" i="1"/>
  <c r="I2860" i="1" s="1"/>
  <c r="J2860" i="1" s="1"/>
  <c r="N2860" i="1"/>
  <c r="I2861" i="1" s="1"/>
  <c r="J2861" i="1" s="1"/>
  <c r="N2861" i="1"/>
  <c r="I2862" i="1" s="1"/>
  <c r="J2862" i="1" s="1"/>
  <c r="N2862" i="1"/>
  <c r="I2863" i="1" s="1"/>
  <c r="J2863" i="1" s="1"/>
  <c r="N2863" i="1"/>
  <c r="I2864" i="1" s="1"/>
  <c r="J2864" i="1" s="1"/>
  <c r="N2864" i="1"/>
  <c r="I2865" i="1" s="1"/>
  <c r="J2865" i="1" s="1"/>
  <c r="N2865" i="1"/>
  <c r="I2866" i="1" s="1"/>
  <c r="J2866" i="1" s="1"/>
  <c r="N2866" i="1"/>
  <c r="I2867" i="1" s="1"/>
  <c r="J2867" i="1" s="1"/>
  <c r="N2867" i="1"/>
  <c r="I2868" i="1" s="1"/>
  <c r="J2868" i="1" s="1"/>
  <c r="N2868" i="1"/>
  <c r="I2869" i="1" s="1"/>
  <c r="J2869" i="1" s="1"/>
  <c r="N2869" i="1"/>
  <c r="I2870" i="1" s="1"/>
  <c r="J2870" i="1" s="1"/>
  <c r="N2870" i="1"/>
  <c r="I2871" i="1" s="1"/>
  <c r="J2871" i="1" s="1"/>
  <c r="N2871" i="1"/>
  <c r="I2872" i="1" s="1"/>
  <c r="J2872" i="1" s="1"/>
  <c r="N2872" i="1"/>
  <c r="I2873" i="1" s="1"/>
  <c r="J2873" i="1" s="1"/>
  <c r="N2873" i="1"/>
  <c r="I2874" i="1" s="1"/>
  <c r="J2874" i="1" s="1"/>
  <c r="N2874" i="1"/>
  <c r="I2875" i="1" s="1"/>
  <c r="J2875" i="1" s="1"/>
  <c r="N2875" i="1"/>
  <c r="I2876" i="1" s="1"/>
  <c r="J2876" i="1" s="1"/>
  <c r="N2876" i="1"/>
  <c r="I2877" i="1" s="1"/>
  <c r="J2877" i="1" s="1"/>
  <c r="N2877" i="1"/>
  <c r="I2878" i="1" s="1"/>
  <c r="J2878" i="1" s="1"/>
  <c r="N2878" i="1"/>
  <c r="I2879" i="1" s="1"/>
  <c r="J2879" i="1" s="1"/>
  <c r="N2879" i="1"/>
  <c r="I2880" i="1" s="1"/>
  <c r="J2880" i="1" s="1"/>
  <c r="N2880" i="1"/>
  <c r="I2881" i="1" s="1"/>
  <c r="J2881" i="1" s="1"/>
  <c r="N2881" i="1"/>
  <c r="I2882" i="1" s="1"/>
  <c r="J2882" i="1" s="1"/>
  <c r="N2882" i="1"/>
  <c r="I2883" i="1" s="1"/>
  <c r="J2883" i="1" s="1"/>
  <c r="N2883" i="1"/>
  <c r="I2884" i="1" s="1"/>
  <c r="J2884" i="1" s="1"/>
  <c r="N2884" i="1"/>
  <c r="I2885" i="1" s="1"/>
  <c r="J2885" i="1" s="1"/>
  <c r="N2885" i="1"/>
  <c r="I2886" i="1" s="1"/>
  <c r="J2886" i="1" s="1"/>
  <c r="N2886" i="1"/>
  <c r="I2887" i="1" s="1"/>
  <c r="J2887" i="1" s="1"/>
  <c r="N2887" i="1"/>
  <c r="I2888" i="1" s="1"/>
  <c r="J2888" i="1" s="1"/>
  <c r="N2888" i="1"/>
  <c r="I2889" i="1" s="1"/>
  <c r="J2889" i="1" s="1"/>
  <c r="N2889" i="1"/>
  <c r="I2890" i="1" s="1"/>
  <c r="J2890" i="1" s="1"/>
  <c r="N2890" i="1"/>
  <c r="I2891" i="1" s="1"/>
  <c r="J2891" i="1" s="1"/>
  <c r="N2891" i="1"/>
  <c r="I2892" i="1" s="1"/>
  <c r="J2892" i="1" s="1"/>
  <c r="N2892" i="1"/>
  <c r="I2893" i="1" s="1"/>
  <c r="J2893" i="1" s="1"/>
  <c r="N2893" i="1"/>
  <c r="I2894" i="1" s="1"/>
  <c r="J2894" i="1" s="1"/>
  <c r="N2894" i="1"/>
  <c r="I2895" i="1" s="1"/>
  <c r="J2895" i="1" s="1"/>
  <c r="N2895" i="1"/>
  <c r="I2896" i="1" s="1"/>
  <c r="J2896" i="1" s="1"/>
  <c r="N2896" i="1"/>
  <c r="I2897" i="1" s="1"/>
  <c r="J2897" i="1" s="1"/>
  <c r="N2897" i="1"/>
  <c r="I2898" i="1" s="1"/>
  <c r="J2898" i="1" s="1"/>
  <c r="N2898" i="1"/>
  <c r="I2899" i="1" s="1"/>
  <c r="J2899" i="1" s="1"/>
  <c r="N2899" i="1"/>
  <c r="I2900" i="1" s="1"/>
  <c r="J2900" i="1" s="1"/>
  <c r="N2900" i="1"/>
  <c r="I2901" i="1" s="1"/>
  <c r="J2901" i="1" s="1"/>
  <c r="N2901" i="1"/>
  <c r="I2902" i="1" s="1"/>
  <c r="J2902" i="1" s="1"/>
  <c r="N2902" i="1"/>
  <c r="I2903" i="1" s="1"/>
  <c r="J2903" i="1" s="1"/>
  <c r="N2903" i="1"/>
  <c r="I2904" i="1" s="1"/>
  <c r="J2904" i="1" s="1"/>
  <c r="N2904" i="1"/>
  <c r="I2905" i="1" s="1"/>
  <c r="J2905" i="1" s="1"/>
  <c r="N2905" i="1"/>
  <c r="I2906" i="1" s="1"/>
  <c r="J2906" i="1" s="1"/>
  <c r="N2906" i="1"/>
  <c r="I2907" i="1" s="1"/>
  <c r="J2907" i="1" s="1"/>
  <c r="N2907" i="1"/>
  <c r="I2908" i="1" s="1"/>
  <c r="J2908" i="1" s="1"/>
  <c r="N2908" i="1"/>
  <c r="I2909" i="1" s="1"/>
  <c r="J2909" i="1" s="1"/>
  <c r="N2909" i="1"/>
  <c r="I2910" i="1" s="1"/>
  <c r="J2910" i="1" s="1"/>
  <c r="N2910" i="1"/>
  <c r="I2911" i="1" s="1"/>
  <c r="J2911" i="1" s="1"/>
  <c r="N2911" i="1"/>
  <c r="I2912" i="1" s="1"/>
  <c r="J2912" i="1" s="1"/>
  <c r="N2912" i="1"/>
  <c r="I2913" i="1" s="1"/>
  <c r="J2913" i="1" s="1"/>
  <c r="N2913" i="1"/>
  <c r="I2914" i="1" s="1"/>
  <c r="J2914" i="1" s="1"/>
  <c r="N2914" i="1"/>
  <c r="I2915" i="1" s="1"/>
  <c r="J2915" i="1" s="1"/>
  <c r="N2915" i="1"/>
  <c r="I2916" i="1" s="1"/>
  <c r="J2916" i="1" s="1"/>
  <c r="N2916" i="1"/>
  <c r="I2917" i="1" s="1"/>
  <c r="J2917" i="1" s="1"/>
  <c r="N2917" i="1"/>
  <c r="I2918" i="1" s="1"/>
  <c r="J2918" i="1" s="1"/>
  <c r="N2918" i="1"/>
  <c r="I2919" i="1" s="1"/>
  <c r="J2919" i="1" s="1"/>
  <c r="N2919" i="1"/>
  <c r="I2920" i="1" s="1"/>
  <c r="J2920" i="1" s="1"/>
  <c r="N2920" i="1"/>
  <c r="I2921" i="1" s="1"/>
  <c r="J2921" i="1" s="1"/>
  <c r="N2921" i="1"/>
  <c r="I2922" i="1" s="1"/>
  <c r="J2922" i="1" s="1"/>
  <c r="N2922" i="1"/>
  <c r="I2923" i="1" s="1"/>
  <c r="J2923" i="1" s="1"/>
  <c r="N2923" i="1"/>
  <c r="I2924" i="1" s="1"/>
  <c r="J2924" i="1" s="1"/>
  <c r="N2924" i="1"/>
  <c r="I2925" i="1" s="1"/>
  <c r="J2925" i="1" s="1"/>
  <c r="N2925" i="1"/>
  <c r="I2926" i="1" s="1"/>
  <c r="J2926" i="1" s="1"/>
  <c r="N2926" i="1"/>
  <c r="I2927" i="1" s="1"/>
  <c r="J2927" i="1" s="1"/>
  <c r="N2927" i="1"/>
  <c r="I2928" i="1" s="1"/>
  <c r="J2928" i="1" s="1"/>
  <c r="N2928" i="1"/>
  <c r="I2929" i="1" s="1"/>
  <c r="J2929" i="1" s="1"/>
  <c r="N2929" i="1"/>
  <c r="I2930" i="1" s="1"/>
  <c r="J2930" i="1" s="1"/>
  <c r="N2930" i="1"/>
  <c r="I2931" i="1" s="1"/>
  <c r="J2931" i="1" s="1"/>
  <c r="N2931" i="1"/>
  <c r="I2932" i="1" s="1"/>
  <c r="J2932" i="1" s="1"/>
  <c r="N2932" i="1"/>
  <c r="I2933" i="1" s="1"/>
  <c r="J2933" i="1" s="1"/>
  <c r="N2933" i="1"/>
  <c r="I2934" i="1" s="1"/>
  <c r="J2934" i="1" s="1"/>
  <c r="N2934" i="1"/>
  <c r="I2935" i="1" s="1"/>
  <c r="J2935" i="1" s="1"/>
  <c r="N2935" i="1"/>
  <c r="I2936" i="1" s="1"/>
  <c r="J2936" i="1" s="1"/>
  <c r="N2936" i="1"/>
  <c r="I2937" i="1" s="1"/>
  <c r="J2937" i="1" s="1"/>
  <c r="N2937" i="1"/>
  <c r="I2938" i="1" s="1"/>
  <c r="J2938" i="1" s="1"/>
  <c r="N2938" i="1"/>
  <c r="I2939" i="1" s="1"/>
  <c r="J2939" i="1" s="1"/>
  <c r="N2939" i="1"/>
  <c r="I2940" i="1" s="1"/>
  <c r="J2940" i="1" s="1"/>
  <c r="N2940" i="1"/>
  <c r="I2941" i="1" s="1"/>
  <c r="J2941" i="1" s="1"/>
  <c r="N2941" i="1"/>
  <c r="I2942" i="1" s="1"/>
  <c r="J2942" i="1" s="1"/>
  <c r="N2942" i="1"/>
  <c r="I2943" i="1" s="1"/>
  <c r="J2943" i="1" s="1"/>
  <c r="N2943" i="1"/>
  <c r="I2944" i="1" s="1"/>
  <c r="J2944" i="1" s="1"/>
  <c r="N2944" i="1"/>
  <c r="I2945" i="1" s="1"/>
  <c r="J2945" i="1" s="1"/>
  <c r="N2945" i="1"/>
  <c r="I2946" i="1" s="1"/>
  <c r="J2946" i="1" s="1"/>
  <c r="N2946" i="1"/>
  <c r="I2947" i="1" s="1"/>
  <c r="J2947" i="1" s="1"/>
  <c r="N2947" i="1"/>
  <c r="I2948" i="1" s="1"/>
  <c r="J2948" i="1" s="1"/>
  <c r="N2948" i="1"/>
  <c r="I2949" i="1" s="1"/>
  <c r="J2949" i="1" s="1"/>
  <c r="N2949" i="1"/>
  <c r="I2950" i="1" s="1"/>
  <c r="J2950" i="1" s="1"/>
  <c r="N2950" i="1"/>
  <c r="I2951" i="1" s="1"/>
  <c r="J2951" i="1" s="1"/>
  <c r="N2951" i="1"/>
  <c r="I2952" i="1" s="1"/>
  <c r="J2952" i="1" s="1"/>
  <c r="N2952" i="1"/>
  <c r="I2953" i="1" s="1"/>
  <c r="J2953" i="1" s="1"/>
  <c r="N2953" i="1"/>
  <c r="I2954" i="1" s="1"/>
  <c r="J2954" i="1" s="1"/>
  <c r="N2954" i="1"/>
  <c r="I2955" i="1" s="1"/>
  <c r="J2955" i="1" s="1"/>
  <c r="N2955" i="1"/>
  <c r="I2956" i="1" s="1"/>
  <c r="J2956" i="1" s="1"/>
  <c r="N2956" i="1"/>
  <c r="I2957" i="1" s="1"/>
  <c r="J2957" i="1" s="1"/>
  <c r="N2957" i="1"/>
  <c r="I2958" i="1" s="1"/>
  <c r="J2958" i="1" s="1"/>
  <c r="N2958" i="1"/>
  <c r="I2959" i="1" s="1"/>
  <c r="J2959" i="1" s="1"/>
  <c r="N2959" i="1"/>
  <c r="I2960" i="1" s="1"/>
  <c r="J2960" i="1" s="1"/>
  <c r="N2960" i="1"/>
  <c r="I2961" i="1" s="1"/>
  <c r="J2961" i="1" s="1"/>
  <c r="N2961" i="1"/>
  <c r="I2962" i="1" s="1"/>
  <c r="J2962" i="1" s="1"/>
  <c r="N2962" i="1"/>
  <c r="I2963" i="1" s="1"/>
  <c r="J2963" i="1" s="1"/>
  <c r="N2963" i="1"/>
  <c r="I2964" i="1" s="1"/>
  <c r="J2964" i="1" s="1"/>
  <c r="N2964" i="1"/>
  <c r="I2965" i="1" s="1"/>
  <c r="J2965" i="1" s="1"/>
  <c r="N2965" i="1"/>
  <c r="I2966" i="1" s="1"/>
  <c r="J2966" i="1" s="1"/>
  <c r="N2966" i="1"/>
  <c r="I2967" i="1" s="1"/>
  <c r="J2967" i="1" s="1"/>
  <c r="N2967" i="1"/>
  <c r="I2968" i="1" s="1"/>
  <c r="J2968" i="1" s="1"/>
  <c r="N2968" i="1"/>
  <c r="I2969" i="1" s="1"/>
  <c r="J2969" i="1" s="1"/>
  <c r="N2969" i="1"/>
  <c r="I2970" i="1" s="1"/>
  <c r="J2970" i="1" s="1"/>
  <c r="N2970" i="1"/>
  <c r="I2971" i="1" s="1"/>
  <c r="J2971" i="1" s="1"/>
  <c r="N2971" i="1"/>
  <c r="I2972" i="1" s="1"/>
  <c r="J2972" i="1" s="1"/>
  <c r="N2972" i="1"/>
  <c r="I2973" i="1" s="1"/>
  <c r="J2973" i="1" s="1"/>
  <c r="N2973" i="1"/>
  <c r="I2974" i="1" s="1"/>
  <c r="J2974" i="1" s="1"/>
  <c r="N2974" i="1"/>
  <c r="I2975" i="1" s="1"/>
  <c r="J2975" i="1" s="1"/>
  <c r="N2975" i="1"/>
  <c r="I2976" i="1" s="1"/>
  <c r="J2976" i="1" s="1"/>
  <c r="N2976" i="1"/>
  <c r="I2977" i="1" s="1"/>
  <c r="J2977" i="1" s="1"/>
  <c r="N2977" i="1"/>
  <c r="I2978" i="1" s="1"/>
  <c r="J2978" i="1" s="1"/>
  <c r="N2978" i="1"/>
  <c r="I2979" i="1" s="1"/>
  <c r="J2979" i="1" s="1"/>
  <c r="N2979" i="1"/>
  <c r="I2980" i="1" s="1"/>
  <c r="J2980" i="1" s="1"/>
  <c r="N2980" i="1"/>
  <c r="I2981" i="1" s="1"/>
  <c r="J2981" i="1" s="1"/>
  <c r="N2981" i="1"/>
  <c r="I2982" i="1" s="1"/>
  <c r="J2982" i="1" s="1"/>
  <c r="N2982" i="1"/>
  <c r="I2983" i="1" s="1"/>
  <c r="J2983" i="1" s="1"/>
  <c r="N2983" i="1"/>
  <c r="I2984" i="1" s="1"/>
  <c r="J2984" i="1" s="1"/>
  <c r="N2984" i="1"/>
  <c r="I2985" i="1" s="1"/>
  <c r="J2985" i="1" s="1"/>
  <c r="N2985" i="1"/>
  <c r="I2986" i="1" s="1"/>
  <c r="J2986" i="1" s="1"/>
  <c r="N2986" i="1"/>
  <c r="I2987" i="1" s="1"/>
  <c r="J2987" i="1" s="1"/>
  <c r="N2987" i="1"/>
  <c r="I2988" i="1" s="1"/>
  <c r="J2988" i="1" s="1"/>
  <c r="N2988" i="1"/>
  <c r="I2989" i="1" s="1"/>
  <c r="J2989" i="1" s="1"/>
  <c r="N2989" i="1"/>
  <c r="I2990" i="1" s="1"/>
  <c r="J2990" i="1" s="1"/>
  <c r="N2990" i="1"/>
  <c r="I2991" i="1" s="1"/>
  <c r="J2991" i="1" s="1"/>
  <c r="N2991" i="1"/>
  <c r="I2992" i="1" s="1"/>
  <c r="J2992" i="1" s="1"/>
  <c r="N2992" i="1"/>
  <c r="I2993" i="1" s="1"/>
  <c r="J2993" i="1" s="1"/>
  <c r="N2993" i="1"/>
  <c r="I2994" i="1" s="1"/>
  <c r="J2994" i="1" s="1"/>
  <c r="N2994" i="1"/>
  <c r="I2995" i="1" s="1"/>
  <c r="J2995" i="1" s="1"/>
  <c r="N2995" i="1"/>
  <c r="I2996" i="1" s="1"/>
  <c r="J2996" i="1" s="1"/>
  <c r="N2996" i="1"/>
  <c r="I2997" i="1" s="1"/>
  <c r="J2997" i="1" s="1"/>
  <c r="N2997" i="1"/>
  <c r="I2998" i="1" s="1"/>
  <c r="J2998" i="1" s="1"/>
  <c r="N2998" i="1"/>
  <c r="I2999" i="1" s="1"/>
  <c r="J2999" i="1" s="1"/>
  <c r="N2999" i="1"/>
  <c r="I3000" i="1" s="1"/>
  <c r="J3000" i="1" s="1"/>
  <c r="N3000" i="1"/>
  <c r="I3001" i="1" s="1"/>
  <c r="J3001" i="1" s="1"/>
  <c r="N3001" i="1"/>
  <c r="I3002" i="1" s="1"/>
  <c r="J3002" i="1" s="1"/>
  <c r="N3002" i="1"/>
  <c r="I3003" i="1" s="1"/>
  <c r="J3003" i="1" s="1"/>
  <c r="N3003" i="1"/>
  <c r="I3004" i="1" s="1"/>
  <c r="J3004" i="1" s="1"/>
  <c r="N3004" i="1"/>
  <c r="I3005" i="1" s="1"/>
  <c r="J3005" i="1" s="1"/>
  <c r="N3005" i="1"/>
  <c r="I3006" i="1" s="1"/>
  <c r="J3006" i="1" s="1"/>
  <c r="N3006" i="1"/>
  <c r="I3007" i="1" s="1"/>
  <c r="J3007" i="1" s="1"/>
  <c r="N3007" i="1"/>
  <c r="I3008" i="1" s="1"/>
  <c r="J3008" i="1" s="1"/>
  <c r="N3008" i="1"/>
  <c r="I3009" i="1" s="1"/>
  <c r="J3009" i="1" s="1"/>
  <c r="N3009" i="1"/>
  <c r="I3010" i="1" s="1"/>
  <c r="J3010" i="1" s="1"/>
  <c r="N3010" i="1"/>
  <c r="I3011" i="1" s="1"/>
  <c r="J3011" i="1" s="1"/>
  <c r="N3011" i="1"/>
  <c r="I3012" i="1" s="1"/>
  <c r="J3012" i="1" s="1"/>
  <c r="N3012" i="1"/>
  <c r="I3013" i="1" s="1"/>
  <c r="J3013" i="1" s="1"/>
  <c r="N3013" i="1"/>
  <c r="I3014" i="1" s="1"/>
  <c r="J3014" i="1" s="1"/>
  <c r="N3014" i="1"/>
  <c r="I3015" i="1" s="1"/>
  <c r="J3015" i="1" s="1"/>
  <c r="N3015" i="1"/>
  <c r="I3016" i="1" s="1"/>
  <c r="J3016" i="1" s="1"/>
  <c r="N3016" i="1"/>
  <c r="I3017" i="1" s="1"/>
  <c r="J3017" i="1" s="1"/>
  <c r="N3017" i="1"/>
  <c r="I3018" i="1" s="1"/>
  <c r="J3018" i="1" s="1"/>
  <c r="N3018" i="1"/>
  <c r="I3019" i="1" s="1"/>
  <c r="J3019" i="1" s="1"/>
  <c r="N3019" i="1"/>
  <c r="I3020" i="1" s="1"/>
  <c r="J3020" i="1" s="1"/>
  <c r="N3020" i="1"/>
  <c r="I3021" i="1" s="1"/>
  <c r="J3021" i="1" s="1"/>
  <c r="N3021" i="1"/>
  <c r="I3022" i="1" s="1"/>
  <c r="J3022" i="1" s="1"/>
  <c r="N3022" i="1"/>
  <c r="I3023" i="1" s="1"/>
  <c r="J3023" i="1" s="1"/>
  <c r="N3023" i="1"/>
  <c r="I3024" i="1" s="1"/>
  <c r="J3024" i="1" s="1"/>
  <c r="N3024" i="1"/>
  <c r="I3025" i="1" s="1"/>
  <c r="J3025" i="1" s="1"/>
  <c r="N3025" i="1"/>
  <c r="I3026" i="1" s="1"/>
  <c r="J3026" i="1" s="1"/>
  <c r="N3026" i="1"/>
  <c r="I3027" i="1" s="1"/>
  <c r="J3027" i="1" s="1"/>
  <c r="N3027" i="1"/>
  <c r="I3028" i="1" s="1"/>
  <c r="J3028" i="1" s="1"/>
  <c r="N3028" i="1"/>
  <c r="I3029" i="1" s="1"/>
  <c r="J3029" i="1" s="1"/>
  <c r="N3029" i="1"/>
  <c r="I3030" i="1" s="1"/>
  <c r="J3030" i="1" s="1"/>
  <c r="N3030" i="1"/>
  <c r="I3031" i="1" s="1"/>
  <c r="J3031" i="1" s="1"/>
  <c r="N3031" i="1"/>
  <c r="I3032" i="1" s="1"/>
  <c r="J3032" i="1" s="1"/>
  <c r="N3032" i="1"/>
  <c r="I3033" i="1" s="1"/>
  <c r="J3033" i="1" s="1"/>
  <c r="N3033" i="1"/>
  <c r="I3034" i="1" s="1"/>
  <c r="J3034" i="1" s="1"/>
  <c r="N3034" i="1"/>
  <c r="I3035" i="1" s="1"/>
  <c r="J3035" i="1" s="1"/>
  <c r="N3035" i="1"/>
  <c r="I3036" i="1" s="1"/>
  <c r="J3036" i="1" s="1"/>
  <c r="N3036" i="1"/>
  <c r="I3037" i="1" s="1"/>
  <c r="J3037" i="1" s="1"/>
  <c r="N3037" i="1"/>
  <c r="I3038" i="1" s="1"/>
  <c r="J3038" i="1" s="1"/>
  <c r="N3038" i="1"/>
  <c r="I3039" i="1" s="1"/>
  <c r="J3039" i="1" s="1"/>
  <c r="N3039" i="1"/>
  <c r="I3040" i="1" s="1"/>
  <c r="J3040" i="1" s="1"/>
  <c r="N3040" i="1"/>
  <c r="I3041" i="1" s="1"/>
  <c r="J3041" i="1" s="1"/>
  <c r="N3041" i="1"/>
  <c r="I3042" i="1" s="1"/>
  <c r="J3042" i="1" s="1"/>
  <c r="N3042" i="1"/>
  <c r="I3043" i="1" s="1"/>
  <c r="J3043" i="1" s="1"/>
  <c r="N3043" i="1"/>
  <c r="I3044" i="1" s="1"/>
  <c r="J3044" i="1" s="1"/>
  <c r="N3044" i="1"/>
  <c r="I3045" i="1" s="1"/>
  <c r="J3045" i="1" s="1"/>
  <c r="N3045" i="1"/>
  <c r="I3046" i="1" s="1"/>
  <c r="J3046" i="1" s="1"/>
  <c r="N3046" i="1"/>
  <c r="I3047" i="1" s="1"/>
  <c r="J3047" i="1" s="1"/>
  <c r="N3047" i="1"/>
  <c r="I3048" i="1" s="1"/>
  <c r="J3048" i="1" s="1"/>
  <c r="N3048" i="1"/>
  <c r="I3049" i="1" s="1"/>
  <c r="J3049" i="1" s="1"/>
  <c r="N3049" i="1"/>
  <c r="I3050" i="1" s="1"/>
  <c r="J3050" i="1" s="1"/>
  <c r="N3050" i="1"/>
  <c r="I3051" i="1" s="1"/>
  <c r="J3051" i="1" s="1"/>
  <c r="N3051" i="1"/>
  <c r="I3052" i="1" s="1"/>
  <c r="J3052" i="1" s="1"/>
  <c r="N3052" i="1"/>
  <c r="I3053" i="1" s="1"/>
  <c r="J3053" i="1" s="1"/>
  <c r="N3053" i="1"/>
  <c r="I3054" i="1" s="1"/>
  <c r="J3054" i="1" s="1"/>
  <c r="N3054" i="1"/>
  <c r="I3055" i="1" s="1"/>
  <c r="J3055" i="1" s="1"/>
  <c r="N3055" i="1"/>
  <c r="I3056" i="1" s="1"/>
  <c r="J3056" i="1" s="1"/>
  <c r="N3056" i="1"/>
  <c r="I3057" i="1" s="1"/>
  <c r="J3057" i="1" s="1"/>
  <c r="N3057" i="1"/>
  <c r="I3058" i="1" s="1"/>
  <c r="J3058" i="1" s="1"/>
  <c r="N3058" i="1"/>
  <c r="I3059" i="1" s="1"/>
  <c r="J3059" i="1" s="1"/>
  <c r="N3059" i="1"/>
  <c r="I3060" i="1" s="1"/>
  <c r="J3060" i="1" s="1"/>
  <c r="N3060" i="1"/>
  <c r="I3061" i="1" s="1"/>
  <c r="J3061" i="1" s="1"/>
  <c r="N3061" i="1"/>
  <c r="I3062" i="1" s="1"/>
  <c r="J3062" i="1" s="1"/>
  <c r="N3062" i="1"/>
  <c r="I3063" i="1" s="1"/>
  <c r="J3063" i="1" s="1"/>
  <c r="N3063" i="1"/>
  <c r="I3064" i="1" s="1"/>
  <c r="J3064" i="1" s="1"/>
  <c r="N3064" i="1"/>
  <c r="I3065" i="1" s="1"/>
  <c r="J3065" i="1" s="1"/>
  <c r="N3065" i="1"/>
  <c r="I3066" i="1" s="1"/>
  <c r="J3066" i="1" s="1"/>
  <c r="N3066" i="1"/>
  <c r="I3067" i="1" s="1"/>
  <c r="J3067" i="1" s="1"/>
  <c r="N3067" i="1"/>
  <c r="I3068" i="1" s="1"/>
  <c r="J3068" i="1" s="1"/>
  <c r="N3068" i="1"/>
  <c r="I3069" i="1" s="1"/>
  <c r="J3069" i="1" s="1"/>
  <c r="N3069" i="1"/>
  <c r="I3070" i="1" s="1"/>
  <c r="J3070" i="1" s="1"/>
  <c r="N3070" i="1"/>
  <c r="I3071" i="1" s="1"/>
  <c r="J3071" i="1" s="1"/>
  <c r="N3071" i="1"/>
  <c r="I3072" i="1" s="1"/>
  <c r="J3072" i="1" s="1"/>
  <c r="N3072" i="1"/>
  <c r="I3073" i="1" s="1"/>
  <c r="J3073" i="1" s="1"/>
  <c r="N3073" i="1"/>
  <c r="I3074" i="1" s="1"/>
  <c r="J3074" i="1" s="1"/>
  <c r="N3074" i="1"/>
  <c r="I3075" i="1" s="1"/>
  <c r="J3075" i="1" s="1"/>
  <c r="N3075" i="1"/>
  <c r="I3076" i="1" s="1"/>
  <c r="J3076" i="1" s="1"/>
  <c r="N3076" i="1"/>
  <c r="I3077" i="1" s="1"/>
  <c r="J3077" i="1" s="1"/>
  <c r="N3077" i="1"/>
  <c r="I3078" i="1" s="1"/>
  <c r="J3078" i="1" s="1"/>
  <c r="N3078" i="1"/>
  <c r="I3079" i="1" s="1"/>
  <c r="J3079" i="1" s="1"/>
  <c r="N3079" i="1"/>
  <c r="I3080" i="1" s="1"/>
  <c r="J3080" i="1" s="1"/>
  <c r="N3080" i="1"/>
  <c r="I3081" i="1" s="1"/>
  <c r="J3081" i="1" s="1"/>
  <c r="N3081" i="1"/>
  <c r="I3082" i="1" s="1"/>
  <c r="J3082" i="1" s="1"/>
  <c r="N3082" i="1"/>
  <c r="I3083" i="1" s="1"/>
  <c r="J3083" i="1" s="1"/>
  <c r="N3083" i="1"/>
  <c r="I3084" i="1" s="1"/>
  <c r="J3084" i="1" s="1"/>
  <c r="N3084" i="1"/>
  <c r="I3085" i="1" s="1"/>
  <c r="J3085" i="1" s="1"/>
  <c r="N3085" i="1"/>
  <c r="I3086" i="1" s="1"/>
  <c r="J3086" i="1" s="1"/>
  <c r="N3086" i="1"/>
  <c r="I3087" i="1" s="1"/>
  <c r="J3087" i="1" s="1"/>
  <c r="N3087" i="1"/>
  <c r="I3088" i="1" s="1"/>
  <c r="J3088" i="1" s="1"/>
  <c r="N3088" i="1"/>
  <c r="I3089" i="1" s="1"/>
  <c r="J3089" i="1" s="1"/>
  <c r="N3089" i="1"/>
  <c r="I3090" i="1" s="1"/>
  <c r="J3090" i="1" s="1"/>
  <c r="N3090" i="1"/>
  <c r="I3091" i="1" s="1"/>
  <c r="J3091" i="1" s="1"/>
  <c r="N3091" i="1"/>
  <c r="I3092" i="1" s="1"/>
  <c r="J3092" i="1" s="1"/>
  <c r="N3092" i="1"/>
  <c r="I3093" i="1" s="1"/>
  <c r="J3093" i="1" s="1"/>
  <c r="N3093" i="1"/>
  <c r="I3094" i="1" s="1"/>
  <c r="J3094" i="1" s="1"/>
  <c r="N3094" i="1"/>
  <c r="I3095" i="1" s="1"/>
  <c r="J3095" i="1" s="1"/>
  <c r="N3095" i="1"/>
  <c r="I3096" i="1" s="1"/>
  <c r="J3096" i="1" s="1"/>
  <c r="N3096" i="1"/>
  <c r="I3097" i="1" s="1"/>
  <c r="J3097" i="1" s="1"/>
  <c r="N3097" i="1"/>
  <c r="I3098" i="1" s="1"/>
  <c r="J3098" i="1" s="1"/>
  <c r="N3098" i="1"/>
  <c r="I3099" i="1" s="1"/>
  <c r="J3099" i="1" s="1"/>
  <c r="N3099" i="1"/>
  <c r="I3100" i="1" s="1"/>
  <c r="J3100" i="1" s="1"/>
  <c r="N3100" i="1"/>
  <c r="I3101" i="1" s="1"/>
  <c r="J3101" i="1" s="1"/>
  <c r="N3101" i="1"/>
  <c r="I3102" i="1" s="1"/>
  <c r="J3102" i="1" s="1"/>
  <c r="N3102" i="1"/>
  <c r="I3103" i="1" s="1"/>
  <c r="J3103" i="1" s="1"/>
  <c r="N3103" i="1"/>
  <c r="I3104" i="1" s="1"/>
  <c r="J3104" i="1" s="1"/>
  <c r="N3104" i="1"/>
  <c r="I3105" i="1" s="1"/>
  <c r="J3105" i="1" s="1"/>
  <c r="N3105" i="1"/>
  <c r="I3106" i="1" s="1"/>
  <c r="J3106" i="1" s="1"/>
  <c r="N3106" i="1"/>
  <c r="I3107" i="1" s="1"/>
  <c r="J3107" i="1" s="1"/>
  <c r="N3107" i="1"/>
  <c r="I3108" i="1" s="1"/>
  <c r="J3108" i="1" s="1"/>
  <c r="N3108" i="1"/>
  <c r="I3109" i="1" s="1"/>
  <c r="J3109" i="1" s="1"/>
  <c r="N3109" i="1"/>
  <c r="I3110" i="1" s="1"/>
  <c r="J3110" i="1" s="1"/>
  <c r="N3110" i="1"/>
  <c r="I3111" i="1" s="1"/>
  <c r="J3111" i="1" s="1"/>
  <c r="N3111" i="1"/>
  <c r="I3112" i="1" s="1"/>
  <c r="J3112" i="1" s="1"/>
  <c r="N3112" i="1"/>
  <c r="I3113" i="1" s="1"/>
  <c r="J3113" i="1" s="1"/>
  <c r="N3113" i="1"/>
  <c r="I3114" i="1" s="1"/>
  <c r="J3114" i="1" s="1"/>
  <c r="N3114" i="1"/>
  <c r="I3115" i="1" s="1"/>
  <c r="J3115" i="1" s="1"/>
  <c r="N3115" i="1"/>
  <c r="I3116" i="1" s="1"/>
  <c r="J3116" i="1" s="1"/>
  <c r="N3116" i="1"/>
  <c r="I3117" i="1" s="1"/>
  <c r="J3117" i="1" s="1"/>
  <c r="N3117" i="1"/>
  <c r="I3118" i="1" s="1"/>
  <c r="J3118" i="1" s="1"/>
  <c r="N3118" i="1"/>
  <c r="I3119" i="1" s="1"/>
  <c r="J3119" i="1" s="1"/>
  <c r="N3119" i="1"/>
  <c r="I3120" i="1" s="1"/>
  <c r="J3120" i="1" s="1"/>
  <c r="N3120" i="1"/>
  <c r="I3121" i="1" s="1"/>
  <c r="J3121" i="1" s="1"/>
  <c r="N3121" i="1"/>
  <c r="I3122" i="1" s="1"/>
  <c r="J3122" i="1" s="1"/>
  <c r="N3122" i="1"/>
  <c r="I3123" i="1" s="1"/>
  <c r="J3123" i="1" s="1"/>
  <c r="N3123" i="1"/>
  <c r="I3124" i="1" s="1"/>
  <c r="J3124" i="1" s="1"/>
  <c r="N3124" i="1"/>
  <c r="I3125" i="1" s="1"/>
  <c r="J3125" i="1" s="1"/>
  <c r="N3125" i="1"/>
  <c r="I3126" i="1" s="1"/>
  <c r="J3126" i="1" s="1"/>
  <c r="N3126" i="1"/>
  <c r="I3127" i="1" s="1"/>
  <c r="J3127" i="1" s="1"/>
  <c r="N3127" i="1"/>
  <c r="I3128" i="1" s="1"/>
  <c r="J3128" i="1" s="1"/>
  <c r="N3128" i="1"/>
  <c r="I3129" i="1" s="1"/>
  <c r="J3129" i="1" s="1"/>
  <c r="N3129" i="1"/>
  <c r="I3130" i="1" s="1"/>
  <c r="J3130" i="1" s="1"/>
  <c r="N3130" i="1"/>
  <c r="I3131" i="1" s="1"/>
  <c r="J3131" i="1" s="1"/>
  <c r="N3131" i="1"/>
  <c r="I3132" i="1" s="1"/>
  <c r="J3132" i="1" s="1"/>
  <c r="N3132" i="1"/>
  <c r="I3133" i="1" s="1"/>
  <c r="J3133" i="1" s="1"/>
  <c r="N3133" i="1"/>
  <c r="I3134" i="1" s="1"/>
  <c r="J3134" i="1" s="1"/>
  <c r="N3134" i="1"/>
  <c r="I3135" i="1" s="1"/>
  <c r="J3135" i="1" s="1"/>
  <c r="N3135" i="1"/>
  <c r="I3136" i="1" s="1"/>
  <c r="J3136" i="1" s="1"/>
  <c r="N3136" i="1"/>
  <c r="I3137" i="1" s="1"/>
  <c r="J3137" i="1" s="1"/>
  <c r="N3137" i="1"/>
  <c r="I3138" i="1" s="1"/>
  <c r="J3138" i="1" s="1"/>
  <c r="N3138" i="1"/>
  <c r="I3139" i="1" s="1"/>
  <c r="J3139" i="1" s="1"/>
  <c r="N3139" i="1"/>
  <c r="I3140" i="1" s="1"/>
  <c r="J3140" i="1" s="1"/>
  <c r="N3140" i="1"/>
  <c r="I3141" i="1" s="1"/>
  <c r="J3141" i="1" s="1"/>
  <c r="N3141" i="1"/>
  <c r="I3142" i="1" s="1"/>
  <c r="J3142" i="1" s="1"/>
  <c r="N3142" i="1"/>
  <c r="I3143" i="1" s="1"/>
  <c r="J3143" i="1" s="1"/>
  <c r="N3143" i="1"/>
  <c r="I3144" i="1" s="1"/>
  <c r="J3144" i="1" s="1"/>
  <c r="N3144" i="1"/>
  <c r="I3145" i="1" s="1"/>
  <c r="J3145" i="1" s="1"/>
  <c r="N3145" i="1"/>
  <c r="I3146" i="1" s="1"/>
  <c r="J3146" i="1" s="1"/>
  <c r="N3146" i="1"/>
  <c r="I3147" i="1" s="1"/>
  <c r="J3147" i="1" s="1"/>
  <c r="N3147" i="1"/>
  <c r="I3148" i="1" s="1"/>
  <c r="J3148" i="1" s="1"/>
  <c r="N3148" i="1"/>
  <c r="I3149" i="1" s="1"/>
  <c r="J3149" i="1" s="1"/>
  <c r="N3149" i="1"/>
  <c r="I3150" i="1" s="1"/>
  <c r="J3150" i="1" s="1"/>
  <c r="N3150" i="1"/>
  <c r="I3151" i="1" s="1"/>
  <c r="J3151" i="1" s="1"/>
  <c r="N3151" i="1"/>
  <c r="I3152" i="1" s="1"/>
  <c r="J3152" i="1" s="1"/>
  <c r="N3152" i="1"/>
  <c r="I3153" i="1" s="1"/>
  <c r="J3153" i="1" s="1"/>
  <c r="N3153" i="1"/>
  <c r="I3154" i="1" s="1"/>
  <c r="J3154" i="1" s="1"/>
  <c r="N3154" i="1"/>
  <c r="I3155" i="1" s="1"/>
  <c r="J3155" i="1" s="1"/>
  <c r="N3155" i="1"/>
  <c r="I3156" i="1" s="1"/>
  <c r="J3156" i="1" s="1"/>
  <c r="N3156" i="1"/>
  <c r="I3157" i="1" s="1"/>
  <c r="J3157" i="1" s="1"/>
  <c r="N3157" i="1"/>
  <c r="I3158" i="1" s="1"/>
  <c r="J3158" i="1" s="1"/>
  <c r="N3158" i="1"/>
  <c r="I3159" i="1" s="1"/>
  <c r="J3159" i="1" s="1"/>
  <c r="N3159" i="1"/>
  <c r="I3160" i="1" s="1"/>
  <c r="J3160" i="1" s="1"/>
  <c r="N3160" i="1"/>
  <c r="I3161" i="1" s="1"/>
  <c r="J3161" i="1" s="1"/>
  <c r="N3161" i="1"/>
  <c r="I3162" i="1" s="1"/>
  <c r="J3162" i="1" s="1"/>
  <c r="N3162" i="1"/>
  <c r="I3163" i="1" s="1"/>
  <c r="J3163" i="1" s="1"/>
  <c r="N3163" i="1"/>
  <c r="I3164" i="1" s="1"/>
  <c r="J3164" i="1" s="1"/>
  <c r="N3164" i="1"/>
  <c r="I3165" i="1" s="1"/>
  <c r="J3165" i="1" s="1"/>
  <c r="N3165" i="1"/>
  <c r="I3166" i="1" s="1"/>
  <c r="J3166" i="1" s="1"/>
  <c r="N3166" i="1"/>
  <c r="I3167" i="1" s="1"/>
  <c r="J3167" i="1" s="1"/>
  <c r="N3167" i="1"/>
  <c r="I3168" i="1" s="1"/>
  <c r="J3168" i="1" s="1"/>
  <c r="N3168" i="1"/>
  <c r="I3169" i="1" s="1"/>
  <c r="J3169" i="1" s="1"/>
  <c r="N3169" i="1"/>
  <c r="I3170" i="1" s="1"/>
  <c r="J3170" i="1" s="1"/>
  <c r="N3170" i="1"/>
  <c r="I3171" i="1" s="1"/>
  <c r="J3171" i="1" s="1"/>
  <c r="N3171" i="1"/>
  <c r="I3172" i="1" s="1"/>
  <c r="J3172" i="1" s="1"/>
  <c r="N3172" i="1"/>
  <c r="I3173" i="1" s="1"/>
  <c r="J3173" i="1" s="1"/>
  <c r="N3173" i="1"/>
  <c r="I3174" i="1" s="1"/>
  <c r="J3174" i="1" s="1"/>
  <c r="N3174" i="1"/>
  <c r="I3175" i="1" s="1"/>
  <c r="J3175" i="1" s="1"/>
  <c r="N3175" i="1"/>
  <c r="I3176" i="1" s="1"/>
  <c r="J3176" i="1" s="1"/>
  <c r="N3176" i="1"/>
  <c r="I3177" i="1" s="1"/>
  <c r="J3177" i="1" s="1"/>
  <c r="N3177" i="1"/>
  <c r="I3178" i="1" s="1"/>
  <c r="J3178" i="1" s="1"/>
  <c r="N3178" i="1"/>
  <c r="I3179" i="1" s="1"/>
  <c r="J3179" i="1" s="1"/>
  <c r="N3179" i="1"/>
  <c r="I3180" i="1" s="1"/>
  <c r="J3180" i="1" s="1"/>
  <c r="N3180" i="1"/>
  <c r="I3181" i="1" s="1"/>
  <c r="J3181" i="1" s="1"/>
  <c r="N3181" i="1"/>
  <c r="I3182" i="1" s="1"/>
  <c r="J3182" i="1" s="1"/>
  <c r="N3182" i="1"/>
  <c r="I3183" i="1" s="1"/>
  <c r="J3183" i="1" s="1"/>
  <c r="N3183" i="1"/>
  <c r="I3184" i="1" s="1"/>
  <c r="J3184" i="1" s="1"/>
  <c r="N3184" i="1"/>
  <c r="I3185" i="1" s="1"/>
  <c r="J3185" i="1" s="1"/>
  <c r="N3185" i="1"/>
  <c r="I3186" i="1" s="1"/>
  <c r="J3186" i="1" s="1"/>
  <c r="N3186" i="1"/>
  <c r="I3187" i="1" s="1"/>
  <c r="J3187" i="1" s="1"/>
  <c r="N3187" i="1"/>
  <c r="I3188" i="1" s="1"/>
  <c r="J3188" i="1" s="1"/>
  <c r="N3188" i="1"/>
  <c r="I3189" i="1" s="1"/>
  <c r="J3189" i="1" s="1"/>
  <c r="N3189" i="1"/>
  <c r="I3190" i="1" s="1"/>
  <c r="J3190" i="1" s="1"/>
  <c r="N3190" i="1"/>
  <c r="I3191" i="1" s="1"/>
  <c r="J3191" i="1" s="1"/>
  <c r="N3191" i="1"/>
  <c r="I3192" i="1" s="1"/>
  <c r="J3192" i="1" s="1"/>
  <c r="N3192" i="1"/>
  <c r="I3193" i="1" s="1"/>
  <c r="J3193" i="1" s="1"/>
  <c r="N3193" i="1"/>
  <c r="I3194" i="1" s="1"/>
  <c r="J3194" i="1" s="1"/>
  <c r="N3194" i="1"/>
  <c r="I3195" i="1" s="1"/>
  <c r="J3195" i="1" s="1"/>
  <c r="N3195" i="1"/>
  <c r="I3196" i="1" s="1"/>
  <c r="J3196" i="1" s="1"/>
  <c r="N3196" i="1"/>
  <c r="I3197" i="1" s="1"/>
  <c r="J3197" i="1" s="1"/>
  <c r="N3197" i="1"/>
  <c r="I3198" i="1" s="1"/>
  <c r="J3198" i="1" s="1"/>
  <c r="N3198" i="1"/>
  <c r="I3199" i="1" s="1"/>
  <c r="J3199" i="1" s="1"/>
  <c r="N3199" i="1"/>
  <c r="I3200" i="1" s="1"/>
  <c r="J3200" i="1" s="1"/>
  <c r="N3200" i="1"/>
  <c r="I3201" i="1" s="1"/>
  <c r="J3201" i="1" s="1"/>
  <c r="N3201" i="1"/>
  <c r="I3202" i="1" s="1"/>
  <c r="J3202" i="1" s="1"/>
  <c r="N3202" i="1"/>
  <c r="I3203" i="1" s="1"/>
  <c r="J3203" i="1" s="1"/>
  <c r="N3203" i="1"/>
  <c r="I3204" i="1" s="1"/>
  <c r="J3204" i="1" s="1"/>
  <c r="N3204" i="1"/>
  <c r="I3205" i="1" s="1"/>
  <c r="J3205" i="1" s="1"/>
  <c r="N3205" i="1"/>
  <c r="I3206" i="1" s="1"/>
  <c r="J3206" i="1" s="1"/>
  <c r="N3206" i="1"/>
  <c r="I3207" i="1" s="1"/>
  <c r="J3207" i="1" s="1"/>
  <c r="N3207" i="1"/>
  <c r="I3208" i="1" s="1"/>
  <c r="J3208" i="1" s="1"/>
  <c r="N3208" i="1"/>
  <c r="I3209" i="1" s="1"/>
  <c r="J3209" i="1" s="1"/>
  <c r="N3209" i="1"/>
  <c r="I3210" i="1" s="1"/>
  <c r="J3210" i="1" s="1"/>
  <c r="N3210" i="1"/>
  <c r="I3211" i="1" s="1"/>
  <c r="J3211" i="1" s="1"/>
  <c r="N3211" i="1"/>
  <c r="I3212" i="1" s="1"/>
  <c r="J3212" i="1" s="1"/>
  <c r="N3212" i="1"/>
  <c r="I3213" i="1" s="1"/>
  <c r="J3213" i="1" s="1"/>
  <c r="N3213" i="1"/>
  <c r="I3214" i="1" s="1"/>
  <c r="J3214" i="1" s="1"/>
  <c r="N3214" i="1"/>
  <c r="I3215" i="1" s="1"/>
  <c r="J3215" i="1" s="1"/>
  <c r="N3215" i="1"/>
  <c r="I3216" i="1" s="1"/>
  <c r="J3216" i="1" s="1"/>
  <c r="N3216" i="1"/>
  <c r="I3217" i="1" s="1"/>
  <c r="J3217" i="1" s="1"/>
  <c r="N3217" i="1"/>
  <c r="I3218" i="1" s="1"/>
  <c r="J3218" i="1" s="1"/>
  <c r="N3218" i="1"/>
  <c r="I3219" i="1" s="1"/>
  <c r="J3219" i="1" s="1"/>
  <c r="N3219" i="1"/>
  <c r="I3220" i="1" s="1"/>
  <c r="J3220" i="1" s="1"/>
  <c r="N3220" i="1"/>
  <c r="I3221" i="1" s="1"/>
  <c r="J3221" i="1" s="1"/>
  <c r="N3221" i="1"/>
  <c r="I3222" i="1" s="1"/>
  <c r="J3222" i="1" s="1"/>
  <c r="N3222" i="1"/>
  <c r="I3223" i="1" s="1"/>
  <c r="J3223" i="1" s="1"/>
  <c r="N3223" i="1"/>
  <c r="I3224" i="1" s="1"/>
  <c r="J3224" i="1" s="1"/>
  <c r="N3224" i="1"/>
  <c r="I3225" i="1" s="1"/>
  <c r="J3225" i="1" s="1"/>
  <c r="N3225" i="1"/>
  <c r="I3226" i="1" s="1"/>
  <c r="J3226" i="1" s="1"/>
  <c r="N3226" i="1"/>
  <c r="I3227" i="1" s="1"/>
  <c r="J3227" i="1" s="1"/>
  <c r="N3227" i="1"/>
  <c r="I3228" i="1" s="1"/>
  <c r="J3228" i="1" s="1"/>
  <c r="N3228" i="1"/>
  <c r="I3229" i="1" s="1"/>
  <c r="J3229" i="1" s="1"/>
  <c r="N3229" i="1"/>
  <c r="I3230" i="1" s="1"/>
  <c r="J3230" i="1" s="1"/>
  <c r="N3230" i="1"/>
  <c r="I3231" i="1" s="1"/>
  <c r="J3231" i="1" s="1"/>
  <c r="N3231" i="1"/>
  <c r="I3232" i="1" s="1"/>
  <c r="J3232" i="1" s="1"/>
  <c r="N3232" i="1"/>
  <c r="I3233" i="1" s="1"/>
  <c r="J3233" i="1" s="1"/>
  <c r="N3233" i="1"/>
  <c r="I3234" i="1" s="1"/>
  <c r="J3234" i="1" s="1"/>
  <c r="N3234" i="1"/>
  <c r="I3235" i="1" s="1"/>
  <c r="J3235" i="1" s="1"/>
  <c r="N3235" i="1"/>
  <c r="I3236" i="1" s="1"/>
  <c r="J3236" i="1" s="1"/>
  <c r="N3236" i="1"/>
  <c r="I3237" i="1" s="1"/>
  <c r="J3237" i="1" s="1"/>
  <c r="N3237" i="1"/>
  <c r="I3238" i="1" s="1"/>
  <c r="J3238" i="1" s="1"/>
  <c r="N3238" i="1"/>
  <c r="I3239" i="1" s="1"/>
  <c r="J3239" i="1" s="1"/>
  <c r="N3239" i="1"/>
  <c r="I3240" i="1" s="1"/>
  <c r="J3240" i="1" s="1"/>
  <c r="N3240" i="1"/>
  <c r="I3241" i="1" s="1"/>
  <c r="J3241" i="1" s="1"/>
  <c r="N3241" i="1"/>
  <c r="I3242" i="1" s="1"/>
  <c r="J3242" i="1" s="1"/>
  <c r="N3242" i="1"/>
  <c r="I3243" i="1" s="1"/>
  <c r="J3243" i="1" s="1"/>
  <c r="N3243" i="1"/>
  <c r="I3244" i="1" s="1"/>
  <c r="J3244" i="1" s="1"/>
  <c r="N3244" i="1"/>
  <c r="I3245" i="1" s="1"/>
  <c r="J3245" i="1" s="1"/>
  <c r="N3245" i="1"/>
  <c r="I3246" i="1" s="1"/>
  <c r="J3246" i="1" s="1"/>
  <c r="N3246" i="1"/>
  <c r="I3247" i="1" s="1"/>
  <c r="J3247" i="1" s="1"/>
  <c r="N3247" i="1"/>
  <c r="I3248" i="1" s="1"/>
  <c r="J3248" i="1" s="1"/>
  <c r="N3248" i="1"/>
  <c r="I3249" i="1" s="1"/>
  <c r="J3249" i="1" s="1"/>
  <c r="N3249" i="1"/>
  <c r="I3250" i="1" s="1"/>
  <c r="J3250" i="1" s="1"/>
  <c r="N3250" i="1"/>
  <c r="I3251" i="1" s="1"/>
  <c r="J3251" i="1" s="1"/>
  <c r="N3251" i="1"/>
  <c r="I3252" i="1" s="1"/>
  <c r="J3252" i="1" s="1"/>
  <c r="N3252" i="1"/>
  <c r="I3253" i="1" s="1"/>
  <c r="J3253" i="1" s="1"/>
  <c r="N3253" i="1"/>
  <c r="I3254" i="1" s="1"/>
  <c r="J3254" i="1" s="1"/>
  <c r="N3254" i="1"/>
  <c r="I3255" i="1" s="1"/>
  <c r="J3255" i="1" s="1"/>
  <c r="N3255" i="1"/>
  <c r="I3256" i="1" s="1"/>
  <c r="J3256" i="1" s="1"/>
  <c r="N3256" i="1"/>
  <c r="I3257" i="1" s="1"/>
  <c r="J3257" i="1" s="1"/>
  <c r="N3257" i="1"/>
  <c r="I3258" i="1" s="1"/>
  <c r="J3258" i="1" s="1"/>
  <c r="N3258" i="1"/>
  <c r="I3259" i="1" s="1"/>
  <c r="J3259" i="1" s="1"/>
  <c r="N3259" i="1"/>
  <c r="I3260" i="1" s="1"/>
  <c r="J3260" i="1" s="1"/>
  <c r="N3260" i="1"/>
  <c r="I3261" i="1" s="1"/>
  <c r="J3261" i="1" s="1"/>
  <c r="N3261" i="1"/>
  <c r="I3262" i="1" s="1"/>
  <c r="J3262" i="1" s="1"/>
  <c r="N3262" i="1"/>
  <c r="I3263" i="1" s="1"/>
  <c r="J3263" i="1" s="1"/>
  <c r="N3263" i="1"/>
  <c r="I3264" i="1" s="1"/>
  <c r="J3264" i="1" s="1"/>
  <c r="N3264" i="1"/>
  <c r="I3265" i="1" s="1"/>
  <c r="J3265" i="1" s="1"/>
  <c r="N3265" i="1"/>
  <c r="I3266" i="1" s="1"/>
  <c r="J3266" i="1" s="1"/>
  <c r="N3266" i="1"/>
  <c r="I3267" i="1" s="1"/>
  <c r="J3267" i="1" s="1"/>
  <c r="N3267" i="1"/>
  <c r="I3268" i="1" s="1"/>
  <c r="J3268" i="1" s="1"/>
  <c r="N3268" i="1"/>
  <c r="I3269" i="1" s="1"/>
  <c r="J3269" i="1" s="1"/>
  <c r="N3269" i="1"/>
  <c r="I3270" i="1" s="1"/>
  <c r="J3270" i="1" s="1"/>
  <c r="N3270" i="1"/>
  <c r="I3271" i="1" s="1"/>
  <c r="J3271" i="1" s="1"/>
  <c r="N3271" i="1"/>
  <c r="I3272" i="1" s="1"/>
  <c r="J3272" i="1" s="1"/>
  <c r="N3272" i="1"/>
  <c r="I3273" i="1" s="1"/>
  <c r="J3273" i="1" s="1"/>
  <c r="N3273" i="1"/>
  <c r="I3274" i="1" s="1"/>
  <c r="J3274" i="1" s="1"/>
  <c r="N3274" i="1"/>
  <c r="I3275" i="1" s="1"/>
  <c r="J3275" i="1" s="1"/>
  <c r="N3275" i="1"/>
  <c r="I3276" i="1" s="1"/>
  <c r="J3276" i="1" s="1"/>
  <c r="N3276" i="1"/>
  <c r="I3277" i="1" s="1"/>
  <c r="J3277" i="1" s="1"/>
  <c r="N3277" i="1"/>
  <c r="I3278" i="1" s="1"/>
  <c r="J3278" i="1" s="1"/>
  <c r="N3278" i="1"/>
  <c r="I3279" i="1" s="1"/>
  <c r="J3279" i="1" s="1"/>
  <c r="N3279" i="1"/>
  <c r="I3280" i="1" s="1"/>
  <c r="J3280" i="1" s="1"/>
  <c r="N3280" i="1"/>
  <c r="I3281" i="1" s="1"/>
  <c r="J3281" i="1" s="1"/>
  <c r="N3281" i="1"/>
  <c r="I3282" i="1" s="1"/>
  <c r="J3282" i="1" s="1"/>
  <c r="N3282" i="1"/>
  <c r="I3283" i="1" s="1"/>
  <c r="J3283" i="1" s="1"/>
  <c r="N3283" i="1"/>
  <c r="I3284" i="1" s="1"/>
  <c r="J3284" i="1" s="1"/>
  <c r="N3284" i="1"/>
  <c r="I3285" i="1" s="1"/>
  <c r="J3285" i="1" s="1"/>
  <c r="N3285" i="1"/>
  <c r="I3286" i="1" s="1"/>
  <c r="J3286" i="1" s="1"/>
  <c r="N3286" i="1"/>
  <c r="I3287" i="1" s="1"/>
  <c r="J3287" i="1" s="1"/>
  <c r="N3287" i="1"/>
  <c r="I3288" i="1" s="1"/>
  <c r="J3288" i="1" s="1"/>
  <c r="N3288" i="1"/>
  <c r="I3289" i="1" s="1"/>
  <c r="J3289" i="1" s="1"/>
  <c r="N3289" i="1"/>
  <c r="I3290" i="1" s="1"/>
  <c r="J3290" i="1" s="1"/>
  <c r="N3290" i="1"/>
  <c r="I3291" i="1" s="1"/>
  <c r="J3291" i="1" s="1"/>
  <c r="N3291" i="1"/>
  <c r="I3292" i="1" s="1"/>
  <c r="J3292" i="1" s="1"/>
  <c r="N3292" i="1"/>
  <c r="I3293" i="1" s="1"/>
  <c r="J3293" i="1" s="1"/>
  <c r="N3293" i="1"/>
  <c r="I3294" i="1" s="1"/>
  <c r="J3294" i="1" s="1"/>
  <c r="N3294" i="1"/>
  <c r="I3295" i="1" s="1"/>
  <c r="J3295" i="1" s="1"/>
  <c r="N3295" i="1"/>
  <c r="I3296" i="1" s="1"/>
  <c r="J3296" i="1" s="1"/>
  <c r="N3296" i="1"/>
  <c r="I3297" i="1" s="1"/>
  <c r="J3297" i="1" s="1"/>
  <c r="N3297" i="1"/>
  <c r="I3298" i="1" s="1"/>
  <c r="J3298" i="1" s="1"/>
  <c r="N3298" i="1"/>
  <c r="I3299" i="1" s="1"/>
  <c r="J3299" i="1" s="1"/>
  <c r="N3299" i="1"/>
  <c r="I3300" i="1" s="1"/>
  <c r="J3300" i="1" s="1"/>
  <c r="N3300" i="1"/>
  <c r="I3301" i="1" s="1"/>
  <c r="J3301" i="1" s="1"/>
  <c r="N3301" i="1"/>
  <c r="I3302" i="1" s="1"/>
  <c r="J3302" i="1" s="1"/>
  <c r="N3302" i="1"/>
  <c r="I3303" i="1" s="1"/>
  <c r="J3303" i="1" s="1"/>
  <c r="N3303" i="1"/>
  <c r="I3304" i="1" s="1"/>
  <c r="J3304" i="1" s="1"/>
  <c r="N3304" i="1"/>
  <c r="I3305" i="1" s="1"/>
  <c r="J3305" i="1" s="1"/>
  <c r="N3305" i="1"/>
  <c r="I3306" i="1" s="1"/>
  <c r="J3306" i="1" s="1"/>
  <c r="N3306" i="1"/>
  <c r="I3307" i="1" s="1"/>
  <c r="J3307" i="1" s="1"/>
  <c r="N3307" i="1"/>
  <c r="I3308" i="1" s="1"/>
  <c r="J3308" i="1" s="1"/>
  <c r="N3308" i="1"/>
  <c r="I3309" i="1" s="1"/>
  <c r="J3309" i="1" s="1"/>
  <c r="N3309" i="1"/>
  <c r="I3310" i="1" s="1"/>
  <c r="J3310" i="1" s="1"/>
  <c r="N3310" i="1"/>
  <c r="I3311" i="1" s="1"/>
  <c r="J3311" i="1" s="1"/>
  <c r="N3311" i="1"/>
  <c r="I3312" i="1" s="1"/>
  <c r="J3312" i="1" s="1"/>
  <c r="N3312" i="1"/>
  <c r="I3313" i="1" s="1"/>
  <c r="J3313" i="1" s="1"/>
  <c r="N3313" i="1"/>
  <c r="I3314" i="1" s="1"/>
  <c r="J3314" i="1" s="1"/>
  <c r="N3314" i="1"/>
  <c r="I3315" i="1" s="1"/>
  <c r="J3315" i="1" s="1"/>
  <c r="N3315" i="1"/>
  <c r="I3316" i="1" s="1"/>
  <c r="J3316" i="1" s="1"/>
  <c r="N3316" i="1"/>
  <c r="I3317" i="1" s="1"/>
  <c r="J3317" i="1" s="1"/>
  <c r="N3317" i="1"/>
  <c r="I3318" i="1" s="1"/>
  <c r="J3318" i="1" s="1"/>
  <c r="N3318" i="1"/>
  <c r="I3319" i="1" s="1"/>
  <c r="J3319" i="1" s="1"/>
  <c r="N3319" i="1"/>
  <c r="I3320" i="1" s="1"/>
  <c r="J3320" i="1" s="1"/>
  <c r="N3320" i="1"/>
  <c r="I3321" i="1" s="1"/>
  <c r="J3321" i="1" s="1"/>
  <c r="N3321" i="1"/>
  <c r="I3322" i="1" s="1"/>
  <c r="J3322" i="1" s="1"/>
  <c r="N3322" i="1"/>
  <c r="I3323" i="1" s="1"/>
  <c r="J3323" i="1" s="1"/>
  <c r="N3323" i="1"/>
  <c r="I3324" i="1" s="1"/>
  <c r="J3324" i="1" s="1"/>
  <c r="N3324" i="1"/>
  <c r="I3325" i="1" s="1"/>
  <c r="J3325" i="1" s="1"/>
  <c r="N3325" i="1"/>
  <c r="I3326" i="1" s="1"/>
  <c r="J3326" i="1" s="1"/>
  <c r="N3326" i="1"/>
  <c r="I3327" i="1" s="1"/>
  <c r="J3327" i="1" s="1"/>
  <c r="N3327" i="1"/>
  <c r="I3328" i="1" s="1"/>
  <c r="J3328" i="1" s="1"/>
  <c r="N3328" i="1"/>
  <c r="I3329" i="1" s="1"/>
  <c r="J3329" i="1" s="1"/>
  <c r="N3329" i="1"/>
  <c r="I3330" i="1" s="1"/>
  <c r="J3330" i="1" s="1"/>
  <c r="N3330" i="1"/>
  <c r="I3331" i="1" s="1"/>
  <c r="J3331" i="1" s="1"/>
  <c r="N3331" i="1"/>
  <c r="I3332" i="1" s="1"/>
  <c r="J3332" i="1" s="1"/>
  <c r="N3332" i="1"/>
  <c r="I3333" i="1" s="1"/>
  <c r="J3333" i="1" s="1"/>
  <c r="N3333" i="1"/>
  <c r="I3334" i="1" s="1"/>
  <c r="J3334" i="1" s="1"/>
  <c r="N3334" i="1"/>
  <c r="I3335" i="1" s="1"/>
  <c r="J3335" i="1" s="1"/>
  <c r="N3335" i="1"/>
  <c r="I3336" i="1" s="1"/>
  <c r="J3336" i="1" s="1"/>
  <c r="N3336" i="1"/>
  <c r="I3337" i="1" s="1"/>
  <c r="J3337" i="1" s="1"/>
  <c r="N3337" i="1"/>
  <c r="I3338" i="1" s="1"/>
  <c r="J3338" i="1" s="1"/>
  <c r="N3338" i="1"/>
  <c r="I3339" i="1" s="1"/>
  <c r="J3339" i="1" s="1"/>
  <c r="N3339" i="1"/>
  <c r="I3340" i="1" s="1"/>
  <c r="J3340" i="1" s="1"/>
  <c r="N3340" i="1"/>
  <c r="I3341" i="1" s="1"/>
  <c r="J3341" i="1" s="1"/>
  <c r="N3341" i="1"/>
  <c r="I3342" i="1" s="1"/>
  <c r="J3342" i="1" s="1"/>
  <c r="N3342" i="1"/>
  <c r="I3343" i="1" s="1"/>
  <c r="J3343" i="1" s="1"/>
  <c r="N3343" i="1"/>
  <c r="I3344" i="1" s="1"/>
  <c r="J3344" i="1" s="1"/>
  <c r="N3344" i="1"/>
  <c r="I3345" i="1" s="1"/>
  <c r="J3345" i="1" s="1"/>
  <c r="N3345" i="1"/>
  <c r="I3346" i="1" s="1"/>
  <c r="J3346" i="1" s="1"/>
  <c r="N3346" i="1"/>
  <c r="I3347" i="1" s="1"/>
  <c r="J3347" i="1" s="1"/>
  <c r="N3347" i="1"/>
  <c r="I3348" i="1" s="1"/>
  <c r="J3348" i="1" s="1"/>
  <c r="N3348" i="1"/>
  <c r="I3349" i="1" s="1"/>
  <c r="J3349" i="1" s="1"/>
  <c r="N3349" i="1"/>
  <c r="I3350" i="1" s="1"/>
  <c r="J3350" i="1" s="1"/>
  <c r="N3350" i="1"/>
  <c r="I3351" i="1" s="1"/>
  <c r="J3351" i="1" s="1"/>
  <c r="N3351" i="1"/>
  <c r="I3352" i="1" s="1"/>
  <c r="J3352" i="1" s="1"/>
  <c r="N3352" i="1"/>
  <c r="I3353" i="1" s="1"/>
  <c r="J3353" i="1" s="1"/>
  <c r="N3353" i="1"/>
  <c r="I3354" i="1" s="1"/>
  <c r="J3354" i="1" s="1"/>
  <c r="N3354" i="1"/>
  <c r="I3355" i="1" s="1"/>
  <c r="J3355" i="1" s="1"/>
  <c r="N3355" i="1"/>
  <c r="I3356" i="1" s="1"/>
  <c r="J3356" i="1" s="1"/>
  <c r="N3356" i="1"/>
  <c r="I3357" i="1" s="1"/>
  <c r="J3357" i="1" s="1"/>
  <c r="N3357" i="1"/>
  <c r="I3358" i="1" s="1"/>
  <c r="J3358" i="1" s="1"/>
  <c r="N3358" i="1"/>
  <c r="I3359" i="1" s="1"/>
  <c r="J3359" i="1" s="1"/>
  <c r="N3359" i="1"/>
  <c r="I3360" i="1" s="1"/>
  <c r="J3360" i="1" s="1"/>
  <c r="N3360" i="1"/>
  <c r="I3361" i="1" s="1"/>
  <c r="J3361" i="1" s="1"/>
  <c r="N3361" i="1"/>
  <c r="I3362" i="1" s="1"/>
  <c r="J3362" i="1" s="1"/>
  <c r="N3362" i="1"/>
  <c r="I3363" i="1" s="1"/>
  <c r="J3363" i="1" s="1"/>
  <c r="N3363" i="1"/>
  <c r="I3364" i="1" s="1"/>
  <c r="J3364" i="1" s="1"/>
  <c r="N3364" i="1"/>
  <c r="I3365" i="1" s="1"/>
  <c r="J3365" i="1" s="1"/>
  <c r="N3365" i="1"/>
  <c r="I3366" i="1" s="1"/>
  <c r="J3366" i="1" s="1"/>
  <c r="N3366" i="1"/>
  <c r="I3367" i="1" s="1"/>
  <c r="J3367" i="1" s="1"/>
  <c r="N3367" i="1"/>
  <c r="I3368" i="1" s="1"/>
  <c r="J3368" i="1" s="1"/>
  <c r="N3368" i="1"/>
  <c r="I3369" i="1" s="1"/>
  <c r="J3369" i="1" s="1"/>
  <c r="N3369" i="1"/>
  <c r="I3370" i="1" s="1"/>
  <c r="J3370" i="1" s="1"/>
  <c r="N3370" i="1"/>
  <c r="I3371" i="1" s="1"/>
  <c r="J3371" i="1" s="1"/>
  <c r="N3371" i="1"/>
  <c r="I3372" i="1" s="1"/>
  <c r="J3372" i="1" s="1"/>
  <c r="N3372" i="1"/>
  <c r="I3373" i="1" s="1"/>
  <c r="J3373" i="1" s="1"/>
  <c r="N3373" i="1"/>
  <c r="I3374" i="1" s="1"/>
  <c r="J3374" i="1" s="1"/>
  <c r="N3374" i="1"/>
  <c r="I3375" i="1" s="1"/>
  <c r="J3375" i="1" s="1"/>
  <c r="N3375" i="1"/>
  <c r="I3376" i="1" s="1"/>
  <c r="J3376" i="1" s="1"/>
  <c r="N3376" i="1"/>
  <c r="I3377" i="1" s="1"/>
  <c r="J3377" i="1" s="1"/>
  <c r="N3377" i="1"/>
  <c r="I3378" i="1" s="1"/>
  <c r="J3378" i="1" s="1"/>
  <c r="N3378" i="1"/>
  <c r="I3379" i="1" s="1"/>
  <c r="J3379" i="1" s="1"/>
  <c r="N3379" i="1"/>
  <c r="I3380" i="1" s="1"/>
  <c r="J3380" i="1" s="1"/>
  <c r="N3380" i="1"/>
  <c r="I3381" i="1" s="1"/>
  <c r="J3381" i="1" s="1"/>
  <c r="N3381" i="1"/>
  <c r="I3382" i="1" s="1"/>
  <c r="J3382" i="1" s="1"/>
  <c r="N3382" i="1"/>
  <c r="I3383" i="1" s="1"/>
  <c r="J3383" i="1" s="1"/>
  <c r="N3383" i="1"/>
  <c r="I3384" i="1" s="1"/>
  <c r="J3384" i="1" s="1"/>
  <c r="N3384" i="1"/>
  <c r="I3385" i="1" s="1"/>
  <c r="J3385" i="1" s="1"/>
  <c r="N3385" i="1"/>
  <c r="I3386" i="1" s="1"/>
  <c r="J3386" i="1" s="1"/>
  <c r="N3386" i="1"/>
  <c r="I3387" i="1" s="1"/>
  <c r="J3387" i="1" s="1"/>
  <c r="N3387" i="1"/>
  <c r="I3388" i="1" s="1"/>
  <c r="J3388" i="1" s="1"/>
  <c r="N3388" i="1"/>
  <c r="I3389" i="1" s="1"/>
  <c r="J3389" i="1" s="1"/>
  <c r="N3389" i="1"/>
  <c r="I3390" i="1" s="1"/>
  <c r="J3390" i="1" s="1"/>
  <c r="N3390" i="1"/>
  <c r="I3391" i="1" s="1"/>
  <c r="J3391" i="1" s="1"/>
  <c r="N3391" i="1"/>
  <c r="I3392" i="1" s="1"/>
  <c r="J3392" i="1" s="1"/>
  <c r="N3392" i="1"/>
  <c r="I3393" i="1" s="1"/>
  <c r="J3393" i="1" s="1"/>
  <c r="N3393" i="1"/>
  <c r="I3394" i="1" s="1"/>
  <c r="J3394" i="1" s="1"/>
  <c r="N3394" i="1"/>
  <c r="I3395" i="1" s="1"/>
  <c r="J3395" i="1" s="1"/>
  <c r="N3395" i="1"/>
  <c r="I3396" i="1" s="1"/>
  <c r="J3396" i="1" s="1"/>
  <c r="N3396" i="1"/>
  <c r="I3397" i="1" s="1"/>
  <c r="J3397" i="1" s="1"/>
  <c r="N3397" i="1"/>
  <c r="I3398" i="1" s="1"/>
  <c r="J3398" i="1" s="1"/>
  <c r="N3398" i="1"/>
  <c r="I3399" i="1" s="1"/>
  <c r="J3399" i="1" s="1"/>
  <c r="N3399" i="1"/>
  <c r="I3400" i="1" s="1"/>
  <c r="J3400" i="1" s="1"/>
  <c r="N3400" i="1"/>
  <c r="I3401" i="1" s="1"/>
  <c r="J3401" i="1" s="1"/>
  <c r="N3401" i="1"/>
  <c r="I3402" i="1" s="1"/>
  <c r="J3402" i="1" s="1"/>
  <c r="N3402" i="1"/>
  <c r="I3403" i="1" s="1"/>
  <c r="J3403" i="1" s="1"/>
  <c r="N3403" i="1"/>
  <c r="I3404" i="1" s="1"/>
  <c r="J3404" i="1" s="1"/>
  <c r="N3404" i="1"/>
  <c r="I3405" i="1" s="1"/>
  <c r="J3405" i="1" s="1"/>
  <c r="N3405" i="1"/>
  <c r="I3406" i="1" s="1"/>
  <c r="J3406" i="1" s="1"/>
  <c r="N3406" i="1"/>
  <c r="I3407" i="1" s="1"/>
  <c r="J3407" i="1" s="1"/>
  <c r="N3407" i="1"/>
  <c r="I3408" i="1" s="1"/>
  <c r="J3408" i="1" s="1"/>
  <c r="N3408" i="1"/>
  <c r="I3409" i="1" s="1"/>
  <c r="J3409" i="1" s="1"/>
  <c r="N3409" i="1"/>
  <c r="I3410" i="1" s="1"/>
  <c r="J3410" i="1" s="1"/>
  <c r="N3410" i="1"/>
  <c r="I3411" i="1" s="1"/>
  <c r="J3411" i="1" s="1"/>
  <c r="N3411" i="1"/>
  <c r="I3412" i="1" s="1"/>
  <c r="J3412" i="1" s="1"/>
  <c r="N3412" i="1"/>
  <c r="I3413" i="1" s="1"/>
  <c r="J3413" i="1" s="1"/>
  <c r="N3413" i="1"/>
  <c r="I3414" i="1" s="1"/>
  <c r="J3414" i="1" s="1"/>
  <c r="N3414" i="1"/>
  <c r="I3415" i="1" s="1"/>
  <c r="J3415" i="1" s="1"/>
  <c r="N3415" i="1"/>
  <c r="I3416" i="1" s="1"/>
  <c r="J3416" i="1" s="1"/>
  <c r="N3416" i="1"/>
  <c r="I3417" i="1" s="1"/>
  <c r="J3417" i="1" s="1"/>
  <c r="N3417" i="1"/>
  <c r="I3418" i="1" s="1"/>
  <c r="J3418" i="1" s="1"/>
  <c r="N3418" i="1"/>
  <c r="I3419" i="1" s="1"/>
  <c r="J3419" i="1" s="1"/>
  <c r="N3419" i="1"/>
  <c r="I3420" i="1" s="1"/>
  <c r="J3420" i="1" s="1"/>
  <c r="N3420" i="1"/>
  <c r="I3421" i="1" s="1"/>
  <c r="J3421" i="1" s="1"/>
  <c r="N3421" i="1"/>
  <c r="I3422" i="1" s="1"/>
  <c r="J3422" i="1" s="1"/>
  <c r="N3422" i="1"/>
  <c r="I3423" i="1" s="1"/>
  <c r="J3423" i="1" s="1"/>
  <c r="N3423" i="1"/>
  <c r="I3424" i="1" s="1"/>
  <c r="J3424" i="1" s="1"/>
  <c r="N3424" i="1"/>
  <c r="I3425" i="1" s="1"/>
  <c r="J3425" i="1" s="1"/>
  <c r="N3425" i="1"/>
  <c r="I3426" i="1" s="1"/>
  <c r="J3426" i="1" s="1"/>
  <c r="N3426" i="1"/>
  <c r="I3427" i="1" s="1"/>
  <c r="J3427" i="1" s="1"/>
  <c r="N3427" i="1"/>
  <c r="I3428" i="1" s="1"/>
  <c r="J3428" i="1" s="1"/>
  <c r="N3428" i="1"/>
  <c r="I3429" i="1" s="1"/>
  <c r="J3429" i="1" s="1"/>
  <c r="N3429" i="1"/>
  <c r="I3430" i="1" s="1"/>
  <c r="J3430" i="1" s="1"/>
  <c r="N3430" i="1"/>
  <c r="I3431" i="1" s="1"/>
  <c r="J3431" i="1" s="1"/>
  <c r="N3431" i="1"/>
  <c r="I3432" i="1" s="1"/>
  <c r="J3432" i="1" s="1"/>
  <c r="N3432" i="1"/>
  <c r="I3433" i="1" s="1"/>
  <c r="J3433" i="1" s="1"/>
  <c r="N3433" i="1"/>
  <c r="I3434" i="1" s="1"/>
  <c r="J3434" i="1" s="1"/>
  <c r="N3434" i="1"/>
  <c r="I3435" i="1" s="1"/>
  <c r="J3435" i="1" s="1"/>
  <c r="N3435" i="1"/>
  <c r="I3436" i="1" s="1"/>
  <c r="J3436" i="1" s="1"/>
  <c r="N3436" i="1"/>
  <c r="I3437" i="1" s="1"/>
  <c r="J3437" i="1" s="1"/>
  <c r="N3437" i="1"/>
  <c r="I3438" i="1" s="1"/>
  <c r="J3438" i="1" s="1"/>
  <c r="N3438" i="1"/>
  <c r="I3439" i="1" s="1"/>
  <c r="J3439" i="1" s="1"/>
  <c r="N3439" i="1"/>
  <c r="I3440" i="1" s="1"/>
  <c r="J3440" i="1" s="1"/>
  <c r="N3440" i="1"/>
  <c r="I3441" i="1" s="1"/>
  <c r="J3441" i="1" s="1"/>
  <c r="N3441" i="1"/>
  <c r="I3442" i="1" s="1"/>
  <c r="J3442" i="1" s="1"/>
  <c r="N3442" i="1"/>
  <c r="I3443" i="1" s="1"/>
  <c r="J3443" i="1" s="1"/>
  <c r="N3443" i="1"/>
  <c r="I3444" i="1" s="1"/>
  <c r="J3444" i="1" s="1"/>
  <c r="N3444" i="1"/>
  <c r="I3445" i="1" s="1"/>
  <c r="J3445" i="1" s="1"/>
  <c r="N3445" i="1"/>
  <c r="I3446" i="1" s="1"/>
  <c r="J3446" i="1" s="1"/>
  <c r="N3446" i="1"/>
  <c r="I3447" i="1" s="1"/>
  <c r="J3447" i="1" s="1"/>
  <c r="N3447" i="1"/>
  <c r="I3448" i="1" s="1"/>
  <c r="J3448" i="1" s="1"/>
  <c r="N3448" i="1"/>
  <c r="I3449" i="1" s="1"/>
  <c r="J3449" i="1" s="1"/>
  <c r="N3449" i="1"/>
  <c r="I3450" i="1" s="1"/>
  <c r="J3450" i="1" s="1"/>
  <c r="N3450" i="1"/>
  <c r="I3451" i="1" s="1"/>
  <c r="J3451" i="1" s="1"/>
  <c r="N3451" i="1"/>
  <c r="I3452" i="1" s="1"/>
  <c r="J3452" i="1" s="1"/>
  <c r="N3452" i="1"/>
  <c r="I3453" i="1" s="1"/>
  <c r="J3453" i="1" s="1"/>
  <c r="N3453" i="1"/>
  <c r="I3454" i="1" s="1"/>
  <c r="J3454" i="1" s="1"/>
  <c r="N3454" i="1"/>
  <c r="I3455" i="1" s="1"/>
  <c r="J3455" i="1" s="1"/>
  <c r="N3455" i="1"/>
  <c r="I3456" i="1" s="1"/>
  <c r="J3456" i="1" s="1"/>
  <c r="N3456" i="1"/>
  <c r="I3457" i="1" s="1"/>
  <c r="J3457" i="1" s="1"/>
  <c r="N3457" i="1"/>
  <c r="I3458" i="1" s="1"/>
  <c r="J3458" i="1" s="1"/>
  <c r="N3458" i="1"/>
  <c r="I3459" i="1" s="1"/>
  <c r="J3459" i="1" s="1"/>
  <c r="N3459" i="1"/>
  <c r="I3460" i="1" s="1"/>
  <c r="J3460" i="1" s="1"/>
  <c r="N3460" i="1"/>
  <c r="I3461" i="1" s="1"/>
  <c r="J3461" i="1" s="1"/>
  <c r="N3461" i="1"/>
  <c r="I3462" i="1" s="1"/>
  <c r="J3462" i="1" s="1"/>
  <c r="N3462" i="1"/>
  <c r="I3463" i="1" s="1"/>
  <c r="J3463" i="1" s="1"/>
  <c r="N3463" i="1"/>
  <c r="I3464" i="1" s="1"/>
  <c r="J3464" i="1" s="1"/>
  <c r="N3464" i="1"/>
  <c r="I3465" i="1" s="1"/>
  <c r="J3465" i="1" s="1"/>
  <c r="N3465" i="1"/>
  <c r="I3466" i="1" s="1"/>
  <c r="J3466" i="1" s="1"/>
  <c r="N3466" i="1"/>
  <c r="I3467" i="1" s="1"/>
  <c r="J3467" i="1" s="1"/>
  <c r="N3467" i="1"/>
  <c r="I3468" i="1" s="1"/>
  <c r="J3468" i="1" s="1"/>
  <c r="N3468" i="1"/>
  <c r="I3469" i="1" s="1"/>
  <c r="J3469" i="1" s="1"/>
  <c r="N3469" i="1"/>
  <c r="I3470" i="1" s="1"/>
  <c r="J3470" i="1" s="1"/>
  <c r="N3470" i="1"/>
  <c r="I3471" i="1" s="1"/>
  <c r="J3471" i="1" s="1"/>
  <c r="N3471" i="1"/>
  <c r="I3472" i="1" s="1"/>
  <c r="J3472" i="1" s="1"/>
  <c r="N3472" i="1"/>
  <c r="I3473" i="1" s="1"/>
  <c r="J3473" i="1" s="1"/>
  <c r="N3473" i="1"/>
  <c r="I3474" i="1" s="1"/>
  <c r="J3474" i="1" s="1"/>
  <c r="N3474" i="1"/>
  <c r="I3475" i="1" s="1"/>
  <c r="J3475" i="1" s="1"/>
  <c r="N3475" i="1"/>
  <c r="I3476" i="1" s="1"/>
  <c r="J3476" i="1" s="1"/>
  <c r="N3476" i="1"/>
  <c r="I3477" i="1" s="1"/>
  <c r="J3477" i="1" s="1"/>
  <c r="N3477" i="1"/>
  <c r="I3478" i="1" s="1"/>
  <c r="J3478" i="1" s="1"/>
  <c r="N3478" i="1"/>
  <c r="I3479" i="1" s="1"/>
  <c r="J3479" i="1" s="1"/>
  <c r="N3479" i="1"/>
  <c r="I3480" i="1" s="1"/>
  <c r="J3480" i="1" s="1"/>
  <c r="N3480" i="1"/>
  <c r="I3481" i="1" s="1"/>
  <c r="J3481" i="1" s="1"/>
  <c r="N3481" i="1"/>
  <c r="I3482" i="1" s="1"/>
  <c r="J3482" i="1" s="1"/>
  <c r="N3482" i="1"/>
  <c r="I3483" i="1" s="1"/>
  <c r="J3483" i="1" s="1"/>
  <c r="N3483" i="1"/>
  <c r="I3484" i="1" s="1"/>
  <c r="J3484" i="1" s="1"/>
  <c r="N3484" i="1"/>
  <c r="I3485" i="1" s="1"/>
  <c r="J3485" i="1" s="1"/>
  <c r="N3485" i="1"/>
  <c r="I3486" i="1" s="1"/>
  <c r="J3486" i="1" s="1"/>
  <c r="N3486" i="1"/>
  <c r="I3487" i="1" s="1"/>
  <c r="J3487" i="1" s="1"/>
  <c r="N3487" i="1"/>
  <c r="I3488" i="1" s="1"/>
  <c r="J3488" i="1" s="1"/>
  <c r="N3488" i="1"/>
  <c r="I3489" i="1" s="1"/>
  <c r="J3489" i="1" s="1"/>
  <c r="N3489" i="1"/>
  <c r="I3490" i="1" s="1"/>
  <c r="J3490" i="1" s="1"/>
  <c r="N3490" i="1"/>
  <c r="I3491" i="1" s="1"/>
  <c r="J3491" i="1" s="1"/>
  <c r="N3491" i="1"/>
  <c r="I3492" i="1" s="1"/>
  <c r="J3492" i="1" s="1"/>
  <c r="N3492" i="1"/>
  <c r="I3493" i="1" s="1"/>
  <c r="J3493" i="1" s="1"/>
  <c r="N3493" i="1"/>
  <c r="I3494" i="1" s="1"/>
  <c r="J3494" i="1" s="1"/>
  <c r="N3494" i="1"/>
  <c r="I3495" i="1" s="1"/>
  <c r="J3495" i="1" s="1"/>
  <c r="N3495" i="1"/>
  <c r="I3496" i="1" s="1"/>
  <c r="J3496" i="1" s="1"/>
  <c r="N3496" i="1"/>
  <c r="I3497" i="1" s="1"/>
  <c r="J3497" i="1" s="1"/>
  <c r="N3497" i="1"/>
  <c r="I3498" i="1" s="1"/>
  <c r="J3498" i="1" s="1"/>
  <c r="N3498" i="1"/>
  <c r="I3499" i="1" s="1"/>
  <c r="J3499" i="1" s="1"/>
  <c r="N3499" i="1"/>
  <c r="I3500" i="1" s="1"/>
  <c r="J3500" i="1" s="1"/>
  <c r="N3500" i="1"/>
  <c r="I3501" i="1" s="1"/>
  <c r="J3501" i="1" s="1"/>
  <c r="N3501" i="1"/>
  <c r="I3502" i="1" s="1"/>
  <c r="J3502" i="1" s="1"/>
  <c r="N3502" i="1"/>
  <c r="I3503" i="1" s="1"/>
  <c r="J3503" i="1" s="1"/>
  <c r="N3503" i="1"/>
  <c r="I3504" i="1" s="1"/>
  <c r="J3504" i="1" s="1"/>
  <c r="N3504" i="1"/>
  <c r="I3505" i="1" s="1"/>
  <c r="J3505" i="1" s="1"/>
  <c r="N3505" i="1"/>
  <c r="I3506" i="1" s="1"/>
  <c r="J3506" i="1" s="1"/>
  <c r="N3506" i="1"/>
  <c r="I3507" i="1" s="1"/>
  <c r="J3507" i="1" s="1"/>
  <c r="N3507" i="1"/>
  <c r="I3508" i="1" s="1"/>
  <c r="J3508" i="1" s="1"/>
  <c r="N3508" i="1"/>
  <c r="I3509" i="1" s="1"/>
  <c r="J3509" i="1" s="1"/>
  <c r="N3509" i="1"/>
  <c r="I3510" i="1" s="1"/>
  <c r="J3510" i="1" s="1"/>
  <c r="N3510" i="1"/>
  <c r="I3511" i="1" s="1"/>
  <c r="J3511" i="1" s="1"/>
  <c r="N3511" i="1"/>
  <c r="I3512" i="1" s="1"/>
  <c r="J3512" i="1" s="1"/>
  <c r="N3512" i="1"/>
  <c r="I3513" i="1" s="1"/>
  <c r="J3513" i="1" s="1"/>
  <c r="N3513" i="1"/>
  <c r="I3514" i="1" s="1"/>
  <c r="J3514" i="1" s="1"/>
  <c r="N3514" i="1"/>
  <c r="I3515" i="1" s="1"/>
  <c r="J3515" i="1" s="1"/>
  <c r="N3515" i="1"/>
  <c r="I3516" i="1" s="1"/>
  <c r="J3516" i="1" s="1"/>
  <c r="N3516" i="1"/>
  <c r="I3517" i="1" s="1"/>
  <c r="J3517" i="1" s="1"/>
  <c r="N3517" i="1"/>
  <c r="I3518" i="1" s="1"/>
  <c r="J3518" i="1" s="1"/>
  <c r="N3518" i="1"/>
  <c r="I3519" i="1" s="1"/>
  <c r="J3519" i="1" s="1"/>
  <c r="N3519" i="1"/>
  <c r="I3520" i="1" s="1"/>
  <c r="J3520" i="1" s="1"/>
  <c r="N3520" i="1"/>
  <c r="I3521" i="1" s="1"/>
  <c r="J3521" i="1" s="1"/>
  <c r="N3521" i="1"/>
  <c r="I3522" i="1" s="1"/>
  <c r="J3522" i="1" s="1"/>
  <c r="N3522" i="1"/>
  <c r="I3523" i="1" s="1"/>
  <c r="J3523" i="1" s="1"/>
  <c r="N3523" i="1"/>
  <c r="I3524" i="1" s="1"/>
  <c r="J3524" i="1" s="1"/>
  <c r="N3524" i="1"/>
  <c r="I3525" i="1" s="1"/>
  <c r="J3525" i="1" s="1"/>
  <c r="N3525" i="1"/>
  <c r="I3526" i="1" s="1"/>
  <c r="J3526" i="1" s="1"/>
  <c r="N3526" i="1"/>
  <c r="I3527" i="1" s="1"/>
  <c r="J3527" i="1" s="1"/>
  <c r="N3527" i="1"/>
  <c r="I3528" i="1" s="1"/>
  <c r="J3528" i="1" s="1"/>
  <c r="N3528" i="1"/>
  <c r="I3529" i="1" s="1"/>
  <c r="J3529" i="1" s="1"/>
  <c r="N3529" i="1"/>
  <c r="I3530" i="1" s="1"/>
  <c r="J3530" i="1" s="1"/>
  <c r="N3530" i="1"/>
  <c r="I3531" i="1" s="1"/>
  <c r="J3531" i="1" s="1"/>
  <c r="N3531" i="1"/>
  <c r="I3532" i="1" s="1"/>
  <c r="J3532" i="1" s="1"/>
  <c r="N3532" i="1"/>
  <c r="I3533" i="1" s="1"/>
  <c r="J3533" i="1" s="1"/>
  <c r="N3533" i="1"/>
  <c r="I3534" i="1" s="1"/>
  <c r="J3534" i="1" s="1"/>
  <c r="N3534" i="1"/>
  <c r="I3535" i="1" s="1"/>
  <c r="J3535" i="1" s="1"/>
  <c r="N3535" i="1"/>
  <c r="I3536" i="1" s="1"/>
  <c r="J3536" i="1" s="1"/>
  <c r="N3536" i="1"/>
  <c r="I3537" i="1" s="1"/>
  <c r="J3537" i="1" s="1"/>
  <c r="N3537" i="1"/>
  <c r="I3538" i="1" s="1"/>
  <c r="J3538" i="1" s="1"/>
  <c r="N3538" i="1"/>
  <c r="I3539" i="1" s="1"/>
  <c r="J3539" i="1" s="1"/>
  <c r="N3539" i="1"/>
  <c r="I3540" i="1" s="1"/>
  <c r="J3540" i="1" s="1"/>
  <c r="N3540" i="1"/>
  <c r="I3541" i="1" s="1"/>
  <c r="J3541" i="1" s="1"/>
  <c r="N3541" i="1"/>
  <c r="I3542" i="1" s="1"/>
  <c r="J3542" i="1" s="1"/>
  <c r="N3542" i="1"/>
  <c r="I3543" i="1" s="1"/>
  <c r="J3543" i="1" s="1"/>
  <c r="N3543" i="1"/>
  <c r="I3544" i="1" s="1"/>
  <c r="J3544" i="1" s="1"/>
  <c r="N3544" i="1"/>
  <c r="I3545" i="1" s="1"/>
  <c r="J3545" i="1" s="1"/>
  <c r="N3545" i="1"/>
  <c r="I3546" i="1" s="1"/>
  <c r="J3546" i="1" s="1"/>
  <c r="N3546" i="1"/>
  <c r="I3547" i="1" s="1"/>
  <c r="J3547" i="1" s="1"/>
  <c r="N3547" i="1"/>
  <c r="I3548" i="1" s="1"/>
  <c r="J3548" i="1" s="1"/>
  <c r="N3548" i="1"/>
  <c r="I3549" i="1" s="1"/>
  <c r="J3549" i="1" s="1"/>
  <c r="N3549" i="1"/>
  <c r="I3550" i="1" s="1"/>
  <c r="J3550" i="1" s="1"/>
  <c r="N3550" i="1"/>
  <c r="I3551" i="1" s="1"/>
  <c r="J3551" i="1" s="1"/>
  <c r="N3551" i="1"/>
  <c r="I3552" i="1" s="1"/>
  <c r="J3552" i="1" s="1"/>
  <c r="N3552" i="1"/>
  <c r="I3553" i="1" s="1"/>
  <c r="J3553" i="1" s="1"/>
  <c r="N3553" i="1"/>
  <c r="I3554" i="1" s="1"/>
  <c r="J3554" i="1" s="1"/>
  <c r="N3554" i="1"/>
  <c r="I3555" i="1" s="1"/>
  <c r="J3555" i="1" s="1"/>
  <c r="N3555" i="1"/>
  <c r="I3556" i="1" s="1"/>
  <c r="J3556" i="1" s="1"/>
  <c r="N3556" i="1"/>
  <c r="I3557" i="1" s="1"/>
  <c r="J3557" i="1" s="1"/>
  <c r="N3557" i="1"/>
  <c r="I3558" i="1" s="1"/>
  <c r="J3558" i="1" s="1"/>
  <c r="N3558" i="1"/>
  <c r="I3559" i="1" s="1"/>
  <c r="J3559" i="1" s="1"/>
  <c r="N3559" i="1"/>
  <c r="I3560" i="1" s="1"/>
  <c r="J3560" i="1" s="1"/>
  <c r="N3560" i="1"/>
  <c r="I3561" i="1" s="1"/>
  <c r="J3561" i="1" s="1"/>
  <c r="N3561" i="1"/>
  <c r="I3562" i="1" s="1"/>
  <c r="J3562" i="1" s="1"/>
  <c r="N3562" i="1"/>
  <c r="I3563" i="1" s="1"/>
  <c r="J3563" i="1" s="1"/>
  <c r="N3563" i="1"/>
  <c r="I3564" i="1" s="1"/>
  <c r="J3564" i="1" s="1"/>
  <c r="N3564" i="1"/>
  <c r="I3565" i="1" s="1"/>
  <c r="J3565" i="1" s="1"/>
  <c r="N3565" i="1"/>
  <c r="I3566" i="1" s="1"/>
  <c r="J3566" i="1" s="1"/>
  <c r="N3566" i="1"/>
  <c r="I3567" i="1" s="1"/>
  <c r="J3567" i="1" s="1"/>
  <c r="N3567" i="1"/>
  <c r="I3568" i="1" s="1"/>
  <c r="J3568" i="1" s="1"/>
  <c r="N3568" i="1"/>
  <c r="I3569" i="1" s="1"/>
  <c r="J3569" i="1" s="1"/>
  <c r="N3569" i="1"/>
  <c r="I3570" i="1" s="1"/>
  <c r="J3570" i="1" s="1"/>
  <c r="N3570" i="1"/>
  <c r="I3571" i="1" s="1"/>
  <c r="J3571" i="1" s="1"/>
  <c r="N3571" i="1"/>
  <c r="I3572" i="1" s="1"/>
  <c r="J3572" i="1" s="1"/>
  <c r="N3572" i="1"/>
  <c r="I3573" i="1" s="1"/>
  <c r="J3573" i="1" s="1"/>
  <c r="N3573" i="1"/>
  <c r="I3574" i="1" s="1"/>
  <c r="J3574" i="1" s="1"/>
  <c r="N3574" i="1"/>
  <c r="I3575" i="1" s="1"/>
  <c r="J3575" i="1" s="1"/>
  <c r="N3575" i="1"/>
  <c r="I3576" i="1" s="1"/>
  <c r="J3576" i="1" s="1"/>
  <c r="N3576" i="1"/>
  <c r="I3577" i="1" s="1"/>
  <c r="J3577" i="1" s="1"/>
  <c r="N3577" i="1"/>
  <c r="I3578" i="1" s="1"/>
  <c r="J3578" i="1" s="1"/>
  <c r="N3578" i="1"/>
  <c r="I3579" i="1" s="1"/>
  <c r="J3579" i="1" s="1"/>
  <c r="N3579" i="1"/>
  <c r="I3580" i="1" s="1"/>
  <c r="J3580" i="1" s="1"/>
  <c r="N3580" i="1"/>
  <c r="I3581" i="1" s="1"/>
  <c r="J3581" i="1" s="1"/>
  <c r="N3581" i="1"/>
  <c r="I3582" i="1" s="1"/>
  <c r="J3582" i="1" s="1"/>
  <c r="N3582" i="1"/>
  <c r="I3583" i="1" s="1"/>
  <c r="J3583" i="1" s="1"/>
  <c r="N3583" i="1"/>
  <c r="I3584" i="1" s="1"/>
  <c r="J3584" i="1" s="1"/>
  <c r="N3584" i="1"/>
  <c r="I3585" i="1" s="1"/>
  <c r="J3585" i="1" s="1"/>
  <c r="N3585" i="1"/>
  <c r="I3586" i="1" s="1"/>
  <c r="J3586" i="1" s="1"/>
  <c r="N3586" i="1"/>
  <c r="I3587" i="1" s="1"/>
  <c r="J3587" i="1" s="1"/>
  <c r="N3587" i="1"/>
  <c r="I3588" i="1" s="1"/>
  <c r="J3588" i="1" s="1"/>
  <c r="N3588" i="1"/>
  <c r="I3589" i="1" s="1"/>
  <c r="J3589" i="1" s="1"/>
  <c r="N3589" i="1"/>
  <c r="I3590" i="1" s="1"/>
  <c r="J3590" i="1" s="1"/>
  <c r="N3590" i="1"/>
  <c r="I3591" i="1" s="1"/>
  <c r="J3591" i="1" s="1"/>
  <c r="N3591" i="1"/>
  <c r="I3592" i="1" s="1"/>
  <c r="J3592" i="1" s="1"/>
  <c r="N3592" i="1"/>
  <c r="I3593" i="1" s="1"/>
  <c r="J3593" i="1" s="1"/>
  <c r="N3593" i="1"/>
  <c r="I3594" i="1" s="1"/>
  <c r="J3594" i="1" s="1"/>
  <c r="N3594" i="1"/>
  <c r="I3595" i="1" s="1"/>
  <c r="J3595" i="1" s="1"/>
  <c r="N3595" i="1"/>
  <c r="I3596" i="1" s="1"/>
  <c r="J3596" i="1" s="1"/>
  <c r="N3596" i="1"/>
  <c r="I3597" i="1" s="1"/>
  <c r="J3597" i="1" s="1"/>
  <c r="N3597" i="1"/>
  <c r="I3598" i="1" s="1"/>
  <c r="J3598" i="1" s="1"/>
  <c r="N3598" i="1"/>
  <c r="I3599" i="1" s="1"/>
  <c r="J3599" i="1" s="1"/>
  <c r="N3599" i="1"/>
  <c r="I3600" i="1" s="1"/>
  <c r="J3600" i="1" s="1"/>
  <c r="N3600" i="1"/>
  <c r="I3601" i="1" s="1"/>
  <c r="J3601" i="1" s="1"/>
  <c r="N3601" i="1"/>
  <c r="I3602" i="1" s="1"/>
  <c r="J3602" i="1" s="1"/>
  <c r="N3602" i="1"/>
  <c r="I3603" i="1" s="1"/>
  <c r="J3603" i="1" s="1"/>
  <c r="N3603" i="1"/>
  <c r="I3604" i="1" s="1"/>
  <c r="J3604" i="1" s="1"/>
  <c r="N3604" i="1"/>
  <c r="I3605" i="1" s="1"/>
  <c r="J3605" i="1" s="1"/>
  <c r="N3605" i="1"/>
  <c r="I3606" i="1" s="1"/>
  <c r="J3606" i="1" s="1"/>
  <c r="N3606" i="1"/>
  <c r="I3607" i="1" s="1"/>
  <c r="J3607" i="1" s="1"/>
  <c r="N3607" i="1"/>
  <c r="I3608" i="1" s="1"/>
  <c r="J3608" i="1" s="1"/>
  <c r="N3608" i="1"/>
  <c r="I3609" i="1" s="1"/>
  <c r="J3609" i="1" s="1"/>
  <c r="N3609" i="1"/>
  <c r="I3610" i="1" s="1"/>
  <c r="J3610" i="1" s="1"/>
  <c r="N3610" i="1"/>
  <c r="I3611" i="1" s="1"/>
  <c r="J3611" i="1" s="1"/>
  <c r="N3611" i="1"/>
  <c r="I3612" i="1" s="1"/>
  <c r="J3612" i="1" s="1"/>
  <c r="N3612" i="1"/>
  <c r="I3613" i="1" s="1"/>
  <c r="J3613" i="1" s="1"/>
  <c r="N3613" i="1"/>
  <c r="I3614" i="1" s="1"/>
  <c r="J3614" i="1" s="1"/>
  <c r="N3614" i="1"/>
  <c r="I3615" i="1" s="1"/>
  <c r="J3615" i="1" s="1"/>
  <c r="N3615" i="1"/>
  <c r="I3616" i="1" s="1"/>
  <c r="J3616" i="1" s="1"/>
  <c r="N3616" i="1"/>
  <c r="I3617" i="1" s="1"/>
  <c r="J3617" i="1" s="1"/>
  <c r="N3617" i="1"/>
  <c r="I3618" i="1" s="1"/>
  <c r="J3618" i="1" s="1"/>
  <c r="N3618" i="1"/>
  <c r="I3619" i="1" s="1"/>
  <c r="J3619" i="1" s="1"/>
  <c r="N3619" i="1"/>
  <c r="I3620" i="1" s="1"/>
  <c r="J3620" i="1" s="1"/>
  <c r="N3620" i="1"/>
  <c r="I3621" i="1" s="1"/>
  <c r="J3621" i="1" s="1"/>
  <c r="N3621" i="1"/>
  <c r="I3622" i="1" s="1"/>
  <c r="J3622" i="1" s="1"/>
  <c r="N3622" i="1"/>
  <c r="I3623" i="1" s="1"/>
  <c r="J3623" i="1" s="1"/>
  <c r="N3623" i="1"/>
  <c r="I3624" i="1" s="1"/>
  <c r="J3624" i="1" s="1"/>
  <c r="N3624" i="1"/>
  <c r="I3625" i="1" s="1"/>
  <c r="J3625" i="1" s="1"/>
  <c r="N3625" i="1"/>
  <c r="I3626" i="1" s="1"/>
  <c r="J3626" i="1" s="1"/>
  <c r="N3626" i="1"/>
  <c r="I3627" i="1" s="1"/>
  <c r="J3627" i="1" s="1"/>
  <c r="N3627" i="1"/>
  <c r="I3628" i="1" s="1"/>
  <c r="J3628" i="1" s="1"/>
  <c r="N3628" i="1"/>
  <c r="I3629" i="1" s="1"/>
  <c r="J3629" i="1" s="1"/>
  <c r="N3629" i="1"/>
  <c r="I3630" i="1" s="1"/>
  <c r="J3630" i="1" s="1"/>
  <c r="N3630" i="1"/>
  <c r="I3631" i="1" s="1"/>
  <c r="J3631" i="1" s="1"/>
  <c r="N3631" i="1"/>
  <c r="I3632" i="1" s="1"/>
  <c r="J3632" i="1" s="1"/>
  <c r="N3632" i="1"/>
  <c r="I3633" i="1" s="1"/>
  <c r="J3633" i="1" s="1"/>
  <c r="N3633" i="1"/>
  <c r="I3634" i="1" s="1"/>
  <c r="J3634" i="1" s="1"/>
  <c r="N3634" i="1"/>
  <c r="I3635" i="1" s="1"/>
  <c r="J3635" i="1" s="1"/>
  <c r="N3635" i="1"/>
  <c r="I3636" i="1" s="1"/>
  <c r="J3636" i="1" s="1"/>
  <c r="N3636" i="1"/>
  <c r="I3637" i="1" s="1"/>
  <c r="J3637" i="1" s="1"/>
  <c r="N3637" i="1"/>
  <c r="I3638" i="1" s="1"/>
  <c r="J3638" i="1" s="1"/>
  <c r="N3638" i="1"/>
  <c r="I3639" i="1" s="1"/>
  <c r="J3639" i="1" s="1"/>
  <c r="N3639" i="1"/>
  <c r="I3640" i="1" s="1"/>
  <c r="J3640" i="1" s="1"/>
  <c r="N3640" i="1"/>
  <c r="I3641" i="1" s="1"/>
  <c r="J3641" i="1" s="1"/>
  <c r="N3641" i="1"/>
  <c r="I3642" i="1" s="1"/>
  <c r="J3642" i="1" s="1"/>
  <c r="N3642" i="1"/>
  <c r="I3643" i="1" s="1"/>
  <c r="J3643" i="1" s="1"/>
  <c r="N3643" i="1"/>
  <c r="I3644" i="1" s="1"/>
  <c r="J3644" i="1" s="1"/>
  <c r="N3644" i="1"/>
  <c r="I3645" i="1" s="1"/>
  <c r="J3645" i="1" s="1"/>
  <c r="N3645" i="1"/>
  <c r="I3646" i="1" s="1"/>
  <c r="J3646" i="1" s="1"/>
  <c r="N3646" i="1"/>
  <c r="I3647" i="1" s="1"/>
  <c r="J3647" i="1" s="1"/>
  <c r="N3647" i="1"/>
  <c r="I3648" i="1" s="1"/>
  <c r="J3648" i="1" s="1"/>
  <c r="N3648" i="1"/>
  <c r="I3649" i="1" s="1"/>
  <c r="J3649" i="1" s="1"/>
  <c r="N3649" i="1"/>
  <c r="I3650" i="1" s="1"/>
  <c r="J3650" i="1" s="1"/>
  <c r="N3650" i="1"/>
  <c r="I3651" i="1" s="1"/>
  <c r="J3651" i="1" s="1"/>
  <c r="N3651" i="1"/>
  <c r="I3652" i="1" s="1"/>
  <c r="J3652" i="1" s="1"/>
  <c r="N3652" i="1"/>
  <c r="I3653" i="1" s="1"/>
  <c r="J3653" i="1" s="1"/>
  <c r="N3653" i="1"/>
  <c r="I3654" i="1" s="1"/>
  <c r="J3654" i="1" s="1"/>
  <c r="N3654" i="1"/>
  <c r="I3655" i="1" s="1"/>
  <c r="J3655" i="1" s="1"/>
  <c r="N3655" i="1"/>
  <c r="I3656" i="1" s="1"/>
  <c r="J3656" i="1" s="1"/>
  <c r="N3656" i="1"/>
  <c r="I3657" i="1" s="1"/>
  <c r="J3657" i="1" s="1"/>
  <c r="N3657" i="1"/>
  <c r="I3658" i="1" s="1"/>
  <c r="J3658" i="1" s="1"/>
  <c r="N3658" i="1"/>
  <c r="I3659" i="1" s="1"/>
  <c r="J3659" i="1" s="1"/>
  <c r="N3659" i="1"/>
  <c r="I3660" i="1" s="1"/>
  <c r="J3660" i="1" s="1"/>
  <c r="N3660" i="1"/>
  <c r="I3661" i="1" s="1"/>
  <c r="J3661" i="1" s="1"/>
  <c r="N3661" i="1"/>
  <c r="I3662" i="1" s="1"/>
  <c r="J3662" i="1" s="1"/>
  <c r="N3662" i="1"/>
  <c r="I3663" i="1" s="1"/>
  <c r="J3663" i="1" s="1"/>
  <c r="N3663" i="1"/>
  <c r="I3664" i="1" s="1"/>
  <c r="J3664" i="1" s="1"/>
  <c r="N3664" i="1"/>
  <c r="I3665" i="1" s="1"/>
  <c r="J3665" i="1" s="1"/>
  <c r="N3665" i="1"/>
  <c r="I3666" i="1" s="1"/>
  <c r="J3666" i="1" s="1"/>
  <c r="N3666" i="1"/>
  <c r="I3667" i="1" s="1"/>
  <c r="J3667" i="1" s="1"/>
  <c r="N3667" i="1"/>
  <c r="I3668" i="1" s="1"/>
  <c r="J3668" i="1" s="1"/>
  <c r="N3668" i="1"/>
  <c r="I3669" i="1" s="1"/>
  <c r="J3669" i="1" s="1"/>
  <c r="N3669" i="1"/>
  <c r="I3670" i="1" s="1"/>
  <c r="J3670" i="1" s="1"/>
  <c r="N3670" i="1"/>
  <c r="I3671" i="1" s="1"/>
  <c r="J3671" i="1" s="1"/>
  <c r="N3671" i="1"/>
  <c r="I3672" i="1" s="1"/>
  <c r="J3672" i="1" s="1"/>
  <c r="N3672" i="1"/>
  <c r="I3673" i="1" s="1"/>
  <c r="J3673" i="1" s="1"/>
  <c r="N3673" i="1"/>
  <c r="I3674" i="1" s="1"/>
  <c r="J3674" i="1" s="1"/>
  <c r="N3674" i="1"/>
  <c r="I3675" i="1" s="1"/>
  <c r="J3675" i="1" s="1"/>
  <c r="N3675" i="1"/>
  <c r="I3676" i="1" s="1"/>
  <c r="J3676" i="1" s="1"/>
  <c r="N3676" i="1"/>
  <c r="I3677" i="1" s="1"/>
  <c r="J3677" i="1" s="1"/>
  <c r="N3677" i="1"/>
  <c r="I3678" i="1" s="1"/>
  <c r="J3678" i="1" s="1"/>
  <c r="N3678" i="1"/>
  <c r="I3679" i="1" s="1"/>
  <c r="J3679" i="1" s="1"/>
  <c r="N3679" i="1"/>
  <c r="I3680" i="1" s="1"/>
  <c r="J3680" i="1" s="1"/>
  <c r="N3680" i="1"/>
  <c r="I3681" i="1" s="1"/>
  <c r="J3681" i="1" s="1"/>
  <c r="N3681" i="1"/>
  <c r="I3682" i="1" s="1"/>
  <c r="J3682" i="1" s="1"/>
  <c r="N3682" i="1"/>
  <c r="I3683" i="1" s="1"/>
  <c r="J3683" i="1" s="1"/>
  <c r="N3683" i="1"/>
  <c r="I3684" i="1" s="1"/>
  <c r="J3684" i="1" s="1"/>
  <c r="N3684" i="1"/>
  <c r="I3685" i="1" s="1"/>
  <c r="J3685" i="1" s="1"/>
  <c r="N3685" i="1"/>
  <c r="I3686" i="1" s="1"/>
  <c r="J3686" i="1" s="1"/>
  <c r="N3686" i="1"/>
  <c r="I3687" i="1" s="1"/>
  <c r="J3687" i="1" s="1"/>
  <c r="N3687" i="1"/>
  <c r="I3688" i="1" s="1"/>
  <c r="J3688" i="1" s="1"/>
  <c r="N3688" i="1"/>
  <c r="I3689" i="1" s="1"/>
  <c r="J3689" i="1" s="1"/>
  <c r="N3689" i="1"/>
  <c r="I3690" i="1" s="1"/>
  <c r="J3690" i="1" s="1"/>
  <c r="N3690" i="1"/>
  <c r="I3691" i="1" s="1"/>
  <c r="J3691" i="1" s="1"/>
  <c r="N3691" i="1"/>
  <c r="I3692" i="1" s="1"/>
  <c r="J3692" i="1" s="1"/>
  <c r="N3692" i="1"/>
  <c r="I3693" i="1" s="1"/>
  <c r="J3693" i="1" s="1"/>
  <c r="N3693" i="1"/>
  <c r="I3694" i="1" s="1"/>
  <c r="J3694" i="1" s="1"/>
  <c r="N3694" i="1"/>
  <c r="I3695" i="1" s="1"/>
  <c r="J3695" i="1" s="1"/>
  <c r="N3695" i="1"/>
  <c r="I3696" i="1" s="1"/>
  <c r="J3696" i="1" s="1"/>
  <c r="N3696" i="1"/>
  <c r="I3697" i="1" s="1"/>
  <c r="J3697" i="1" s="1"/>
  <c r="N3697" i="1"/>
  <c r="I3698" i="1" s="1"/>
  <c r="J3698" i="1" s="1"/>
  <c r="N3698" i="1"/>
  <c r="I3699" i="1" s="1"/>
  <c r="J3699" i="1" s="1"/>
  <c r="N3699" i="1"/>
  <c r="I3700" i="1" s="1"/>
  <c r="J3700" i="1" s="1"/>
  <c r="N3700" i="1"/>
  <c r="I3701" i="1" s="1"/>
  <c r="J3701" i="1" s="1"/>
  <c r="N3701" i="1"/>
  <c r="I3702" i="1" s="1"/>
  <c r="J3702" i="1" s="1"/>
  <c r="N3702" i="1"/>
  <c r="I3703" i="1" s="1"/>
  <c r="J3703" i="1" s="1"/>
  <c r="N3703" i="1"/>
  <c r="I3704" i="1" s="1"/>
  <c r="J3704" i="1" s="1"/>
  <c r="N3704" i="1"/>
  <c r="I3705" i="1" s="1"/>
  <c r="J3705" i="1" s="1"/>
  <c r="N3705" i="1"/>
  <c r="I3706" i="1" s="1"/>
  <c r="J3706" i="1" s="1"/>
  <c r="N3706" i="1"/>
  <c r="I3707" i="1" s="1"/>
  <c r="J3707" i="1" s="1"/>
  <c r="N3707" i="1"/>
  <c r="I3708" i="1" s="1"/>
  <c r="J3708" i="1" s="1"/>
  <c r="N3708" i="1"/>
  <c r="I3709" i="1" s="1"/>
  <c r="J3709" i="1" s="1"/>
  <c r="N3709" i="1"/>
  <c r="I3710" i="1" s="1"/>
  <c r="J3710" i="1" s="1"/>
  <c r="N3710" i="1"/>
  <c r="I3711" i="1" s="1"/>
  <c r="J3711" i="1" s="1"/>
  <c r="N3711" i="1"/>
  <c r="I3712" i="1" s="1"/>
  <c r="J3712" i="1" s="1"/>
  <c r="N3712" i="1"/>
  <c r="I3713" i="1" s="1"/>
  <c r="J3713" i="1" s="1"/>
  <c r="N3713" i="1"/>
  <c r="I3714" i="1" s="1"/>
  <c r="J3714" i="1" s="1"/>
  <c r="N3714" i="1"/>
  <c r="I3715" i="1" s="1"/>
  <c r="J3715" i="1" s="1"/>
  <c r="N3715" i="1"/>
  <c r="I3716" i="1" s="1"/>
  <c r="J3716" i="1" s="1"/>
  <c r="N3716" i="1"/>
  <c r="I3717" i="1" s="1"/>
  <c r="J3717" i="1" s="1"/>
  <c r="N3717" i="1"/>
  <c r="I3718" i="1" s="1"/>
  <c r="J3718" i="1" s="1"/>
  <c r="N3718" i="1"/>
  <c r="I3719" i="1" s="1"/>
  <c r="J3719" i="1" s="1"/>
  <c r="N3719" i="1"/>
  <c r="I3720" i="1" s="1"/>
  <c r="J3720" i="1" s="1"/>
  <c r="N3720" i="1"/>
  <c r="I3721" i="1" s="1"/>
  <c r="J3721" i="1" s="1"/>
  <c r="N3721" i="1"/>
  <c r="I3722" i="1" s="1"/>
  <c r="J3722" i="1" s="1"/>
  <c r="N3722" i="1"/>
  <c r="I3723" i="1" s="1"/>
  <c r="J3723" i="1" s="1"/>
  <c r="N3723" i="1"/>
  <c r="I3724" i="1" s="1"/>
  <c r="J3724" i="1" s="1"/>
  <c r="N3724" i="1"/>
  <c r="I3725" i="1" s="1"/>
  <c r="J3725" i="1" s="1"/>
  <c r="N3725" i="1"/>
  <c r="I3726" i="1" s="1"/>
  <c r="J3726" i="1" s="1"/>
  <c r="N3726" i="1"/>
  <c r="I3727" i="1" s="1"/>
  <c r="J3727" i="1" s="1"/>
  <c r="N3727" i="1"/>
  <c r="I3728" i="1" s="1"/>
  <c r="J3728" i="1" s="1"/>
  <c r="N3728" i="1"/>
  <c r="I3729" i="1" s="1"/>
  <c r="J3729" i="1" s="1"/>
  <c r="N3729" i="1"/>
  <c r="I3730" i="1" s="1"/>
  <c r="J3730" i="1" s="1"/>
  <c r="N3730" i="1"/>
  <c r="I3731" i="1" s="1"/>
  <c r="J3731" i="1" s="1"/>
  <c r="N3731" i="1"/>
  <c r="I3732" i="1" s="1"/>
  <c r="J3732" i="1" s="1"/>
  <c r="N3732" i="1"/>
  <c r="I3733" i="1" s="1"/>
  <c r="J3733" i="1" s="1"/>
  <c r="N3733" i="1"/>
  <c r="I3734" i="1" s="1"/>
  <c r="J3734" i="1" s="1"/>
  <c r="N3734" i="1"/>
  <c r="I3735" i="1" s="1"/>
  <c r="J3735" i="1" s="1"/>
  <c r="N3735" i="1"/>
  <c r="I3736" i="1" s="1"/>
  <c r="J3736" i="1" s="1"/>
  <c r="N3736" i="1"/>
  <c r="I3737" i="1" s="1"/>
  <c r="J3737" i="1" s="1"/>
  <c r="N3737" i="1"/>
  <c r="I3738" i="1" s="1"/>
  <c r="J3738" i="1" s="1"/>
  <c r="N3738" i="1"/>
  <c r="I3739" i="1" s="1"/>
  <c r="J3739" i="1" s="1"/>
  <c r="N3739" i="1"/>
  <c r="I3740" i="1" s="1"/>
  <c r="J3740" i="1" s="1"/>
  <c r="N3740" i="1"/>
  <c r="I3741" i="1" s="1"/>
  <c r="J3741" i="1" s="1"/>
  <c r="N3741" i="1"/>
  <c r="I3742" i="1" s="1"/>
  <c r="J3742" i="1" s="1"/>
  <c r="N3742" i="1"/>
  <c r="I3743" i="1" s="1"/>
  <c r="J3743" i="1" s="1"/>
  <c r="N3743" i="1"/>
  <c r="I3744" i="1" s="1"/>
  <c r="J3744" i="1" s="1"/>
  <c r="N3744" i="1"/>
  <c r="I3745" i="1" s="1"/>
  <c r="J3745" i="1" s="1"/>
  <c r="N3745" i="1"/>
  <c r="I3746" i="1" s="1"/>
  <c r="J3746" i="1" s="1"/>
  <c r="N3746" i="1"/>
  <c r="I3747" i="1" s="1"/>
  <c r="J3747" i="1" s="1"/>
  <c r="N3747" i="1"/>
  <c r="I3748" i="1" s="1"/>
  <c r="J3748" i="1" s="1"/>
  <c r="N3748" i="1"/>
  <c r="I3749" i="1" s="1"/>
  <c r="J3749" i="1" s="1"/>
  <c r="N3749" i="1"/>
  <c r="I3750" i="1" s="1"/>
  <c r="J3750" i="1" s="1"/>
  <c r="N3750" i="1"/>
  <c r="I3751" i="1" s="1"/>
  <c r="J3751" i="1" s="1"/>
  <c r="N3751" i="1"/>
  <c r="I3752" i="1" s="1"/>
  <c r="J3752" i="1" s="1"/>
  <c r="N3752" i="1"/>
  <c r="I3753" i="1" s="1"/>
  <c r="J3753" i="1" s="1"/>
  <c r="N3753" i="1"/>
  <c r="I3754" i="1" s="1"/>
  <c r="J3754" i="1" s="1"/>
  <c r="N3754" i="1"/>
  <c r="I3755" i="1" s="1"/>
  <c r="J3755" i="1" s="1"/>
  <c r="N3755" i="1"/>
  <c r="I3756" i="1" s="1"/>
  <c r="J3756" i="1" s="1"/>
  <c r="N3756" i="1"/>
  <c r="I3757" i="1" s="1"/>
  <c r="J3757" i="1" s="1"/>
  <c r="N3757" i="1"/>
  <c r="I3758" i="1" s="1"/>
  <c r="J3758" i="1" s="1"/>
  <c r="N3758" i="1"/>
  <c r="I3759" i="1" s="1"/>
  <c r="J3759" i="1" s="1"/>
  <c r="N3759" i="1"/>
  <c r="I3760" i="1" s="1"/>
  <c r="J3760" i="1" s="1"/>
  <c r="N3760" i="1"/>
  <c r="I3761" i="1" s="1"/>
  <c r="J3761" i="1" s="1"/>
  <c r="N3761" i="1"/>
  <c r="I3762" i="1" s="1"/>
  <c r="J3762" i="1" s="1"/>
  <c r="N3762" i="1"/>
  <c r="I3763" i="1" s="1"/>
  <c r="J3763" i="1" s="1"/>
  <c r="N3763" i="1"/>
  <c r="I3764" i="1" s="1"/>
  <c r="J3764" i="1" s="1"/>
  <c r="N3764" i="1"/>
  <c r="I3765" i="1" s="1"/>
  <c r="J3765" i="1" s="1"/>
  <c r="N3765" i="1"/>
  <c r="I3766" i="1" s="1"/>
  <c r="J3766" i="1" s="1"/>
  <c r="N3766" i="1"/>
  <c r="I3767" i="1" s="1"/>
  <c r="J3767" i="1" s="1"/>
  <c r="N3767" i="1"/>
  <c r="I3768" i="1" s="1"/>
  <c r="J3768" i="1" s="1"/>
  <c r="N3768" i="1"/>
  <c r="I3769" i="1" s="1"/>
  <c r="J3769" i="1" s="1"/>
  <c r="N3769" i="1"/>
  <c r="I3770" i="1" s="1"/>
  <c r="J3770" i="1" s="1"/>
  <c r="N3770" i="1"/>
  <c r="I3771" i="1" s="1"/>
  <c r="J3771" i="1" s="1"/>
  <c r="N3771" i="1"/>
  <c r="I3772" i="1" s="1"/>
  <c r="J3772" i="1" s="1"/>
  <c r="N3772" i="1"/>
  <c r="I3773" i="1" s="1"/>
  <c r="J3773" i="1" s="1"/>
  <c r="N3773" i="1"/>
  <c r="I3774" i="1" s="1"/>
  <c r="J3774" i="1" s="1"/>
  <c r="N3774" i="1"/>
  <c r="I3775" i="1" s="1"/>
  <c r="J3775" i="1" s="1"/>
  <c r="N3775" i="1"/>
  <c r="I3776" i="1" s="1"/>
  <c r="J3776" i="1" s="1"/>
  <c r="N3776" i="1"/>
  <c r="I3777" i="1" s="1"/>
  <c r="J3777" i="1" s="1"/>
  <c r="N3777" i="1"/>
  <c r="I3778" i="1" s="1"/>
  <c r="J3778" i="1" s="1"/>
  <c r="N3778" i="1"/>
  <c r="I3779" i="1" s="1"/>
  <c r="J3779" i="1" s="1"/>
  <c r="N3779" i="1"/>
  <c r="I3780" i="1" s="1"/>
  <c r="J3780" i="1" s="1"/>
  <c r="N3780" i="1"/>
  <c r="I3781" i="1" s="1"/>
  <c r="J3781" i="1" s="1"/>
  <c r="N3781" i="1"/>
  <c r="I3782" i="1" s="1"/>
  <c r="J3782" i="1" s="1"/>
  <c r="N3782" i="1"/>
  <c r="I3783" i="1" s="1"/>
  <c r="J3783" i="1" s="1"/>
  <c r="N3783" i="1"/>
  <c r="I3784" i="1" s="1"/>
  <c r="J3784" i="1" s="1"/>
  <c r="N3784" i="1"/>
  <c r="I3785" i="1" s="1"/>
  <c r="J3785" i="1" s="1"/>
  <c r="N3785" i="1"/>
  <c r="I3786" i="1" s="1"/>
  <c r="J3786" i="1" s="1"/>
  <c r="N3786" i="1"/>
  <c r="I3787" i="1" s="1"/>
  <c r="J3787" i="1" s="1"/>
  <c r="N3787" i="1"/>
  <c r="I3788" i="1" s="1"/>
  <c r="J3788" i="1" s="1"/>
  <c r="N3788" i="1"/>
  <c r="I3789" i="1" s="1"/>
  <c r="J3789" i="1" s="1"/>
  <c r="N3789" i="1"/>
  <c r="I3790" i="1" s="1"/>
  <c r="J3790" i="1" s="1"/>
  <c r="N3790" i="1"/>
  <c r="I3791" i="1" s="1"/>
  <c r="J3791" i="1" s="1"/>
  <c r="N3791" i="1"/>
  <c r="I3792" i="1" s="1"/>
  <c r="J3792" i="1" s="1"/>
  <c r="N3792" i="1"/>
  <c r="I3793" i="1" s="1"/>
  <c r="J3793" i="1" s="1"/>
  <c r="N3793" i="1"/>
  <c r="I3794" i="1" s="1"/>
  <c r="J3794" i="1" s="1"/>
  <c r="N3794" i="1"/>
  <c r="I3795" i="1" s="1"/>
  <c r="J3795" i="1" s="1"/>
  <c r="N3795" i="1"/>
  <c r="I3796" i="1" s="1"/>
  <c r="J3796" i="1" s="1"/>
  <c r="N3796" i="1"/>
  <c r="I3797" i="1" s="1"/>
  <c r="J3797" i="1" s="1"/>
  <c r="N3797" i="1"/>
  <c r="I3798" i="1" s="1"/>
  <c r="J3798" i="1" s="1"/>
  <c r="N3798" i="1"/>
  <c r="I3799" i="1" s="1"/>
  <c r="J3799" i="1" s="1"/>
  <c r="N3799" i="1"/>
  <c r="I3800" i="1" s="1"/>
  <c r="J3800" i="1" s="1"/>
  <c r="N3800" i="1"/>
  <c r="I3801" i="1" s="1"/>
  <c r="J3801" i="1" s="1"/>
  <c r="N3801" i="1"/>
  <c r="I3802" i="1" s="1"/>
  <c r="J3802" i="1" s="1"/>
  <c r="N3802" i="1"/>
  <c r="I3803" i="1" s="1"/>
  <c r="J3803" i="1" s="1"/>
  <c r="N3803" i="1"/>
  <c r="I3804" i="1" s="1"/>
  <c r="J3804" i="1" s="1"/>
  <c r="N3804" i="1"/>
  <c r="I3805" i="1" s="1"/>
  <c r="J3805" i="1" s="1"/>
  <c r="N3805" i="1"/>
  <c r="I3806" i="1" s="1"/>
  <c r="J3806" i="1" s="1"/>
  <c r="N3806" i="1"/>
  <c r="I3807" i="1" s="1"/>
  <c r="J3807" i="1" s="1"/>
  <c r="N3807" i="1"/>
  <c r="I3808" i="1" s="1"/>
  <c r="J3808" i="1" s="1"/>
  <c r="N3808" i="1"/>
  <c r="I3809" i="1" s="1"/>
  <c r="J3809" i="1" s="1"/>
  <c r="N3809" i="1"/>
  <c r="I3810" i="1" s="1"/>
  <c r="J3810" i="1" s="1"/>
  <c r="N3810" i="1"/>
  <c r="I3811" i="1" s="1"/>
  <c r="J3811" i="1" s="1"/>
  <c r="N3811" i="1"/>
  <c r="I3812" i="1" s="1"/>
  <c r="J3812" i="1" s="1"/>
  <c r="N3812" i="1"/>
  <c r="I3813" i="1" s="1"/>
  <c r="J3813" i="1" s="1"/>
  <c r="N3813" i="1"/>
  <c r="I3814" i="1" s="1"/>
  <c r="J3814" i="1" s="1"/>
  <c r="N3814" i="1"/>
  <c r="I3815" i="1" s="1"/>
  <c r="J3815" i="1" s="1"/>
  <c r="N3815" i="1"/>
  <c r="I3816" i="1" s="1"/>
  <c r="J3816" i="1" s="1"/>
  <c r="N3816" i="1"/>
  <c r="I3817" i="1" s="1"/>
  <c r="J3817" i="1" s="1"/>
  <c r="N3817" i="1"/>
  <c r="I3818" i="1" s="1"/>
  <c r="J3818" i="1" s="1"/>
  <c r="N3818" i="1"/>
  <c r="I3819" i="1" s="1"/>
  <c r="J3819" i="1" s="1"/>
  <c r="N3819" i="1"/>
  <c r="I3820" i="1" s="1"/>
  <c r="J3820" i="1" s="1"/>
  <c r="N3820" i="1"/>
  <c r="I3821" i="1" s="1"/>
  <c r="J3821" i="1" s="1"/>
  <c r="N3821" i="1"/>
  <c r="I3822" i="1" s="1"/>
  <c r="J3822" i="1" s="1"/>
  <c r="N3822" i="1"/>
  <c r="I3823" i="1" s="1"/>
  <c r="J3823" i="1" s="1"/>
  <c r="N3823" i="1"/>
  <c r="I3824" i="1" s="1"/>
  <c r="J3824" i="1" s="1"/>
  <c r="N3824" i="1"/>
  <c r="I3825" i="1" s="1"/>
  <c r="J3825" i="1" s="1"/>
  <c r="N3825" i="1"/>
  <c r="I3826" i="1" s="1"/>
  <c r="J3826" i="1" s="1"/>
  <c r="N3826" i="1"/>
  <c r="I3827" i="1" s="1"/>
  <c r="J3827" i="1" s="1"/>
  <c r="N3827" i="1"/>
  <c r="I3828" i="1" s="1"/>
  <c r="J3828" i="1" s="1"/>
  <c r="N3828" i="1"/>
  <c r="I3829" i="1" s="1"/>
  <c r="J3829" i="1" s="1"/>
  <c r="N3829" i="1"/>
  <c r="I3830" i="1" s="1"/>
  <c r="J3830" i="1" s="1"/>
  <c r="N3830" i="1"/>
  <c r="I3831" i="1" s="1"/>
  <c r="J3831" i="1" s="1"/>
  <c r="N3831" i="1"/>
  <c r="I3832" i="1" s="1"/>
  <c r="J3832" i="1" s="1"/>
  <c r="N3832" i="1"/>
  <c r="I3833" i="1" s="1"/>
  <c r="J3833" i="1" s="1"/>
  <c r="N3833" i="1"/>
  <c r="I3834" i="1" s="1"/>
  <c r="J3834" i="1" s="1"/>
  <c r="N3834" i="1"/>
  <c r="I3835" i="1" s="1"/>
  <c r="J3835" i="1" s="1"/>
  <c r="N3835" i="1"/>
  <c r="I3836" i="1" s="1"/>
  <c r="J3836" i="1" s="1"/>
  <c r="N3836" i="1"/>
  <c r="I3837" i="1" s="1"/>
  <c r="J3837" i="1" s="1"/>
  <c r="N3837" i="1"/>
  <c r="I3838" i="1" s="1"/>
  <c r="J3838" i="1" s="1"/>
  <c r="N3838" i="1"/>
  <c r="I3839" i="1" s="1"/>
  <c r="J3839" i="1" s="1"/>
  <c r="N3839" i="1"/>
  <c r="I3840" i="1" s="1"/>
  <c r="J3840" i="1" s="1"/>
  <c r="N3840" i="1"/>
  <c r="I3841" i="1" s="1"/>
  <c r="J3841" i="1" s="1"/>
  <c r="N3841" i="1"/>
  <c r="I3842" i="1" s="1"/>
  <c r="J3842" i="1" s="1"/>
  <c r="N3842" i="1"/>
  <c r="I3843" i="1" s="1"/>
  <c r="J3843" i="1" s="1"/>
  <c r="N3843" i="1"/>
  <c r="I3844" i="1" s="1"/>
  <c r="J3844" i="1" s="1"/>
  <c r="N3844" i="1"/>
  <c r="I3845" i="1" s="1"/>
  <c r="J3845" i="1" s="1"/>
  <c r="N3845" i="1"/>
  <c r="I3846" i="1" s="1"/>
  <c r="J3846" i="1" s="1"/>
  <c r="N3846" i="1"/>
  <c r="I3847" i="1" s="1"/>
  <c r="J3847" i="1" s="1"/>
  <c r="N3847" i="1"/>
  <c r="I3848" i="1" s="1"/>
  <c r="J3848" i="1" s="1"/>
  <c r="N3848" i="1"/>
  <c r="I3849" i="1" s="1"/>
  <c r="J3849" i="1" s="1"/>
  <c r="N3849" i="1"/>
  <c r="I3850" i="1" s="1"/>
  <c r="J3850" i="1" s="1"/>
  <c r="N3850" i="1"/>
  <c r="I3851" i="1" s="1"/>
  <c r="J3851" i="1" s="1"/>
  <c r="N3851" i="1"/>
  <c r="I3852" i="1" s="1"/>
  <c r="J3852" i="1" s="1"/>
  <c r="N3852" i="1"/>
  <c r="I3853" i="1" s="1"/>
  <c r="J3853" i="1" s="1"/>
  <c r="N3853" i="1"/>
  <c r="I3854" i="1" s="1"/>
  <c r="J3854" i="1" s="1"/>
  <c r="N3854" i="1"/>
  <c r="I3855" i="1" s="1"/>
  <c r="J3855" i="1" s="1"/>
  <c r="N3855" i="1"/>
  <c r="I3856" i="1" s="1"/>
  <c r="J3856" i="1" s="1"/>
  <c r="N3856" i="1"/>
  <c r="I3857" i="1" s="1"/>
  <c r="J3857" i="1" s="1"/>
  <c r="N3857" i="1"/>
  <c r="I3858" i="1" s="1"/>
  <c r="J3858" i="1" s="1"/>
  <c r="N3858" i="1"/>
  <c r="I3859" i="1" s="1"/>
  <c r="J3859" i="1" s="1"/>
  <c r="N3859" i="1"/>
  <c r="I3860" i="1" s="1"/>
  <c r="J3860" i="1" s="1"/>
  <c r="N3860" i="1"/>
  <c r="I3861" i="1" s="1"/>
  <c r="J3861" i="1" s="1"/>
  <c r="N3861" i="1"/>
  <c r="I3862" i="1" s="1"/>
  <c r="J3862" i="1" s="1"/>
  <c r="N3862" i="1"/>
  <c r="I3863" i="1" s="1"/>
  <c r="J3863" i="1" s="1"/>
  <c r="N3863" i="1"/>
  <c r="I3864" i="1" s="1"/>
  <c r="J3864" i="1" s="1"/>
  <c r="N3864" i="1"/>
  <c r="I3865" i="1" s="1"/>
  <c r="J3865" i="1" s="1"/>
  <c r="N3865" i="1"/>
  <c r="I3866" i="1" s="1"/>
  <c r="J3866" i="1" s="1"/>
  <c r="N3866" i="1"/>
  <c r="I3867" i="1" s="1"/>
  <c r="J3867" i="1" s="1"/>
  <c r="N3867" i="1"/>
  <c r="I3868" i="1" s="1"/>
  <c r="J3868" i="1" s="1"/>
  <c r="N3868" i="1"/>
  <c r="I3869" i="1" s="1"/>
  <c r="J3869" i="1" s="1"/>
  <c r="N3869" i="1"/>
  <c r="I3870" i="1" s="1"/>
  <c r="J3870" i="1" s="1"/>
  <c r="N3870" i="1"/>
  <c r="I3871" i="1" s="1"/>
  <c r="J3871" i="1" s="1"/>
  <c r="N3871" i="1"/>
  <c r="I3872" i="1" s="1"/>
  <c r="J3872" i="1" s="1"/>
  <c r="N3872" i="1"/>
  <c r="I3873" i="1" s="1"/>
  <c r="J3873" i="1" s="1"/>
  <c r="N3873" i="1"/>
  <c r="I3874" i="1" s="1"/>
  <c r="J3874" i="1" s="1"/>
  <c r="N3874" i="1"/>
  <c r="I3875" i="1" s="1"/>
  <c r="J3875" i="1" s="1"/>
  <c r="N3875" i="1"/>
  <c r="I3876" i="1" s="1"/>
  <c r="J3876" i="1" s="1"/>
  <c r="N3876" i="1"/>
  <c r="I3877" i="1" s="1"/>
  <c r="J3877" i="1" s="1"/>
  <c r="N3877" i="1"/>
  <c r="I3878" i="1" s="1"/>
  <c r="J3878" i="1" s="1"/>
  <c r="N3878" i="1"/>
  <c r="I3879" i="1" s="1"/>
  <c r="J3879" i="1" s="1"/>
  <c r="N3879" i="1"/>
  <c r="I3880" i="1" s="1"/>
  <c r="J3880" i="1" s="1"/>
  <c r="N3880" i="1"/>
  <c r="I3881" i="1" s="1"/>
  <c r="J3881" i="1" s="1"/>
  <c r="N3881" i="1"/>
  <c r="I3882" i="1" s="1"/>
  <c r="J3882" i="1" s="1"/>
  <c r="N3882" i="1"/>
  <c r="I3883" i="1" s="1"/>
  <c r="J3883" i="1" s="1"/>
  <c r="N3883" i="1"/>
  <c r="I3884" i="1" s="1"/>
  <c r="J3884" i="1" s="1"/>
  <c r="N3884" i="1"/>
  <c r="I3885" i="1" s="1"/>
  <c r="J3885" i="1" s="1"/>
  <c r="N3885" i="1"/>
  <c r="I3886" i="1" s="1"/>
  <c r="J3886" i="1" s="1"/>
  <c r="N3886" i="1"/>
  <c r="I3887" i="1" s="1"/>
  <c r="J3887" i="1" s="1"/>
  <c r="N3887" i="1"/>
  <c r="I3888" i="1" s="1"/>
  <c r="J3888" i="1" s="1"/>
  <c r="N3888" i="1"/>
  <c r="I3889" i="1" s="1"/>
  <c r="J3889" i="1" s="1"/>
  <c r="N3889" i="1"/>
  <c r="I3890" i="1" s="1"/>
  <c r="J3890" i="1" s="1"/>
  <c r="N3890" i="1"/>
  <c r="I3891" i="1" s="1"/>
  <c r="J3891" i="1" s="1"/>
  <c r="N3891" i="1"/>
  <c r="I3892" i="1" s="1"/>
  <c r="J3892" i="1" s="1"/>
  <c r="N3892" i="1"/>
  <c r="I3893" i="1" s="1"/>
  <c r="J3893" i="1" s="1"/>
  <c r="N3893" i="1"/>
  <c r="I3894" i="1" s="1"/>
  <c r="J3894" i="1" s="1"/>
  <c r="N3894" i="1"/>
  <c r="I3895" i="1" s="1"/>
  <c r="J3895" i="1" s="1"/>
  <c r="N3895" i="1"/>
  <c r="I3896" i="1" s="1"/>
  <c r="J3896" i="1" s="1"/>
  <c r="N3896" i="1"/>
  <c r="I3897" i="1" s="1"/>
  <c r="J3897" i="1" s="1"/>
  <c r="N3897" i="1"/>
  <c r="I3898" i="1" s="1"/>
  <c r="J3898" i="1" s="1"/>
  <c r="N3898" i="1"/>
  <c r="I3899" i="1" s="1"/>
  <c r="J3899" i="1" s="1"/>
  <c r="N3899" i="1"/>
  <c r="I3900" i="1" s="1"/>
  <c r="J3900" i="1" s="1"/>
  <c r="N3900" i="1"/>
  <c r="I3901" i="1" s="1"/>
  <c r="J3901" i="1" s="1"/>
  <c r="N3901" i="1"/>
  <c r="I3902" i="1" s="1"/>
  <c r="J3902" i="1" s="1"/>
  <c r="N3902" i="1"/>
  <c r="I3903" i="1" s="1"/>
  <c r="J3903" i="1" s="1"/>
  <c r="N3903" i="1"/>
  <c r="I3904" i="1" s="1"/>
  <c r="J3904" i="1" s="1"/>
  <c r="N3904" i="1"/>
  <c r="I3905" i="1" s="1"/>
  <c r="J3905" i="1" s="1"/>
  <c r="N3905" i="1"/>
  <c r="I3906" i="1" s="1"/>
  <c r="J3906" i="1" s="1"/>
  <c r="N3906" i="1"/>
  <c r="I3907" i="1" s="1"/>
  <c r="J3907" i="1" s="1"/>
  <c r="N3907" i="1"/>
  <c r="I3908" i="1" s="1"/>
  <c r="J3908" i="1" s="1"/>
  <c r="N3908" i="1"/>
  <c r="I3909" i="1" s="1"/>
  <c r="J3909" i="1" s="1"/>
  <c r="N3909" i="1"/>
  <c r="I3910" i="1" s="1"/>
  <c r="J3910" i="1" s="1"/>
  <c r="N3910" i="1"/>
  <c r="I3911" i="1" s="1"/>
  <c r="J3911" i="1" s="1"/>
  <c r="N3911" i="1"/>
  <c r="I3912" i="1" s="1"/>
  <c r="J3912" i="1" s="1"/>
  <c r="N3912" i="1"/>
  <c r="I3913" i="1" s="1"/>
  <c r="J3913" i="1" s="1"/>
  <c r="N3913" i="1"/>
  <c r="I3914" i="1" s="1"/>
  <c r="J3914" i="1" s="1"/>
  <c r="N3914" i="1"/>
  <c r="I3915" i="1" s="1"/>
  <c r="J3915" i="1" s="1"/>
  <c r="N3915" i="1"/>
  <c r="I3916" i="1" s="1"/>
  <c r="J3916" i="1" s="1"/>
  <c r="N3916" i="1"/>
  <c r="I3917" i="1" s="1"/>
  <c r="J3917" i="1" s="1"/>
  <c r="N3917" i="1"/>
  <c r="I3918" i="1" s="1"/>
  <c r="J3918" i="1" s="1"/>
  <c r="N3918" i="1"/>
  <c r="I3919" i="1" s="1"/>
  <c r="J3919" i="1" s="1"/>
  <c r="N3919" i="1"/>
  <c r="I3920" i="1" s="1"/>
  <c r="J3920" i="1" s="1"/>
  <c r="N3920" i="1"/>
  <c r="I3921" i="1" s="1"/>
  <c r="J3921" i="1" s="1"/>
  <c r="N3921" i="1"/>
  <c r="I3922" i="1" s="1"/>
  <c r="J3922" i="1" s="1"/>
  <c r="N3922" i="1"/>
  <c r="I3923" i="1" s="1"/>
  <c r="J3923" i="1" s="1"/>
  <c r="N3923" i="1"/>
  <c r="I3924" i="1" s="1"/>
  <c r="J3924" i="1" s="1"/>
  <c r="N3924" i="1"/>
  <c r="I3925" i="1" s="1"/>
  <c r="J3925" i="1" s="1"/>
  <c r="N3925" i="1"/>
  <c r="I3926" i="1" s="1"/>
  <c r="J3926" i="1" s="1"/>
  <c r="N3926" i="1"/>
  <c r="I3927" i="1" s="1"/>
  <c r="J3927" i="1" s="1"/>
  <c r="N3927" i="1"/>
  <c r="I3928" i="1" s="1"/>
  <c r="J3928" i="1" s="1"/>
  <c r="N3928" i="1"/>
  <c r="I3929" i="1" s="1"/>
  <c r="J3929" i="1" s="1"/>
  <c r="N3929" i="1"/>
  <c r="I3930" i="1" s="1"/>
  <c r="J3930" i="1" s="1"/>
  <c r="N3930" i="1"/>
  <c r="I3931" i="1" s="1"/>
  <c r="J3931" i="1" s="1"/>
  <c r="N3931" i="1"/>
  <c r="I3932" i="1" s="1"/>
  <c r="J3932" i="1" s="1"/>
  <c r="N3932" i="1"/>
  <c r="I3933" i="1" s="1"/>
  <c r="J3933" i="1" s="1"/>
  <c r="N3933" i="1"/>
  <c r="I3934" i="1" s="1"/>
  <c r="J3934" i="1" s="1"/>
  <c r="N3934" i="1"/>
  <c r="I3935" i="1" s="1"/>
  <c r="J3935" i="1" s="1"/>
  <c r="N3935" i="1"/>
  <c r="I3936" i="1" s="1"/>
  <c r="J3936" i="1" s="1"/>
  <c r="N3936" i="1"/>
  <c r="I3937" i="1" s="1"/>
  <c r="J3937" i="1" s="1"/>
  <c r="N3937" i="1"/>
  <c r="I3938" i="1" s="1"/>
  <c r="J3938" i="1" s="1"/>
  <c r="N3938" i="1"/>
  <c r="I3939" i="1" s="1"/>
  <c r="J3939" i="1" s="1"/>
  <c r="N3939" i="1"/>
  <c r="I3940" i="1" s="1"/>
  <c r="J3940" i="1" s="1"/>
  <c r="N3940" i="1"/>
  <c r="I3941" i="1" s="1"/>
  <c r="J3941" i="1" s="1"/>
  <c r="N3941" i="1"/>
  <c r="I3942" i="1" s="1"/>
  <c r="J3942" i="1" s="1"/>
  <c r="N3942" i="1"/>
  <c r="I3943" i="1" s="1"/>
  <c r="J3943" i="1" s="1"/>
  <c r="N3943" i="1"/>
  <c r="I3944" i="1" s="1"/>
  <c r="J3944" i="1" s="1"/>
  <c r="N3944" i="1"/>
  <c r="I3945" i="1" s="1"/>
  <c r="J3945" i="1" s="1"/>
  <c r="N3945" i="1"/>
  <c r="I3946" i="1" s="1"/>
  <c r="J3946" i="1" s="1"/>
  <c r="N3946" i="1"/>
  <c r="I3947" i="1" s="1"/>
  <c r="J3947" i="1" s="1"/>
  <c r="N3947" i="1"/>
  <c r="I3948" i="1" s="1"/>
  <c r="J3948" i="1" s="1"/>
  <c r="N3948" i="1"/>
  <c r="I3949" i="1" s="1"/>
  <c r="J3949" i="1" s="1"/>
  <c r="N3949" i="1"/>
  <c r="I3950" i="1" s="1"/>
  <c r="J3950" i="1" s="1"/>
  <c r="N3950" i="1"/>
  <c r="I3951" i="1" s="1"/>
  <c r="J3951" i="1" s="1"/>
  <c r="N3951" i="1"/>
  <c r="I3952" i="1" s="1"/>
  <c r="J3952" i="1" s="1"/>
  <c r="N3952" i="1"/>
  <c r="I3953" i="1" s="1"/>
  <c r="J3953" i="1" s="1"/>
  <c r="N3953" i="1"/>
  <c r="I3954" i="1" s="1"/>
  <c r="J3954" i="1" s="1"/>
  <c r="N3954" i="1"/>
  <c r="I3955" i="1" s="1"/>
  <c r="J3955" i="1" s="1"/>
  <c r="N3955" i="1"/>
  <c r="I3956" i="1" s="1"/>
  <c r="J3956" i="1" s="1"/>
  <c r="N3956" i="1"/>
  <c r="I3957" i="1" s="1"/>
  <c r="J3957" i="1" s="1"/>
  <c r="N3957" i="1"/>
  <c r="I3958" i="1" s="1"/>
  <c r="J3958" i="1" s="1"/>
  <c r="N3958" i="1"/>
  <c r="I3959" i="1" s="1"/>
  <c r="J3959" i="1" s="1"/>
  <c r="N3959" i="1"/>
  <c r="I3960" i="1" s="1"/>
  <c r="J3960" i="1" s="1"/>
  <c r="N3960" i="1"/>
  <c r="I3961" i="1" s="1"/>
  <c r="J3961" i="1" s="1"/>
  <c r="N3961" i="1"/>
  <c r="I3962" i="1" s="1"/>
  <c r="J3962" i="1" s="1"/>
  <c r="N3962" i="1"/>
  <c r="I3963" i="1" s="1"/>
  <c r="J3963" i="1" s="1"/>
  <c r="N3963" i="1"/>
  <c r="I3964" i="1" s="1"/>
  <c r="J3964" i="1" s="1"/>
  <c r="N3964" i="1"/>
  <c r="I3965" i="1" s="1"/>
  <c r="J3965" i="1" s="1"/>
  <c r="N3965" i="1"/>
  <c r="I3966" i="1" s="1"/>
  <c r="J3966" i="1" s="1"/>
  <c r="N3966" i="1"/>
  <c r="I3967" i="1" s="1"/>
  <c r="J3967" i="1" s="1"/>
  <c r="N3967" i="1"/>
  <c r="I3968" i="1" s="1"/>
  <c r="J3968" i="1" s="1"/>
  <c r="N3968" i="1"/>
  <c r="I3969" i="1" s="1"/>
  <c r="J3969" i="1" s="1"/>
  <c r="N3969" i="1"/>
  <c r="I3970" i="1" s="1"/>
  <c r="J3970" i="1" s="1"/>
  <c r="N3970" i="1"/>
  <c r="I3971" i="1" s="1"/>
  <c r="J3971" i="1" s="1"/>
  <c r="N3971" i="1"/>
  <c r="I3972" i="1" s="1"/>
  <c r="J3972" i="1" s="1"/>
  <c r="N3972" i="1"/>
  <c r="I3973" i="1" s="1"/>
  <c r="J3973" i="1" s="1"/>
  <c r="N3973" i="1"/>
  <c r="I3974" i="1" s="1"/>
  <c r="J3974" i="1" s="1"/>
  <c r="N3974" i="1"/>
  <c r="I3975" i="1" s="1"/>
  <c r="J3975" i="1" s="1"/>
  <c r="N3975" i="1"/>
  <c r="I3976" i="1" s="1"/>
  <c r="J3976" i="1" s="1"/>
  <c r="N3976" i="1"/>
  <c r="I3977" i="1" s="1"/>
  <c r="J3977" i="1" s="1"/>
  <c r="N3977" i="1"/>
  <c r="I3978" i="1" s="1"/>
  <c r="J3978" i="1" s="1"/>
  <c r="N3978" i="1"/>
  <c r="I3979" i="1" s="1"/>
  <c r="J3979" i="1" s="1"/>
  <c r="N3979" i="1"/>
  <c r="I3980" i="1" s="1"/>
  <c r="J3980" i="1" s="1"/>
  <c r="N3980" i="1"/>
  <c r="I3981" i="1" s="1"/>
  <c r="J3981" i="1" s="1"/>
  <c r="N3981" i="1"/>
  <c r="I3982" i="1" s="1"/>
  <c r="J3982" i="1" s="1"/>
  <c r="N3982" i="1"/>
  <c r="I3983" i="1" s="1"/>
  <c r="J3983" i="1" s="1"/>
  <c r="N3983" i="1"/>
  <c r="I3984" i="1" s="1"/>
  <c r="J3984" i="1" s="1"/>
  <c r="N3984" i="1"/>
  <c r="I3985" i="1" s="1"/>
  <c r="J3985" i="1" s="1"/>
  <c r="N3985" i="1"/>
  <c r="I3986" i="1" s="1"/>
  <c r="J3986" i="1" s="1"/>
  <c r="N3986" i="1"/>
  <c r="I3987" i="1" s="1"/>
  <c r="J3987" i="1" s="1"/>
  <c r="N3987" i="1"/>
  <c r="I3988" i="1" s="1"/>
  <c r="J3988" i="1" s="1"/>
  <c r="N3988" i="1"/>
  <c r="I3989" i="1" s="1"/>
  <c r="J3989" i="1" s="1"/>
  <c r="N3989" i="1"/>
  <c r="I3990" i="1" s="1"/>
  <c r="J3990" i="1" s="1"/>
  <c r="N3990" i="1"/>
  <c r="I3991" i="1" s="1"/>
  <c r="J3991" i="1" s="1"/>
  <c r="N3991" i="1"/>
  <c r="I3992" i="1" s="1"/>
  <c r="J3992" i="1" s="1"/>
  <c r="N3992" i="1"/>
  <c r="I3993" i="1" s="1"/>
  <c r="J3993" i="1" s="1"/>
  <c r="N3993" i="1"/>
  <c r="I3994" i="1" s="1"/>
  <c r="J3994" i="1" s="1"/>
  <c r="N3994" i="1"/>
  <c r="I3995" i="1" s="1"/>
  <c r="J3995" i="1" s="1"/>
  <c r="N3995" i="1"/>
  <c r="I3996" i="1" s="1"/>
  <c r="J3996" i="1" s="1"/>
  <c r="N3996" i="1"/>
  <c r="I3997" i="1" s="1"/>
  <c r="J3997" i="1" s="1"/>
  <c r="N3997" i="1"/>
  <c r="I3998" i="1" s="1"/>
  <c r="J3998" i="1" s="1"/>
  <c r="N3998" i="1"/>
  <c r="I3999" i="1" s="1"/>
  <c r="J3999" i="1" s="1"/>
  <c r="N3999" i="1"/>
  <c r="I4000" i="1" s="1"/>
  <c r="J4000" i="1" s="1"/>
  <c r="N4000" i="1"/>
  <c r="I4001" i="1" s="1"/>
  <c r="J4001" i="1" s="1"/>
  <c r="N4001" i="1"/>
  <c r="I4002" i="1" s="1"/>
  <c r="J4002" i="1" s="1"/>
  <c r="N4002" i="1"/>
  <c r="I4003" i="1" s="1"/>
  <c r="J4003" i="1" s="1"/>
  <c r="N4003" i="1"/>
  <c r="I4004" i="1" s="1"/>
  <c r="J4004" i="1" s="1"/>
  <c r="N4004" i="1"/>
  <c r="I4005" i="1" s="1"/>
  <c r="J4005" i="1" s="1"/>
  <c r="N4005" i="1"/>
  <c r="I4006" i="1" s="1"/>
  <c r="J4006" i="1" s="1"/>
  <c r="N4006" i="1"/>
  <c r="I4007" i="1" s="1"/>
  <c r="J4007" i="1" s="1"/>
  <c r="N4007" i="1"/>
  <c r="I4008" i="1" s="1"/>
  <c r="J4008" i="1" s="1"/>
  <c r="N4008" i="1"/>
  <c r="I4009" i="1" s="1"/>
  <c r="J4009" i="1" s="1"/>
  <c r="N4009" i="1"/>
  <c r="I4010" i="1" s="1"/>
  <c r="J4010" i="1" s="1"/>
  <c r="N4010" i="1"/>
  <c r="I4011" i="1" s="1"/>
  <c r="J4011" i="1" s="1"/>
  <c r="N4011" i="1"/>
  <c r="I4012" i="1" s="1"/>
  <c r="J4012" i="1" s="1"/>
  <c r="N4012" i="1"/>
  <c r="I4013" i="1" s="1"/>
  <c r="J4013" i="1" s="1"/>
  <c r="N4013" i="1"/>
  <c r="I4014" i="1" s="1"/>
  <c r="J4014" i="1" s="1"/>
  <c r="N4014" i="1"/>
  <c r="I4015" i="1" s="1"/>
  <c r="J4015" i="1" s="1"/>
  <c r="N4015" i="1"/>
  <c r="I4016" i="1" s="1"/>
  <c r="J4016" i="1" s="1"/>
  <c r="N4016" i="1"/>
  <c r="I4017" i="1" s="1"/>
  <c r="J4017" i="1" s="1"/>
  <c r="N4017" i="1"/>
  <c r="I4018" i="1" s="1"/>
  <c r="J4018" i="1" s="1"/>
  <c r="N4018" i="1"/>
  <c r="I4019" i="1" s="1"/>
  <c r="J4019" i="1" s="1"/>
  <c r="N4019" i="1"/>
  <c r="I4020" i="1" s="1"/>
  <c r="J4020" i="1" s="1"/>
  <c r="N4020" i="1"/>
  <c r="I4021" i="1" s="1"/>
  <c r="J4021" i="1" s="1"/>
  <c r="N4021" i="1"/>
  <c r="I4022" i="1" s="1"/>
  <c r="J4022" i="1" s="1"/>
  <c r="N4022" i="1"/>
  <c r="I4023" i="1" s="1"/>
  <c r="J4023" i="1" s="1"/>
  <c r="N4023" i="1"/>
  <c r="I4024" i="1" s="1"/>
  <c r="J4024" i="1" s="1"/>
  <c r="N4024" i="1"/>
  <c r="I4025" i="1" s="1"/>
  <c r="J4025" i="1" s="1"/>
  <c r="N4025" i="1"/>
  <c r="I4026" i="1" s="1"/>
  <c r="J4026" i="1" s="1"/>
  <c r="N4026" i="1"/>
  <c r="I4027" i="1" s="1"/>
  <c r="J4027" i="1" s="1"/>
  <c r="N4027" i="1"/>
  <c r="I4028" i="1" s="1"/>
  <c r="J4028" i="1" s="1"/>
  <c r="N4028" i="1"/>
  <c r="I4029" i="1" s="1"/>
  <c r="J4029" i="1" s="1"/>
  <c r="N4029" i="1"/>
  <c r="I4030" i="1" s="1"/>
  <c r="J4030" i="1" s="1"/>
  <c r="N4030" i="1"/>
  <c r="I4031" i="1" s="1"/>
  <c r="J4031" i="1" s="1"/>
  <c r="N4031" i="1"/>
  <c r="I4032" i="1" s="1"/>
  <c r="J4032" i="1" s="1"/>
  <c r="N4032" i="1"/>
  <c r="I4033" i="1" s="1"/>
  <c r="J4033" i="1" s="1"/>
  <c r="N4033" i="1"/>
  <c r="I4034" i="1" s="1"/>
  <c r="J4034" i="1" s="1"/>
  <c r="N4034" i="1"/>
  <c r="I4035" i="1" s="1"/>
  <c r="J4035" i="1" s="1"/>
  <c r="N4035" i="1"/>
  <c r="I4036" i="1" s="1"/>
  <c r="J4036" i="1" s="1"/>
  <c r="N4036" i="1"/>
  <c r="I4037" i="1" s="1"/>
  <c r="J4037" i="1" s="1"/>
  <c r="N4037" i="1"/>
  <c r="I4038" i="1" s="1"/>
  <c r="J4038" i="1" s="1"/>
  <c r="N4038" i="1"/>
  <c r="I4039" i="1" s="1"/>
  <c r="J4039" i="1" s="1"/>
  <c r="N4039" i="1"/>
  <c r="I4040" i="1" s="1"/>
  <c r="J4040" i="1" s="1"/>
  <c r="N4040" i="1"/>
  <c r="I4041" i="1" s="1"/>
  <c r="J4041" i="1" s="1"/>
  <c r="N4041" i="1"/>
  <c r="I4042" i="1" s="1"/>
  <c r="J4042" i="1" s="1"/>
  <c r="N4042" i="1"/>
  <c r="I4043" i="1" s="1"/>
  <c r="J4043" i="1" s="1"/>
  <c r="N4043" i="1"/>
  <c r="I4044" i="1" s="1"/>
  <c r="J4044" i="1" s="1"/>
  <c r="N4044" i="1"/>
  <c r="I4045" i="1" s="1"/>
  <c r="J4045" i="1" s="1"/>
  <c r="N4045" i="1"/>
  <c r="I4046" i="1" s="1"/>
  <c r="J4046" i="1" s="1"/>
  <c r="N4046" i="1"/>
  <c r="I4047" i="1" s="1"/>
  <c r="J4047" i="1" s="1"/>
  <c r="N4047" i="1"/>
  <c r="I4048" i="1" s="1"/>
  <c r="J4048" i="1" s="1"/>
  <c r="N4048" i="1"/>
  <c r="I4049" i="1" s="1"/>
  <c r="J4049" i="1" s="1"/>
  <c r="N4049" i="1"/>
  <c r="I4050" i="1" s="1"/>
  <c r="J4050" i="1" s="1"/>
  <c r="N4050" i="1"/>
  <c r="I4051" i="1" s="1"/>
  <c r="J4051" i="1" s="1"/>
  <c r="N4051" i="1"/>
  <c r="I4052" i="1" s="1"/>
  <c r="J4052" i="1" s="1"/>
  <c r="N4052" i="1"/>
  <c r="I4053" i="1" s="1"/>
  <c r="J4053" i="1" s="1"/>
  <c r="N4053" i="1"/>
  <c r="I4054" i="1" s="1"/>
  <c r="J4054" i="1" s="1"/>
  <c r="N4054" i="1"/>
  <c r="I4055" i="1" s="1"/>
  <c r="J4055" i="1" s="1"/>
  <c r="N4055" i="1"/>
  <c r="I4056" i="1" s="1"/>
  <c r="J4056" i="1" s="1"/>
  <c r="N4056" i="1"/>
  <c r="I4057" i="1" s="1"/>
  <c r="J4057" i="1" s="1"/>
  <c r="N4057" i="1"/>
  <c r="I4058" i="1" s="1"/>
  <c r="J4058" i="1" s="1"/>
  <c r="N4058" i="1"/>
  <c r="I4059" i="1" s="1"/>
  <c r="J4059" i="1" s="1"/>
  <c r="N4059" i="1"/>
  <c r="I4060" i="1" s="1"/>
  <c r="J4060" i="1" s="1"/>
  <c r="N4060" i="1"/>
  <c r="I4061" i="1" s="1"/>
  <c r="J4061" i="1" s="1"/>
  <c r="N4061" i="1"/>
  <c r="I4062" i="1" s="1"/>
  <c r="J4062" i="1" s="1"/>
  <c r="N4062" i="1"/>
  <c r="I4063" i="1" s="1"/>
  <c r="J4063" i="1" s="1"/>
  <c r="N4063" i="1"/>
  <c r="I4064" i="1" s="1"/>
  <c r="J4064" i="1" s="1"/>
  <c r="N4064" i="1"/>
  <c r="I4065" i="1" s="1"/>
  <c r="J4065" i="1" s="1"/>
  <c r="N4065" i="1"/>
  <c r="I4066" i="1" s="1"/>
  <c r="J4066" i="1" s="1"/>
  <c r="N4066" i="1"/>
  <c r="I4067" i="1" s="1"/>
  <c r="J4067" i="1" s="1"/>
  <c r="N4067" i="1"/>
  <c r="I4068" i="1" s="1"/>
  <c r="J4068" i="1" s="1"/>
  <c r="N4068" i="1"/>
  <c r="I4069" i="1" s="1"/>
  <c r="J4069" i="1" s="1"/>
  <c r="N4069" i="1"/>
  <c r="I4070" i="1" s="1"/>
  <c r="J4070" i="1" s="1"/>
  <c r="N4070" i="1"/>
  <c r="I4071" i="1" s="1"/>
  <c r="J4071" i="1" s="1"/>
  <c r="N4071" i="1"/>
  <c r="I4072" i="1" s="1"/>
  <c r="J4072" i="1" s="1"/>
  <c r="N4072" i="1"/>
  <c r="I4073" i="1" s="1"/>
  <c r="J4073" i="1" s="1"/>
  <c r="N4073" i="1"/>
  <c r="I4074" i="1" s="1"/>
  <c r="J4074" i="1" s="1"/>
  <c r="N4074" i="1"/>
  <c r="I4075" i="1" s="1"/>
  <c r="J4075" i="1" s="1"/>
  <c r="N4075" i="1"/>
  <c r="I4076" i="1" s="1"/>
  <c r="J4076" i="1" s="1"/>
  <c r="N4076" i="1"/>
  <c r="I4077" i="1" s="1"/>
  <c r="J4077" i="1" s="1"/>
  <c r="N4077" i="1"/>
  <c r="I4078" i="1" s="1"/>
  <c r="J4078" i="1" s="1"/>
  <c r="N4078" i="1"/>
  <c r="I4079" i="1" s="1"/>
  <c r="J4079" i="1" s="1"/>
  <c r="N4079" i="1"/>
  <c r="I4080" i="1" s="1"/>
  <c r="J4080" i="1" s="1"/>
  <c r="N4080" i="1"/>
  <c r="I4081" i="1" s="1"/>
  <c r="J4081" i="1" s="1"/>
  <c r="N4081" i="1"/>
  <c r="I4082" i="1" s="1"/>
  <c r="J4082" i="1" s="1"/>
  <c r="N4082" i="1"/>
  <c r="I4083" i="1" s="1"/>
  <c r="J4083" i="1" s="1"/>
  <c r="N4083" i="1"/>
  <c r="I4084" i="1" s="1"/>
  <c r="J4084" i="1" s="1"/>
  <c r="N4084" i="1"/>
  <c r="I4085" i="1" s="1"/>
  <c r="J4085" i="1" s="1"/>
  <c r="N4085" i="1"/>
  <c r="I4086" i="1" s="1"/>
  <c r="J4086" i="1" s="1"/>
  <c r="N4086" i="1"/>
  <c r="I4087" i="1" s="1"/>
  <c r="J4087" i="1" s="1"/>
  <c r="N4087" i="1"/>
  <c r="I4088" i="1" s="1"/>
  <c r="J4088" i="1" s="1"/>
  <c r="N4088" i="1"/>
  <c r="I4089" i="1" s="1"/>
  <c r="J4089" i="1" s="1"/>
  <c r="N4089" i="1"/>
  <c r="I4090" i="1" s="1"/>
  <c r="J4090" i="1" s="1"/>
  <c r="N4090" i="1"/>
  <c r="I4091" i="1" s="1"/>
  <c r="J4091" i="1" s="1"/>
  <c r="N4091" i="1"/>
  <c r="I4092" i="1" s="1"/>
  <c r="J4092" i="1" s="1"/>
  <c r="N4092" i="1"/>
  <c r="I4093" i="1" s="1"/>
  <c r="J4093" i="1" s="1"/>
  <c r="N4093" i="1"/>
  <c r="I4094" i="1" s="1"/>
  <c r="J4094" i="1" s="1"/>
  <c r="N4094" i="1"/>
  <c r="I4095" i="1" s="1"/>
  <c r="J4095" i="1" s="1"/>
  <c r="N4095" i="1"/>
  <c r="I4096" i="1" s="1"/>
  <c r="J4096" i="1" s="1"/>
  <c r="N4096" i="1"/>
  <c r="I4097" i="1" s="1"/>
  <c r="J4097" i="1" s="1"/>
  <c r="N4097" i="1"/>
  <c r="I4098" i="1" s="1"/>
  <c r="J4098" i="1" s="1"/>
  <c r="N4098" i="1"/>
  <c r="I4099" i="1" s="1"/>
  <c r="J4099" i="1" s="1"/>
  <c r="N4099" i="1"/>
  <c r="I4100" i="1" s="1"/>
  <c r="J4100" i="1" s="1"/>
  <c r="N4100" i="1"/>
  <c r="I4101" i="1" s="1"/>
  <c r="J4101" i="1" s="1"/>
  <c r="N4101" i="1"/>
  <c r="I4102" i="1" s="1"/>
  <c r="J4102" i="1" s="1"/>
  <c r="N4102" i="1"/>
  <c r="I4103" i="1" s="1"/>
  <c r="J4103" i="1" s="1"/>
  <c r="N4103" i="1"/>
  <c r="I4104" i="1" s="1"/>
  <c r="J4104" i="1" s="1"/>
  <c r="N4104" i="1"/>
  <c r="I4105" i="1" s="1"/>
  <c r="J4105" i="1" s="1"/>
  <c r="N4105" i="1"/>
  <c r="I4106" i="1" s="1"/>
  <c r="J4106" i="1" s="1"/>
  <c r="N4106" i="1"/>
  <c r="I4107" i="1" s="1"/>
  <c r="J4107" i="1" s="1"/>
  <c r="N4107" i="1"/>
  <c r="I4108" i="1" s="1"/>
  <c r="J4108" i="1" s="1"/>
  <c r="N4108" i="1"/>
  <c r="I4109" i="1" s="1"/>
  <c r="J4109" i="1" s="1"/>
  <c r="N4109" i="1"/>
  <c r="I4110" i="1" s="1"/>
  <c r="J4110" i="1" s="1"/>
  <c r="N4110" i="1"/>
  <c r="I4111" i="1" s="1"/>
  <c r="J4111" i="1" s="1"/>
  <c r="N4111" i="1"/>
  <c r="I4112" i="1" s="1"/>
  <c r="J4112" i="1" s="1"/>
  <c r="N4112" i="1"/>
  <c r="I4113" i="1" s="1"/>
  <c r="J4113" i="1" s="1"/>
  <c r="N4113" i="1"/>
  <c r="I4114" i="1" s="1"/>
  <c r="J4114" i="1" s="1"/>
  <c r="N4114" i="1"/>
  <c r="I4115" i="1" s="1"/>
  <c r="J4115" i="1" s="1"/>
  <c r="N4115" i="1"/>
  <c r="I4116" i="1" s="1"/>
  <c r="J4116" i="1" s="1"/>
  <c r="N4116" i="1"/>
  <c r="I4117" i="1" s="1"/>
  <c r="J4117" i="1" s="1"/>
  <c r="N4117" i="1"/>
  <c r="I4118" i="1" s="1"/>
  <c r="J4118" i="1" s="1"/>
  <c r="N4118" i="1"/>
  <c r="I4119" i="1" s="1"/>
  <c r="J4119" i="1" s="1"/>
  <c r="N4119" i="1"/>
  <c r="I4120" i="1" s="1"/>
  <c r="J4120" i="1" s="1"/>
  <c r="N4120" i="1"/>
  <c r="I4121" i="1" s="1"/>
  <c r="J4121" i="1" s="1"/>
  <c r="N4121" i="1"/>
  <c r="I4122" i="1" s="1"/>
  <c r="J4122" i="1" s="1"/>
  <c r="N4122" i="1"/>
  <c r="I4123" i="1" s="1"/>
  <c r="J4123" i="1" s="1"/>
  <c r="N4123" i="1"/>
  <c r="I4124" i="1" s="1"/>
  <c r="J4124" i="1" s="1"/>
  <c r="N4124" i="1"/>
  <c r="I4125" i="1" s="1"/>
  <c r="J4125" i="1" s="1"/>
  <c r="N4125" i="1"/>
  <c r="I4126" i="1" s="1"/>
  <c r="J4126" i="1" s="1"/>
  <c r="N4126" i="1"/>
  <c r="I4127" i="1" s="1"/>
  <c r="J4127" i="1" s="1"/>
  <c r="N4127" i="1"/>
  <c r="I4128" i="1" s="1"/>
  <c r="J4128" i="1" s="1"/>
  <c r="N4128" i="1"/>
  <c r="I4129" i="1" s="1"/>
  <c r="J4129" i="1" s="1"/>
  <c r="N4129" i="1"/>
  <c r="I4130" i="1" s="1"/>
  <c r="J4130" i="1" s="1"/>
  <c r="N4130" i="1"/>
  <c r="I4131" i="1" s="1"/>
  <c r="J4131" i="1" s="1"/>
  <c r="N4131" i="1"/>
  <c r="I4132" i="1" s="1"/>
  <c r="J4132" i="1" s="1"/>
  <c r="N4132" i="1"/>
  <c r="I4133" i="1" s="1"/>
  <c r="J4133" i="1" s="1"/>
  <c r="N4133" i="1"/>
  <c r="I4134" i="1" s="1"/>
  <c r="J4134" i="1" s="1"/>
  <c r="N4134" i="1"/>
  <c r="I4135" i="1" s="1"/>
  <c r="J4135" i="1" s="1"/>
  <c r="N4135" i="1"/>
  <c r="I4136" i="1" s="1"/>
  <c r="J4136" i="1" s="1"/>
  <c r="N4136" i="1"/>
  <c r="I4137" i="1" s="1"/>
  <c r="J4137" i="1" s="1"/>
  <c r="N4137" i="1"/>
  <c r="I4138" i="1" s="1"/>
  <c r="J4138" i="1" s="1"/>
  <c r="N4138" i="1"/>
  <c r="I4139" i="1" s="1"/>
  <c r="J4139" i="1" s="1"/>
  <c r="N4139" i="1"/>
  <c r="I4140" i="1" s="1"/>
  <c r="J4140" i="1" s="1"/>
  <c r="N4140" i="1"/>
  <c r="I4141" i="1" s="1"/>
  <c r="J4141" i="1" s="1"/>
  <c r="N4141" i="1"/>
  <c r="I4142" i="1" s="1"/>
  <c r="J4142" i="1" s="1"/>
  <c r="N4142" i="1"/>
  <c r="I4143" i="1" s="1"/>
  <c r="J4143" i="1" s="1"/>
  <c r="N4143" i="1"/>
  <c r="I4144" i="1" s="1"/>
  <c r="J4144" i="1" s="1"/>
  <c r="N4144" i="1"/>
  <c r="I4145" i="1" s="1"/>
  <c r="J4145" i="1" s="1"/>
  <c r="N4145" i="1"/>
  <c r="I4146" i="1" s="1"/>
  <c r="J4146" i="1" s="1"/>
  <c r="N4146" i="1"/>
  <c r="I4147" i="1" s="1"/>
  <c r="J4147" i="1" s="1"/>
  <c r="N4147" i="1"/>
  <c r="I4148" i="1" s="1"/>
  <c r="J4148" i="1" s="1"/>
  <c r="N4148" i="1"/>
  <c r="I4149" i="1" s="1"/>
  <c r="J4149" i="1" s="1"/>
  <c r="N4149" i="1"/>
  <c r="I4150" i="1" s="1"/>
  <c r="J4150" i="1" s="1"/>
  <c r="N4150" i="1"/>
  <c r="I4151" i="1" s="1"/>
  <c r="J4151" i="1" s="1"/>
  <c r="N4151" i="1"/>
  <c r="I4152" i="1" s="1"/>
  <c r="J4152" i="1" s="1"/>
  <c r="N4152" i="1"/>
  <c r="I4153" i="1" s="1"/>
  <c r="J4153" i="1" s="1"/>
  <c r="N4153" i="1"/>
  <c r="I4154" i="1" s="1"/>
  <c r="J4154" i="1" s="1"/>
  <c r="N4154" i="1"/>
  <c r="I4155" i="1" s="1"/>
  <c r="J4155" i="1" s="1"/>
  <c r="N4155" i="1"/>
  <c r="I4156" i="1" s="1"/>
  <c r="J4156" i="1" s="1"/>
  <c r="N4156" i="1"/>
  <c r="I4157" i="1" s="1"/>
  <c r="J4157" i="1" s="1"/>
  <c r="N4157" i="1"/>
  <c r="I4158" i="1" s="1"/>
  <c r="J4158" i="1" s="1"/>
  <c r="N4158" i="1"/>
  <c r="I4159" i="1" s="1"/>
  <c r="J4159" i="1" s="1"/>
  <c r="N4159" i="1"/>
  <c r="I4160" i="1" s="1"/>
  <c r="J4160" i="1" s="1"/>
  <c r="N4160" i="1"/>
  <c r="I4161" i="1" s="1"/>
  <c r="J4161" i="1" s="1"/>
  <c r="N4161" i="1"/>
  <c r="I4162" i="1" s="1"/>
  <c r="J4162" i="1" s="1"/>
  <c r="N4162" i="1"/>
  <c r="I4163" i="1" s="1"/>
  <c r="J4163" i="1" s="1"/>
  <c r="N4163" i="1"/>
  <c r="I4164" i="1" s="1"/>
  <c r="J4164" i="1" s="1"/>
  <c r="N4164" i="1"/>
  <c r="I4165" i="1" s="1"/>
  <c r="J4165" i="1" s="1"/>
  <c r="N4165" i="1"/>
  <c r="I4166" i="1" s="1"/>
  <c r="J4166" i="1" s="1"/>
  <c r="N4166" i="1"/>
  <c r="I4167" i="1" s="1"/>
  <c r="J4167" i="1" s="1"/>
  <c r="N4167" i="1"/>
  <c r="I4168" i="1" s="1"/>
  <c r="J4168" i="1" s="1"/>
  <c r="N4168" i="1"/>
  <c r="I4169" i="1" s="1"/>
  <c r="J4169" i="1" s="1"/>
  <c r="N4169" i="1"/>
  <c r="I4170" i="1" s="1"/>
  <c r="J4170" i="1" s="1"/>
  <c r="N4170" i="1"/>
  <c r="I4171" i="1" s="1"/>
  <c r="J4171" i="1" s="1"/>
  <c r="N4171" i="1"/>
  <c r="I4172" i="1" s="1"/>
  <c r="J4172" i="1" s="1"/>
  <c r="N4172" i="1"/>
  <c r="I4173" i="1" s="1"/>
  <c r="J4173" i="1" s="1"/>
  <c r="N4173" i="1"/>
  <c r="I4174" i="1" s="1"/>
  <c r="J4174" i="1" s="1"/>
  <c r="N4174" i="1"/>
  <c r="I4175" i="1" s="1"/>
  <c r="J4175" i="1" s="1"/>
  <c r="N4175" i="1"/>
  <c r="I4176" i="1" s="1"/>
  <c r="J4176" i="1" s="1"/>
  <c r="N4176" i="1"/>
  <c r="I4177" i="1" s="1"/>
  <c r="J4177" i="1" s="1"/>
  <c r="N4177" i="1"/>
  <c r="I4178" i="1" s="1"/>
  <c r="J4178" i="1" s="1"/>
  <c r="N4178" i="1"/>
  <c r="I4179" i="1" s="1"/>
  <c r="J4179" i="1" s="1"/>
  <c r="N4179" i="1"/>
  <c r="I4180" i="1" s="1"/>
  <c r="J4180" i="1" s="1"/>
  <c r="N4180" i="1"/>
  <c r="I4181" i="1" s="1"/>
  <c r="J4181" i="1" s="1"/>
  <c r="N4181" i="1"/>
  <c r="I4182" i="1" s="1"/>
  <c r="J4182" i="1" s="1"/>
  <c r="N4182" i="1"/>
  <c r="I4183" i="1" s="1"/>
  <c r="J4183" i="1" s="1"/>
  <c r="N4183" i="1"/>
  <c r="I4184" i="1" s="1"/>
  <c r="J4184" i="1" s="1"/>
  <c r="N4184" i="1"/>
  <c r="I4185" i="1" s="1"/>
  <c r="J4185" i="1" s="1"/>
  <c r="N4185" i="1"/>
  <c r="I4186" i="1" s="1"/>
  <c r="J4186" i="1" s="1"/>
  <c r="N4186" i="1"/>
  <c r="I4187" i="1" s="1"/>
  <c r="J4187" i="1" s="1"/>
  <c r="N4187" i="1"/>
  <c r="I4188" i="1" s="1"/>
  <c r="J4188" i="1" s="1"/>
  <c r="N4188" i="1"/>
  <c r="I4189" i="1" s="1"/>
  <c r="J4189" i="1" s="1"/>
  <c r="N4189" i="1"/>
  <c r="I4190" i="1" s="1"/>
  <c r="J4190" i="1" s="1"/>
  <c r="N4190" i="1"/>
  <c r="I4191" i="1" s="1"/>
  <c r="J4191" i="1" s="1"/>
  <c r="N4191" i="1"/>
  <c r="I4192" i="1" s="1"/>
  <c r="J4192" i="1" s="1"/>
  <c r="N4192" i="1"/>
  <c r="I4193" i="1" s="1"/>
  <c r="J4193" i="1" s="1"/>
  <c r="N4193" i="1"/>
  <c r="I4194" i="1" s="1"/>
  <c r="J4194" i="1" s="1"/>
  <c r="N4194" i="1"/>
  <c r="I4195" i="1" s="1"/>
  <c r="J4195" i="1" s="1"/>
  <c r="N4195" i="1"/>
  <c r="I4196" i="1" s="1"/>
  <c r="J4196" i="1" s="1"/>
  <c r="N4196" i="1"/>
  <c r="I4197" i="1" s="1"/>
  <c r="J4197" i="1" s="1"/>
  <c r="N4197" i="1"/>
  <c r="I4198" i="1" s="1"/>
  <c r="J4198" i="1" s="1"/>
  <c r="N4198" i="1"/>
  <c r="I4199" i="1" s="1"/>
  <c r="J4199" i="1" s="1"/>
  <c r="N4199" i="1"/>
  <c r="I4200" i="1" s="1"/>
  <c r="J4200" i="1" s="1"/>
  <c r="N4200" i="1"/>
  <c r="I4201" i="1" s="1"/>
  <c r="J4201" i="1" s="1"/>
  <c r="N4201" i="1"/>
  <c r="I4202" i="1" s="1"/>
  <c r="J4202" i="1" s="1"/>
  <c r="N4202" i="1"/>
  <c r="I4203" i="1" s="1"/>
  <c r="J4203" i="1" s="1"/>
  <c r="N4203" i="1"/>
  <c r="I4204" i="1" s="1"/>
  <c r="J4204" i="1" s="1"/>
  <c r="N4204" i="1"/>
  <c r="I4205" i="1" s="1"/>
  <c r="J4205" i="1" s="1"/>
  <c r="N4205" i="1"/>
  <c r="I4206" i="1" s="1"/>
  <c r="J4206" i="1" s="1"/>
  <c r="N4206" i="1"/>
  <c r="I4207" i="1" s="1"/>
  <c r="J4207" i="1" s="1"/>
  <c r="N4207" i="1"/>
  <c r="I4208" i="1" s="1"/>
  <c r="J4208" i="1" s="1"/>
  <c r="N4208" i="1"/>
  <c r="I4209" i="1" s="1"/>
  <c r="J4209" i="1" s="1"/>
  <c r="N4209" i="1"/>
  <c r="I4210" i="1" s="1"/>
  <c r="J4210" i="1" s="1"/>
  <c r="N4210" i="1"/>
  <c r="I4211" i="1" s="1"/>
  <c r="J4211" i="1" s="1"/>
  <c r="N4211" i="1"/>
  <c r="I4212" i="1" s="1"/>
  <c r="J4212" i="1" s="1"/>
  <c r="N4212" i="1"/>
  <c r="I4213" i="1" s="1"/>
  <c r="J4213" i="1" s="1"/>
  <c r="N4213" i="1"/>
  <c r="I4214" i="1" s="1"/>
  <c r="J4214" i="1" s="1"/>
  <c r="N4214" i="1"/>
  <c r="I4215" i="1" s="1"/>
  <c r="J4215" i="1" s="1"/>
  <c r="N4215" i="1"/>
  <c r="I4216" i="1" s="1"/>
  <c r="J4216" i="1" s="1"/>
  <c r="N4216" i="1"/>
  <c r="I4217" i="1" s="1"/>
  <c r="J4217" i="1" s="1"/>
  <c r="N4217" i="1"/>
  <c r="I4218" i="1" s="1"/>
  <c r="J4218" i="1" s="1"/>
  <c r="N4218" i="1"/>
  <c r="I4219" i="1" s="1"/>
  <c r="J4219" i="1" s="1"/>
  <c r="N4219" i="1"/>
  <c r="I4220" i="1" s="1"/>
  <c r="J4220" i="1" s="1"/>
  <c r="N4220" i="1"/>
  <c r="I4221" i="1" s="1"/>
  <c r="J4221" i="1" s="1"/>
  <c r="N4221" i="1"/>
  <c r="I4222" i="1" s="1"/>
  <c r="J4222" i="1" s="1"/>
  <c r="N4222" i="1"/>
  <c r="I4223" i="1" s="1"/>
  <c r="J4223" i="1" s="1"/>
  <c r="N4223" i="1"/>
  <c r="I4224" i="1" s="1"/>
  <c r="J4224" i="1" s="1"/>
  <c r="N4224" i="1"/>
  <c r="I4225" i="1" s="1"/>
  <c r="J4225" i="1" s="1"/>
  <c r="N4225" i="1"/>
  <c r="I4226" i="1" s="1"/>
  <c r="J4226" i="1" s="1"/>
  <c r="N4226" i="1"/>
  <c r="I4227" i="1" s="1"/>
  <c r="J4227" i="1" s="1"/>
  <c r="N4227" i="1"/>
  <c r="I4228" i="1" s="1"/>
  <c r="J4228" i="1" s="1"/>
  <c r="N4228" i="1"/>
  <c r="I4229" i="1" s="1"/>
  <c r="J4229" i="1" s="1"/>
  <c r="N4229" i="1"/>
  <c r="I4230" i="1" s="1"/>
  <c r="J4230" i="1" s="1"/>
  <c r="N4230" i="1"/>
  <c r="I4231" i="1" s="1"/>
  <c r="J4231" i="1" s="1"/>
  <c r="N4231" i="1"/>
  <c r="I4232" i="1" s="1"/>
  <c r="J4232" i="1" s="1"/>
  <c r="N4232" i="1"/>
  <c r="I4233" i="1" s="1"/>
  <c r="J4233" i="1" s="1"/>
  <c r="N4233" i="1"/>
  <c r="I4234" i="1" s="1"/>
  <c r="J4234" i="1" s="1"/>
  <c r="N4234" i="1"/>
  <c r="I4235" i="1" s="1"/>
  <c r="J4235" i="1" s="1"/>
  <c r="N4235" i="1"/>
  <c r="I4236" i="1" s="1"/>
  <c r="J4236" i="1" s="1"/>
  <c r="N4236" i="1"/>
  <c r="I4237" i="1" s="1"/>
  <c r="J4237" i="1" s="1"/>
  <c r="N4237" i="1"/>
  <c r="I4238" i="1" s="1"/>
  <c r="J4238" i="1" s="1"/>
  <c r="N4238" i="1"/>
  <c r="I4239" i="1" s="1"/>
  <c r="J4239" i="1" s="1"/>
  <c r="N4239" i="1"/>
  <c r="I4240" i="1" s="1"/>
  <c r="J4240" i="1" s="1"/>
  <c r="N4240" i="1"/>
  <c r="I4241" i="1" s="1"/>
  <c r="J4241" i="1" s="1"/>
  <c r="N4241" i="1"/>
  <c r="I4242" i="1" s="1"/>
  <c r="J4242" i="1" s="1"/>
  <c r="N4242" i="1"/>
  <c r="I4243" i="1" s="1"/>
  <c r="J4243" i="1" s="1"/>
  <c r="N4243" i="1"/>
  <c r="I4244" i="1" s="1"/>
  <c r="J4244" i="1" s="1"/>
  <c r="N4244" i="1"/>
  <c r="I4245" i="1" s="1"/>
  <c r="J4245" i="1" s="1"/>
  <c r="N4245" i="1"/>
  <c r="I4246" i="1" s="1"/>
  <c r="J4246" i="1" s="1"/>
  <c r="N4246" i="1"/>
  <c r="I4247" i="1" s="1"/>
  <c r="J4247" i="1" s="1"/>
  <c r="N4247" i="1"/>
  <c r="I4248" i="1" s="1"/>
  <c r="J4248" i="1" s="1"/>
  <c r="N4248" i="1"/>
  <c r="I4249" i="1" s="1"/>
  <c r="J4249" i="1" s="1"/>
  <c r="N4249" i="1"/>
  <c r="I4250" i="1" s="1"/>
  <c r="J4250" i="1" s="1"/>
  <c r="N4250" i="1"/>
  <c r="I4251" i="1" s="1"/>
  <c r="J4251" i="1" s="1"/>
  <c r="N4251" i="1"/>
  <c r="I4252" i="1" s="1"/>
  <c r="J4252" i="1" s="1"/>
  <c r="N4252" i="1"/>
  <c r="I4253" i="1" s="1"/>
  <c r="J4253" i="1" s="1"/>
  <c r="N4253" i="1"/>
  <c r="I4254" i="1" s="1"/>
  <c r="J4254" i="1" s="1"/>
  <c r="N4254" i="1"/>
  <c r="I4255" i="1" s="1"/>
  <c r="J4255" i="1" s="1"/>
  <c r="N4255" i="1"/>
  <c r="I4256" i="1" s="1"/>
  <c r="J4256" i="1" s="1"/>
  <c r="N4256" i="1"/>
  <c r="I4257" i="1" s="1"/>
  <c r="J4257" i="1" s="1"/>
  <c r="N4257" i="1"/>
  <c r="I4258" i="1" s="1"/>
  <c r="J4258" i="1" s="1"/>
  <c r="N4258" i="1"/>
  <c r="I4259" i="1" s="1"/>
  <c r="J4259" i="1" s="1"/>
  <c r="N4259" i="1"/>
  <c r="I4260" i="1" s="1"/>
  <c r="J4260" i="1" s="1"/>
  <c r="N4260" i="1"/>
  <c r="I4261" i="1" s="1"/>
  <c r="J4261" i="1" s="1"/>
  <c r="N4261" i="1"/>
  <c r="I4262" i="1" s="1"/>
  <c r="J4262" i="1" s="1"/>
  <c r="N4262" i="1"/>
  <c r="I4263" i="1" s="1"/>
  <c r="J4263" i="1" s="1"/>
  <c r="N4263" i="1"/>
  <c r="I4264" i="1" s="1"/>
  <c r="J4264" i="1" s="1"/>
  <c r="N4264" i="1"/>
  <c r="I4265" i="1" s="1"/>
  <c r="J4265" i="1" s="1"/>
  <c r="N4265" i="1"/>
  <c r="I4266" i="1" s="1"/>
  <c r="J4266" i="1" s="1"/>
  <c r="N4266" i="1"/>
  <c r="I4267" i="1" s="1"/>
  <c r="J4267" i="1" s="1"/>
  <c r="N4267" i="1"/>
  <c r="I4268" i="1" s="1"/>
  <c r="J4268" i="1" s="1"/>
  <c r="N4268" i="1"/>
  <c r="I4269" i="1" s="1"/>
  <c r="J4269" i="1" s="1"/>
  <c r="N4269" i="1"/>
  <c r="I4270" i="1" s="1"/>
  <c r="J4270" i="1" s="1"/>
  <c r="N4270" i="1"/>
  <c r="I4271" i="1" s="1"/>
  <c r="J4271" i="1" s="1"/>
  <c r="N4271" i="1"/>
  <c r="I4272" i="1" s="1"/>
  <c r="J4272" i="1" s="1"/>
  <c r="N4272" i="1"/>
  <c r="I4273" i="1" s="1"/>
  <c r="J4273" i="1" s="1"/>
  <c r="N4273" i="1"/>
  <c r="I4274" i="1" s="1"/>
  <c r="J4274" i="1" s="1"/>
  <c r="N4274" i="1"/>
  <c r="I4275" i="1" s="1"/>
  <c r="J4275" i="1" s="1"/>
  <c r="N4275" i="1"/>
  <c r="I4276" i="1" s="1"/>
  <c r="J4276" i="1" s="1"/>
  <c r="N4276" i="1"/>
  <c r="I4277" i="1" s="1"/>
  <c r="J4277" i="1" s="1"/>
  <c r="N4277" i="1"/>
  <c r="I4278" i="1" s="1"/>
  <c r="J4278" i="1" s="1"/>
  <c r="N4278" i="1"/>
  <c r="I4279" i="1" s="1"/>
  <c r="J4279" i="1" s="1"/>
  <c r="N4279" i="1"/>
  <c r="I4280" i="1" s="1"/>
  <c r="J4280" i="1" s="1"/>
  <c r="N4280" i="1"/>
  <c r="I4281" i="1" s="1"/>
  <c r="J4281" i="1" s="1"/>
  <c r="N4281" i="1"/>
  <c r="I4282" i="1" s="1"/>
  <c r="J4282" i="1" s="1"/>
  <c r="N4282" i="1"/>
  <c r="I4283" i="1" s="1"/>
  <c r="J4283" i="1" s="1"/>
  <c r="N4283" i="1"/>
  <c r="I4284" i="1" s="1"/>
  <c r="J4284" i="1" s="1"/>
  <c r="N4284" i="1"/>
  <c r="I4285" i="1" s="1"/>
  <c r="J4285" i="1" s="1"/>
  <c r="N4285" i="1"/>
  <c r="I4286" i="1" s="1"/>
  <c r="J4286" i="1" s="1"/>
  <c r="N4286" i="1"/>
  <c r="I4287" i="1" s="1"/>
  <c r="J4287" i="1" s="1"/>
  <c r="N4287" i="1"/>
  <c r="I4288" i="1" s="1"/>
  <c r="J4288" i="1" s="1"/>
  <c r="N4288" i="1"/>
  <c r="I4289" i="1" s="1"/>
  <c r="J4289" i="1" s="1"/>
  <c r="N4289" i="1"/>
  <c r="I4290" i="1" s="1"/>
  <c r="J4290" i="1" s="1"/>
  <c r="N4290" i="1"/>
  <c r="I4291" i="1" s="1"/>
  <c r="J4291" i="1" s="1"/>
  <c r="N4291" i="1"/>
  <c r="I4292" i="1" s="1"/>
  <c r="J4292" i="1" s="1"/>
  <c r="N4292" i="1"/>
  <c r="I4293" i="1" s="1"/>
  <c r="J4293" i="1" s="1"/>
  <c r="N4293" i="1"/>
  <c r="I4294" i="1" s="1"/>
  <c r="J4294" i="1" s="1"/>
  <c r="N4294" i="1"/>
  <c r="I4295" i="1" s="1"/>
  <c r="J4295" i="1" s="1"/>
  <c r="N4295" i="1"/>
  <c r="I4296" i="1" s="1"/>
  <c r="J4296" i="1" s="1"/>
  <c r="N4296" i="1"/>
  <c r="I4297" i="1" s="1"/>
  <c r="J4297" i="1" s="1"/>
  <c r="N4297" i="1"/>
  <c r="I4298" i="1" s="1"/>
  <c r="J4298" i="1" s="1"/>
  <c r="N4298" i="1"/>
  <c r="I4299" i="1" s="1"/>
  <c r="J4299" i="1" s="1"/>
  <c r="N4299" i="1"/>
  <c r="I4300" i="1" s="1"/>
  <c r="J4300" i="1" s="1"/>
  <c r="N4300" i="1"/>
  <c r="I4301" i="1" s="1"/>
  <c r="J4301" i="1" s="1"/>
  <c r="N4301" i="1"/>
  <c r="I4302" i="1" s="1"/>
  <c r="J4302" i="1" s="1"/>
  <c r="N4302" i="1"/>
  <c r="I4303" i="1" s="1"/>
  <c r="J4303" i="1" s="1"/>
  <c r="N4303" i="1"/>
  <c r="I4304" i="1" s="1"/>
  <c r="J4304" i="1" s="1"/>
  <c r="N4304" i="1"/>
  <c r="I4305" i="1" s="1"/>
  <c r="J4305" i="1" s="1"/>
  <c r="N4305" i="1"/>
  <c r="I4306" i="1" s="1"/>
  <c r="J4306" i="1" s="1"/>
  <c r="N4306" i="1"/>
  <c r="I4307" i="1" s="1"/>
  <c r="J4307" i="1" s="1"/>
  <c r="N4307" i="1"/>
  <c r="I4308" i="1" s="1"/>
  <c r="J4308" i="1" s="1"/>
  <c r="N4308" i="1"/>
  <c r="I4309" i="1" s="1"/>
  <c r="J4309" i="1" s="1"/>
  <c r="N4309" i="1"/>
  <c r="I4310" i="1" s="1"/>
  <c r="J4310" i="1" s="1"/>
  <c r="N4310" i="1"/>
  <c r="I4311" i="1" s="1"/>
  <c r="J4311" i="1" s="1"/>
  <c r="N4311" i="1"/>
  <c r="I4312" i="1" s="1"/>
  <c r="J4312" i="1" s="1"/>
  <c r="N4312" i="1"/>
  <c r="I4313" i="1" s="1"/>
  <c r="J4313" i="1" s="1"/>
  <c r="N4313" i="1"/>
  <c r="I4314" i="1" s="1"/>
  <c r="J4314" i="1" s="1"/>
  <c r="N4314" i="1"/>
  <c r="I4315" i="1" s="1"/>
  <c r="J4315" i="1" s="1"/>
  <c r="N4315" i="1"/>
  <c r="I4316" i="1" s="1"/>
  <c r="J4316" i="1" s="1"/>
  <c r="N4316" i="1"/>
  <c r="I4317" i="1" s="1"/>
  <c r="J4317" i="1" s="1"/>
  <c r="N4317" i="1"/>
  <c r="I4318" i="1" s="1"/>
  <c r="J4318" i="1" s="1"/>
  <c r="N4318" i="1"/>
  <c r="I4319" i="1" s="1"/>
  <c r="J4319" i="1" s="1"/>
  <c r="N4319" i="1"/>
  <c r="I4320" i="1" s="1"/>
  <c r="J4320" i="1" s="1"/>
  <c r="N4320" i="1"/>
  <c r="I4321" i="1" s="1"/>
  <c r="J4321" i="1" s="1"/>
  <c r="N4321" i="1"/>
  <c r="I4322" i="1" s="1"/>
  <c r="J4322" i="1" s="1"/>
  <c r="N4322" i="1"/>
  <c r="I4323" i="1" s="1"/>
  <c r="J4323" i="1" s="1"/>
  <c r="N4323" i="1"/>
  <c r="I4324" i="1" s="1"/>
  <c r="J4324" i="1" s="1"/>
  <c r="N4324" i="1"/>
  <c r="I4325" i="1" s="1"/>
  <c r="J4325" i="1" s="1"/>
  <c r="N4325" i="1"/>
  <c r="I4326" i="1" s="1"/>
  <c r="J4326" i="1" s="1"/>
  <c r="N4326" i="1"/>
  <c r="I4327" i="1" s="1"/>
  <c r="J4327" i="1" s="1"/>
  <c r="N4327" i="1"/>
  <c r="I4328" i="1" s="1"/>
  <c r="J4328" i="1" s="1"/>
  <c r="N4328" i="1"/>
  <c r="I4329" i="1" s="1"/>
  <c r="J4329" i="1" s="1"/>
  <c r="N4329" i="1"/>
  <c r="I4330" i="1" s="1"/>
  <c r="J4330" i="1" s="1"/>
  <c r="N4330" i="1"/>
  <c r="I4331" i="1" s="1"/>
  <c r="J4331" i="1" s="1"/>
  <c r="N4331" i="1"/>
  <c r="I4332" i="1" s="1"/>
  <c r="J4332" i="1" s="1"/>
  <c r="N4332" i="1"/>
  <c r="I4333" i="1" s="1"/>
  <c r="J4333" i="1" s="1"/>
  <c r="N4333" i="1"/>
  <c r="I4334" i="1" s="1"/>
  <c r="J4334" i="1" s="1"/>
  <c r="N4334" i="1"/>
  <c r="I4335" i="1" s="1"/>
  <c r="J4335" i="1" s="1"/>
  <c r="N4335" i="1"/>
  <c r="I4336" i="1" s="1"/>
  <c r="J4336" i="1" s="1"/>
  <c r="N4336" i="1"/>
  <c r="I4337" i="1" s="1"/>
  <c r="J4337" i="1" s="1"/>
  <c r="N4337" i="1"/>
  <c r="I4338" i="1" s="1"/>
  <c r="J4338" i="1" s="1"/>
  <c r="N4338" i="1"/>
  <c r="I4339" i="1" s="1"/>
  <c r="J4339" i="1" s="1"/>
  <c r="N4339" i="1"/>
  <c r="I4340" i="1" s="1"/>
  <c r="J4340" i="1" s="1"/>
  <c r="N4340" i="1"/>
  <c r="I4341" i="1" s="1"/>
  <c r="J4341" i="1" s="1"/>
  <c r="N4341" i="1"/>
  <c r="I4342" i="1" s="1"/>
  <c r="J4342" i="1" s="1"/>
  <c r="N4342" i="1"/>
  <c r="I4343" i="1" s="1"/>
  <c r="J4343" i="1" s="1"/>
  <c r="N4343" i="1"/>
  <c r="I4344" i="1" s="1"/>
  <c r="J4344" i="1" s="1"/>
  <c r="N4344" i="1"/>
  <c r="I4345" i="1" s="1"/>
  <c r="J4345" i="1" s="1"/>
  <c r="N4345" i="1"/>
  <c r="I4346" i="1" s="1"/>
  <c r="J4346" i="1" s="1"/>
  <c r="N4346" i="1"/>
  <c r="I4347" i="1" s="1"/>
  <c r="J4347" i="1" s="1"/>
  <c r="N4347" i="1"/>
  <c r="I4348" i="1" s="1"/>
  <c r="J4348" i="1" s="1"/>
  <c r="N4348" i="1"/>
  <c r="I4349" i="1" s="1"/>
  <c r="J4349" i="1" s="1"/>
  <c r="N4349" i="1"/>
  <c r="I4350" i="1" s="1"/>
  <c r="J4350" i="1" s="1"/>
  <c r="N4350" i="1"/>
  <c r="I4351" i="1" s="1"/>
  <c r="J4351" i="1" s="1"/>
  <c r="N4351" i="1"/>
  <c r="I4352" i="1" s="1"/>
  <c r="J4352" i="1" s="1"/>
  <c r="N4352" i="1"/>
  <c r="I4353" i="1" s="1"/>
  <c r="J4353" i="1" s="1"/>
  <c r="N4353" i="1"/>
  <c r="I4354" i="1" s="1"/>
  <c r="J4354" i="1" s="1"/>
  <c r="N4354" i="1"/>
  <c r="I4355" i="1" s="1"/>
  <c r="J4355" i="1" s="1"/>
  <c r="N4355" i="1"/>
  <c r="I4356" i="1" s="1"/>
  <c r="J4356" i="1" s="1"/>
  <c r="N4356" i="1"/>
  <c r="I4357" i="1" s="1"/>
  <c r="J4357" i="1" s="1"/>
  <c r="N4357" i="1"/>
  <c r="I4358" i="1" s="1"/>
  <c r="J4358" i="1" s="1"/>
  <c r="N4358" i="1"/>
  <c r="I4359" i="1" s="1"/>
  <c r="J4359" i="1" s="1"/>
  <c r="N4359" i="1"/>
  <c r="I4360" i="1" s="1"/>
  <c r="J4360" i="1" s="1"/>
  <c r="N4360" i="1"/>
  <c r="I4361" i="1" s="1"/>
  <c r="J4361" i="1" s="1"/>
  <c r="N4361" i="1"/>
  <c r="I4362" i="1" s="1"/>
  <c r="J4362" i="1" s="1"/>
  <c r="N4362" i="1"/>
  <c r="I4363" i="1" s="1"/>
  <c r="J4363" i="1" s="1"/>
  <c r="N4363" i="1"/>
  <c r="I4364" i="1" s="1"/>
  <c r="J4364" i="1" s="1"/>
  <c r="N4364" i="1"/>
  <c r="I4365" i="1" s="1"/>
  <c r="J4365" i="1" s="1"/>
  <c r="N4365" i="1"/>
  <c r="I4366" i="1" s="1"/>
  <c r="J4366" i="1" s="1"/>
  <c r="N4366" i="1"/>
  <c r="I4367" i="1" s="1"/>
  <c r="J4367" i="1" s="1"/>
  <c r="N4367" i="1"/>
  <c r="I4368" i="1" s="1"/>
  <c r="J4368" i="1" s="1"/>
  <c r="N4368" i="1"/>
  <c r="I4369" i="1" s="1"/>
  <c r="J4369" i="1" s="1"/>
  <c r="N4369" i="1"/>
  <c r="I4370" i="1" s="1"/>
  <c r="J4370" i="1" s="1"/>
  <c r="N4370" i="1"/>
  <c r="I4371" i="1" s="1"/>
  <c r="J4371" i="1" s="1"/>
  <c r="N4371" i="1"/>
  <c r="I4372" i="1" s="1"/>
  <c r="J4372" i="1" s="1"/>
  <c r="N4372" i="1"/>
  <c r="I4373" i="1" s="1"/>
  <c r="J4373" i="1" s="1"/>
  <c r="N4373" i="1"/>
  <c r="I4374" i="1" s="1"/>
  <c r="J4374" i="1" s="1"/>
  <c r="N4374" i="1"/>
  <c r="I4375" i="1" s="1"/>
  <c r="J4375" i="1" s="1"/>
  <c r="N4375" i="1"/>
  <c r="I4376" i="1" s="1"/>
  <c r="J4376" i="1" s="1"/>
  <c r="N4376" i="1"/>
  <c r="I4377" i="1" s="1"/>
  <c r="J4377" i="1" s="1"/>
  <c r="N4377" i="1"/>
  <c r="I4378" i="1" s="1"/>
  <c r="J4378" i="1" s="1"/>
  <c r="N4378" i="1"/>
  <c r="I4379" i="1" s="1"/>
  <c r="J4379" i="1" s="1"/>
  <c r="N4379" i="1"/>
  <c r="I4380" i="1" s="1"/>
  <c r="J4380" i="1" s="1"/>
  <c r="N4380" i="1"/>
  <c r="I4381" i="1" s="1"/>
  <c r="J4381" i="1" s="1"/>
  <c r="N4381" i="1"/>
  <c r="I4382" i="1" s="1"/>
  <c r="J4382" i="1" s="1"/>
  <c r="N4382" i="1"/>
  <c r="I4383" i="1" s="1"/>
  <c r="J4383" i="1" s="1"/>
  <c r="N4383" i="1"/>
  <c r="I4384" i="1" s="1"/>
  <c r="J4384" i="1" s="1"/>
  <c r="N4384" i="1"/>
  <c r="I4385" i="1" s="1"/>
  <c r="J4385" i="1" s="1"/>
  <c r="N4385" i="1"/>
  <c r="I4386" i="1" s="1"/>
  <c r="J4386" i="1" s="1"/>
  <c r="N4386" i="1"/>
  <c r="I4387" i="1" s="1"/>
  <c r="J4387" i="1" s="1"/>
  <c r="N4387" i="1"/>
  <c r="I4388" i="1" s="1"/>
  <c r="J4388" i="1" s="1"/>
  <c r="N4388" i="1"/>
  <c r="I4389" i="1" s="1"/>
  <c r="J4389" i="1" s="1"/>
  <c r="N4389" i="1"/>
  <c r="I4390" i="1" s="1"/>
  <c r="J4390" i="1" s="1"/>
  <c r="N4390" i="1"/>
  <c r="I4391" i="1" s="1"/>
  <c r="J4391" i="1" s="1"/>
  <c r="N4391" i="1"/>
  <c r="I4392" i="1" s="1"/>
  <c r="J4392" i="1" s="1"/>
  <c r="N4392" i="1"/>
  <c r="I4393" i="1" s="1"/>
  <c r="J4393" i="1" s="1"/>
  <c r="N4393" i="1"/>
  <c r="I4394" i="1" s="1"/>
  <c r="J4394" i="1" s="1"/>
  <c r="N4394" i="1"/>
  <c r="I4395" i="1" s="1"/>
  <c r="J4395" i="1" s="1"/>
  <c r="N4395" i="1"/>
  <c r="I4396" i="1" s="1"/>
  <c r="J4396" i="1" s="1"/>
  <c r="N4396" i="1"/>
  <c r="I4397" i="1" s="1"/>
  <c r="J4397" i="1" s="1"/>
  <c r="N4397" i="1"/>
  <c r="I4398" i="1" s="1"/>
  <c r="J4398" i="1" s="1"/>
  <c r="N4398" i="1"/>
  <c r="I4399" i="1" s="1"/>
  <c r="J4399" i="1" s="1"/>
  <c r="N4399" i="1"/>
  <c r="I4400" i="1" s="1"/>
  <c r="J4400" i="1" s="1"/>
  <c r="N4400" i="1"/>
  <c r="I4401" i="1" s="1"/>
  <c r="J4401" i="1" s="1"/>
  <c r="N4401" i="1"/>
  <c r="I4402" i="1" s="1"/>
  <c r="J4402" i="1" s="1"/>
  <c r="N4402" i="1"/>
  <c r="I4403" i="1" s="1"/>
  <c r="J4403" i="1" s="1"/>
  <c r="N4403" i="1"/>
  <c r="I4404" i="1" s="1"/>
  <c r="J4404" i="1" s="1"/>
  <c r="N4404" i="1"/>
  <c r="I4405" i="1" s="1"/>
  <c r="J4405" i="1" s="1"/>
  <c r="N4405" i="1"/>
  <c r="I4406" i="1" s="1"/>
  <c r="J4406" i="1" s="1"/>
  <c r="N4406" i="1"/>
  <c r="I4407" i="1" s="1"/>
  <c r="J4407" i="1" s="1"/>
  <c r="N4407" i="1"/>
  <c r="I4408" i="1" s="1"/>
  <c r="J4408" i="1" s="1"/>
  <c r="N4408" i="1"/>
  <c r="I4409" i="1" s="1"/>
  <c r="J4409" i="1" s="1"/>
  <c r="N4409" i="1"/>
  <c r="I4410" i="1" s="1"/>
  <c r="J4410" i="1" s="1"/>
  <c r="N4410" i="1"/>
  <c r="I4411" i="1" s="1"/>
  <c r="J4411" i="1" s="1"/>
  <c r="N4411" i="1"/>
  <c r="I4412" i="1" s="1"/>
  <c r="J4412" i="1" s="1"/>
  <c r="N4412" i="1"/>
  <c r="I4413" i="1" s="1"/>
  <c r="J4413" i="1" s="1"/>
  <c r="N4413" i="1"/>
  <c r="I4414" i="1" s="1"/>
  <c r="J4414" i="1" s="1"/>
  <c r="N4414" i="1"/>
  <c r="I4415" i="1" s="1"/>
  <c r="J4415" i="1" s="1"/>
  <c r="N4415" i="1"/>
  <c r="I4416" i="1" s="1"/>
  <c r="J4416" i="1" s="1"/>
  <c r="N4416" i="1"/>
  <c r="I4417" i="1" s="1"/>
  <c r="J4417" i="1" s="1"/>
  <c r="N4417" i="1"/>
  <c r="I4418" i="1" s="1"/>
  <c r="J4418" i="1" s="1"/>
  <c r="N4418" i="1"/>
  <c r="I4419" i="1" s="1"/>
  <c r="J4419" i="1" s="1"/>
  <c r="N4419" i="1"/>
  <c r="I4420" i="1" s="1"/>
  <c r="J4420" i="1" s="1"/>
  <c r="N4420" i="1"/>
  <c r="I4421" i="1" s="1"/>
  <c r="J4421" i="1" s="1"/>
  <c r="N4421" i="1"/>
  <c r="I4422" i="1" s="1"/>
  <c r="J4422" i="1" s="1"/>
  <c r="N4422" i="1"/>
  <c r="I4423" i="1" s="1"/>
  <c r="J4423" i="1" s="1"/>
  <c r="N4423" i="1"/>
  <c r="I4424" i="1" s="1"/>
  <c r="J4424" i="1" s="1"/>
  <c r="N4424" i="1"/>
  <c r="I4425" i="1" s="1"/>
  <c r="J4425" i="1" s="1"/>
  <c r="N4425" i="1"/>
  <c r="I4426" i="1" s="1"/>
  <c r="J4426" i="1" s="1"/>
  <c r="N4426" i="1"/>
  <c r="I4427" i="1" s="1"/>
  <c r="J4427" i="1" s="1"/>
  <c r="N4427" i="1"/>
  <c r="I4428" i="1" s="1"/>
  <c r="J4428" i="1" s="1"/>
  <c r="N4428" i="1"/>
  <c r="I4429" i="1" s="1"/>
  <c r="J4429" i="1" s="1"/>
  <c r="N4429" i="1"/>
  <c r="I4430" i="1" s="1"/>
  <c r="J4430" i="1" s="1"/>
  <c r="N4430" i="1"/>
  <c r="I4431" i="1" s="1"/>
  <c r="J4431" i="1" s="1"/>
  <c r="N4431" i="1"/>
  <c r="I4432" i="1" s="1"/>
  <c r="J4432" i="1" s="1"/>
  <c r="N4432" i="1"/>
  <c r="I4433" i="1" s="1"/>
  <c r="J4433" i="1" s="1"/>
  <c r="N4433" i="1"/>
  <c r="I4434" i="1" s="1"/>
  <c r="J4434" i="1" s="1"/>
  <c r="N4434" i="1"/>
  <c r="I4435" i="1" s="1"/>
  <c r="J4435" i="1" s="1"/>
  <c r="N4435" i="1"/>
  <c r="I4436" i="1" s="1"/>
  <c r="J4436" i="1" s="1"/>
  <c r="N4436" i="1"/>
  <c r="I4437" i="1" s="1"/>
  <c r="J4437" i="1" s="1"/>
  <c r="N4437" i="1"/>
  <c r="I4438" i="1" s="1"/>
  <c r="J4438" i="1" s="1"/>
  <c r="N4438" i="1"/>
  <c r="I4439" i="1" s="1"/>
  <c r="J4439" i="1" s="1"/>
  <c r="N4439" i="1"/>
  <c r="I4440" i="1" s="1"/>
  <c r="J4440" i="1" s="1"/>
  <c r="N4440" i="1"/>
  <c r="I4441" i="1" s="1"/>
  <c r="J4441" i="1" s="1"/>
  <c r="N4441" i="1"/>
  <c r="I4442" i="1" s="1"/>
  <c r="J4442" i="1" s="1"/>
  <c r="N4442" i="1"/>
  <c r="I4443" i="1" s="1"/>
  <c r="J4443" i="1" s="1"/>
  <c r="N4443" i="1"/>
  <c r="I4444" i="1" s="1"/>
  <c r="J4444" i="1" s="1"/>
  <c r="N4444" i="1"/>
  <c r="I4445" i="1" s="1"/>
  <c r="J4445" i="1" s="1"/>
  <c r="N4445" i="1"/>
  <c r="I4446" i="1" s="1"/>
  <c r="J4446" i="1" s="1"/>
  <c r="N4446" i="1"/>
  <c r="I4447" i="1" s="1"/>
  <c r="J4447" i="1" s="1"/>
  <c r="N4447" i="1"/>
  <c r="I4448" i="1" s="1"/>
  <c r="J4448" i="1" s="1"/>
  <c r="N4448" i="1"/>
  <c r="I4449" i="1" s="1"/>
  <c r="J4449" i="1" s="1"/>
  <c r="N4449" i="1"/>
  <c r="I4450" i="1" s="1"/>
  <c r="J4450" i="1" s="1"/>
  <c r="N4450" i="1"/>
  <c r="I4451" i="1" s="1"/>
  <c r="J4451" i="1" s="1"/>
  <c r="N4451" i="1"/>
  <c r="I4452" i="1" s="1"/>
  <c r="J4452" i="1" s="1"/>
  <c r="N4452" i="1"/>
  <c r="I4453" i="1" s="1"/>
  <c r="J4453" i="1" s="1"/>
  <c r="N4453" i="1"/>
  <c r="I4454" i="1" s="1"/>
  <c r="J4454" i="1" s="1"/>
  <c r="N4454" i="1"/>
  <c r="I4455" i="1" s="1"/>
  <c r="J4455" i="1" s="1"/>
  <c r="N4455" i="1"/>
  <c r="I4456" i="1" s="1"/>
  <c r="J4456" i="1" s="1"/>
  <c r="N4456" i="1"/>
  <c r="I4457" i="1" s="1"/>
  <c r="J4457" i="1" s="1"/>
  <c r="N4457" i="1"/>
  <c r="I4458" i="1" s="1"/>
  <c r="J4458" i="1" s="1"/>
  <c r="N4458" i="1"/>
  <c r="I4459" i="1" s="1"/>
  <c r="J4459" i="1" s="1"/>
  <c r="N4459" i="1"/>
  <c r="I4460" i="1" s="1"/>
  <c r="J4460" i="1" s="1"/>
  <c r="N4460" i="1"/>
  <c r="I4461" i="1" s="1"/>
  <c r="J4461" i="1" s="1"/>
  <c r="N4461" i="1"/>
  <c r="I4462" i="1" s="1"/>
  <c r="J4462" i="1" s="1"/>
  <c r="N4462" i="1"/>
  <c r="I4463" i="1" s="1"/>
  <c r="J4463" i="1" s="1"/>
  <c r="N4463" i="1"/>
  <c r="I4464" i="1" s="1"/>
  <c r="J4464" i="1" s="1"/>
  <c r="N4464" i="1"/>
  <c r="I4465" i="1" s="1"/>
  <c r="J4465" i="1" s="1"/>
  <c r="N4465" i="1"/>
  <c r="I4466" i="1" s="1"/>
  <c r="J4466" i="1" s="1"/>
  <c r="N4466" i="1"/>
  <c r="I4467" i="1" s="1"/>
  <c r="J4467" i="1" s="1"/>
  <c r="N4467" i="1"/>
  <c r="I4468" i="1" s="1"/>
  <c r="J4468" i="1" s="1"/>
  <c r="N4468" i="1"/>
  <c r="I4469" i="1" s="1"/>
  <c r="J4469" i="1" s="1"/>
  <c r="N4469" i="1"/>
  <c r="I4470" i="1" s="1"/>
  <c r="J4470" i="1" s="1"/>
  <c r="N4470" i="1"/>
  <c r="I4471" i="1" s="1"/>
  <c r="J4471" i="1" s="1"/>
  <c r="N4471" i="1"/>
  <c r="I4472" i="1" s="1"/>
  <c r="J4472" i="1" s="1"/>
  <c r="N4472" i="1"/>
  <c r="I4473" i="1" s="1"/>
  <c r="J4473" i="1" s="1"/>
  <c r="N4473" i="1"/>
  <c r="I4474" i="1" s="1"/>
  <c r="J4474" i="1" s="1"/>
  <c r="N4474" i="1"/>
  <c r="I4475" i="1" s="1"/>
  <c r="J4475" i="1" s="1"/>
  <c r="N4475" i="1"/>
  <c r="I4476" i="1" s="1"/>
  <c r="J4476" i="1" s="1"/>
  <c r="N4476" i="1"/>
  <c r="I4477" i="1" s="1"/>
  <c r="J4477" i="1" s="1"/>
  <c r="N4477" i="1"/>
  <c r="I4478" i="1" s="1"/>
  <c r="J4478" i="1" s="1"/>
  <c r="N4478" i="1"/>
  <c r="I4479" i="1" s="1"/>
  <c r="J4479" i="1" s="1"/>
  <c r="N4479" i="1"/>
  <c r="I4480" i="1" s="1"/>
  <c r="J4480" i="1" s="1"/>
  <c r="N4480" i="1"/>
  <c r="I4481" i="1" s="1"/>
  <c r="J4481" i="1" s="1"/>
  <c r="N4481" i="1"/>
  <c r="I4482" i="1" s="1"/>
  <c r="J4482" i="1" s="1"/>
  <c r="N4482" i="1"/>
  <c r="I4483" i="1" s="1"/>
  <c r="J4483" i="1" s="1"/>
  <c r="N4483" i="1"/>
  <c r="I4484" i="1" s="1"/>
  <c r="J4484" i="1" s="1"/>
  <c r="N4484" i="1"/>
  <c r="I4485" i="1" s="1"/>
  <c r="J4485" i="1" s="1"/>
  <c r="N4485" i="1"/>
  <c r="I4486" i="1" s="1"/>
  <c r="J4486" i="1" s="1"/>
  <c r="N4486" i="1"/>
  <c r="I4487" i="1" s="1"/>
  <c r="J4487" i="1" s="1"/>
  <c r="N4487" i="1"/>
  <c r="I4488" i="1" s="1"/>
  <c r="J4488" i="1" s="1"/>
  <c r="N4488" i="1"/>
  <c r="I4489" i="1" s="1"/>
  <c r="J4489" i="1" s="1"/>
  <c r="N4489" i="1"/>
  <c r="I4490" i="1" s="1"/>
  <c r="J4490" i="1" s="1"/>
  <c r="N4490" i="1"/>
  <c r="I4491" i="1" s="1"/>
  <c r="J4491" i="1" s="1"/>
  <c r="N4491" i="1"/>
  <c r="I4492" i="1" s="1"/>
  <c r="J4492" i="1" s="1"/>
  <c r="N4492" i="1"/>
  <c r="I4493" i="1" s="1"/>
  <c r="J4493" i="1" s="1"/>
  <c r="N4493" i="1"/>
  <c r="I4494" i="1" s="1"/>
  <c r="J4494" i="1" s="1"/>
  <c r="N4494" i="1"/>
  <c r="I4495" i="1" s="1"/>
  <c r="J4495" i="1" s="1"/>
  <c r="N4495" i="1"/>
  <c r="I4496" i="1" s="1"/>
  <c r="J4496" i="1" s="1"/>
  <c r="N4496" i="1"/>
  <c r="I4497" i="1" s="1"/>
  <c r="J4497" i="1" s="1"/>
  <c r="N4497" i="1"/>
  <c r="I4498" i="1" s="1"/>
  <c r="J4498" i="1" s="1"/>
  <c r="N4498" i="1"/>
  <c r="I4499" i="1" s="1"/>
  <c r="J4499" i="1" s="1"/>
  <c r="N4499" i="1"/>
  <c r="I4500" i="1" s="1"/>
  <c r="J4500" i="1" s="1"/>
  <c r="N4500" i="1"/>
  <c r="I4501" i="1" s="1"/>
  <c r="J4501" i="1" s="1"/>
  <c r="N4501" i="1"/>
  <c r="I4502" i="1" s="1"/>
  <c r="J4502" i="1" s="1"/>
  <c r="N4502" i="1"/>
  <c r="I4503" i="1" s="1"/>
  <c r="J4503" i="1" s="1"/>
  <c r="N4503" i="1"/>
  <c r="I4504" i="1" s="1"/>
  <c r="J4504" i="1" s="1"/>
  <c r="N4504" i="1"/>
  <c r="I4505" i="1" s="1"/>
  <c r="J4505" i="1" s="1"/>
  <c r="N4505" i="1"/>
  <c r="I4506" i="1" s="1"/>
  <c r="J4506" i="1" s="1"/>
  <c r="N4506" i="1"/>
  <c r="I4507" i="1" s="1"/>
  <c r="J4507" i="1" s="1"/>
  <c r="N4507" i="1"/>
  <c r="I4508" i="1" s="1"/>
  <c r="J4508" i="1" s="1"/>
  <c r="N4508" i="1"/>
  <c r="I4509" i="1" s="1"/>
  <c r="J4509" i="1" s="1"/>
  <c r="N4509" i="1"/>
  <c r="I4510" i="1" s="1"/>
  <c r="J4510" i="1" s="1"/>
  <c r="N4510" i="1"/>
  <c r="I4511" i="1" s="1"/>
  <c r="J4511" i="1" s="1"/>
  <c r="N4511" i="1"/>
  <c r="I4512" i="1" s="1"/>
  <c r="J4512" i="1" s="1"/>
  <c r="N4512" i="1"/>
  <c r="I4513" i="1" s="1"/>
  <c r="J4513" i="1" s="1"/>
  <c r="N4513" i="1"/>
  <c r="I4514" i="1" s="1"/>
  <c r="J4514" i="1" s="1"/>
  <c r="N4514" i="1"/>
  <c r="I4515" i="1" s="1"/>
  <c r="J4515" i="1" s="1"/>
  <c r="N4515" i="1"/>
  <c r="I4516" i="1" s="1"/>
  <c r="J4516" i="1" s="1"/>
  <c r="N4516" i="1"/>
  <c r="I4517" i="1" s="1"/>
  <c r="J4517" i="1" s="1"/>
  <c r="N4517" i="1"/>
  <c r="I4518" i="1" s="1"/>
  <c r="J4518" i="1" s="1"/>
  <c r="N4518" i="1"/>
  <c r="I4519" i="1" s="1"/>
  <c r="J4519" i="1" s="1"/>
  <c r="N4519" i="1"/>
  <c r="I4520" i="1" s="1"/>
  <c r="J4520" i="1" s="1"/>
  <c r="N4520" i="1"/>
  <c r="I4521" i="1" s="1"/>
  <c r="J4521" i="1" s="1"/>
  <c r="N4521" i="1"/>
  <c r="I4522" i="1" s="1"/>
  <c r="J4522" i="1" s="1"/>
  <c r="N4522" i="1"/>
  <c r="I4523" i="1" s="1"/>
  <c r="J4523" i="1" s="1"/>
  <c r="N4523" i="1"/>
  <c r="I4524" i="1" s="1"/>
  <c r="J4524" i="1" s="1"/>
  <c r="N4524" i="1"/>
  <c r="I4525" i="1" s="1"/>
  <c r="J4525" i="1" s="1"/>
  <c r="N4525" i="1"/>
  <c r="I4526" i="1" s="1"/>
  <c r="J4526" i="1" s="1"/>
  <c r="N4526" i="1"/>
  <c r="I4527" i="1" s="1"/>
  <c r="J4527" i="1" s="1"/>
  <c r="N4527" i="1"/>
  <c r="I4528" i="1" s="1"/>
  <c r="J4528" i="1" s="1"/>
  <c r="N4528" i="1"/>
  <c r="I4529" i="1" s="1"/>
  <c r="J4529" i="1" s="1"/>
  <c r="N4529" i="1"/>
  <c r="I4530" i="1" s="1"/>
  <c r="J4530" i="1" s="1"/>
  <c r="N4530" i="1"/>
  <c r="I4531" i="1" s="1"/>
  <c r="J4531" i="1" s="1"/>
  <c r="N4531" i="1"/>
  <c r="I4532" i="1" s="1"/>
  <c r="J4532" i="1" s="1"/>
  <c r="N4532" i="1"/>
  <c r="I4533" i="1" s="1"/>
  <c r="J4533" i="1" s="1"/>
  <c r="N4533" i="1"/>
  <c r="I4534" i="1" s="1"/>
  <c r="J4534" i="1" s="1"/>
  <c r="N4534" i="1"/>
  <c r="I4535" i="1" s="1"/>
  <c r="J4535" i="1" s="1"/>
  <c r="N4535" i="1"/>
  <c r="I4536" i="1" s="1"/>
  <c r="J4536" i="1" s="1"/>
  <c r="N4536" i="1"/>
  <c r="I4537" i="1" s="1"/>
  <c r="J4537" i="1" s="1"/>
  <c r="N4537" i="1"/>
  <c r="I4538" i="1" s="1"/>
  <c r="J4538" i="1" s="1"/>
  <c r="N4538" i="1"/>
  <c r="I4539" i="1" s="1"/>
  <c r="J4539" i="1" s="1"/>
  <c r="N4539" i="1"/>
  <c r="I4540" i="1" s="1"/>
  <c r="J4540" i="1" s="1"/>
  <c r="N4540" i="1"/>
  <c r="I4541" i="1" s="1"/>
  <c r="J4541" i="1" s="1"/>
  <c r="N4541" i="1"/>
  <c r="I4542" i="1" s="1"/>
  <c r="J4542" i="1" s="1"/>
  <c r="N4542" i="1"/>
  <c r="I4543" i="1" s="1"/>
  <c r="J4543" i="1" s="1"/>
  <c r="N4543" i="1"/>
  <c r="I4544" i="1" s="1"/>
  <c r="J4544" i="1" s="1"/>
  <c r="N4544" i="1"/>
  <c r="I4545" i="1" s="1"/>
  <c r="J4545" i="1" s="1"/>
  <c r="N4545" i="1"/>
  <c r="I4546" i="1" s="1"/>
  <c r="J4546" i="1" s="1"/>
  <c r="N4546" i="1"/>
  <c r="I4547" i="1" s="1"/>
  <c r="J4547" i="1" s="1"/>
  <c r="N4547" i="1"/>
  <c r="I4548" i="1" s="1"/>
  <c r="J4548" i="1" s="1"/>
  <c r="N4548" i="1"/>
  <c r="I4549" i="1" s="1"/>
  <c r="J4549" i="1" s="1"/>
  <c r="N4549" i="1"/>
  <c r="I4550" i="1" s="1"/>
  <c r="J4550" i="1" s="1"/>
  <c r="N4550" i="1"/>
  <c r="I4551" i="1" s="1"/>
  <c r="J4551" i="1" s="1"/>
  <c r="N4551" i="1"/>
  <c r="I4552" i="1" s="1"/>
  <c r="J4552" i="1" s="1"/>
  <c r="N4552" i="1"/>
  <c r="I4553" i="1" s="1"/>
  <c r="J4553" i="1" s="1"/>
  <c r="N4553" i="1"/>
  <c r="I4554" i="1" s="1"/>
  <c r="J4554" i="1" s="1"/>
  <c r="N4554" i="1"/>
  <c r="I4555" i="1" s="1"/>
  <c r="J4555" i="1" s="1"/>
  <c r="N4555" i="1"/>
  <c r="I4556" i="1" s="1"/>
  <c r="J4556" i="1" s="1"/>
  <c r="N4556" i="1"/>
  <c r="I4557" i="1" s="1"/>
  <c r="J4557" i="1" s="1"/>
  <c r="N4557" i="1"/>
  <c r="I4558" i="1" s="1"/>
  <c r="J4558" i="1" s="1"/>
  <c r="N4558" i="1"/>
  <c r="I4559" i="1" s="1"/>
  <c r="J4559" i="1" s="1"/>
  <c r="N4559" i="1"/>
  <c r="I4560" i="1" s="1"/>
  <c r="J4560" i="1" s="1"/>
  <c r="N4560" i="1"/>
  <c r="I4561" i="1" s="1"/>
  <c r="J4561" i="1" s="1"/>
  <c r="N4561" i="1"/>
  <c r="I4562" i="1" s="1"/>
  <c r="J4562" i="1" s="1"/>
  <c r="N4562" i="1"/>
  <c r="I4563" i="1" s="1"/>
  <c r="J4563" i="1" s="1"/>
  <c r="N4563" i="1"/>
  <c r="I4564" i="1" s="1"/>
  <c r="J4564" i="1" s="1"/>
  <c r="N4564" i="1"/>
  <c r="I4565" i="1" s="1"/>
  <c r="J4565" i="1" s="1"/>
  <c r="N4565" i="1"/>
  <c r="I4566" i="1" s="1"/>
  <c r="J4566" i="1" s="1"/>
  <c r="N4566" i="1"/>
  <c r="I4567" i="1" s="1"/>
  <c r="J4567" i="1" s="1"/>
  <c r="N4567" i="1"/>
  <c r="I4568" i="1" s="1"/>
  <c r="J4568" i="1" s="1"/>
  <c r="N4568" i="1"/>
  <c r="I4569" i="1" s="1"/>
  <c r="J4569" i="1" s="1"/>
  <c r="N4569" i="1"/>
  <c r="I4570" i="1" s="1"/>
  <c r="J4570" i="1" s="1"/>
  <c r="N4570" i="1"/>
  <c r="I4571" i="1" s="1"/>
  <c r="J4571" i="1" s="1"/>
  <c r="N4571" i="1"/>
  <c r="I4572" i="1" s="1"/>
  <c r="J4572" i="1" s="1"/>
  <c r="N4572" i="1"/>
  <c r="I4573" i="1" s="1"/>
  <c r="J4573" i="1" s="1"/>
  <c r="N4573" i="1"/>
  <c r="I4574" i="1" s="1"/>
  <c r="J4574" i="1" s="1"/>
  <c r="N4574" i="1"/>
  <c r="I4575" i="1" s="1"/>
  <c r="J4575" i="1" s="1"/>
  <c r="N4575" i="1"/>
  <c r="I4576" i="1" s="1"/>
  <c r="J4576" i="1" s="1"/>
  <c r="N4576" i="1"/>
  <c r="I4577" i="1" s="1"/>
  <c r="J4577" i="1" s="1"/>
  <c r="N4577" i="1"/>
  <c r="I4578" i="1" s="1"/>
  <c r="J4578" i="1" s="1"/>
  <c r="N4578" i="1"/>
  <c r="I4579" i="1" s="1"/>
  <c r="J4579" i="1" s="1"/>
  <c r="N4579" i="1"/>
  <c r="I4580" i="1" s="1"/>
  <c r="J4580" i="1" s="1"/>
  <c r="N4580" i="1"/>
  <c r="I4581" i="1" s="1"/>
  <c r="J4581" i="1" s="1"/>
  <c r="N4581" i="1"/>
  <c r="I4582" i="1" s="1"/>
  <c r="J4582" i="1" s="1"/>
  <c r="N4582" i="1"/>
  <c r="I4583" i="1" s="1"/>
  <c r="J4583" i="1" s="1"/>
  <c r="N4583" i="1"/>
  <c r="I4584" i="1" s="1"/>
  <c r="J4584" i="1" s="1"/>
  <c r="N4584" i="1"/>
  <c r="I4585" i="1" s="1"/>
  <c r="J4585" i="1" s="1"/>
  <c r="N4585" i="1"/>
  <c r="I4586" i="1" s="1"/>
  <c r="J4586" i="1" s="1"/>
  <c r="N4586" i="1"/>
  <c r="I4587" i="1" s="1"/>
  <c r="J4587" i="1" s="1"/>
  <c r="N4587" i="1"/>
  <c r="I4588" i="1" s="1"/>
  <c r="J4588" i="1" s="1"/>
  <c r="N4588" i="1"/>
  <c r="I4589" i="1" s="1"/>
  <c r="J4589" i="1" s="1"/>
  <c r="N4589" i="1"/>
  <c r="I4590" i="1" s="1"/>
  <c r="J4590" i="1" s="1"/>
  <c r="N4590" i="1"/>
  <c r="I4591" i="1" s="1"/>
  <c r="J4591" i="1" s="1"/>
  <c r="N4591" i="1"/>
  <c r="I4592" i="1" s="1"/>
  <c r="J4592" i="1" s="1"/>
  <c r="N4592" i="1"/>
  <c r="I4593" i="1" s="1"/>
  <c r="J4593" i="1" s="1"/>
  <c r="N4593" i="1"/>
  <c r="I4594" i="1" s="1"/>
  <c r="J4594" i="1" s="1"/>
  <c r="N4594" i="1"/>
  <c r="I4595" i="1" s="1"/>
  <c r="J4595" i="1" s="1"/>
  <c r="N4595" i="1"/>
  <c r="I4596" i="1" s="1"/>
  <c r="J4596" i="1" s="1"/>
  <c r="N4596" i="1"/>
  <c r="I4597" i="1" s="1"/>
  <c r="J4597" i="1" s="1"/>
  <c r="N4597" i="1"/>
  <c r="I4598" i="1" s="1"/>
  <c r="J4598" i="1" s="1"/>
  <c r="N4598" i="1"/>
  <c r="I4599" i="1" s="1"/>
  <c r="J4599" i="1" s="1"/>
  <c r="N4599" i="1"/>
  <c r="I4600" i="1" s="1"/>
  <c r="J4600" i="1" s="1"/>
  <c r="N4600" i="1"/>
  <c r="I4601" i="1" s="1"/>
  <c r="J4601" i="1" s="1"/>
  <c r="N4601" i="1"/>
  <c r="I4602" i="1" s="1"/>
  <c r="J4602" i="1" s="1"/>
  <c r="N4602" i="1"/>
  <c r="I4603" i="1" s="1"/>
  <c r="J4603" i="1" s="1"/>
  <c r="N4603" i="1"/>
  <c r="I4604" i="1" s="1"/>
  <c r="J4604" i="1" s="1"/>
  <c r="N4604" i="1"/>
  <c r="I4605" i="1" s="1"/>
  <c r="J4605" i="1" s="1"/>
  <c r="N4605" i="1"/>
  <c r="I4606" i="1" s="1"/>
  <c r="J4606" i="1" s="1"/>
  <c r="N4606" i="1"/>
  <c r="I4607" i="1" s="1"/>
  <c r="J4607" i="1" s="1"/>
  <c r="N4607" i="1"/>
  <c r="I4608" i="1" s="1"/>
  <c r="J4608" i="1" s="1"/>
  <c r="N4608" i="1"/>
  <c r="I4609" i="1" s="1"/>
  <c r="J4609" i="1" s="1"/>
  <c r="N4609" i="1"/>
  <c r="I4610" i="1" s="1"/>
  <c r="J4610" i="1" s="1"/>
  <c r="N4610" i="1"/>
  <c r="I4611" i="1" s="1"/>
  <c r="J4611" i="1" s="1"/>
  <c r="N4611" i="1"/>
  <c r="I4612" i="1" s="1"/>
  <c r="J4612" i="1" s="1"/>
  <c r="N4612" i="1"/>
  <c r="I4613" i="1" s="1"/>
  <c r="J4613" i="1" s="1"/>
  <c r="N4613" i="1"/>
  <c r="I4614" i="1" s="1"/>
  <c r="J4614" i="1" s="1"/>
  <c r="N4614" i="1"/>
  <c r="I4615" i="1" s="1"/>
  <c r="J4615" i="1" s="1"/>
  <c r="N4615" i="1"/>
  <c r="I4616" i="1" s="1"/>
  <c r="J4616" i="1" s="1"/>
  <c r="N4616" i="1"/>
  <c r="I4617" i="1" s="1"/>
  <c r="J4617" i="1" s="1"/>
  <c r="N4617" i="1"/>
  <c r="I4618" i="1" s="1"/>
  <c r="J4618" i="1" s="1"/>
  <c r="N4618" i="1"/>
  <c r="I4619" i="1" s="1"/>
  <c r="J4619" i="1" s="1"/>
  <c r="N4619" i="1"/>
  <c r="I4620" i="1" s="1"/>
  <c r="J4620" i="1" s="1"/>
  <c r="N4620" i="1"/>
  <c r="I4621" i="1" s="1"/>
  <c r="J4621" i="1" s="1"/>
  <c r="N4621" i="1"/>
  <c r="I4622" i="1" s="1"/>
  <c r="J4622" i="1" s="1"/>
  <c r="N4622" i="1"/>
  <c r="I4623" i="1" s="1"/>
  <c r="J4623" i="1" s="1"/>
  <c r="N4623" i="1"/>
  <c r="I4624" i="1" s="1"/>
  <c r="J4624" i="1" s="1"/>
  <c r="N4624" i="1"/>
  <c r="I4625" i="1" s="1"/>
  <c r="J4625" i="1" s="1"/>
  <c r="N4625" i="1"/>
  <c r="I4626" i="1" s="1"/>
  <c r="J4626" i="1" s="1"/>
  <c r="N4626" i="1"/>
  <c r="I4627" i="1" s="1"/>
  <c r="J4627" i="1" s="1"/>
  <c r="N4627" i="1"/>
  <c r="I4628" i="1" s="1"/>
  <c r="J4628" i="1" s="1"/>
  <c r="N4628" i="1"/>
  <c r="I4629" i="1" s="1"/>
  <c r="J4629" i="1" s="1"/>
  <c r="N4629" i="1"/>
  <c r="I4630" i="1" s="1"/>
  <c r="J4630" i="1" s="1"/>
  <c r="N4630" i="1"/>
  <c r="I4631" i="1" s="1"/>
  <c r="J4631" i="1" s="1"/>
  <c r="N4631" i="1"/>
  <c r="I4632" i="1" s="1"/>
  <c r="J4632" i="1" s="1"/>
  <c r="N4632" i="1"/>
  <c r="I4633" i="1" s="1"/>
  <c r="J4633" i="1" s="1"/>
  <c r="N4633" i="1"/>
  <c r="I4634" i="1" s="1"/>
  <c r="J4634" i="1" s="1"/>
  <c r="N4634" i="1"/>
  <c r="I4635" i="1" s="1"/>
  <c r="J4635" i="1" s="1"/>
  <c r="N4635" i="1"/>
  <c r="I4636" i="1" s="1"/>
  <c r="J4636" i="1" s="1"/>
  <c r="N4636" i="1"/>
  <c r="I4637" i="1" s="1"/>
  <c r="J4637" i="1" s="1"/>
  <c r="N4637" i="1"/>
  <c r="I4638" i="1" s="1"/>
  <c r="J4638" i="1" s="1"/>
  <c r="N4638" i="1"/>
  <c r="I4639" i="1" s="1"/>
  <c r="J4639" i="1" s="1"/>
  <c r="N4639" i="1"/>
  <c r="I4640" i="1" s="1"/>
  <c r="J4640" i="1" s="1"/>
  <c r="N4640" i="1"/>
  <c r="I4641" i="1" s="1"/>
  <c r="J4641" i="1" s="1"/>
  <c r="N4641" i="1"/>
  <c r="I4642" i="1" s="1"/>
  <c r="J4642" i="1" s="1"/>
  <c r="N4642" i="1"/>
  <c r="I4643" i="1" s="1"/>
  <c r="J4643" i="1" s="1"/>
  <c r="N4643" i="1"/>
  <c r="I4644" i="1" s="1"/>
  <c r="J4644" i="1" s="1"/>
  <c r="N4644" i="1"/>
  <c r="I4645" i="1" s="1"/>
  <c r="J4645" i="1" s="1"/>
  <c r="N4645" i="1"/>
  <c r="I4646" i="1" s="1"/>
  <c r="J4646" i="1" s="1"/>
  <c r="N4646" i="1"/>
  <c r="I4647" i="1" s="1"/>
  <c r="J4647" i="1" s="1"/>
  <c r="N4647" i="1"/>
  <c r="I4648" i="1" s="1"/>
  <c r="J4648" i="1" s="1"/>
  <c r="N4648" i="1"/>
  <c r="I4649" i="1" s="1"/>
  <c r="J4649" i="1" s="1"/>
  <c r="N4649" i="1"/>
  <c r="I4650" i="1" s="1"/>
  <c r="J4650" i="1" s="1"/>
  <c r="N4650" i="1"/>
  <c r="I4651" i="1" s="1"/>
  <c r="J4651" i="1" s="1"/>
  <c r="N4651" i="1"/>
  <c r="I4652" i="1" s="1"/>
  <c r="J4652" i="1" s="1"/>
  <c r="N4652" i="1"/>
  <c r="I4653" i="1" s="1"/>
  <c r="J4653" i="1" s="1"/>
  <c r="N4653" i="1"/>
  <c r="I4654" i="1" s="1"/>
  <c r="J4654" i="1" s="1"/>
  <c r="N4654" i="1"/>
  <c r="I4655" i="1" s="1"/>
  <c r="J4655" i="1" s="1"/>
  <c r="N4655" i="1"/>
  <c r="I4656" i="1" s="1"/>
  <c r="J4656" i="1" s="1"/>
  <c r="N4656" i="1"/>
  <c r="I4657" i="1" s="1"/>
  <c r="J4657" i="1" s="1"/>
  <c r="N4657" i="1"/>
  <c r="I4658" i="1" s="1"/>
  <c r="J4658" i="1" s="1"/>
  <c r="N4658" i="1"/>
  <c r="I4659" i="1" s="1"/>
  <c r="J4659" i="1" s="1"/>
  <c r="N4659" i="1"/>
  <c r="I4660" i="1" s="1"/>
  <c r="J4660" i="1" s="1"/>
  <c r="N4660" i="1"/>
  <c r="I4661" i="1" s="1"/>
  <c r="J4661" i="1" s="1"/>
  <c r="N4661" i="1"/>
  <c r="I4662" i="1" s="1"/>
  <c r="J4662" i="1" s="1"/>
  <c r="N4662" i="1"/>
  <c r="I4663" i="1" s="1"/>
  <c r="J4663" i="1" s="1"/>
  <c r="N4663" i="1"/>
  <c r="I4664" i="1" s="1"/>
  <c r="J4664" i="1" s="1"/>
  <c r="N4664" i="1"/>
  <c r="I4665" i="1" s="1"/>
  <c r="J4665" i="1" s="1"/>
  <c r="N4665" i="1"/>
  <c r="I4666" i="1" s="1"/>
  <c r="J4666" i="1" s="1"/>
  <c r="N4666" i="1"/>
  <c r="I4667" i="1" s="1"/>
  <c r="J4667" i="1" s="1"/>
  <c r="N4667" i="1"/>
  <c r="I4668" i="1" s="1"/>
  <c r="J4668" i="1" s="1"/>
  <c r="N4668" i="1"/>
  <c r="I4669" i="1" s="1"/>
  <c r="J4669" i="1" s="1"/>
  <c r="N4669" i="1"/>
  <c r="I4670" i="1" s="1"/>
  <c r="J4670" i="1" s="1"/>
  <c r="N4670" i="1"/>
  <c r="I4671" i="1" s="1"/>
  <c r="J4671" i="1" s="1"/>
  <c r="N4671" i="1"/>
  <c r="I4672" i="1" s="1"/>
  <c r="J4672" i="1" s="1"/>
  <c r="N4672" i="1"/>
  <c r="I4673" i="1" s="1"/>
  <c r="J4673" i="1" s="1"/>
  <c r="N4673" i="1"/>
  <c r="I4674" i="1" s="1"/>
  <c r="J4674" i="1" s="1"/>
  <c r="N4674" i="1"/>
  <c r="I4675" i="1" s="1"/>
  <c r="J4675" i="1" s="1"/>
  <c r="N4675" i="1"/>
  <c r="I4676" i="1" s="1"/>
  <c r="J4676" i="1" s="1"/>
  <c r="N4676" i="1"/>
  <c r="I4677" i="1" s="1"/>
  <c r="J4677" i="1" s="1"/>
  <c r="N4677" i="1"/>
  <c r="I4678" i="1" s="1"/>
  <c r="J4678" i="1" s="1"/>
  <c r="N4678" i="1"/>
  <c r="I4679" i="1" s="1"/>
  <c r="J4679" i="1" s="1"/>
  <c r="N4679" i="1"/>
  <c r="I4680" i="1" s="1"/>
  <c r="J4680" i="1" s="1"/>
  <c r="N4680" i="1"/>
  <c r="I4681" i="1" s="1"/>
  <c r="J4681" i="1" s="1"/>
  <c r="N4681" i="1"/>
  <c r="I4682" i="1" s="1"/>
  <c r="J4682" i="1" s="1"/>
  <c r="N4682" i="1"/>
  <c r="I4683" i="1" s="1"/>
  <c r="J4683" i="1" s="1"/>
  <c r="N4683" i="1"/>
  <c r="I4684" i="1" s="1"/>
  <c r="J4684" i="1" s="1"/>
  <c r="N4684" i="1"/>
  <c r="I4685" i="1" s="1"/>
  <c r="J4685" i="1" s="1"/>
  <c r="N4685" i="1"/>
  <c r="I4686" i="1" s="1"/>
  <c r="J4686" i="1" s="1"/>
  <c r="N4686" i="1"/>
  <c r="I4687" i="1" s="1"/>
  <c r="J4687" i="1" s="1"/>
  <c r="N4687" i="1"/>
  <c r="I4688" i="1" s="1"/>
  <c r="J4688" i="1" s="1"/>
  <c r="N4688" i="1"/>
  <c r="I4689" i="1" s="1"/>
  <c r="J4689" i="1" s="1"/>
  <c r="N4689" i="1"/>
  <c r="I4690" i="1" s="1"/>
  <c r="J4690" i="1" s="1"/>
  <c r="N4690" i="1"/>
  <c r="I4691" i="1" s="1"/>
  <c r="J4691" i="1" s="1"/>
  <c r="N4691" i="1"/>
  <c r="I4692" i="1" s="1"/>
  <c r="J4692" i="1" s="1"/>
  <c r="N4692" i="1"/>
  <c r="I4693" i="1" s="1"/>
  <c r="J4693" i="1" s="1"/>
  <c r="N4693" i="1"/>
  <c r="I4694" i="1" s="1"/>
  <c r="J4694" i="1" s="1"/>
  <c r="N4694" i="1"/>
  <c r="I4695" i="1" s="1"/>
  <c r="J4695" i="1" s="1"/>
  <c r="N4695" i="1"/>
  <c r="I4696" i="1" s="1"/>
  <c r="J4696" i="1" s="1"/>
  <c r="N4696" i="1"/>
  <c r="I4697" i="1" s="1"/>
  <c r="J4697" i="1" s="1"/>
  <c r="N4697" i="1"/>
  <c r="I4698" i="1" s="1"/>
  <c r="J4698" i="1" s="1"/>
  <c r="N4698" i="1"/>
  <c r="I4699" i="1" s="1"/>
  <c r="J4699" i="1" s="1"/>
  <c r="N4699" i="1"/>
  <c r="I4700" i="1" s="1"/>
  <c r="J4700" i="1" s="1"/>
  <c r="N4700" i="1"/>
  <c r="I4701" i="1" s="1"/>
  <c r="J4701" i="1" s="1"/>
  <c r="N4701" i="1"/>
  <c r="I4702" i="1" s="1"/>
  <c r="J4702" i="1" s="1"/>
  <c r="N4702" i="1"/>
  <c r="I4703" i="1" s="1"/>
  <c r="J4703" i="1" s="1"/>
  <c r="N4703" i="1"/>
  <c r="I4704" i="1" s="1"/>
  <c r="J4704" i="1" s="1"/>
  <c r="N4704" i="1"/>
  <c r="I4705" i="1" s="1"/>
  <c r="J4705" i="1" s="1"/>
  <c r="N4705" i="1"/>
  <c r="I4706" i="1" s="1"/>
  <c r="J4706" i="1" s="1"/>
  <c r="N4706" i="1"/>
  <c r="I4707" i="1" s="1"/>
  <c r="J4707" i="1" s="1"/>
  <c r="N4707" i="1"/>
  <c r="I4708" i="1" s="1"/>
  <c r="J4708" i="1" s="1"/>
  <c r="N4708" i="1"/>
  <c r="I4709" i="1" s="1"/>
  <c r="J4709" i="1" s="1"/>
  <c r="N4709" i="1"/>
  <c r="I4710" i="1" s="1"/>
  <c r="J4710" i="1" s="1"/>
  <c r="N4710" i="1"/>
  <c r="I4711" i="1" s="1"/>
  <c r="J4711" i="1" s="1"/>
  <c r="N4711" i="1"/>
  <c r="I4712" i="1" s="1"/>
  <c r="J4712" i="1" s="1"/>
  <c r="N4712" i="1"/>
  <c r="I4713" i="1" s="1"/>
  <c r="J4713" i="1" s="1"/>
  <c r="N4713" i="1"/>
  <c r="I4714" i="1" s="1"/>
  <c r="J4714" i="1" s="1"/>
  <c r="N4714" i="1"/>
  <c r="I4715" i="1" s="1"/>
  <c r="J4715" i="1" s="1"/>
  <c r="N4715" i="1"/>
  <c r="I4716" i="1" s="1"/>
  <c r="J4716" i="1" s="1"/>
  <c r="N4716" i="1"/>
  <c r="I4717" i="1" s="1"/>
  <c r="J4717" i="1" s="1"/>
  <c r="N4717" i="1"/>
  <c r="I4718" i="1" s="1"/>
  <c r="J4718" i="1" s="1"/>
  <c r="N4718" i="1"/>
  <c r="I4719" i="1" s="1"/>
  <c r="J4719" i="1" s="1"/>
  <c r="N4719" i="1"/>
  <c r="I4720" i="1" s="1"/>
  <c r="J4720" i="1" s="1"/>
  <c r="N4720" i="1"/>
  <c r="I4721" i="1" s="1"/>
  <c r="J4721" i="1" s="1"/>
  <c r="N4721" i="1"/>
  <c r="I4722" i="1" s="1"/>
  <c r="J4722" i="1" s="1"/>
  <c r="N4722" i="1"/>
  <c r="I4723" i="1" s="1"/>
  <c r="J4723" i="1" s="1"/>
  <c r="N4723" i="1"/>
  <c r="I4724" i="1" s="1"/>
  <c r="J4724" i="1" s="1"/>
  <c r="N4724" i="1"/>
  <c r="I4725" i="1" s="1"/>
  <c r="J4725" i="1" s="1"/>
  <c r="N4725" i="1"/>
  <c r="I4726" i="1" s="1"/>
  <c r="J4726" i="1" s="1"/>
  <c r="N4726" i="1"/>
  <c r="I4727" i="1" s="1"/>
  <c r="J4727" i="1" s="1"/>
  <c r="N4727" i="1"/>
  <c r="I4728" i="1" s="1"/>
  <c r="J4728" i="1" s="1"/>
  <c r="N4728" i="1"/>
  <c r="I4729" i="1" s="1"/>
  <c r="J4729" i="1" s="1"/>
  <c r="N4729" i="1"/>
  <c r="I4730" i="1" s="1"/>
  <c r="J4730" i="1" s="1"/>
  <c r="N4730" i="1"/>
  <c r="I4731" i="1" s="1"/>
  <c r="J4731" i="1" s="1"/>
  <c r="N4731" i="1"/>
  <c r="I4732" i="1" s="1"/>
  <c r="J4732" i="1" s="1"/>
  <c r="N4732" i="1"/>
  <c r="I4733" i="1" s="1"/>
  <c r="J4733" i="1" s="1"/>
  <c r="N4733" i="1"/>
  <c r="I4734" i="1" s="1"/>
  <c r="J4734" i="1" s="1"/>
  <c r="N4734" i="1"/>
  <c r="I4735" i="1" s="1"/>
  <c r="J4735" i="1" s="1"/>
  <c r="N4735" i="1"/>
  <c r="I4736" i="1" s="1"/>
  <c r="J4736" i="1" s="1"/>
  <c r="N4736" i="1"/>
  <c r="I4737" i="1" s="1"/>
  <c r="J4737" i="1" s="1"/>
  <c r="N4737" i="1"/>
  <c r="I4738" i="1" s="1"/>
  <c r="J4738" i="1" s="1"/>
  <c r="N4738" i="1"/>
  <c r="I4739" i="1" s="1"/>
  <c r="J4739" i="1" s="1"/>
  <c r="N4739" i="1"/>
  <c r="I4740" i="1" s="1"/>
  <c r="J4740" i="1" s="1"/>
  <c r="N4740" i="1"/>
  <c r="I4741" i="1" s="1"/>
  <c r="J4741" i="1" s="1"/>
  <c r="N4741" i="1"/>
  <c r="I4742" i="1" s="1"/>
  <c r="J4742" i="1" s="1"/>
  <c r="N4742" i="1"/>
  <c r="I4743" i="1" s="1"/>
  <c r="J4743" i="1" s="1"/>
  <c r="N4743" i="1"/>
  <c r="I4744" i="1" s="1"/>
  <c r="J4744" i="1" s="1"/>
  <c r="N4744" i="1"/>
  <c r="I4745" i="1" s="1"/>
  <c r="J4745" i="1" s="1"/>
  <c r="N4745" i="1"/>
  <c r="I4746" i="1" s="1"/>
  <c r="J4746" i="1" s="1"/>
  <c r="N4746" i="1"/>
  <c r="I4747" i="1" s="1"/>
  <c r="J4747" i="1" s="1"/>
  <c r="N4747" i="1"/>
  <c r="I4748" i="1" s="1"/>
  <c r="J4748" i="1" s="1"/>
  <c r="N4748" i="1"/>
  <c r="I4749" i="1" s="1"/>
  <c r="J4749" i="1" s="1"/>
  <c r="N4749" i="1"/>
  <c r="I4750" i="1" s="1"/>
  <c r="J4750" i="1" s="1"/>
  <c r="N4750" i="1"/>
  <c r="I4751" i="1" s="1"/>
  <c r="J4751" i="1" s="1"/>
  <c r="N4751" i="1"/>
  <c r="I4752" i="1" s="1"/>
  <c r="J4752" i="1" s="1"/>
  <c r="N4752" i="1"/>
  <c r="I4753" i="1" s="1"/>
  <c r="J4753" i="1" s="1"/>
  <c r="N4753" i="1"/>
  <c r="I4754" i="1" s="1"/>
  <c r="J4754" i="1" s="1"/>
  <c r="N4754" i="1"/>
  <c r="I4755" i="1" s="1"/>
  <c r="J4755" i="1" s="1"/>
  <c r="N4755" i="1"/>
  <c r="I4756" i="1" s="1"/>
  <c r="J4756" i="1" s="1"/>
  <c r="N4756" i="1"/>
  <c r="I4757" i="1" s="1"/>
  <c r="J4757" i="1" s="1"/>
  <c r="N4757" i="1"/>
  <c r="I4758" i="1" s="1"/>
  <c r="J4758" i="1" s="1"/>
  <c r="N4758" i="1"/>
  <c r="I4759" i="1" s="1"/>
  <c r="J4759" i="1" s="1"/>
  <c r="N4759" i="1"/>
  <c r="I4760" i="1" s="1"/>
  <c r="J4760" i="1" s="1"/>
  <c r="N4760" i="1"/>
  <c r="I4761" i="1" s="1"/>
  <c r="J4761" i="1" s="1"/>
  <c r="N4761" i="1"/>
  <c r="I4762" i="1" s="1"/>
  <c r="J4762" i="1" s="1"/>
  <c r="N4762" i="1"/>
  <c r="I4763" i="1" s="1"/>
  <c r="J4763" i="1" s="1"/>
  <c r="N4763" i="1"/>
  <c r="I4764" i="1" s="1"/>
  <c r="J4764" i="1" s="1"/>
  <c r="N4764" i="1"/>
  <c r="I4765" i="1" s="1"/>
  <c r="J4765" i="1" s="1"/>
  <c r="N4765" i="1"/>
  <c r="I4766" i="1" s="1"/>
  <c r="J4766" i="1" s="1"/>
  <c r="N4766" i="1"/>
  <c r="I4767" i="1" s="1"/>
  <c r="J4767" i="1" s="1"/>
  <c r="N4767" i="1"/>
  <c r="I4768" i="1" s="1"/>
  <c r="J4768" i="1" s="1"/>
  <c r="N4768" i="1"/>
  <c r="I4769" i="1" s="1"/>
  <c r="J4769" i="1" s="1"/>
  <c r="N4769" i="1"/>
  <c r="I4770" i="1" s="1"/>
  <c r="J4770" i="1" s="1"/>
  <c r="N4770" i="1"/>
  <c r="I4771" i="1" s="1"/>
  <c r="J4771" i="1" s="1"/>
  <c r="N4771" i="1"/>
  <c r="I4772" i="1" s="1"/>
  <c r="J4772" i="1" s="1"/>
  <c r="N4772" i="1"/>
  <c r="I4773" i="1" s="1"/>
  <c r="J4773" i="1" s="1"/>
  <c r="N4773" i="1"/>
  <c r="I4774" i="1" s="1"/>
  <c r="J4774" i="1" s="1"/>
  <c r="N4774" i="1"/>
  <c r="I4775" i="1" s="1"/>
  <c r="J4775" i="1" s="1"/>
  <c r="N4775" i="1"/>
  <c r="I4776" i="1" s="1"/>
  <c r="J4776" i="1" s="1"/>
  <c r="N4776" i="1"/>
  <c r="I4777" i="1" s="1"/>
  <c r="J4777" i="1" s="1"/>
  <c r="N4777" i="1"/>
  <c r="I4778" i="1" s="1"/>
  <c r="J4778" i="1" s="1"/>
  <c r="N4778" i="1"/>
  <c r="I4779" i="1" s="1"/>
  <c r="J4779" i="1" s="1"/>
  <c r="N4779" i="1"/>
  <c r="I4780" i="1" s="1"/>
  <c r="J4780" i="1" s="1"/>
  <c r="N4780" i="1"/>
  <c r="I4781" i="1" s="1"/>
  <c r="J4781" i="1" s="1"/>
  <c r="N4781" i="1"/>
  <c r="I4782" i="1" s="1"/>
  <c r="J4782" i="1" s="1"/>
  <c r="N4782" i="1"/>
  <c r="I4783" i="1" s="1"/>
  <c r="J4783" i="1" s="1"/>
  <c r="N4783" i="1"/>
  <c r="I4784" i="1" s="1"/>
  <c r="J4784" i="1" s="1"/>
  <c r="N4784" i="1"/>
  <c r="I4785" i="1" s="1"/>
  <c r="J4785" i="1" s="1"/>
  <c r="N4785" i="1"/>
  <c r="I4786" i="1" s="1"/>
  <c r="J4786" i="1" s="1"/>
  <c r="N4786" i="1"/>
  <c r="I4787" i="1" s="1"/>
  <c r="J4787" i="1" s="1"/>
  <c r="N4787" i="1"/>
  <c r="I4788" i="1" s="1"/>
  <c r="J4788" i="1" s="1"/>
  <c r="N4788" i="1"/>
  <c r="I4789" i="1" s="1"/>
  <c r="J4789" i="1" s="1"/>
  <c r="N4789" i="1"/>
  <c r="I4790" i="1" s="1"/>
  <c r="J4790" i="1" s="1"/>
  <c r="N4790" i="1"/>
  <c r="I4791" i="1" s="1"/>
  <c r="J4791" i="1" s="1"/>
  <c r="N4791" i="1"/>
  <c r="I4792" i="1" s="1"/>
  <c r="J4792" i="1" s="1"/>
  <c r="N4792" i="1"/>
  <c r="I4793" i="1" s="1"/>
  <c r="J4793" i="1" s="1"/>
  <c r="N4793" i="1"/>
  <c r="I4794" i="1" s="1"/>
  <c r="J4794" i="1" s="1"/>
  <c r="N4794" i="1"/>
  <c r="I4795" i="1" s="1"/>
  <c r="J4795" i="1" s="1"/>
  <c r="N4795" i="1"/>
  <c r="I4796" i="1" s="1"/>
  <c r="J4796" i="1" s="1"/>
  <c r="N4796" i="1"/>
  <c r="I4797" i="1" s="1"/>
  <c r="J4797" i="1" s="1"/>
  <c r="N4797" i="1"/>
  <c r="I4798" i="1" s="1"/>
  <c r="J4798" i="1" s="1"/>
  <c r="N4798" i="1"/>
  <c r="I4799" i="1" s="1"/>
  <c r="J4799" i="1" s="1"/>
  <c r="N4799" i="1"/>
  <c r="I4800" i="1" s="1"/>
  <c r="J4800" i="1" s="1"/>
  <c r="N4800" i="1"/>
  <c r="I4801" i="1" s="1"/>
  <c r="J4801" i="1" s="1"/>
  <c r="N4801" i="1"/>
  <c r="I4802" i="1" s="1"/>
  <c r="J4802" i="1" s="1"/>
  <c r="N4802" i="1"/>
  <c r="I4803" i="1" s="1"/>
  <c r="J4803" i="1" s="1"/>
  <c r="N4803" i="1"/>
  <c r="I4804" i="1" s="1"/>
  <c r="J4804" i="1" s="1"/>
  <c r="N4804" i="1"/>
  <c r="I4805" i="1" s="1"/>
  <c r="J4805" i="1" s="1"/>
  <c r="N4805" i="1"/>
  <c r="I4806" i="1" s="1"/>
  <c r="J4806" i="1" s="1"/>
  <c r="N4806" i="1"/>
  <c r="I4807" i="1" s="1"/>
  <c r="J4807" i="1" s="1"/>
  <c r="N4807" i="1"/>
  <c r="I4808" i="1" s="1"/>
  <c r="J4808" i="1" s="1"/>
  <c r="N4808" i="1"/>
  <c r="I4809" i="1" s="1"/>
  <c r="J4809" i="1" s="1"/>
  <c r="N4809" i="1"/>
  <c r="I4810" i="1" s="1"/>
  <c r="J4810" i="1" s="1"/>
  <c r="N4810" i="1"/>
  <c r="I4811" i="1" s="1"/>
  <c r="J4811" i="1" s="1"/>
  <c r="N4811" i="1"/>
  <c r="I4812" i="1" s="1"/>
  <c r="J4812" i="1" s="1"/>
  <c r="N4812" i="1"/>
  <c r="I4813" i="1" s="1"/>
  <c r="J4813" i="1" s="1"/>
  <c r="N4813" i="1"/>
  <c r="I4814" i="1" s="1"/>
  <c r="J4814" i="1" s="1"/>
  <c r="N4814" i="1"/>
  <c r="I4815" i="1" s="1"/>
  <c r="J4815" i="1" s="1"/>
  <c r="N4815" i="1"/>
  <c r="I4816" i="1" s="1"/>
  <c r="J4816" i="1" s="1"/>
  <c r="N4816" i="1"/>
  <c r="I4817" i="1" s="1"/>
  <c r="J4817" i="1" s="1"/>
  <c r="N4817" i="1"/>
  <c r="I4818" i="1" s="1"/>
  <c r="J4818" i="1" s="1"/>
  <c r="N4818" i="1"/>
  <c r="I4819" i="1" s="1"/>
  <c r="J4819" i="1" s="1"/>
  <c r="N4819" i="1"/>
  <c r="I4820" i="1" s="1"/>
  <c r="J4820" i="1" s="1"/>
  <c r="N4820" i="1"/>
  <c r="I4821" i="1" s="1"/>
  <c r="J4821" i="1" s="1"/>
  <c r="N4821" i="1"/>
  <c r="I4822" i="1" s="1"/>
  <c r="J4822" i="1" s="1"/>
  <c r="N4822" i="1"/>
  <c r="I4823" i="1" s="1"/>
  <c r="J4823" i="1" s="1"/>
  <c r="N4823" i="1"/>
  <c r="I4824" i="1" s="1"/>
  <c r="J4824" i="1" s="1"/>
  <c r="N4824" i="1"/>
  <c r="I4825" i="1" s="1"/>
  <c r="J4825" i="1" s="1"/>
  <c r="N4825" i="1"/>
  <c r="I4826" i="1" s="1"/>
  <c r="J4826" i="1" s="1"/>
  <c r="N4826" i="1"/>
  <c r="I4827" i="1" s="1"/>
  <c r="J4827" i="1" s="1"/>
  <c r="N4827" i="1"/>
  <c r="I4828" i="1" s="1"/>
  <c r="J4828" i="1" s="1"/>
  <c r="N4828" i="1"/>
  <c r="I4829" i="1" s="1"/>
  <c r="J4829" i="1" s="1"/>
  <c r="N4829" i="1"/>
  <c r="I4830" i="1" s="1"/>
  <c r="J4830" i="1" s="1"/>
  <c r="N4830" i="1"/>
  <c r="I4831" i="1" s="1"/>
  <c r="J4831" i="1" s="1"/>
  <c r="N4831" i="1"/>
  <c r="I4832" i="1" s="1"/>
  <c r="J4832" i="1" s="1"/>
  <c r="N4832" i="1"/>
  <c r="I4833" i="1" s="1"/>
  <c r="J4833" i="1" s="1"/>
  <c r="N4833" i="1"/>
  <c r="I4834" i="1" s="1"/>
  <c r="J4834" i="1" s="1"/>
  <c r="N4834" i="1"/>
  <c r="I4835" i="1" s="1"/>
  <c r="J4835" i="1" s="1"/>
  <c r="N4835" i="1"/>
  <c r="I4836" i="1" s="1"/>
  <c r="J4836" i="1" s="1"/>
  <c r="N4836" i="1"/>
  <c r="I4837" i="1" s="1"/>
  <c r="J4837" i="1" s="1"/>
  <c r="N4837" i="1"/>
  <c r="I4838" i="1" s="1"/>
  <c r="J4838" i="1" s="1"/>
  <c r="N4838" i="1"/>
  <c r="I4839" i="1" s="1"/>
  <c r="J4839" i="1" s="1"/>
  <c r="N4839" i="1"/>
  <c r="I4840" i="1" s="1"/>
  <c r="J4840" i="1" s="1"/>
  <c r="N4840" i="1"/>
  <c r="I4841" i="1" s="1"/>
  <c r="J4841" i="1" s="1"/>
  <c r="N4841" i="1"/>
  <c r="I4842" i="1" s="1"/>
  <c r="J4842" i="1" s="1"/>
  <c r="N4842" i="1"/>
  <c r="I4843" i="1" s="1"/>
  <c r="J4843" i="1" s="1"/>
  <c r="N4843" i="1"/>
  <c r="I4844" i="1" s="1"/>
  <c r="J4844" i="1" s="1"/>
  <c r="N4844" i="1"/>
  <c r="I4845" i="1" s="1"/>
  <c r="J4845" i="1" s="1"/>
  <c r="N4845" i="1"/>
  <c r="I4846" i="1" s="1"/>
  <c r="J4846" i="1" s="1"/>
  <c r="N4846" i="1"/>
  <c r="I4847" i="1" s="1"/>
  <c r="J4847" i="1" s="1"/>
  <c r="N4847" i="1"/>
  <c r="I4848" i="1" s="1"/>
  <c r="J4848" i="1" s="1"/>
  <c r="N4848" i="1"/>
  <c r="I4849" i="1" s="1"/>
  <c r="J4849" i="1" s="1"/>
  <c r="N4849" i="1"/>
  <c r="I4850" i="1" s="1"/>
  <c r="J4850" i="1" s="1"/>
  <c r="N4850" i="1"/>
  <c r="I4851" i="1" s="1"/>
  <c r="J4851" i="1" s="1"/>
  <c r="N4851" i="1"/>
  <c r="I4852" i="1" s="1"/>
  <c r="J4852" i="1" s="1"/>
  <c r="N4852" i="1"/>
  <c r="I4853" i="1" s="1"/>
  <c r="J4853" i="1" s="1"/>
  <c r="N4853" i="1"/>
  <c r="I4854" i="1" s="1"/>
  <c r="J4854" i="1" s="1"/>
  <c r="N4854" i="1"/>
  <c r="I4855" i="1" s="1"/>
  <c r="J4855" i="1" s="1"/>
  <c r="N4855" i="1"/>
  <c r="I4856" i="1" s="1"/>
  <c r="J4856" i="1" s="1"/>
  <c r="N4856" i="1"/>
  <c r="I4857" i="1" s="1"/>
  <c r="J4857" i="1" s="1"/>
  <c r="N4857" i="1"/>
  <c r="I4858" i="1" s="1"/>
  <c r="J4858" i="1" s="1"/>
  <c r="N4858" i="1"/>
  <c r="I4859" i="1" s="1"/>
  <c r="J4859" i="1" s="1"/>
  <c r="N4859" i="1"/>
  <c r="I4860" i="1" s="1"/>
  <c r="J4860" i="1" s="1"/>
  <c r="N4860" i="1"/>
  <c r="I4861" i="1" s="1"/>
  <c r="J4861" i="1" s="1"/>
  <c r="N4861" i="1"/>
  <c r="I4862" i="1" s="1"/>
  <c r="J4862" i="1" s="1"/>
  <c r="N4862" i="1"/>
  <c r="I4863" i="1" s="1"/>
  <c r="J4863" i="1" s="1"/>
  <c r="N4863" i="1"/>
  <c r="I4864" i="1" s="1"/>
  <c r="J4864" i="1" s="1"/>
  <c r="N4864" i="1"/>
  <c r="I4865" i="1" s="1"/>
  <c r="J4865" i="1" s="1"/>
  <c r="N4865" i="1"/>
  <c r="I4866" i="1" s="1"/>
  <c r="J4866" i="1" s="1"/>
  <c r="N4866" i="1"/>
  <c r="I4867" i="1" s="1"/>
  <c r="J4867" i="1" s="1"/>
  <c r="N4867" i="1"/>
  <c r="I4868" i="1" s="1"/>
  <c r="J4868" i="1" s="1"/>
  <c r="N4868" i="1"/>
  <c r="I4869" i="1" s="1"/>
  <c r="J4869" i="1" s="1"/>
  <c r="N4869" i="1"/>
  <c r="I4870" i="1" s="1"/>
  <c r="J4870" i="1" s="1"/>
  <c r="N4870" i="1"/>
  <c r="I4871" i="1" s="1"/>
  <c r="J4871" i="1" s="1"/>
  <c r="N4871" i="1"/>
  <c r="I4872" i="1" s="1"/>
  <c r="J4872" i="1" s="1"/>
  <c r="N4872" i="1"/>
  <c r="I4873" i="1" s="1"/>
  <c r="J4873" i="1" s="1"/>
  <c r="N4873" i="1"/>
  <c r="I4874" i="1" s="1"/>
  <c r="J4874" i="1" s="1"/>
  <c r="N4874" i="1"/>
  <c r="I4875" i="1" s="1"/>
  <c r="J4875" i="1" s="1"/>
  <c r="N4875" i="1"/>
  <c r="I4876" i="1" s="1"/>
  <c r="J4876" i="1" s="1"/>
  <c r="N4876" i="1"/>
  <c r="I4877" i="1" s="1"/>
  <c r="J4877" i="1" s="1"/>
  <c r="N4877" i="1"/>
  <c r="I4878" i="1" s="1"/>
  <c r="J4878" i="1" s="1"/>
  <c r="N4878" i="1"/>
  <c r="I4879" i="1" s="1"/>
  <c r="J4879" i="1" s="1"/>
  <c r="N4879" i="1"/>
  <c r="I4880" i="1" s="1"/>
  <c r="J4880" i="1" s="1"/>
  <c r="N4880" i="1"/>
  <c r="I4881" i="1" s="1"/>
  <c r="J4881" i="1" s="1"/>
  <c r="N4881" i="1"/>
  <c r="I4882" i="1" s="1"/>
  <c r="J4882" i="1" s="1"/>
  <c r="N4882" i="1"/>
  <c r="I4883" i="1" s="1"/>
  <c r="J4883" i="1" s="1"/>
  <c r="N4883" i="1"/>
  <c r="I4884" i="1" s="1"/>
  <c r="J4884" i="1" s="1"/>
  <c r="N4884" i="1"/>
  <c r="I4885" i="1" s="1"/>
  <c r="J4885" i="1" s="1"/>
  <c r="N4885" i="1"/>
  <c r="I4886" i="1" s="1"/>
  <c r="J4886" i="1" s="1"/>
  <c r="N4886" i="1"/>
  <c r="I4887" i="1" s="1"/>
  <c r="J4887" i="1" s="1"/>
  <c r="N4887" i="1"/>
  <c r="I4888" i="1" s="1"/>
  <c r="J4888" i="1" s="1"/>
  <c r="N4888" i="1"/>
  <c r="I4889" i="1" s="1"/>
  <c r="J4889" i="1" s="1"/>
  <c r="N4889" i="1"/>
  <c r="I4890" i="1" s="1"/>
  <c r="J4890" i="1" s="1"/>
  <c r="N4890" i="1"/>
  <c r="I4891" i="1" s="1"/>
  <c r="J4891" i="1" s="1"/>
  <c r="N4891" i="1"/>
  <c r="I4892" i="1" s="1"/>
  <c r="J4892" i="1" s="1"/>
  <c r="N4892" i="1"/>
  <c r="I4893" i="1" s="1"/>
  <c r="J4893" i="1" s="1"/>
  <c r="N4893" i="1"/>
  <c r="I4894" i="1" s="1"/>
  <c r="J4894" i="1" s="1"/>
  <c r="N4894" i="1"/>
  <c r="I4895" i="1" s="1"/>
  <c r="J4895" i="1" s="1"/>
  <c r="N4895" i="1"/>
  <c r="I4896" i="1" s="1"/>
  <c r="J4896" i="1" s="1"/>
  <c r="N4896" i="1"/>
  <c r="I4897" i="1" s="1"/>
  <c r="J4897" i="1" s="1"/>
  <c r="N4897" i="1"/>
  <c r="I4898" i="1" s="1"/>
  <c r="J4898" i="1" s="1"/>
  <c r="N4898" i="1"/>
  <c r="I4899" i="1" s="1"/>
  <c r="J4899" i="1" s="1"/>
  <c r="N4899" i="1"/>
  <c r="I4900" i="1" s="1"/>
  <c r="J4900" i="1" s="1"/>
  <c r="N4900" i="1"/>
  <c r="I4901" i="1" s="1"/>
  <c r="J4901" i="1" s="1"/>
  <c r="N4901" i="1"/>
  <c r="I4902" i="1" s="1"/>
  <c r="J4902" i="1" s="1"/>
  <c r="N4902" i="1"/>
  <c r="I4903" i="1" s="1"/>
  <c r="J4903" i="1" s="1"/>
  <c r="N4903" i="1"/>
  <c r="I4904" i="1" s="1"/>
  <c r="J4904" i="1" s="1"/>
  <c r="N4904" i="1"/>
  <c r="I4905" i="1" s="1"/>
  <c r="J4905" i="1" s="1"/>
  <c r="N4905" i="1"/>
  <c r="I4906" i="1" s="1"/>
  <c r="J4906" i="1" s="1"/>
  <c r="N4906" i="1"/>
  <c r="I4907" i="1" s="1"/>
  <c r="J4907" i="1" s="1"/>
  <c r="N4907" i="1"/>
  <c r="I4908" i="1" s="1"/>
  <c r="J4908" i="1" s="1"/>
  <c r="N4908" i="1"/>
  <c r="I4909" i="1" s="1"/>
  <c r="J4909" i="1" s="1"/>
  <c r="N4909" i="1"/>
  <c r="I4910" i="1" s="1"/>
  <c r="J4910" i="1" s="1"/>
  <c r="N4910" i="1"/>
  <c r="I4911" i="1" s="1"/>
  <c r="J4911" i="1" s="1"/>
  <c r="N4911" i="1"/>
  <c r="I4912" i="1" s="1"/>
  <c r="J4912" i="1" s="1"/>
  <c r="N4912" i="1"/>
  <c r="I4913" i="1" s="1"/>
  <c r="J4913" i="1" s="1"/>
  <c r="N4913" i="1"/>
  <c r="I4914" i="1" s="1"/>
  <c r="J4914" i="1" s="1"/>
  <c r="N4914" i="1"/>
  <c r="I4915" i="1" s="1"/>
  <c r="J4915" i="1" s="1"/>
  <c r="N4915" i="1"/>
  <c r="I4916" i="1" s="1"/>
  <c r="J4916" i="1" s="1"/>
  <c r="N4916" i="1"/>
  <c r="I4917" i="1" s="1"/>
  <c r="J4917" i="1" s="1"/>
  <c r="N4917" i="1"/>
  <c r="I4918" i="1" s="1"/>
  <c r="J4918" i="1" s="1"/>
  <c r="N4918" i="1"/>
  <c r="I4919" i="1" s="1"/>
  <c r="J4919" i="1" s="1"/>
  <c r="N4919" i="1"/>
  <c r="I4920" i="1" s="1"/>
  <c r="J4920" i="1" s="1"/>
  <c r="N4920" i="1"/>
  <c r="I4921" i="1" s="1"/>
  <c r="J4921" i="1" s="1"/>
  <c r="N4921" i="1"/>
  <c r="I4922" i="1" s="1"/>
  <c r="J4922" i="1" s="1"/>
  <c r="N4922" i="1"/>
  <c r="I4923" i="1" s="1"/>
  <c r="J4923" i="1" s="1"/>
  <c r="N4923" i="1"/>
  <c r="I4924" i="1" s="1"/>
  <c r="J4924" i="1" s="1"/>
  <c r="N4924" i="1"/>
  <c r="I4925" i="1" s="1"/>
  <c r="J4925" i="1" s="1"/>
  <c r="N4925" i="1"/>
  <c r="I4926" i="1" s="1"/>
  <c r="J4926" i="1" s="1"/>
  <c r="N4926" i="1"/>
  <c r="I4927" i="1" s="1"/>
  <c r="J4927" i="1" s="1"/>
  <c r="N4927" i="1"/>
  <c r="I4928" i="1" s="1"/>
  <c r="J4928" i="1" s="1"/>
  <c r="N4928" i="1"/>
  <c r="I4929" i="1" s="1"/>
  <c r="J4929" i="1" s="1"/>
  <c r="N4929" i="1"/>
  <c r="I4930" i="1" s="1"/>
  <c r="J4930" i="1" s="1"/>
  <c r="N4930" i="1"/>
  <c r="I4931" i="1" s="1"/>
  <c r="J4931" i="1" s="1"/>
  <c r="N4931" i="1"/>
  <c r="I4932" i="1" s="1"/>
  <c r="J4932" i="1" s="1"/>
  <c r="N4932" i="1"/>
  <c r="I4933" i="1" s="1"/>
  <c r="J4933" i="1" s="1"/>
  <c r="N4933" i="1"/>
  <c r="I4934" i="1" s="1"/>
  <c r="J4934" i="1" s="1"/>
  <c r="N4934" i="1"/>
  <c r="I4935" i="1" s="1"/>
  <c r="J4935" i="1" s="1"/>
  <c r="N4935" i="1"/>
  <c r="I4936" i="1" s="1"/>
  <c r="J4936" i="1" s="1"/>
  <c r="N4936" i="1"/>
  <c r="I4937" i="1" s="1"/>
  <c r="J4937" i="1" s="1"/>
  <c r="N4937" i="1"/>
  <c r="I4938" i="1" s="1"/>
  <c r="J4938" i="1" s="1"/>
  <c r="N4938" i="1"/>
  <c r="I4939" i="1" s="1"/>
  <c r="J4939" i="1" s="1"/>
  <c r="N4939" i="1"/>
  <c r="I4940" i="1" s="1"/>
  <c r="J4940" i="1" s="1"/>
  <c r="N4940" i="1"/>
  <c r="I4941" i="1" s="1"/>
  <c r="J4941" i="1" s="1"/>
  <c r="N4941" i="1"/>
  <c r="I4942" i="1" s="1"/>
  <c r="J4942" i="1" s="1"/>
  <c r="N4942" i="1"/>
  <c r="I4943" i="1" s="1"/>
  <c r="J4943" i="1" s="1"/>
  <c r="N4943" i="1"/>
  <c r="I4944" i="1" s="1"/>
  <c r="J4944" i="1" s="1"/>
  <c r="N4944" i="1"/>
  <c r="I4945" i="1" s="1"/>
  <c r="J4945" i="1" s="1"/>
  <c r="N4945" i="1"/>
  <c r="I4946" i="1" s="1"/>
  <c r="J4946" i="1" s="1"/>
  <c r="N4946" i="1"/>
  <c r="I4947" i="1" s="1"/>
  <c r="J4947" i="1" s="1"/>
  <c r="N4947" i="1"/>
  <c r="I4948" i="1" s="1"/>
  <c r="J4948" i="1" s="1"/>
  <c r="N4948" i="1"/>
  <c r="I4949" i="1" s="1"/>
  <c r="J4949" i="1" s="1"/>
  <c r="N4949" i="1"/>
  <c r="I4950" i="1" s="1"/>
  <c r="J4950" i="1" s="1"/>
  <c r="N4950" i="1"/>
  <c r="I4951" i="1" s="1"/>
  <c r="J4951" i="1" s="1"/>
  <c r="N4951" i="1"/>
  <c r="I4952" i="1" s="1"/>
  <c r="J4952" i="1" s="1"/>
  <c r="N4952" i="1"/>
  <c r="I4953" i="1" s="1"/>
  <c r="J4953" i="1" s="1"/>
  <c r="N4953" i="1"/>
  <c r="I4954" i="1" s="1"/>
  <c r="J4954" i="1" s="1"/>
  <c r="N4954" i="1"/>
  <c r="I4955" i="1" s="1"/>
  <c r="J4955" i="1" s="1"/>
  <c r="N4955" i="1"/>
  <c r="I4956" i="1" s="1"/>
  <c r="J4956" i="1" s="1"/>
  <c r="N4956" i="1"/>
  <c r="I4957" i="1" s="1"/>
  <c r="J4957" i="1" s="1"/>
  <c r="N4957" i="1"/>
  <c r="I4958" i="1" s="1"/>
  <c r="J4958" i="1" s="1"/>
  <c r="N4958" i="1"/>
  <c r="I4959" i="1" s="1"/>
  <c r="J4959" i="1" s="1"/>
  <c r="N4959" i="1"/>
  <c r="I4960" i="1" s="1"/>
  <c r="J4960" i="1" s="1"/>
  <c r="N4960" i="1"/>
  <c r="I4961" i="1" s="1"/>
  <c r="J4961" i="1" s="1"/>
  <c r="N4961" i="1"/>
  <c r="I4962" i="1" s="1"/>
  <c r="J4962" i="1" s="1"/>
  <c r="N4962" i="1"/>
  <c r="I4963" i="1" s="1"/>
  <c r="J4963" i="1" s="1"/>
  <c r="N4963" i="1"/>
  <c r="I4964" i="1" s="1"/>
  <c r="J4964" i="1" s="1"/>
  <c r="N4964" i="1"/>
  <c r="I4965" i="1" s="1"/>
  <c r="J4965" i="1" s="1"/>
  <c r="N4965" i="1"/>
  <c r="I4966" i="1" s="1"/>
  <c r="J4966" i="1" s="1"/>
  <c r="N4966" i="1"/>
  <c r="I4967" i="1" s="1"/>
  <c r="J4967" i="1" s="1"/>
  <c r="N4967" i="1"/>
  <c r="I4968" i="1" s="1"/>
  <c r="J4968" i="1" s="1"/>
  <c r="N4968" i="1"/>
  <c r="I4969" i="1" s="1"/>
  <c r="J4969" i="1" s="1"/>
  <c r="N4969" i="1"/>
  <c r="I4970" i="1" s="1"/>
  <c r="J4970" i="1" s="1"/>
  <c r="N4970" i="1"/>
  <c r="I4971" i="1" s="1"/>
  <c r="J4971" i="1" s="1"/>
  <c r="N4971" i="1"/>
  <c r="I4972" i="1" s="1"/>
  <c r="J4972" i="1" s="1"/>
  <c r="N4972" i="1"/>
  <c r="I4973" i="1" s="1"/>
  <c r="J4973" i="1" s="1"/>
  <c r="N4973" i="1"/>
  <c r="I4974" i="1" s="1"/>
  <c r="J4974" i="1" s="1"/>
  <c r="N4974" i="1"/>
  <c r="I4975" i="1" s="1"/>
  <c r="J4975" i="1" s="1"/>
  <c r="N4975" i="1"/>
  <c r="I4976" i="1" s="1"/>
  <c r="J4976" i="1" s="1"/>
  <c r="N4976" i="1"/>
  <c r="I4977" i="1" s="1"/>
  <c r="J4977" i="1" s="1"/>
  <c r="N4977" i="1"/>
  <c r="I4978" i="1" s="1"/>
  <c r="J4978" i="1" s="1"/>
  <c r="N4978" i="1"/>
  <c r="I4979" i="1" s="1"/>
  <c r="J4979" i="1" s="1"/>
  <c r="N4979" i="1"/>
  <c r="I4980" i="1" s="1"/>
  <c r="J4980" i="1" s="1"/>
  <c r="N4980" i="1"/>
  <c r="I4981" i="1" s="1"/>
  <c r="J4981" i="1" s="1"/>
  <c r="N4981" i="1"/>
  <c r="I4982" i="1" s="1"/>
  <c r="J4982" i="1" s="1"/>
  <c r="N4982" i="1"/>
  <c r="I4983" i="1" s="1"/>
  <c r="J4983" i="1" s="1"/>
  <c r="N4983" i="1"/>
  <c r="I4984" i="1" s="1"/>
  <c r="J4984" i="1" s="1"/>
  <c r="N4984" i="1"/>
  <c r="I4985" i="1" s="1"/>
  <c r="J4985" i="1" s="1"/>
  <c r="N4985" i="1"/>
  <c r="I4986" i="1" s="1"/>
  <c r="J4986" i="1" s="1"/>
  <c r="N4986" i="1"/>
  <c r="I4987" i="1" s="1"/>
  <c r="J4987" i="1" s="1"/>
  <c r="N4987" i="1"/>
  <c r="I4988" i="1" s="1"/>
  <c r="J4988" i="1" s="1"/>
  <c r="N4988" i="1"/>
  <c r="I4989" i="1" s="1"/>
  <c r="J4989" i="1" s="1"/>
  <c r="N4989" i="1"/>
  <c r="I4990" i="1" s="1"/>
  <c r="J4990" i="1" s="1"/>
  <c r="N4990" i="1"/>
  <c r="I4991" i="1" s="1"/>
  <c r="J4991" i="1" s="1"/>
  <c r="N4991" i="1"/>
  <c r="I4992" i="1" s="1"/>
  <c r="J4992" i="1" s="1"/>
  <c r="N4992" i="1"/>
  <c r="I4993" i="1" s="1"/>
  <c r="J4993" i="1" s="1"/>
  <c r="N4993" i="1"/>
  <c r="I4994" i="1" s="1"/>
  <c r="J4994" i="1" s="1"/>
  <c r="N4994" i="1"/>
  <c r="I4995" i="1" s="1"/>
  <c r="J4995" i="1" s="1"/>
  <c r="N4995" i="1"/>
  <c r="I4996" i="1" s="1"/>
  <c r="J4996" i="1" s="1"/>
  <c r="N4996" i="1"/>
  <c r="I4997" i="1" s="1"/>
  <c r="J4997" i="1" s="1"/>
  <c r="N4997" i="1"/>
  <c r="I4998" i="1" s="1"/>
  <c r="J4998" i="1" s="1"/>
  <c r="N4998" i="1"/>
  <c r="I4999" i="1" s="1"/>
  <c r="J4999" i="1" s="1"/>
  <c r="N4999" i="1"/>
  <c r="I5000" i="1" s="1"/>
  <c r="J5000" i="1" s="1"/>
  <c r="N5000" i="1"/>
  <c r="I5001" i="1" s="1"/>
  <c r="J5001" i="1" s="1"/>
  <c r="N5001" i="1"/>
  <c r="I5002" i="1" s="1"/>
  <c r="J5002" i="1" s="1"/>
  <c r="N5002" i="1"/>
  <c r="I5003" i="1" s="1"/>
  <c r="J5003" i="1" s="1"/>
  <c r="N5003" i="1"/>
  <c r="I5004" i="1" s="1"/>
  <c r="J5004" i="1" s="1"/>
  <c r="N5004" i="1"/>
  <c r="I5005" i="1" s="1"/>
  <c r="J5005" i="1" s="1"/>
  <c r="N5005" i="1"/>
  <c r="I5006" i="1" s="1"/>
  <c r="J5006" i="1" s="1"/>
  <c r="N5006" i="1"/>
  <c r="I5007" i="1" s="1"/>
  <c r="J5007" i="1" s="1"/>
  <c r="N5007" i="1"/>
  <c r="I5008" i="1" s="1"/>
  <c r="J5008" i="1" s="1"/>
  <c r="N5008" i="1"/>
  <c r="I5009" i="1" s="1"/>
  <c r="J5009" i="1" s="1"/>
  <c r="N5009" i="1"/>
  <c r="I5010" i="1" s="1"/>
  <c r="J5010" i="1" s="1"/>
  <c r="N5010" i="1"/>
  <c r="I5011" i="1" s="1"/>
  <c r="J5011" i="1" s="1"/>
  <c r="N5011" i="1"/>
  <c r="I5012" i="1" s="1"/>
  <c r="J5012" i="1" s="1"/>
  <c r="N5012" i="1"/>
  <c r="I5013" i="1" s="1"/>
  <c r="J5013" i="1" s="1"/>
  <c r="N5013" i="1"/>
  <c r="I5014" i="1" s="1"/>
  <c r="J5014" i="1" s="1"/>
  <c r="N5014" i="1"/>
  <c r="I5015" i="1" s="1"/>
  <c r="J5015" i="1" s="1"/>
  <c r="N5015" i="1"/>
  <c r="I5016" i="1" s="1"/>
  <c r="J5016" i="1" s="1"/>
  <c r="N5016" i="1"/>
  <c r="I5017" i="1" s="1"/>
  <c r="J5017" i="1" s="1"/>
  <c r="N5017" i="1"/>
  <c r="I5018" i="1" s="1"/>
  <c r="J5018" i="1" s="1"/>
  <c r="N5018" i="1"/>
  <c r="I5019" i="1" s="1"/>
  <c r="J5019" i="1" s="1"/>
  <c r="N5019" i="1"/>
  <c r="I5020" i="1" s="1"/>
  <c r="J5020" i="1" s="1"/>
  <c r="N5020" i="1"/>
  <c r="I5021" i="1" s="1"/>
  <c r="J5021" i="1" s="1"/>
  <c r="N5021" i="1"/>
  <c r="I5022" i="1" s="1"/>
  <c r="J5022" i="1" s="1"/>
  <c r="N5022" i="1"/>
  <c r="I5023" i="1" s="1"/>
  <c r="J5023" i="1" s="1"/>
  <c r="N5023" i="1"/>
  <c r="I5024" i="1" s="1"/>
  <c r="J5024" i="1" s="1"/>
  <c r="N5024" i="1"/>
  <c r="I5025" i="1" s="1"/>
  <c r="J5025" i="1" s="1"/>
  <c r="N5025" i="1"/>
  <c r="I5026" i="1" s="1"/>
  <c r="J5026" i="1" s="1"/>
  <c r="N5026" i="1"/>
  <c r="I5027" i="1" s="1"/>
  <c r="J5027" i="1" s="1"/>
  <c r="N5027" i="1"/>
  <c r="I5028" i="1" s="1"/>
  <c r="J5028" i="1" s="1"/>
  <c r="N5028" i="1"/>
  <c r="I5029" i="1" s="1"/>
  <c r="J5029" i="1" s="1"/>
  <c r="N5029" i="1"/>
  <c r="I5030" i="1" s="1"/>
  <c r="J5030" i="1" s="1"/>
  <c r="N5030" i="1"/>
  <c r="I5031" i="1" s="1"/>
  <c r="J5031" i="1" s="1"/>
  <c r="N5031" i="1"/>
  <c r="I5032" i="1" s="1"/>
  <c r="J5032" i="1" s="1"/>
  <c r="N5032" i="1"/>
  <c r="I5033" i="1" s="1"/>
  <c r="J5033" i="1" s="1"/>
  <c r="N5033" i="1"/>
  <c r="I5034" i="1" s="1"/>
  <c r="J5034" i="1" s="1"/>
  <c r="N5034" i="1"/>
  <c r="I5035" i="1" s="1"/>
  <c r="J5035" i="1" s="1"/>
  <c r="N5035" i="1"/>
  <c r="I5036" i="1" s="1"/>
  <c r="J5036" i="1" s="1"/>
  <c r="N5036" i="1"/>
  <c r="I5037" i="1" s="1"/>
  <c r="J5037" i="1" s="1"/>
  <c r="N5037" i="1"/>
  <c r="I5038" i="1" s="1"/>
  <c r="J5038" i="1" s="1"/>
  <c r="N5038" i="1"/>
  <c r="I5039" i="1" s="1"/>
  <c r="J5039" i="1" s="1"/>
  <c r="N5039" i="1"/>
  <c r="I5040" i="1" s="1"/>
  <c r="J5040" i="1" s="1"/>
  <c r="N5040" i="1"/>
  <c r="I5041" i="1" s="1"/>
  <c r="J5041" i="1" s="1"/>
  <c r="N5041" i="1"/>
  <c r="I5042" i="1" s="1"/>
  <c r="J5042" i="1" s="1"/>
  <c r="N5042" i="1"/>
  <c r="I5043" i="1" s="1"/>
  <c r="J5043" i="1" s="1"/>
  <c r="N5043" i="1"/>
  <c r="I5044" i="1" s="1"/>
  <c r="J5044" i="1" s="1"/>
  <c r="N5044" i="1"/>
  <c r="I5045" i="1" s="1"/>
  <c r="J5045" i="1" s="1"/>
  <c r="N5045" i="1"/>
  <c r="I5046" i="1" s="1"/>
  <c r="J5046" i="1" s="1"/>
  <c r="N5046" i="1"/>
  <c r="I5047" i="1" s="1"/>
  <c r="J5047" i="1" s="1"/>
  <c r="N5047" i="1"/>
  <c r="I5048" i="1" s="1"/>
  <c r="J5048" i="1" s="1"/>
  <c r="N5048" i="1"/>
  <c r="I5049" i="1" s="1"/>
  <c r="J5049" i="1" s="1"/>
  <c r="N5049" i="1"/>
  <c r="I5050" i="1" s="1"/>
  <c r="J5050" i="1" s="1"/>
  <c r="N5050" i="1"/>
  <c r="I5051" i="1" s="1"/>
  <c r="J5051" i="1" s="1"/>
  <c r="N5051" i="1"/>
  <c r="I5052" i="1" s="1"/>
  <c r="J5052" i="1" s="1"/>
  <c r="N5052" i="1"/>
  <c r="I5053" i="1" s="1"/>
  <c r="J5053" i="1" s="1"/>
  <c r="N5053" i="1"/>
  <c r="I5054" i="1" s="1"/>
  <c r="J5054" i="1" s="1"/>
  <c r="N5054" i="1"/>
  <c r="I5055" i="1" s="1"/>
  <c r="J5055" i="1" s="1"/>
  <c r="N5055" i="1"/>
  <c r="I5056" i="1" s="1"/>
  <c r="J5056" i="1" s="1"/>
  <c r="N5056" i="1"/>
  <c r="I5057" i="1" s="1"/>
  <c r="J5057" i="1" s="1"/>
  <c r="N5057" i="1"/>
  <c r="I5058" i="1" s="1"/>
  <c r="J5058" i="1" s="1"/>
  <c r="N5058" i="1"/>
  <c r="I5059" i="1" s="1"/>
  <c r="J5059" i="1" s="1"/>
  <c r="N5059" i="1"/>
  <c r="I5060" i="1" s="1"/>
  <c r="J5060" i="1" s="1"/>
  <c r="N5060" i="1"/>
  <c r="I5061" i="1" s="1"/>
  <c r="J5061" i="1" s="1"/>
  <c r="N5061" i="1"/>
  <c r="I5062" i="1" s="1"/>
  <c r="J5062" i="1" s="1"/>
  <c r="N5062" i="1"/>
  <c r="I5063" i="1" s="1"/>
  <c r="J5063" i="1" s="1"/>
  <c r="N5063" i="1"/>
  <c r="I5064" i="1" s="1"/>
  <c r="J5064" i="1" s="1"/>
  <c r="N5064" i="1"/>
  <c r="I5065" i="1" s="1"/>
  <c r="J5065" i="1" s="1"/>
  <c r="N5065" i="1"/>
  <c r="I5066" i="1" s="1"/>
  <c r="J5066" i="1" s="1"/>
  <c r="N5066" i="1"/>
  <c r="I5067" i="1" s="1"/>
  <c r="J5067" i="1" s="1"/>
  <c r="N5067" i="1"/>
  <c r="I5068" i="1" s="1"/>
  <c r="J5068" i="1" s="1"/>
  <c r="N5068" i="1"/>
  <c r="I5069" i="1" s="1"/>
  <c r="J5069" i="1" s="1"/>
  <c r="N5069" i="1"/>
  <c r="I5070" i="1" s="1"/>
  <c r="J5070" i="1" s="1"/>
  <c r="N5070" i="1"/>
  <c r="I5071" i="1" s="1"/>
  <c r="J5071" i="1" s="1"/>
  <c r="N5071" i="1"/>
  <c r="I5072" i="1" s="1"/>
  <c r="J5072" i="1" s="1"/>
  <c r="N5072" i="1"/>
  <c r="I5073" i="1" s="1"/>
  <c r="J5073" i="1" s="1"/>
  <c r="N5073" i="1"/>
  <c r="I5074" i="1" s="1"/>
  <c r="J5074" i="1" s="1"/>
  <c r="N5074" i="1"/>
  <c r="I5075" i="1" s="1"/>
  <c r="J5075" i="1" s="1"/>
  <c r="N5075" i="1"/>
  <c r="I5076" i="1" s="1"/>
  <c r="J5076" i="1" s="1"/>
  <c r="N5076" i="1"/>
  <c r="I5077" i="1" s="1"/>
  <c r="J5077" i="1" s="1"/>
  <c r="N5077" i="1"/>
  <c r="I5078" i="1" s="1"/>
  <c r="J5078" i="1" s="1"/>
  <c r="N5078" i="1"/>
  <c r="I5079" i="1" s="1"/>
  <c r="J5079" i="1" s="1"/>
  <c r="N5079" i="1"/>
  <c r="I5080" i="1" s="1"/>
  <c r="J5080" i="1" s="1"/>
  <c r="N5080" i="1"/>
  <c r="I5081" i="1" s="1"/>
  <c r="J5081" i="1" s="1"/>
  <c r="N5081" i="1"/>
  <c r="I5082" i="1" s="1"/>
  <c r="J5082" i="1" s="1"/>
  <c r="N5082" i="1"/>
  <c r="I5083" i="1" s="1"/>
  <c r="J5083" i="1" s="1"/>
  <c r="N5083" i="1"/>
  <c r="I5084" i="1" s="1"/>
  <c r="J5084" i="1" s="1"/>
  <c r="N5084" i="1"/>
  <c r="I5085" i="1" s="1"/>
  <c r="J5085" i="1" s="1"/>
  <c r="N5085" i="1"/>
  <c r="I5086" i="1" s="1"/>
  <c r="J5086" i="1" s="1"/>
  <c r="N5086" i="1"/>
  <c r="I5087" i="1" s="1"/>
  <c r="J5087" i="1" s="1"/>
  <c r="N5087" i="1"/>
  <c r="I5088" i="1" s="1"/>
  <c r="J5088" i="1" s="1"/>
  <c r="N5088" i="1"/>
  <c r="I5089" i="1" s="1"/>
  <c r="J5089" i="1" s="1"/>
  <c r="N5089" i="1"/>
  <c r="I5090" i="1" s="1"/>
  <c r="J5090" i="1" s="1"/>
  <c r="N5090" i="1"/>
  <c r="I5091" i="1" s="1"/>
  <c r="J5091" i="1" s="1"/>
  <c r="N5091" i="1"/>
  <c r="I5092" i="1" s="1"/>
  <c r="J5092" i="1" s="1"/>
  <c r="N5092" i="1"/>
  <c r="I5093" i="1" s="1"/>
  <c r="J5093" i="1" s="1"/>
  <c r="N5093" i="1"/>
  <c r="I5094" i="1" s="1"/>
  <c r="J5094" i="1" s="1"/>
  <c r="N5094" i="1"/>
  <c r="I5095" i="1" s="1"/>
  <c r="J5095" i="1" s="1"/>
  <c r="N5095" i="1"/>
  <c r="I5096" i="1" s="1"/>
  <c r="J5096" i="1" s="1"/>
  <c r="N5096" i="1"/>
  <c r="I5097" i="1" s="1"/>
  <c r="J5097" i="1" s="1"/>
  <c r="N5097" i="1"/>
  <c r="I5098" i="1" s="1"/>
  <c r="J5098" i="1" s="1"/>
  <c r="N5098" i="1"/>
  <c r="I5099" i="1" s="1"/>
  <c r="J5099" i="1" s="1"/>
  <c r="N5099" i="1"/>
  <c r="I5100" i="1" s="1"/>
  <c r="J5100" i="1" s="1"/>
  <c r="N5100" i="1"/>
  <c r="I5101" i="1" s="1"/>
  <c r="J5101" i="1" s="1"/>
  <c r="N5101" i="1"/>
  <c r="I5102" i="1" s="1"/>
  <c r="J5102" i="1" s="1"/>
  <c r="N5102" i="1"/>
  <c r="I5103" i="1" s="1"/>
  <c r="J5103" i="1" s="1"/>
  <c r="N5103" i="1"/>
  <c r="I5104" i="1" s="1"/>
  <c r="J5104" i="1" s="1"/>
  <c r="N5104" i="1"/>
  <c r="I5105" i="1" s="1"/>
  <c r="J5105" i="1" s="1"/>
  <c r="N5105" i="1"/>
  <c r="I5106" i="1" s="1"/>
  <c r="J5106" i="1" s="1"/>
  <c r="N5106" i="1"/>
  <c r="I5107" i="1" s="1"/>
  <c r="J5107" i="1" s="1"/>
  <c r="N5107" i="1"/>
  <c r="I5108" i="1" s="1"/>
  <c r="J5108" i="1" s="1"/>
  <c r="N5108" i="1"/>
  <c r="I5109" i="1" s="1"/>
  <c r="J5109" i="1" s="1"/>
  <c r="N5109" i="1"/>
  <c r="I5110" i="1" s="1"/>
  <c r="J5110" i="1" s="1"/>
  <c r="N5110" i="1"/>
  <c r="I5111" i="1" s="1"/>
  <c r="J5111" i="1" s="1"/>
  <c r="N5111" i="1"/>
  <c r="I5112" i="1" s="1"/>
  <c r="J5112" i="1" s="1"/>
  <c r="N5112" i="1"/>
  <c r="I5113" i="1" s="1"/>
  <c r="J5113" i="1" s="1"/>
  <c r="N5113" i="1"/>
  <c r="I5114" i="1" s="1"/>
  <c r="J5114" i="1" s="1"/>
  <c r="N5114" i="1"/>
  <c r="I5115" i="1" s="1"/>
  <c r="J5115" i="1" s="1"/>
  <c r="N5115" i="1"/>
  <c r="I5116" i="1" s="1"/>
  <c r="J5116" i="1" s="1"/>
  <c r="N5116" i="1"/>
  <c r="I5117" i="1" s="1"/>
  <c r="J5117" i="1" s="1"/>
  <c r="N5117" i="1"/>
  <c r="I5118" i="1" s="1"/>
  <c r="J5118" i="1" s="1"/>
  <c r="N5118" i="1"/>
  <c r="I5119" i="1" s="1"/>
  <c r="J5119" i="1" s="1"/>
  <c r="N5119" i="1"/>
  <c r="I5120" i="1" s="1"/>
  <c r="J5120" i="1" s="1"/>
  <c r="N5120" i="1"/>
  <c r="I5121" i="1" s="1"/>
  <c r="J5121" i="1" s="1"/>
  <c r="N5121" i="1"/>
  <c r="I5122" i="1" s="1"/>
  <c r="J5122" i="1" s="1"/>
  <c r="N5122" i="1"/>
  <c r="I5123" i="1" s="1"/>
  <c r="J5123" i="1" s="1"/>
  <c r="N5123" i="1"/>
  <c r="I5124" i="1" s="1"/>
  <c r="J5124" i="1" s="1"/>
  <c r="N5124" i="1"/>
  <c r="I5125" i="1" s="1"/>
  <c r="J5125" i="1" s="1"/>
  <c r="N5125" i="1"/>
  <c r="I5126" i="1" s="1"/>
  <c r="J5126" i="1" s="1"/>
  <c r="N5126" i="1"/>
  <c r="I5127" i="1" s="1"/>
  <c r="J5127" i="1" s="1"/>
  <c r="N5127" i="1"/>
  <c r="I5128" i="1" s="1"/>
  <c r="J5128" i="1" s="1"/>
  <c r="N5128" i="1"/>
  <c r="I5129" i="1" s="1"/>
  <c r="J5129" i="1" s="1"/>
  <c r="N5129" i="1"/>
  <c r="I5130" i="1" s="1"/>
  <c r="J5130" i="1" s="1"/>
  <c r="N5130" i="1"/>
  <c r="I5131" i="1" s="1"/>
  <c r="J5131" i="1" s="1"/>
  <c r="N5131" i="1"/>
  <c r="I5132" i="1" s="1"/>
  <c r="J5132" i="1" s="1"/>
  <c r="N5132" i="1"/>
  <c r="I5133" i="1" s="1"/>
  <c r="J5133" i="1" s="1"/>
  <c r="N5133" i="1"/>
  <c r="I5134" i="1" s="1"/>
  <c r="J5134" i="1" s="1"/>
  <c r="N5134" i="1"/>
  <c r="I5135" i="1" s="1"/>
  <c r="J5135" i="1" s="1"/>
  <c r="N5135" i="1"/>
  <c r="I5136" i="1" s="1"/>
  <c r="J5136" i="1" s="1"/>
  <c r="N5136" i="1"/>
  <c r="I5137" i="1" s="1"/>
  <c r="J5137" i="1" s="1"/>
  <c r="N5137" i="1"/>
  <c r="I5138" i="1" s="1"/>
  <c r="J5138" i="1" s="1"/>
  <c r="N5138" i="1"/>
  <c r="I5139" i="1" s="1"/>
  <c r="J5139" i="1" s="1"/>
  <c r="N5139" i="1"/>
  <c r="I5140" i="1" s="1"/>
  <c r="J5140" i="1" s="1"/>
  <c r="N5140" i="1"/>
  <c r="M450" i="1"/>
  <c r="M62" i="1"/>
  <c r="M63" i="1"/>
  <c r="M64" i="1"/>
  <c r="M65" i="1"/>
  <c r="M66" i="1"/>
  <c r="M67" i="1"/>
  <c r="M68" i="1"/>
  <c r="M69" i="1"/>
  <c r="M70" i="1"/>
  <c r="M71" i="1"/>
  <c r="M72" i="1"/>
  <c r="M74" i="1"/>
  <c r="M75" i="1"/>
  <c r="M76" i="1"/>
  <c r="M77" i="1"/>
  <c r="M78" i="1"/>
  <c r="M79" i="1"/>
  <c r="M80" i="1"/>
  <c r="M81" i="1"/>
  <c r="M82" i="1"/>
  <c r="M83" i="1"/>
  <c r="M84" i="1"/>
  <c r="M86" i="1"/>
  <c r="M87" i="1"/>
  <c r="M88" i="1"/>
  <c r="M89" i="1"/>
  <c r="M90" i="1"/>
  <c r="M91" i="1"/>
  <c r="M92" i="1"/>
  <c r="M93" i="1"/>
  <c r="M94" i="1"/>
  <c r="M95" i="1"/>
  <c r="M96" i="1"/>
  <c r="M98" i="1"/>
  <c r="M99" i="1"/>
  <c r="M100" i="1"/>
  <c r="M101" i="1"/>
  <c r="M102" i="1"/>
  <c r="M103" i="1"/>
  <c r="M104" i="1"/>
  <c r="M105" i="1"/>
  <c r="M106" i="1"/>
  <c r="M107" i="1"/>
  <c r="M108" i="1"/>
  <c r="M110" i="1"/>
  <c r="M111" i="1"/>
  <c r="M112" i="1"/>
  <c r="M113" i="1"/>
  <c r="M114" i="1"/>
  <c r="M115" i="1"/>
  <c r="M116" i="1"/>
  <c r="M117" i="1"/>
  <c r="M118" i="1"/>
  <c r="M119" i="1"/>
  <c r="M120" i="1"/>
  <c r="M122" i="1"/>
  <c r="M123" i="1"/>
  <c r="M124" i="1"/>
  <c r="M125" i="1"/>
  <c r="M126" i="1"/>
  <c r="M127" i="1"/>
  <c r="M128" i="1"/>
  <c r="M129" i="1"/>
  <c r="M130" i="1"/>
  <c r="M131" i="1"/>
  <c r="M132" i="1"/>
  <c r="M134" i="1"/>
  <c r="M135" i="1"/>
  <c r="M136" i="1"/>
  <c r="M137" i="1"/>
  <c r="M138" i="1"/>
  <c r="M139" i="1"/>
  <c r="M140" i="1"/>
  <c r="M141" i="1"/>
  <c r="M142" i="1"/>
  <c r="M143" i="1"/>
  <c r="M144" i="1"/>
  <c r="M146" i="1"/>
  <c r="M147" i="1"/>
  <c r="M148" i="1"/>
  <c r="M149" i="1"/>
  <c r="M150" i="1"/>
  <c r="M151" i="1"/>
  <c r="M152" i="1"/>
  <c r="M153" i="1"/>
  <c r="M154" i="1"/>
  <c r="M155" i="1"/>
  <c r="M156" i="1"/>
  <c r="M158" i="1"/>
  <c r="M159" i="1"/>
  <c r="M160" i="1"/>
  <c r="M161" i="1"/>
  <c r="M162" i="1"/>
  <c r="M163" i="1"/>
  <c r="M164" i="1"/>
  <c r="M165" i="1"/>
  <c r="M166" i="1"/>
  <c r="M167" i="1"/>
  <c r="M168" i="1"/>
  <c r="M170" i="1"/>
  <c r="M171" i="1"/>
  <c r="M172" i="1"/>
  <c r="M173" i="1"/>
  <c r="M174" i="1"/>
  <c r="M175" i="1"/>
  <c r="M176" i="1"/>
  <c r="M177" i="1"/>
  <c r="M178" i="1"/>
  <c r="M179" i="1"/>
  <c r="M180" i="1"/>
  <c r="M182" i="1"/>
  <c r="M183" i="1"/>
  <c r="M184" i="1"/>
  <c r="M185" i="1"/>
  <c r="M186" i="1"/>
  <c r="M187" i="1"/>
  <c r="M188" i="1"/>
  <c r="M189" i="1"/>
  <c r="M190" i="1"/>
  <c r="M191" i="1"/>
  <c r="M192" i="1"/>
  <c r="M194" i="1"/>
  <c r="M195" i="1"/>
  <c r="M196" i="1"/>
  <c r="M197" i="1"/>
  <c r="M198" i="1"/>
  <c r="M199" i="1"/>
  <c r="M200" i="1"/>
  <c r="M201" i="1"/>
  <c r="M202" i="1"/>
  <c r="M203" i="1"/>
  <c r="M204" i="1"/>
  <c r="M206" i="1"/>
  <c r="M207" i="1"/>
  <c r="M208" i="1"/>
  <c r="M209" i="1"/>
  <c r="M210" i="1"/>
  <c r="M211" i="1"/>
  <c r="M212" i="1"/>
  <c r="M213" i="1"/>
  <c r="M214" i="1"/>
  <c r="M215" i="1"/>
  <c r="M216" i="1"/>
  <c r="M218" i="1"/>
  <c r="M219" i="1"/>
  <c r="M220" i="1"/>
  <c r="M221" i="1"/>
  <c r="M222" i="1"/>
  <c r="M223" i="1"/>
  <c r="M224" i="1"/>
  <c r="M225" i="1"/>
  <c r="M226" i="1"/>
  <c r="M227" i="1"/>
  <c r="M228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8" i="1"/>
  <c r="M479" i="1"/>
  <c r="M480" i="1"/>
  <c r="M483" i="1"/>
  <c r="M484" i="1"/>
  <c r="M487" i="1"/>
  <c r="M488" i="1"/>
  <c r="M489" i="1"/>
  <c r="M492" i="1"/>
  <c r="M493" i="1"/>
  <c r="M494" i="1"/>
  <c r="M495" i="1"/>
  <c r="M496" i="1"/>
  <c r="M497" i="1"/>
  <c r="M498" i="1"/>
  <c r="M499" i="1"/>
  <c r="M500" i="1"/>
  <c r="M504" i="1"/>
  <c r="M505" i="1"/>
  <c r="M507" i="1"/>
  <c r="M509" i="1"/>
  <c r="M532" i="1"/>
  <c r="M534" i="1"/>
  <c r="M537" i="1"/>
  <c r="M543" i="1"/>
  <c r="M544" i="1"/>
  <c r="M546" i="1"/>
  <c r="M547" i="1"/>
  <c r="M548" i="1"/>
  <c r="M554" i="1"/>
  <c r="M555" i="1"/>
  <c r="M564" i="1"/>
  <c r="M565" i="1"/>
  <c r="M568" i="1"/>
  <c r="M571" i="1"/>
  <c r="M574" i="1"/>
  <c r="M578" i="1"/>
  <c r="M583" i="1"/>
  <c r="M590" i="1"/>
  <c r="M591" i="1"/>
  <c r="M594" i="1"/>
  <c r="M597" i="1"/>
  <c r="M600" i="1"/>
  <c r="M601" i="1"/>
  <c r="M604" i="1"/>
  <c r="M606" i="1"/>
  <c r="M607" i="1"/>
  <c r="M609" i="1"/>
  <c r="M610" i="1"/>
  <c r="M613" i="1"/>
  <c r="M617" i="1"/>
  <c r="M616" i="1"/>
  <c r="M618" i="1"/>
  <c r="M622" i="1"/>
  <c r="M623" i="1"/>
  <c r="M624" i="1"/>
  <c r="M629" i="1"/>
  <c r="M630" i="1"/>
  <c r="M633" i="1"/>
  <c r="M634" i="1"/>
  <c r="M636" i="1"/>
  <c r="M637" i="1"/>
  <c r="M638" i="1"/>
  <c r="M639" i="1"/>
  <c r="M640" i="1"/>
  <c r="M641" i="1"/>
  <c r="M644" i="1"/>
  <c r="M645" i="1"/>
  <c r="M646" i="1"/>
  <c r="M647" i="1"/>
  <c r="M649" i="1"/>
  <c r="M651" i="1"/>
  <c r="M650" i="1"/>
  <c r="M653" i="1"/>
  <c r="M654" i="1"/>
  <c r="M658" i="1"/>
  <c r="M659" i="1"/>
  <c r="M664" i="1"/>
  <c r="M665" i="1"/>
  <c r="M670" i="1"/>
  <c r="M671" i="1"/>
  <c r="M677" i="1"/>
  <c r="M682" i="1"/>
  <c r="M688" i="1"/>
  <c r="M694" i="1"/>
  <c r="M695" i="1"/>
  <c r="M701" i="1"/>
  <c r="M706" i="1"/>
  <c r="M707" i="1"/>
  <c r="M712" i="1"/>
  <c r="M718" i="1"/>
  <c r="M719" i="1"/>
  <c r="M724" i="1"/>
  <c r="M725" i="1"/>
  <c r="M730" i="1"/>
  <c r="M731" i="1"/>
  <c r="M736" i="1"/>
  <c r="M737" i="1"/>
  <c r="M742" i="1"/>
  <c r="M744" i="1"/>
  <c r="M745" i="1"/>
  <c r="M748" i="1"/>
  <c r="M747" i="1"/>
  <c r="M750" i="1"/>
  <c r="M751" i="1"/>
  <c r="M754" i="1"/>
  <c r="M753" i="1"/>
  <c r="M756" i="1"/>
  <c r="M757" i="1"/>
  <c r="M760" i="1"/>
  <c r="M763" i="1"/>
  <c r="M766" i="1"/>
  <c r="M767" i="1"/>
  <c r="M768" i="1"/>
  <c r="M769" i="1"/>
  <c r="M773" i="1"/>
  <c r="M774" i="1"/>
  <c r="M775" i="1"/>
  <c r="M778" i="1"/>
  <c r="M779" i="1"/>
  <c r="M780" i="1"/>
  <c r="M781" i="1"/>
  <c r="M785" i="1"/>
  <c r="M786" i="1"/>
  <c r="M787" i="1"/>
  <c r="M790" i="1"/>
  <c r="M791" i="1"/>
  <c r="M792" i="1"/>
  <c r="M793" i="1"/>
  <c r="M797" i="1"/>
  <c r="M798" i="1"/>
  <c r="M799" i="1"/>
  <c r="M802" i="1"/>
  <c r="M803" i="1"/>
  <c r="M804" i="1"/>
  <c r="M805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3" i="1"/>
  <c r="M1165" i="1"/>
  <c r="M1167" i="1"/>
  <c r="M1170" i="1"/>
  <c r="M1171" i="1"/>
  <c r="M1172" i="1"/>
  <c r="M1177" i="1"/>
  <c r="M1179" i="1"/>
  <c r="M1182" i="1"/>
  <c r="M1183" i="1"/>
  <c r="M1186" i="1"/>
  <c r="M1188" i="1"/>
  <c r="M1191" i="1"/>
  <c r="M1192" i="1"/>
  <c r="M1195" i="1"/>
  <c r="M1197" i="1"/>
  <c r="M1200" i="1"/>
  <c r="M1201" i="1"/>
  <c r="M1204" i="1"/>
  <c r="M1206" i="1"/>
  <c r="M1209" i="1"/>
  <c r="M1210" i="1"/>
  <c r="M1213" i="1"/>
  <c r="M1215" i="1"/>
  <c r="M1218" i="1"/>
  <c r="M1219" i="1"/>
  <c r="M1222" i="1"/>
  <c r="M1223" i="1"/>
  <c r="M1224" i="1"/>
  <c r="M1229" i="1"/>
  <c r="M1230" i="1"/>
  <c r="M1232" i="1"/>
  <c r="M1234" i="1"/>
  <c r="M1240" i="1"/>
  <c r="M1241" i="1"/>
  <c r="M1244" i="1"/>
  <c r="M1246" i="1"/>
  <c r="M1253" i="1"/>
  <c r="M1254" i="1"/>
  <c r="M1255" i="1"/>
  <c r="M1257" i="1"/>
  <c r="M1259" i="1"/>
  <c r="M1262" i="1"/>
  <c r="M1263" i="1"/>
  <c r="M1265" i="1"/>
  <c r="M1267" i="1"/>
  <c r="M1268" i="1"/>
  <c r="M1273" i="1"/>
  <c r="M1278" i="1"/>
  <c r="M1279" i="1"/>
  <c r="M1282" i="1"/>
  <c r="M1284" i="1"/>
  <c r="M1285" i="1"/>
  <c r="M1286" i="1"/>
  <c r="M1289" i="1"/>
  <c r="M1290" i="1"/>
  <c r="M1291" i="1"/>
  <c r="M1293" i="1"/>
  <c r="M1294" i="1"/>
  <c r="M1295" i="1"/>
  <c r="M1298" i="1"/>
  <c r="M1297" i="1"/>
  <c r="M1299" i="1"/>
  <c r="M1303" i="1"/>
  <c r="M1304" i="1"/>
  <c r="M1305" i="1"/>
  <c r="M1307" i="1"/>
  <c r="M1312" i="1"/>
  <c r="M1315" i="1"/>
  <c r="M1318" i="1"/>
  <c r="M1321" i="1"/>
  <c r="M1324" i="1"/>
  <c r="M1327" i="1"/>
  <c r="M1330" i="1"/>
  <c r="M1333" i="1"/>
  <c r="M1336" i="1"/>
  <c r="M1339" i="1"/>
  <c r="M1342" i="1"/>
  <c r="M1345" i="1"/>
  <c r="M1348" i="1"/>
  <c r="M1351" i="1"/>
  <c r="M1354" i="1"/>
  <c r="M1357" i="1"/>
  <c r="M1360" i="1"/>
  <c r="M1363" i="1"/>
  <c r="M1366" i="1"/>
  <c r="M1369" i="1"/>
  <c r="M1372" i="1"/>
  <c r="M1375" i="1"/>
  <c r="M1378" i="1"/>
  <c r="M1381" i="1"/>
  <c r="M1384" i="1"/>
  <c r="M1387" i="1"/>
  <c r="M1390" i="1"/>
  <c r="M1393" i="1"/>
  <c r="M1396" i="1"/>
  <c r="M1399" i="1"/>
  <c r="M1402" i="1"/>
  <c r="M1405" i="1"/>
  <c r="M1408" i="1"/>
  <c r="M1411" i="1"/>
  <c r="M1414" i="1"/>
  <c r="M1417" i="1"/>
  <c r="M1420" i="1"/>
  <c r="M1423" i="1"/>
  <c r="M1426" i="1"/>
  <c r="M1429" i="1"/>
  <c r="M1432" i="1"/>
  <c r="M1435" i="1"/>
  <c r="M1438" i="1"/>
  <c r="M1444" i="1"/>
  <c r="M1450" i="1"/>
  <c r="M1456" i="1"/>
  <c r="M1462" i="1"/>
  <c r="M1468" i="1"/>
  <c r="M1474" i="1"/>
  <c r="M1480" i="1"/>
  <c r="M1486" i="1"/>
  <c r="M1492" i="1"/>
  <c r="M1498" i="1"/>
  <c r="M1504" i="1"/>
  <c r="M1510" i="1"/>
  <c r="M1516" i="1"/>
  <c r="M1522" i="1"/>
  <c r="M1528" i="1"/>
  <c r="M1534" i="1"/>
  <c r="M1535" i="1"/>
  <c r="M1536" i="1"/>
  <c r="M1540" i="1"/>
  <c r="M1541" i="1"/>
  <c r="M1542" i="1"/>
  <c r="M1543" i="1"/>
  <c r="M1546" i="1"/>
  <c r="M1547" i="1"/>
  <c r="M1548" i="1"/>
  <c r="M1549" i="1"/>
  <c r="M1553" i="1"/>
  <c r="M1555" i="1"/>
  <c r="M1558" i="1"/>
  <c r="M1560" i="1"/>
  <c r="M1561" i="1"/>
  <c r="M1564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6" i="1"/>
  <c r="M1779" i="1"/>
  <c r="M1781" i="1"/>
  <c r="M1782" i="1"/>
  <c r="M1783" i="1"/>
  <c r="M1784" i="1"/>
  <c r="M1785" i="1"/>
  <c r="M1786" i="1"/>
  <c r="M1787" i="1"/>
  <c r="M1788" i="1"/>
  <c r="M1789" i="1"/>
  <c r="M1790" i="1"/>
  <c r="M1791" i="1"/>
  <c r="M1793" i="1"/>
  <c r="M1794" i="1"/>
  <c r="M1795" i="1"/>
  <c r="M1796" i="1"/>
  <c r="M1799" i="1"/>
  <c r="M1800" i="1"/>
  <c r="M1804" i="1"/>
  <c r="M1805" i="1"/>
  <c r="M1809" i="1"/>
  <c r="M1811" i="1"/>
  <c r="M1813" i="1"/>
  <c r="M1817" i="1"/>
  <c r="M1818" i="1"/>
  <c r="M1819" i="1"/>
  <c r="M1820" i="1"/>
  <c r="M1824" i="1"/>
  <c r="M1827" i="1"/>
  <c r="M1828" i="1"/>
  <c r="M1829" i="1"/>
  <c r="M1835" i="1"/>
  <c r="M1837" i="1"/>
  <c r="M1838" i="1"/>
  <c r="M1839" i="1"/>
  <c r="M1840" i="1"/>
  <c r="M1841" i="1"/>
  <c r="M1843" i="1"/>
  <c r="M1847" i="1"/>
  <c r="M1848" i="1"/>
  <c r="M1852" i="1"/>
  <c r="M1853" i="1"/>
  <c r="M1855" i="1"/>
  <c r="M1857" i="1"/>
  <c r="M1859" i="1"/>
  <c r="M1861" i="1"/>
  <c r="M1865" i="1"/>
  <c r="M1867" i="1"/>
  <c r="M1868" i="1"/>
  <c r="M1869" i="1"/>
  <c r="M1871" i="1"/>
  <c r="M1872" i="1"/>
  <c r="M1876" i="1"/>
  <c r="M1877" i="1"/>
  <c r="M1878" i="1"/>
  <c r="M1879" i="1"/>
  <c r="M1880" i="1"/>
  <c r="M1882" i="1"/>
  <c r="M1883" i="1"/>
  <c r="M1884" i="1"/>
  <c r="M1886" i="1"/>
  <c r="M1889" i="1"/>
  <c r="M1893" i="1"/>
  <c r="M1895" i="1"/>
  <c r="M1899" i="1"/>
  <c r="M1901" i="1"/>
  <c r="M1905" i="1"/>
  <c r="M1907" i="1"/>
  <c r="M1911" i="1"/>
  <c r="M1913" i="1"/>
  <c r="M1917" i="1"/>
  <c r="M1919" i="1"/>
  <c r="M1923" i="1"/>
  <c r="M1925" i="1"/>
  <c r="M1929" i="1"/>
  <c r="M1931" i="1"/>
  <c r="M1935" i="1"/>
  <c r="M1937" i="1"/>
  <c r="M1941" i="1"/>
  <c r="M1943" i="1"/>
  <c r="M1947" i="1"/>
  <c r="M1949" i="1"/>
  <c r="M1953" i="1"/>
  <c r="M1955" i="1"/>
  <c r="M1959" i="1"/>
  <c r="M1961" i="1"/>
  <c r="M1965" i="1"/>
  <c r="M1967" i="1"/>
  <c r="M1971" i="1"/>
  <c r="M1973" i="1"/>
  <c r="M1977" i="1"/>
  <c r="M1979" i="1"/>
  <c r="M1983" i="1"/>
  <c r="M1985" i="1"/>
  <c r="M1989" i="1"/>
  <c r="M1991" i="1"/>
  <c r="M1995" i="1"/>
  <c r="M1997" i="1"/>
  <c r="M2001" i="1"/>
  <c r="M2003" i="1"/>
  <c r="M2007" i="1"/>
  <c r="M2009" i="1"/>
  <c r="M2013" i="1"/>
  <c r="M2015" i="1"/>
  <c r="M2019" i="1"/>
  <c r="M2021" i="1"/>
  <c r="M2025" i="1"/>
  <c r="M2027" i="1"/>
  <c r="M2031" i="1"/>
  <c r="M2033" i="1"/>
  <c r="M2037" i="1"/>
  <c r="M2039" i="1"/>
  <c r="M2043" i="1"/>
  <c r="M2045" i="1"/>
  <c r="M2049" i="1"/>
  <c r="M2051" i="1"/>
  <c r="M2055" i="1"/>
  <c r="M2061" i="1"/>
  <c r="M2067" i="1"/>
  <c r="M2073" i="1"/>
  <c r="M2079" i="1"/>
  <c r="M2082" i="1"/>
  <c r="M2085" i="1"/>
  <c r="M2091" i="1"/>
  <c r="M2097" i="1"/>
  <c r="M2100" i="1"/>
  <c r="M2103" i="1"/>
  <c r="M2109" i="1"/>
  <c r="M2115" i="1"/>
  <c r="M2118" i="1"/>
  <c r="M2121" i="1"/>
  <c r="M2127" i="1"/>
  <c r="M2133" i="1"/>
  <c r="M2136" i="1"/>
  <c r="M2139" i="1"/>
  <c r="M2145" i="1"/>
  <c r="M2151" i="1"/>
  <c r="M2154" i="1"/>
  <c r="M2157" i="1"/>
  <c r="M2160" i="1"/>
  <c r="M2163" i="1"/>
  <c r="M2169" i="1"/>
  <c r="M2172" i="1"/>
  <c r="M2181" i="1"/>
  <c r="M2184" i="1"/>
  <c r="M2190" i="1"/>
  <c r="M2193" i="1"/>
  <c r="M2197" i="1"/>
  <c r="M2201" i="1"/>
  <c r="M2205" i="1"/>
  <c r="M2207" i="1"/>
  <c r="M2209" i="1"/>
  <c r="M2210" i="1"/>
  <c r="M2212" i="1"/>
  <c r="M2214" i="1"/>
  <c r="M2217" i="1"/>
  <c r="M2219" i="1"/>
  <c r="M2220" i="1"/>
  <c r="M2221" i="1"/>
  <c r="M2224" i="1"/>
  <c r="M2226" i="1"/>
  <c r="M2227" i="1"/>
  <c r="M2229" i="1"/>
  <c r="M2231" i="1"/>
  <c r="M2233" i="1"/>
  <c r="M2234" i="1"/>
  <c r="M2236" i="1"/>
  <c r="M2238" i="1"/>
  <c r="M2241" i="1"/>
  <c r="M2243" i="1"/>
  <c r="M2244" i="1"/>
  <c r="M2245" i="1"/>
  <c r="M2248" i="1"/>
  <c r="M2250" i="1"/>
  <c r="M2251" i="1"/>
  <c r="M2253" i="1"/>
  <c r="M2254" i="1"/>
  <c r="M2256" i="1"/>
  <c r="M2257" i="1"/>
  <c r="M2259" i="1"/>
  <c r="M2260" i="1"/>
  <c r="M2262" i="1"/>
  <c r="M2263" i="1"/>
  <c r="M2265" i="1"/>
  <c r="M2266" i="1"/>
  <c r="M2268" i="1"/>
  <c r="M2269" i="1"/>
  <c r="M2271" i="1"/>
  <c r="M2272" i="1"/>
  <c r="M2274" i="1"/>
  <c r="M2275" i="1"/>
  <c r="M2277" i="1"/>
  <c r="M2279" i="1"/>
  <c r="M2281" i="1"/>
  <c r="M2283" i="1"/>
  <c r="M2285" i="1"/>
  <c r="M2287" i="1"/>
  <c r="M2289" i="1"/>
  <c r="M2291" i="1"/>
  <c r="M2293" i="1"/>
  <c r="M2295" i="1"/>
  <c r="M2297" i="1"/>
  <c r="M2299" i="1"/>
  <c r="M2301" i="1"/>
  <c r="M2303" i="1"/>
  <c r="M2306" i="1"/>
  <c r="M2307" i="1"/>
  <c r="M2308" i="1"/>
  <c r="M2309" i="1"/>
  <c r="M2310" i="1"/>
  <c r="M2311" i="1"/>
  <c r="M2312" i="1"/>
  <c r="M2313" i="1"/>
  <c r="M2314" i="1"/>
  <c r="M2316" i="1"/>
  <c r="M2318" i="1"/>
  <c r="M2319" i="1"/>
  <c r="M2320" i="1"/>
  <c r="M2321" i="1"/>
  <c r="M2322" i="1"/>
  <c r="M2323" i="1"/>
  <c r="M2324" i="1"/>
  <c r="M2325" i="1"/>
  <c r="M2326" i="1"/>
  <c r="M2328" i="1"/>
  <c r="M2330" i="1"/>
  <c r="M2331" i="1"/>
  <c r="M2332" i="1"/>
  <c r="M2333" i="1"/>
  <c r="M2334" i="1"/>
  <c r="M2335" i="1"/>
  <c r="M2336" i="1"/>
  <c r="M2337" i="1"/>
  <c r="M2338" i="1"/>
  <c r="M2339" i="1"/>
  <c r="M2340" i="1"/>
  <c r="M2342" i="1"/>
  <c r="M2343" i="1"/>
  <c r="M2344" i="1"/>
  <c r="M2345" i="1"/>
  <c r="M2346" i="1"/>
  <c r="M2347" i="1"/>
  <c r="M2348" i="1"/>
  <c r="M2349" i="1"/>
  <c r="M2350" i="1"/>
  <c r="M2351" i="1"/>
  <c r="M2352" i="1"/>
  <c r="M2354" i="1"/>
  <c r="M2355" i="1"/>
  <c r="M2356" i="1"/>
  <c r="M2357" i="1"/>
  <c r="M2358" i="1"/>
  <c r="M2359" i="1"/>
  <c r="M2360" i="1"/>
  <c r="M2361" i="1"/>
  <c r="M2362" i="1"/>
  <c r="M2363" i="1"/>
  <c r="M2364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80" i="1"/>
  <c r="M2382" i="1"/>
  <c r="M2383" i="1"/>
  <c r="M2384" i="1"/>
  <c r="M2385" i="1"/>
  <c r="M2386" i="1"/>
  <c r="M2387" i="1"/>
  <c r="M2388" i="1"/>
  <c r="M2389" i="1"/>
  <c r="M2390" i="1"/>
  <c r="M2391" i="1"/>
  <c r="M2393" i="1"/>
  <c r="M2394" i="1"/>
  <c r="M2395" i="1"/>
  <c r="M2396" i="1"/>
  <c r="M2397" i="1"/>
  <c r="M2398" i="1"/>
  <c r="M2399" i="1"/>
  <c r="M2400" i="1"/>
  <c r="M2401" i="1"/>
  <c r="M2402" i="1"/>
  <c r="M2406" i="1"/>
  <c r="M2407" i="1"/>
  <c r="M2408" i="1"/>
  <c r="M2409" i="1"/>
  <c r="M2410" i="1"/>
  <c r="M2411" i="1"/>
  <c r="M2412" i="1"/>
  <c r="M2413" i="1"/>
  <c r="M2414" i="1"/>
  <c r="M2415" i="1"/>
  <c r="M2417" i="1"/>
  <c r="M2418" i="1"/>
  <c r="M2419" i="1"/>
  <c r="M2420" i="1"/>
  <c r="M2421" i="1"/>
  <c r="M2422" i="1"/>
  <c r="M2423" i="1"/>
  <c r="M2424" i="1"/>
  <c r="M2425" i="1"/>
  <c r="M2426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2" i="1"/>
  <c r="M2483" i="1"/>
  <c r="M2484" i="1"/>
  <c r="M2485" i="1"/>
  <c r="M2486" i="1"/>
  <c r="M2488" i="1"/>
  <c r="M2489" i="1"/>
  <c r="M2490" i="1"/>
  <c r="M2491" i="1"/>
  <c r="M2492" i="1"/>
  <c r="M2494" i="1"/>
  <c r="M2495" i="1"/>
  <c r="M2496" i="1"/>
  <c r="M2497" i="1"/>
  <c r="M2498" i="1"/>
  <c r="M2500" i="1"/>
  <c r="M2501" i="1"/>
  <c r="M2502" i="1"/>
  <c r="M2503" i="1"/>
  <c r="M2504" i="1"/>
  <c r="M2506" i="1"/>
  <c r="M2507" i="1"/>
  <c r="M2508" i="1"/>
  <c r="M2509" i="1"/>
  <c r="M2510" i="1"/>
  <c r="M2512" i="1"/>
  <c r="M2513" i="1"/>
  <c r="M2514" i="1"/>
  <c r="M2516" i="1"/>
  <c r="M2518" i="1"/>
  <c r="M2520" i="1"/>
  <c r="M2521" i="1"/>
  <c r="M2522" i="1"/>
  <c r="M2523" i="1"/>
  <c r="M2524" i="1"/>
  <c r="M2526" i="1"/>
  <c r="M2527" i="1"/>
  <c r="M2528" i="1"/>
  <c r="M2530" i="1"/>
  <c r="M2532" i="1"/>
  <c r="M2533" i="1"/>
  <c r="M2534" i="1"/>
  <c r="M2535" i="1"/>
  <c r="M2536" i="1"/>
  <c r="M2538" i="1"/>
  <c r="M2539" i="1"/>
  <c r="M2540" i="1"/>
  <c r="M2542" i="1"/>
  <c r="M2544" i="1"/>
  <c r="M2545" i="1"/>
  <c r="M2546" i="1"/>
  <c r="M2547" i="1"/>
  <c r="M2548" i="1"/>
  <c r="M2550" i="1"/>
  <c r="M2551" i="1"/>
  <c r="M2554" i="1"/>
  <c r="M2557" i="1"/>
  <c r="M2558" i="1"/>
  <c r="M2559" i="1"/>
  <c r="M2563" i="1"/>
  <c r="M2566" i="1"/>
  <c r="M2569" i="1"/>
  <c r="M2570" i="1"/>
  <c r="M2571" i="1"/>
  <c r="M2575" i="1"/>
  <c r="M2578" i="1"/>
  <c r="M2581" i="1"/>
  <c r="M2582" i="1"/>
  <c r="M2583" i="1"/>
  <c r="M2587" i="1"/>
  <c r="M2590" i="1"/>
  <c r="M2593" i="1"/>
  <c r="M2594" i="1"/>
  <c r="M2595" i="1"/>
  <c r="M2599" i="1"/>
  <c r="M2602" i="1"/>
  <c r="M2605" i="1"/>
  <c r="M2606" i="1"/>
  <c r="M2607" i="1"/>
  <c r="M2611" i="1"/>
  <c r="M2614" i="1"/>
  <c r="M2617" i="1"/>
  <c r="M2618" i="1"/>
  <c r="M2619" i="1"/>
  <c r="M2623" i="1"/>
  <c r="M2626" i="1"/>
  <c r="M2629" i="1"/>
  <c r="M2630" i="1"/>
  <c r="M2631" i="1"/>
  <c r="M2635" i="1"/>
  <c r="M2638" i="1"/>
  <c r="M2641" i="1"/>
  <c r="M2642" i="1"/>
  <c r="M2643" i="1"/>
  <c r="M2647" i="1"/>
  <c r="M2650" i="1"/>
  <c r="M2653" i="1"/>
  <c r="M2654" i="1"/>
  <c r="M2655" i="1"/>
  <c r="M2659" i="1"/>
  <c r="M2662" i="1"/>
  <c r="M2665" i="1"/>
  <c r="M2666" i="1"/>
  <c r="M2667" i="1"/>
  <c r="M2671" i="1"/>
  <c r="M2674" i="1"/>
  <c r="M2677" i="1"/>
  <c r="M2678" i="1"/>
  <c r="M2679" i="1"/>
  <c r="M2683" i="1"/>
  <c r="M2686" i="1"/>
  <c r="M2689" i="1"/>
  <c r="M2690" i="1"/>
  <c r="M2691" i="1"/>
  <c r="M2695" i="1"/>
  <c r="M2698" i="1"/>
  <c r="M2701" i="1"/>
  <c r="M2702" i="1"/>
  <c r="M2703" i="1"/>
  <c r="M2707" i="1"/>
  <c r="M2710" i="1"/>
  <c r="M2713" i="1"/>
  <c r="M2714" i="1"/>
  <c r="M2715" i="1"/>
  <c r="M2719" i="1"/>
  <c r="M2722" i="1"/>
  <c r="M2725" i="1"/>
  <c r="M2726" i="1"/>
  <c r="M2727" i="1"/>
  <c r="M2731" i="1"/>
  <c r="M2734" i="1"/>
  <c r="M2737" i="1"/>
  <c r="M2738" i="1"/>
  <c r="M2739" i="1"/>
  <c r="M2743" i="1"/>
  <c r="M2746" i="1"/>
  <c r="M2749" i="1"/>
  <c r="M2750" i="1"/>
  <c r="M2751" i="1"/>
  <c r="M2755" i="1"/>
  <c r="M2758" i="1"/>
  <c r="M2761" i="1"/>
  <c r="M2762" i="1"/>
  <c r="M2763" i="1"/>
  <c r="M2767" i="1"/>
  <c r="M2770" i="1"/>
  <c r="M2773" i="1"/>
  <c r="M2774" i="1"/>
  <c r="M2775" i="1"/>
  <c r="M2779" i="1"/>
  <c r="M2782" i="1"/>
  <c r="M2785" i="1"/>
  <c r="M2786" i="1"/>
  <c r="M2787" i="1"/>
  <c r="M2791" i="1"/>
  <c r="M2794" i="1"/>
  <c r="M2797" i="1"/>
  <c r="M2798" i="1"/>
  <c r="M2799" i="1"/>
  <c r="M2803" i="1"/>
  <c r="M2806" i="1"/>
  <c r="M2809" i="1"/>
  <c r="M2810" i="1"/>
  <c r="M2818" i="1"/>
  <c r="M2821" i="1"/>
  <c r="M2822" i="1"/>
  <c r="M2833" i="1"/>
  <c r="M2845" i="1"/>
  <c r="M2846" i="1"/>
  <c r="M2847" i="1"/>
  <c r="M2859" i="1"/>
  <c r="M2871" i="1"/>
  <c r="M2882" i="1"/>
  <c r="M2884" i="1"/>
  <c r="M2888" i="1"/>
  <c r="M2896" i="1"/>
  <c r="M2907" i="1"/>
  <c r="M2908" i="1"/>
  <c r="M2914" i="1"/>
  <c r="M2918" i="1"/>
  <c r="M2921" i="1"/>
  <c r="M2925" i="1"/>
  <c r="M2932" i="1"/>
  <c r="M2936" i="1"/>
  <c r="M2937" i="1"/>
  <c r="M2943" i="1"/>
  <c r="M2944" i="1"/>
  <c r="M2950" i="1"/>
  <c r="M2954" i="1"/>
  <c r="M2957" i="1"/>
  <c r="M2961" i="1"/>
  <c r="M2964" i="1"/>
  <c r="M2966" i="1"/>
  <c r="M2967" i="1"/>
  <c r="M2971" i="1"/>
  <c r="M2974" i="1"/>
  <c r="M2977" i="1"/>
  <c r="M2979" i="1"/>
  <c r="M2981" i="1"/>
  <c r="M2983" i="1"/>
  <c r="M2984" i="1"/>
  <c r="M2986" i="1"/>
  <c r="M2988" i="1"/>
  <c r="M2991" i="1"/>
  <c r="M2994" i="1"/>
  <c r="M2996" i="1"/>
  <c r="M2998" i="1"/>
  <c r="M3000" i="1"/>
  <c r="M3003" i="1"/>
  <c r="M3006" i="1"/>
  <c r="M3008" i="1"/>
  <c r="M3010" i="1"/>
  <c r="M3012" i="1"/>
  <c r="M3015" i="1"/>
  <c r="M3018" i="1"/>
  <c r="M3020" i="1"/>
  <c r="M3022" i="1"/>
  <c r="M3024" i="1"/>
  <c r="M3027" i="1"/>
  <c r="M3030" i="1"/>
  <c r="M3032" i="1"/>
  <c r="M3034" i="1"/>
  <c r="M3036" i="1"/>
  <c r="M3039" i="1"/>
  <c r="M3042" i="1"/>
  <c r="M3044" i="1"/>
  <c r="M3046" i="1"/>
  <c r="M3048" i="1"/>
  <c r="M3051" i="1"/>
  <c r="M3054" i="1"/>
  <c r="M3056" i="1"/>
  <c r="M3058" i="1"/>
  <c r="M3060" i="1"/>
  <c r="M3063" i="1"/>
  <c r="M3066" i="1"/>
  <c r="M3068" i="1"/>
  <c r="M3070" i="1"/>
  <c r="M3072" i="1"/>
  <c r="M3075" i="1"/>
  <c r="M3078" i="1"/>
  <c r="M3080" i="1"/>
  <c r="M3082" i="1"/>
  <c r="M3084" i="1"/>
  <c r="M3087" i="1"/>
  <c r="M3090" i="1"/>
  <c r="M3092" i="1"/>
  <c r="M3094" i="1"/>
  <c r="M3096" i="1"/>
  <c r="M3099" i="1"/>
  <c r="M3102" i="1"/>
  <c r="M3104" i="1"/>
  <c r="M3106" i="1"/>
  <c r="M3108" i="1"/>
  <c r="M3111" i="1"/>
  <c r="M3114" i="1"/>
  <c r="M3116" i="1"/>
  <c r="M3118" i="1"/>
  <c r="M3120" i="1"/>
  <c r="M3126" i="1"/>
  <c r="M3130" i="1"/>
  <c r="M3132" i="1"/>
  <c r="M3138" i="1"/>
  <c r="M3142" i="1"/>
  <c r="M3144" i="1"/>
  <c r="M3147" i="1"/>
  <c r="M3150" i="1"/>
  <c r="M3152" i="1"/>
  <c r="M3156" i="1"/>
  <c r="M3159" i="1"/>
  <c r="M3161" i="1"/>
  <c r="M3162" i="1"/>
  <c r="M3164" i="1"/>
  <c r="M3167" i="1"/>
  <c r="M3168" i="1"/>
  <c r="M3170" i="1"/>
  <c r="M3171" i="1"/>
  <c r="M3173" i="1"/>
  <c r="M3174" i="1"/>
  <c r="M3176" i="1"/>
  <c r="M3179" i="1"/>
  <c r="M3180" i="1"/>
  <c r="M3181" i="1"/>
  <c r="M3182" i="1"/>
  <c r="M3185" i="1"/>
  <c r="M3186" i="1"/>
  <c r="M3187" i="1"/>
  <c r="M3188" i="1"/>
  <c r="M3191" i="1"/>
  <c r="M3192" i="1"/>
  <c r="M3193" i="1"/>
  <c r="M3197" i="1"/>
  <c r="M3198" i="1"/>
  <c r="M3199" i="1"/>
  <c r="M3200" i="1"/>
  <c r="M3209" i="1"/>
  <c r="M3210" i="1"/>
  <c r="M3212" i="1"/>
  <c r="M3216" i="1"/>
  <c r="M3217" i="1"/>
  <c r="M3218" i="1"/>
  <c r="M3219" i="1"/>
  <c r="M3220" i="1"/>
  <c r="M3221" i="1"/>
  <c r="M3222" i="1"/>
  <c r="M3225" i="1"/>
  <c r="M3226" i="1"/>
  <c r="M3227" i="1"/>
  <c r="M3228" i="1"/>
  <c r="M3232" i="1"/>
  <c r="M3233" i="1"/>
  <c r="M3234" i="1"/>
  <c r="M3238" i="1"/>
  <c r="M3239" i="1"/>
  <c r="M3240" i="1"/>
  <c r="M3241" i="1"/>
  <c r="M3242" i="1"/>
  <c r="M3245" i="1"/>
  <c r="M3244" i="1"/>
  <c r="M3246" i="1"/>
  <c r="M3248" i="1"/>
  <c r="M3250" i="1"/>
  <c r="M3252" i="1"/>
  <c r="M3258" i="1"/>
  <c r="M3259" i="1"/>
  <c r="M3263" i="1"/>
  <c r="M3262" i="1"/>
  <c r="M3264" i="1"/>
  <c r="M3266" i="1"/>
  <c r="M3267" i="1"/>
  <c r="M3268" i="1"/>
  <c r="M3269" i="1"/>
  <c r="M3270" i="1"/>
  <c r="M3271" i="1"/>
  <c r="M3274" i="1"/>
  <c r="M3276" i="1"/>
  <c r="M3278" i="1"/>
  <c r="M3279" i="1"/>
  <c r="M3280" i="1"/>
  <c r="M3282" i="1"/>
  <c r="M3284" i="1"/>
  <c r="M3288" i="1"/>
  <c r="M3289" i="1"/>
  <c r="M3290" i="1"/>
  <c r="M3292" i="1"/>
  <c r="M3293" i="1"/>
  <c r="M3295" i="1"/>
  <c r="M3296" i="1"/>
  <c r="M3298" i="1"/>
  <c r="M3299" i="1"/>
  <c r="M3300" i="1"/>
  <c r="M3302" i="1"/>
  <c r="M3304" i="1"/>
  <c r="M3305" i="1"/>
  <c r="M3306" i="1"/>
  <c r="M3307" i="1"/>
  <c r="M3308" i="1"/>
  <c r="M3310" i="1"/>
  <c r="M3311" i="1"/>
  <c r="M3312" i="1"/>
  <c r="M3317" i="1"/>
  <c r="M3318" i="1"/>
  <c r="M3319" i="1"/>
  <c r="M3322" i="1"/>
  <c r="M3323" i="1"/>
  <c r="M3324" i="1"/>
  <c r="M3329" i="1"/>
  <c r="M3330" i="1"/>
  <c r="M3331" i="1"/>
  <c r="M3334" i="1"/>
  <c r="M3335" i="1"/>
  <c r="M3336" i="1"/>
  <c r="M3341" i="1"/>
  <c r="M3342" i="1"/>
  <c r="M3343" i="1"/>
  <c r="M3346" i="1"/>
  <c r="M3347" i="1"/>
  <c r="M3348" i="1"/>
  <c r="M3353" i="1"/>
  <c r="M3354" i="1"/>
  <c r="M3355" i="1"/>
  <c r="M3358" i="1"/>
  <c r="M3359" i="1"/>
  <c r="M3360" i="1"/>
  <c r="M3365" i="1"/>
  <c r="M3366" i="1"/>
  <c r="M3367" i="1"/>
  <c r="M3370" i="1"/>
  <c r="M3371" i="1"/>
  <c r="M3372" i="1"/>
  <c r="M3377" i="1"/>
  <c r="M3378" i="1"/>
  <c r="M3379" i="1"/>
  <c r="M3382" i="1"/>
  <c r="M3383" i="1"/>
  <c r="M3384" i="1"/>
  <c r="M3389" i="1"/>
  <c r="M3390" i="1"/>
  <c r="M3391" i="1"/>
  <c r="M3394" i="1"/>
  <c r="M3395" i="1"/>
  <c r="M3396" i="1"/>
  <c r="M3398" i="1"/>
  <c r="M3401" i="1"/>
  <c r="M3402" i="1"/>
  <c r="M3403" i="1"/>
  <c r="M3406" i="1"/>
  <c r="M3407" i="1"/>
  <c r="M3408" i="1"/>
  <c r="M3410" i="1"/>
  <c r="M3413" i="1"/>
  <c r="M3414" i="1"/>
  <c r="M3416" i="1"/>
  <c r="M3417" i="1"/>
  <c r="M3418" i="1"/>
  <c r="M3419" i="1"/>
  <c r="M3420" i="1"/>
  <c r="M3421" i="1"/>
  <c r="M3422" i="1"/>
  <c r="M3423" i="1"/>
  <c r="M3424" i="1"/>
  <c r="M3426" i="1"/>
  <c r="M3429" i="1"/>
  <c r="M3430" i="1"/>
  <c r="M3431" i="1"/>
  <c r="M3432" i="1"/>
  <c r="M3434" i="1"/>
  <c r="M3437" i="1"/>
  <c r="M3438" i="1"/>
  <c r="M3440" i="1"/>
  <c r="M3441" i="1"/>
  <c r="M3442" i="1"/>
  <c r="M3443" i="1"/>
  <c r="M3444" i="1"/>
  <c r="M3445" i="1"/>
  <c r="M3446" i="1"/>
  <c r="M3447" i="1"/>
  <c r="M3450" i="1"/>
  <c r="M3453" i="1"/>
  <c r="M3454" i="1"/>
  <c r="M3455" i="1"/>
  <c r="M3456" i="1"/>
  <c r="M3458" i="1"/>
  <c r="M3461" i="1"/>
  <c r="M3462" i="1"/>
  <c r="M3464" i="1"/>
  <c r="M3465" i="1"/>
  <c r="M3466" i="1"/>
  <c r="M3467" i="1"/>
  <c r="M3468" i="1"/>
  <c r="M3469" i="1"/>
  <c r="M3471" i="1"/>
  <c r="M3473" i="1"/>
  <c r="M3483" i="1"/>
  <c r="M3485" i="1"/>
  <c r="M3487" i="1"/>
  <c r="M3497" i="1"/>
  <c r="M3508" i="1"/>
  <c r="M3510" i="1"/>
  <c r="M3516" i="1"/>
  <c r="M3519" i="1"/>
  <c r="M3522" i="1"/>
  <c r="M3525" i="1"/>
  <c r="M3528" i="1"/>
  <c r="M3565" i="1"/>
  <c r="M3566" i="1"/>
  <c r="M3568" i="1"/>
  <c r="M3570" i="1"/>
  <c r="M3573" i="1"/>
  <c r="M3572" i="1"/>
  <c r="M3574" i="1"/>
  <c r="M3577" i="1"/>
  <c r="M3579" i="1"/>
  <c r="M3580" i="1"/>
  <c r="M3582" i="1"/>
  <c r="M3585" i="1"/>
  <c r="M3586" i="1"/>
  <c r="M3587" i="1"/>
  <c r="M3588" i="1"/>
  <c r="M3590" i="1"/>
  <c r="M3592" i="1"/>
  <c r="M3594" i="1"/>
  <c r="M3597" i="1"/>
  <c r="M3596" i="1"/>
  <c r="M3598" i="1"/>
  <c r="M3601" i="1"/>
  <c r="M3603" i="1"/>
  <c r="M3604" i="1"/>
  <c r="M3606" i="1"/>
  <c r="M3609" i="1"/>
  <c r="M3610" i="1"/>
  <c r="M3611" i="1"/>
  <c r="M3612" i="1"/>
  <c r="M3614" i="1"/>
  <c r="M3616" i="1"/>
  <c r="M3618" i="1"/>
  <c r="M3621" i="1"/>
  <c r="M3620" i="1"/>
  <c r="M3622" i="1"/>
  <c r="M3625" i="1"/>
  <c r="M3627" i="1"/>
  <c r="M3628" i="1"/>
  <c r="M3630" i="1"/>
  <c r="M3633" i="1"/>
  <c r="M3634" i="1"/>
  <c r="M3635" i="1"/>
  <c r="M3636" i="1"/>
  <c r="M3638" i="1"/>
  <c r="M3640" i="1"/>
  <c r="M3642" i="1"/>
  <c r="M3644" i="1"/>
  <c r="M3646" i="1"/>
  <c r="M3648" i="1"/>
  <c r="M3650" i="1"/>
  <c r="M3652" i="1"/>
  <c r="M3654" i="1"/>
  <c r="M3656" i="1"/>
  <c r="M3658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5" i="1"/>
  <c r="M3752" i="1"/>
  <c r="M3753" i="1"/>
  <c r="M3754" i="1"/>
  <c r="M3755" i="1"/>
  <c r="M3757" i="1"/>
  <c r="M3764" i="1"/>
  <c r="M3765" i="1"/>
  <c r="M3766" i="1"/>
  <c r="M3767" i="1"/>
  <c r="M3769" i="1"/>
  <c r="M3776" i="1"/>
  <c r="M3778" i="1"/>
  <c r="M3788" i="1"/>
  <c r="M3790" i="1"/>
  <c r="M3800" i="1"/>
  <c r="M3802" i="1"/>
  <c r="M3812" i="1"/>
  <c r="M3814" i="1"/>
  <c r="M3864" i="1"/>
  <c r="M3866" i="1"/>
  <c r="M3870" i="1"/>
  <c r="M3872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2" i="1"/>
  <c r="M3974" i="1"/>
  <c r="M3975" i="1"/>
  <c r="M3976" i="1"/>
  <c r="M3977" i="1"/>
  <c r="M3978" i="1"/>
  <c r="M3980" i="1"/>
  <c r="M3982" i="1"/>
  <c r="M3988" i="1"/>
  <c r="M3989" i="1"/>
  <c r="M3990" i="1"/>
  <c r="M3992" i="1"/>
  <c r="M3993" i="1"/>
  <c r="M3994" i="1"/>
  <c r="M4000" i="1"/>
  <c r="M4001" i="1"/>
  <c r="M4002" i="1"/>
  <c r="M4004" i="1"/>
  <c r="M4005" i="1"/>
  <c r="M4006" i="1"/>
  <c r="M4012" i="1"/>
  <c r="M4013" i="1"/>
  <c r="M4014" i="1"/>
  <c r="M4016" i="1"/>
  <c r="M4017" i="1"/>
  <c r="M4018" i="1"/>
  <c r="M4024" i="1"/>
  <c r="M4025" i="1"/>
  <c r="M4026" i="1"/>
  <c r="M4028" i="1"/>
  <c r="M4030" i="1"/>
  <c r="M4036" i="1"/>
  <c r="M4037" i="1"/>
  <c r="M4038" i="1"/>
  <c r="M4040" i="1"/>
  <c r="M4042" i="1"/>
  <c r="M4048" i="1"/>
  <c r="M4049" i="1"/>
  <c r="M4052" i="1"/>
  <c r="M4054" i="1"/>
  <c r="M4060" i="1"/>
  <c r="M4061" i="1"/>
  <c r="M4064" i="1"/>
  <c r="M4066" i="1"/>
  <c r="M4072" i="1"/>
  <c r="M4073" i="1"/>
  <c r="M4076" i="1"/>
  <c r="M4078" i="1"/>
  <c r="M4084" i="1"/>
  <c r="M4085" i="1"/>
  <c r="M4088" i="1"/>
  <c r="M4090" i="1"/>
  <c r="M4096" i="1"/>
  <c r="M4097" i="1"/>
  <c r="M4100" i="1"/>
  <c r="M4102" i="1"/>
  <c r="M4108" i="1"/>
  <c r="M4109" i="1"/>
  <c r="M4112" i="1"/>
  <c r="M4114" i="1"/>
  <c r="M4120" i="1"/>
  <c r="M4121" i="1"/>
  <c r="M4124" i="1"/>
  <c r="M4126" i="1"/>
  <c r="M4132" i="1"/>
  <c r="M4133" i="1"/>
  <c r="M4136" i="1"/>
  <c r="M4138" i="1"/>
  <c r="M4144" i="1"/>
  <c r="M4145" i="1"/>
  <c r="M4148" i="1"/>
  <c r="M4150" i="1"/>
  <c r="M4156" i="1"/>
  <c r="M4157" i="1"/>
  <c r="M4160" i="1"/>
  <c r="M4162" i="1"/>
  <c r="M4168" i="1"/>
  <c r="M4169" i="1"/>
  <c r="M4172" i="1"/>
  <c r="M4173" i="1"/>
  <c r="M4174" i="1"/>
  <c r="M4180" i="1"/>
  <c r="M4181" i="1"/>
  <c r="M4182" i="1"/>
  <c r="M4184" i="1"/>
  <c r="M4185" i="1"/>
  <c r="M4186" i="1"/>
  <c r="M4192" i="1"/>
  <c r="M4193" i="1"/>
  <c r="M4196" i="1"/>
  <c r="M4197" i="1"/>
  <c r="M4198" i="1"/>
  <c r="M4204" i="1"/>
  <c r="M4205" i="1"/>
  <c r="M4206" i="1"/>
  <c r="M4208" i="1"/>
  <c r="M4209" i="1"/>
  <c r="M4210" i="1"/>
  <c r="M4216" i="1"/>
  <c r="M4217" i="1"/>
  <c r="M4218" i="1"/>
  <c r="M4220" i="1"/>
  <c r="M4221" i="1"/>
  <c r="M4222" i="1"/>
  <c r="M4228" i="1"/>
  <c r="M4229" i="1"/>
  <c r="M4230" i="1"/>
  <c r="M4232" i="1"/>
  <c r="M4233" i="1"/>
  <c r="M4234" i="1"/>
  <c r="M4240" i="1"/>
  <c r="M4241" i="1"/>
  <c r="M4242" i="1"/>
  <c r="M4244" i="1"/>
  <c r="M4246" i="1"/>
  <c r="M4248" i="1"/>
  <c r="M4249" i="1"/>
  <c r="M4250" i="1"/>
  <c r="M4251" i="1"/>
  <c r="M4252" i="1"/>
  <c r="M4253" i="1"/>
  <c r="M4254" i="1"/>
  <c r="M4256" i="1"/>
  <c r="M4258" i="1"/>
  <c r="M4259" i="1"/>
  <c r="M4261" i="1"/>
  <c r="M4262" i="1"/>
  <c r="M4263" i="1"/>
  <c r="M4264" i="1"/>
  <c r="M4265" i="1"/>
  <c r="M4266" i="1"/>
  <c r="M4268" i="1"/>
  <c r="M4270" i="1"/>
  <c r="M4272" i="1"/>
  <c r="M4273" i="1"/>
  <c r="M4274" i="1"/>
  <c r="M4275" i="1"/>
  <c r="M4276" i="1"/>
  <c r="M4277" i="1"/>
  <c r="M4278" i="1"/>
  <c r="M4280" i="1"/>
  <c r="M4282" i="1"/>
  <c r="M4283" i="1"/>
  <c r="M4285" i="1"/>
  <c r="M4286" i="1"/>
  <c r="M4287" i="1"/>
  <c r="M4288" i="1"/>
  <c r="M4289" i="1"/>
  <c r="M4290" i="1"/>
  <c r="M4292" i="1"/>
  <c r="M4294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1" i="1"/>
  <c r="M4383" i="1"/>
  <c r="M4385" i="1"/>
  <c r="M4387" i="1"/>
  <c r="M4389" i="1"/>
  <c r="M4391" i="1"/>
  <c r="M4393" i="1"/>
  <c r="M4395" i="1"/>
  <c r="M4397" i="1"/>
  <c r="M4399" i="1"/>
  <c r="M4401" i="1"/>
  <c r="M4403" i="1"/>
  <c r="M4405" i="1"/>
  <c r="M4407" i="1"/>
  <c r="M4409" i="1"/>
  <c r="M4411" i="1"/>
  <c r="M4413" i="1"/>
  <c r="M4415" i="1"/>
  <c r="M4417" i="1"/>
  <c r="M4419" i="1"/>
  <c r="M4421" i="1"/>
  <c r="M4423" i="1"/>
  <c r="M4425" i="1"/>
  <c r="M4427" i="1"/>
  <c r="M4429" i="1"/>
  <c r="M4431" i="1"/>
  <c r="M4433" i="1"/>
  <c r="M4435" i="1"/>
  <c r="M4437" i="1"/>
  <c r="M4439" i="1"/>
  <c r="M4441" i="1"/>
  <c r="M4443" i="1"/>
  <c r="M4445" i="1"/>
  <c r="M4447" i="1"/>
  <c r="M4449" i="1"/>
  <c r="M4451" i="1"/>
  <c r="M4453" i="1"/>
  <c r="M4455" i="1"/>
  <c r="M4457" i="1"/>
  <c r="M4459" i="1"/>
  <c r="M4461" i="1"/>
  <c r="M4463" i="1"/>
  <c r="M4465" i="1"/>
  <c r="M4467" i="1"/>
  <c r="M4469" i="1"/>
  <c r="M4471" i="1"/>
  <c r="M4473" i="1"/>
  <c r="M4475" i="1"/>
  <c r="M4477" i="1"/>
  <c r="M4479" i="1"/>
  <c r="M4481" i="1"/>
  <c r="M4483" i="1"/>
  <c r="M4485" i="1"/>
  <c r="M4487" i="1"/>
  <c r="M4489" i="1"/>
  <c r="M4491" i="1"/>
  <c r="M4493" i="1"/>
  <c r="M4495" i="1"/>
  <c r="M4497" i="1"/>
  <c r="M4499" i="1"/>
  <c r="M4501" i="1"/>
  <c r="M4503" i="1"/>
  <c r="M4505" i="1"/>
  <c r="M4507" i="1"/>
  <c r="M4509" i="1"/>
  <c r="M4511" i="1"/>
  <c r="M4513" i="1"/>
  <c r="M4515" i="1"/>
  <c r="M4517" i="1"/>
  <c r="M4519" i="1"/>
  <c r="M4521" i="1"/>
  <c r="M4523" i="1"/>
  <c r="M4525" i="1"/>
  <c r="M4527" i="1"/>
  <c r="M4529" i="1"/>
  <c r="M4531" i="1"/>
  <c r="M4533" i="1"/>
  <c r="M4535" i="1"/>
  <c r="M4537" i="1"/>
  <c r="M4539" i="1"/>
  <c r="M4541" i="1"/>
  <c r="M4543" i="1"/>
  <c r="M4545" i="1"/>
  <c r="M4547" i="1"/>
  <c r="M4549" i="1"/>
  <c r="M4551" i="1"/>
  <c r="M4553" i="1"/>
  <c r="M4555" i="1"/>
  <c r="M4557" i="1"/>
  <c r="M4559" i="1"/>
  <c r="M4561" i="1"/>
  <c r="M4563" i="1"/>
  <c r="M4565" i="1"/>
  <c r="M4567" i="1"/>
  <c r="M4569" i="1"/>
  <c r="M4571" i="1"/>
  <c r="M4573" i="1"/>
  <c r="M4575" i="1"/>
  <c r="M4577" i="1"/>
  <c r="M4579" i="1"/>
  <c r="M4581" i="1"/>
  <c r="M4583" i="1"/>
  <c r="M4585" i="1"/>
  <c r="M4587" i="1"/>
  <c r="M4589" i="1"/>
  <c r="M4591" i="1"/>
  <c r="M4593" i="1"/>
  <c r="M4595" i="1"/>
  <c r="M4597" i="1"/>
  <c r="M4599" i="1"/>
  <c r="M4601" i="1"/>
  <c r="M4603" i="1"/>
  <c r="M4605" i="1"/>
  <c r="M4607" i="1"/>
  <c r="M4609" i="1"/>
  <c r="M4611" i="1"/>
  <c r="M4613" i="1"/>
  <c r="M4615" i="1"/>
  <c r="M4617" i="1"/>
  <c r="M4619" i="1"/>
  <c r="M4621" i="1"/>
  <c r="M4623" i="1"/>
  <c r="M4625" i="1"/>
  <c r="M4627" i="1"/>
  <c r="M4629" i="1"/>
  <c r="M4631" i="1"/>
  <c r="M4633" i="1"/>
  <c r="M4635" i="1"/>
  <c r="M4637" i="1"/>
  <c r="M4639" i="1"/>
  <c r="M4641" i="1"/>
  <c r="M4643" i="1"/>
  <c r="M4645" i="1"/>
  <c r="M4647" i="1"/>
  <c r="M4649" i="1"/>
  <c r="M4651" i="1"/>
  <c r="M4653" i="1"/>
  <c r="M4655" i="1"/>
  <c r="M4657" i="1"/>
  <c r="M4659" i="1"/>
  <c r="M4661" i="1"/>
  <c r="M4663" i="1"/>
  <c r="M4665" i="1"/>
  <c r="M4667" i="1"/>
  <c r="M4669" i="1"/>
  <c r="M4671" i="1"/>
  <c r="M4673" i="1"/>
  <c r="M4675" i="1"/>
  <c r="M4677" i="1"/>
  <c r="M4679" i="1"/>
  <c r="M4681" i="1"/>
  <c r="M4683" i="1"/>
  <c r="M4685" i="1"/>
  <c r="M4687" i="1"/>
  <c r="M4689" i="1"/>
  <c r="M4691" i="1"/>
  <c r="M4693" i="1"/>
  <c r="M4695" i="1"/>
  <c r="M4697" i="1"/>
  <c r="M4699" i="1"/>
  <c r="M4701" i="1"/>
  <c r="M4703" i="1"/>
  <c r="M4705" i="1"/>
  <c r="M4707" i="1"/>
  <c r="M4709" i="1"/>
  <c r="M4711" i="1"/>
  <c r="M4713" i="1"/>
  <c r="M4715" i="1"/>
  <c r="M4717" i="1"/>
  <c r="M4719" i="1"/>
  <c r="M4721" i="1"/>
  <c r="M4723" i="1"/>
  <c r="M4725" i="1"/>
  <c r="M4727" i="1"/>
  <c r="M4729" i="1"/>
  <c r="M4731" i="1"/>
  <c r="M4733" i="1"/>
  <c r="M4735" i="1"/>
  <c r="M4737" i="1"/>
  <c r="M4739" i="1"/>
  <c r="M4741" i="1"/>
  <c r="M4743" i="1"/>
  <c r="M4745" i="1"/>
  <c r="M4747" i="1"/>
  <c r="M4749" i="1"/>
  <c r="M4751" i="1"/>
  <c r="M4753" i="1"/>
  <c r="M4755" i="1"/>
  <c r="M4757" i="1"/>
  <c r="M4759" i="1"/>
  <c r="M4761" i="1"/>
  <c r="M4763" i="1"/>
  <c r="M4765" i="1"/>
  <c r="M4769" i="1"/>
  <c r="M4771" i="1"/>
  <c r="M4773" i="1"/>
  <c r="M4775" i="1"/>
  <c r="M4781" i="1"/>
  <c r="M4783" i="1"/>
  <c r="M4787" i="1"/>
  <c r="M4793" i="1"/>
  <c r="M4795" i="1"/>
  <c r="M4799" i="1"/>
  <c r="M4805" i="1"/>
  <c r="M4807" i="1"/>
  <c r="M4811" i="1"/>
  <c r="M4817" i="1"/>
  <c r="M4818" i="1"/>
  <c r="M4819" i="1"/>
  <c r="M4824" i="1"/>
  <c r="M4829" i="1"/>
  <c r="M4830" i="1"/>
  <c r="M4832" i="1"/>
  <c r="M4833" i="1"/>
  <c r="M4834" i="1"/>
  <c r="M4837" i="1"/>
  <c r="M4838" i="1"/>
  <c r="M4840" i="1"/>
  <c r="M4841" i="1"/>
  <c r="M4842" i="1"/>
  <c r="M4846" i="1"/>
  <c r="M4848" i="1"/>
  <c r="M4852" i="1"/>
  <c r="M4853" i="1"/>
  <c r="M4854" i="1"/>
  <c r="M4856" i="1"/>
  <c r="M4857" i="1"/>
  <c r="M4858" i="1"/>
  <c r="M4861" i="1"/>
  <c r="M4862" i="1"/>
  <c r="M4864" i="1"/>
  <c r="M4865" i="1"/>
  <c r="M4866" i="1"/>
  <c r="M4868" i="1"/>
  <c r="M4870" i="1"/>
  <c r="M4871" i="1"/>
  <c r="M4874" i="1"/>
  <c r="M4877" i="1"/>
  <c r="M4878" i="1"/>
  <c r="M4879" i="1"/>
  <c r="M4881" i="1"/>
  <c r="M4882" i="1"/>
  <c r="M4885" i="1"/>
  <c r="M4886" i="1"/>
  <c r="M4888" i="1"/>
  <c r="M4891" i="1"/>
  <c r="M4892" i="1"/>
  <c r="M4894" i="1"/>
  <c r="M4895" i="1"/>
  <c r="M4896" i="1"/>
  <c r="M4898" i="1"/>
  <c r="M4900" i="1"/>
  <c r="M4901" i="1"/>
  <c r="M4902" i="1"/>
  <c r="M4904" i="1"/>
  <c r="M4905" i="1"/>
  <c r="M4908" i="1"/>
  <c r="M4909" i="1"/>
  <c r="M4910" i="1"/>
  <c r="M4914" i="1"/>
  <c r="M4916" i="1"/>
  <c r="M4918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9" i="1"/>
  <c r="M5000" i="1"/>
  <c r="M5003" i="1"/>
  <c r="M5004" i="1"/>
  <c r="M5007" i="1"/>
  <c r="M5008" i="1"/>
  <c r="M5011" i="1"/>
  <c r="M5012" i="1"/>
  <c r="M5015" i="1"/>
  <c r="M5017" i="1"/>
  <c r="M5018" i="1"/>
  <c r="M5021" i="1"/>
  <c r="M5022" i="1"/>
  <c r="M5025" i="1"/>
  <c r="M5026" i="1"/>
  <c r="M5029" i="1"/>
  <c r="M5031" i="1"/>
  <c r="M5032" i="1"/>
  <c r="M5035" i="1"/>
  <c r="M5036" i="1"/>
  <c r="M5039" i="1"/>
  <c r="M5041" i="1"/>
  <c r="M5042" i="1"/>
  <c r="M5045" i="1"/>
  <c r="M5047" i="1"/>
  <c r="M5048" i="1"/>
  <c r="M5051" i="1"/>
  <c r="M5052" i="1"/>
  <c r="M5055" i="1"/>
  <c r="M5056" i="1"/>
  <c r="M5059" i="1"/>
  <c r="M5060" i="1"/>
  <c r="M5063" i="1"/>
  <c r="M5064" i="1"/>
  <c r="M5067" i="1"/>
  <c r="M5068" i="1"/>
  <c r="M5071" i="1"/>
  <c r="M5073" i="1"/>
  <c r="M5074" i="1"/>
  <c r="M5077" i="1"/>
  <c r="M5079" i="1"/>
  <c r="M5080" i="1"/>
  <c r="M5083" i="1"/>
  <c r="M5084" i="1"/>
  <c r="M5087" i="1"/>
  <c r="M5088" i="1"/>
  <c r="M5091" i="1"/>
  <c r="M5092" i="1"/>
  <c r="M5095" i="1"/>
  <c r="M5096" i="1"/>
  <c r="M5099" i="1"/>
  <c r="M5100" i="1"/>
  <c r="M5103" i="1"/>
  <c r="M5105" i="1"/>
  <c r="M5106" i="1"/>
  <c r="M5109" i="1"/>
  <c r="M5110" i="1"/>
  <c r="M5113" i="1"/>
  <c r="M5115" i="1"/>
  <c r="M5116" i="1"/>
  <c r="M5119" i="1"/>
  <c r="M5121" i="1"/>
  <c r="M5122" i="1"/>
  <c r="M5125" i="1"/>
  <c r="M5126" i="1"/>
  <c r="M5129" i="1"/>
  <c r="M5130" i="1"/>
  <c r="M5133" i="1"/>
  <c r="M5135" i="1"/>
  <c r="M5136" i="1"/>
  <c r="M5139" i="1"/>
  <c r="M5140" i="1"/>
  <c r="M60" i="1"/>
  <c r="M61" i="1"/>
  <c r="M4" i="1"/>
  <c r="M5" i="1"/>
  <c r="M7" i="1"/>
  <c r="M9" i="1"/>
  <c r="M11" i="1"/>
  <c r="M13" i="1"/>
  <c r="M15" i="1"/>
  <c r="M17" i="1"/>
  <c r="M19" i="1"/>
  <c r="M21" i="1"/>
  <c r="M23" i="1"/>
  <c r="M25" i="1"/>
  <c r="M27" i="1"/>
  <c r="M29" i="1"/>
  <c r="M31" i="1"/>
  <c r="M33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3" i="1"/>
  <c r="K4" i="1" l="1"/>
  <c r="L4" i="1" s="1"/>
  <c r="M5138" i="1"/>
  <c r="M5134" i="1"/>
  <c r="M5132" i="1"/>
  <c r="M5128" i="1"/>
  <c r="M5124" i="1"/>
  <c r="M5120" i="1"/>
  <c r="M5118" i="1"/>
  <c r="M5114" i="1"/>
  <c r="M5112" i="1"/>
  <c r="M5108" i="1"/>
  <c r="M5104" i="1"/>
  <c r="M5102" i="1"/>
  <c r="M5098" i="1"/>
  <c r="M5094" i="1"/>
  <c r="M5090" i="1"/>
  <c r="M5086" i="1"/>
  <c r="M5082" i="1"/>
  <c r="M5078" i="1"/>
  <c r="M5076" i="1"/>
  <c r="M5072" i="1"/>
  <c r="M5070" i="1"/>
  <c r="M5066" i="1"/>
  <c r="M5062" i="1"/>
  <c r="M5058" i="1"/>
  <c r="M5054" i="1"/>
  <c r="M5050" i="1"/>
  <c r="M5046" i="1"/>
  <c r="M5044" i="1"/>
  <c r="M5040" i="1"/>
  <c r="M5038" i="1"/>
  <c r="M5034" i="1"/>
  <c r="M5030" i="1"/>
  <c r="M5028" i="1"/>
  <c r="M5024" i="1"/>
  <c r="M5020" i="1"/>
  <c r="M5016" i="1"/>
  <c r="M5014" i="1"/>
  <c r="M5010" i="1"/>
  <c r="M5006" i="1"/>
  <c r="M5002" i="1"/>
  <c r="M4998" i="1"/>
  <c r="M4913" i="1"/>
  <c r="M4887" i="1"/>
  <c r="M4912" i="1"/>
  <c r="M4859" i="1"/>
  <c r="M4835" i="1"/>
  <c r="M4779" i="1"/>
  <c r="M4827" i="1"/>
  <c r="M4828" i="1"/>
  <c r="M4815" i="1"/>
  <c r="M4816" i="1"/>
  <c r="M4803" i="1"/>
  <c r="M4791" i="1"/>
  <c r="M4915" i="1"/>
  <c r="M4889" i="1"/>
  <c r="M4855" i="1"/>
  <c r="M4899" i="1"/>
  <c r="M4851" i="1"/>
  <c r="M5117" i="1"/>
  <c r="M5107" i="1"/>
  <c r="M5089" i="1"/>
  <c r="M5085" i="1"/>
  <c r="M5081" i="1"/>
  <c r="M5069" i="1"/>
  <c r="M5065" i="1"/>
  <c r="M5061" i="1"/>
  <c r="M5057" i="1"/>
  <c r="M5053" i="1"/>
  <c r="M5049" i="1"/>
  <c r="M5019" i="1"/>
  <c r="M4907" i="1"/>
  <c r="M4867" i="1"/>
  <c r="M4844" i="1"/>
  <c r="M4826" i="1"/>
  <c r="M4822" i="1"/>
  <c r="M5137" i="1"/>
  <c r="M5131" i="1"/>
  <c r="M5127" i="1"/>
  <c r="M5123" i="1"/>
  <c r="M5111" i="1"/>
  <c r="M5101" i="1"/>
  <c r="M5097" i="1"/>
  <c r="M5093" i="1"/>
  <c r="M5075" i="1"/>
  <c r="M5043" i="1"/>
  <c r="M5037" i="1"/>
  <c r="M5033" i="1"/>
  <c r="M5027" i="1"/>
  <c r="M5023" i="1"/>
  <c r="M5013" i="1"/>
  <c r="M5009" i="1"/>
  <c r="M5005" i="1"/>
  <c r="M5001" i="1"/>
  <c r="M4917" i="1"/>
  <c r="M4880" i="1"/>
  <c r="M4872" i="1"/>
  <c r="M4860" i="1"/>
  <c r="M4836" i="1"/>
  <c r="M4777" i="1"/>
  <c r="M4875" i="1"/>
  <c r="M4883" i="1"/>
  <c r="M4850" i="1"/>
  <c r="M4813" i="1"/>
  <c r="M4809" i="1"/>
  <c r="M4801" i="1"/>
  <c r="M4797" i="1"/>
  <c r="M4789" i="1"/>
  <c r="M4785" i="1"/>
  <c r="M4919" i="1"/>
  <c r="M4911" i="1"/>
  <c r="M4843" i="1"/>
  <c r="M4767" i="1"/>
  <c r="M4906" i="1"/>
  <c r="M4863" i="1"/>
  <c r="M4839" i="1"/>
  <c r="M4920" i="1"/>
  <c r="M4903" i="1"/>
  <c r="M4890" i="1"/>
  <c r="M4884" i="1"/>
  <c r="M4876" i="1"/>
  <c r="M4897" i="1"/>
  <c r="M4873" i="1"/>
  <c r="M4849" i="1"/>
  <c r="M4825" i="1"/>
  <c r="M4814" i="1"/>
  <c r="M4802" i="1"/>
  <c r="M4790" i="1"/>
  <c r="M4778" i="1"/>
  <c r="M4766" i="1"/>
  <c r="M4754" i="1"/>
  <c r="M4742" i="1"/>
  <c r="M4730" i="1"/>
  <c r="M4718" i="1"/>
  <c r="M4706" i="1"/>
  <c r="M4694" i="1"/>
  <c r="M4682" i="1"/>
  <c r="M4670" i="1"/>
  <c r="M4658" i="1"/>
  <c r="M4646" i="1"/>
  <c r="M4634" i="1"/>
  <c r="M4622" i="1"/>
  <c r="M4610" i="1"/>
  <c r="M4598" i="1"/>
  <c r="M4586" i="1"/>
  <c r="M4574" i="1"/>
  <c r="M4562" i="1"/>
  <c r="M4550" i="1"/>
  <c r="M4538" i="1"/>
  <c r="M4526" i="1"/>
  <c r="M4514" i="1"/>
  <c r="M4502" i="1"/>
  <c r="M4490" i="1"/>
  <c r="M4478" i="1"/>
  <c r="M4466" i="1"/>
  <c r="M4454" i="1"/>
  <c r="M4442" i="1"/>
  <c r="M4430" i="1"/>
  <c r="M4418" i="1"/>
  <c r="M4406" i="1"/>
  <c r="M4394" i="1"/>
  <c r="M4382" i="1"/>
  <c r="M4804" i="1"/>
  <c r="M4792" i="1"/>
  <c r="M4780" i="1"/>
  <c r="M4768" i="1"/>
  <c r="M4756" i="1"/>
  <c r="M4744" i="1"/>
  <c r="M4732" i="1"/>
  <c r="M4720" i="1"/>
  <c r="M4708" i="1"/>
  <c r="M4696" i="1"/>
  <c r="M4684" i="1"/>
  <c r="M4672" i="1"/>
  <c r="M4660" i="1"/>
  <c r="M4648" i="1"/>
  <c r="M4636" i="1"/>
  <c r="M4624" i="1"/>
  <c r="M4612" i="1"/>
  <c r="M4600" i="1"/>
  <c r="M4588" i="1"/>
  <c r="M4576" i="1"/>
  <c r="M4564" i="1"/>
  <c r="M4552" i="1"/>
  <c r="M4540" i="1"/>
  <c r="M4528" i="1"/>
  <c r="M4516" i="1"/>
  <c r="M4504" i="1"/>
  <c r="M4492" i="1"/>
  <c r="M4480" i="1"/>
  <c r="M4468" i="1"/>
  <c r="M4456" i="1"/>
  <c r="M4444" i="1"/>
  <c r="M4432" i="1"/>
  <c r="M4420" i="1"/>
  <c r="M4408" i="1"/>
  <c r="M4396" i="1"/>
  <c r="M4384" i="1"/>
  <c r="M4831" i="1"/>
  <c r="M4806" i="1"/>
  <c r="M4794" i="1"/>
  <c r="M4782" i="1"/>
  <c r="M4770" i="1"/>
  <c r="M4758" i="1"/>
  <c r="M4746" i="1"/>
  <c r="M4734" i="1"/>
  <c r="M4722" i="1"/>
  <c r="M4710" i="1"/>
  <c r="M4698" i="1"/>
  <c r="M4686" i="1"/>
  <c r="M4674" i="1"/>
  <c r="M4662" i="1"/>
  <c r="M4650" i="1"/>
  <c r="M4638" i="1"/>
  <c r="M4626" i="1"/>
  <c r="M4614" i="1"/>
  <c r="M4602" i="1"/>
  <c r="M4590" i="1"/>
  <c r="M4578" i="1"/>
  <c r="M4566" i="1"/>
  <c r="M4554" i="1"/>
  <c r="M4542" i="1"/>
  <c r="M4530" i="1"/>
  <c r="M4518" i="1"/>
  <c r="M4506" i="1"/>
  <c r="M4494" i="1"/>
  <c r="M4482" i="1"/>
  <c r="M4470" i="1"/>
  <c r="M4458" i="1"/>
  <c r="M4446" i="1"/>
  <c r="M4434" i="1"/>
  <c r="M4422" i="1"/>
  <c r="M4410" i="1"/>
  <c r="M4398" i="1"/>
  <c r="M4386" i="1"/>
  <c r="M4808" i="1"/>
  <c r="M4796" i="1"/>
  <c r="M4784" i="1"/>
  <c r="M4772" i="1"/>
  <c r="M4760" i="1"/>
  <c r="M4748" i="1"/>
  <c r="M4736" i="1"/>
  <c r="M4724" i="1"/>
  <c r="M4712" i="1"/>
  <c r="M4700" i="1"/>
  <c r="M4688" i="1"/>
  <c r="M4676" i="1"/>
  <c r="M4664" i="1"/>
  <c r="M4652" i="1"/>
  <c r="M4640" i="1"/>
  <c r="M4628" i="1"/>
  <c r="M4616" i="1"/>
  <c r="M4604" i="1"/>
  <c r="M4592" i="1"/>
  <c r="M4580" i="1"/>
  <c r="M4568" i="1"/>
  <c r="M4556" i="1"/>
  <c r="M4544" i="1"/>
  <c r="M4532" i="1"/>
  <c r="M4520" i="1"/>
  <c r="M4508" i="1"/>
  <c r="M4496" i="1"/>
  <c r="M4484" i="1"/>
  <c r="M4472" i="1"/>
  <c r="M4460" i="1"/>
  <c r="M4448" i="1"/>
  <c r="M4436" i="1"/>
  <c r="M4424" i="1"/>
  <c r="M4412" i="1"/>
  <c r="M4400" i="1"/>
  <c r="M4388" i="1"/>
  <c r="M4810" i="1"/>
  <c r="M4798" i="1"/>
  <c r="M4786" i="1"/>
  <c r="M4774" i="1"/>
  <c r="M4762" i="1"/>
  <c r="M4750" i="1"/>
  <c r="M4738" i="1"/>
  <c r="M4726" i="1"/>
  <c r="M4714" i="1"/>
  <c r="M4702" i="1"/>
  <c r="M4690" i="1"/>
  <c r="M4678" i="1"/>
  <c r="M4666" i="1"/>
  <c r="M4654" i="1"/>
  <c r="M4642" i="1"/>
  <c r="M4630" i="1"/>
  <c r="M4618" i="1"/>
  <c r="M4606" i="1"/>
  <c r="M4594" i="1"/>
  <c r="M4582" i="1"/>
  <c r="M4570" i="1"/>
  <c r="M4558" i="1"/>
  <c r="M4546" i="1"/>
  <c r="M4534" i="1"/>
  <c r="M4522" i="1"/>
  <c r="M4510" i="1"/>
  <c r="M4498" i="1"/>
  <c r="M4486" i="1"/>
  <c r="M4474" i="1"/>
  <c r="M4462" i="1"/>
  <c r="M4450" i="1"/>
  <c r="M4438" i="1"/>
  <c r="M4426" i="1"/>
  <c r="M4414" i="1"/>
  <c r="M4402" i="1"/>
  <c r="M4390" i="1"/>
  <c r="M4893" i="1"/>
  <c r="M4869" i="1"/>
  <c r="M4845" i="1"/>
  <c r="M4821" i="1"/>
  <c r="M4812" i="1"/>
  <c r="M4800" i="1"/>
  <c r="M4788" i="1"/>
  <c r="M4776" i="1"/>
  <c r="M4764" i="1"/>
  <c r="M4752" i="1"/>
  <c r="M4740" i="1"/>
  <c r="M4728" i="1"/>
  <c r="M4716" i="1"/>
  <c r="M4704" i="1"/>
  <c r="M4692" i="1"/>
  <c r="M4680" i="1"/>
  <c r="M4668" i="1"/>
  <c r="M4656" i="1"/>
  <c r="M4644" i="1"/>
  <c r="M4632" i="1"/>
  <c r="M4620" i="1"/>
  <c r="M4608" i="1"/>
  <c r="M4596" i="1"/>
  <c r="M4584" i="1"/>
  <c r="M4572" i="1"/>
  <c r="M4560" i="1"/>
  <c r="M4548" i="1"/>
  <c r="M4536" i="1"/>
  <c r="M4524" i="1"/>
  <c r="M4512" i="1"/>
  <c r="M4500" i="1"/>
  <c r="M4488" i="1"/>
  <c r="M4476" i="1"/>
  <c r="M4464" i="1"/>
  <c r="M4452" i="1"/>
  <c r="M4440" i="1"/>
  <c r="M4428" i="1"/>
  <c r="M4416" i="1"/>
  <c r="M4404" i="1"/>
  <c r="M4392" i="1"/>
  <c r="M4380" i="1"/>
  <c r="M4847" i="1"/>
  <c r="M4823" i="1"/>
  <c r="M4820" i="1"/>
  <c r="M4284" i="1"/>
  <c r="M4260" i="1"/>
  <c r="M4238" i="1"/>
  <c r="M4226" i="1"/>
  <c r="M4214" i="1"/>
  <c r="M4202" i="1"/>
  <c r="M4190" i="1"/>
  <c r="M4178" i="1"/>
  <c r="M4166" i="1"/>
  <c r="M4154" i="1"/>
  <c r="M4142" i="1"/>
  <c r="M4130" i="1"/>
  <c r="M4118" i="1"/>
  <c r="M4106" i="1"/>
  <c r="M4094" i="1"/>
  <c r="M4082" i="1"/>
  <c r="M4070" i="1"/>
  <c r="M4058" i="1"/>
  <c r="M4046" i="1"/>
  <c r="M4034" i="1"/>
  <c r="M4022" i="1"/>
  <c r="M4010" i="1"/>
  <c r="M3998" i="1"/>
  <c r="M3986" i="1"/>
  <c r="M3891" i="1"/>
  <c r="M3885" i="1"/>
  <c r="M3879" i="1"/>
  <c r="M3809" i="1"/>
  <c r="M3794" i="1"/>
  <c r="M3785" i="1"/>
  <c r="M3770" i="1"/>
  <c r="M3761" i="1"/>
  <c r="M3746" i="1"/>
  <c r="M4161" i="1"/>
  <c r="M4149" i="1"/>
  <c r="M4137" i="1"/>
  <c r="M4125" i="1"/>
  <c r="M4113" i="1"/>
  <c r="M4101" i="1"/>
  <c r="M4089" i="1"/>
  <c r="M4077" i="1"/>
  <c r="M4065" i="1"/>
  <c r="M4053" i="1"/>
  <c r="M4041" i="1"/>
  <c r="M4029" i="1"/>
  <c r="M3981" i="1"/>
  <c r="M3973" i="1"/>
  <c r="M3890" i="1"/>
  <c r="M3884" i="1"/>
  <c r="M3878" i="1"/>
  <c r="M3869" i="1"/>
  <c r="M3808" i="1"/>
  <c r="M3799" i="1"/>
  <c r="M3784" i="1"/>
  <c r="M3775" i="1"/>
  <c r="M3760" i="1"/>
  <c r="M3751" i="1"/>
  <c r="M3868" i="1"/>
  <c r="M3813" i="1"/>
  <c r="M3798" i="1"/>
  <c r="M3789" i="1"/>
  <c r="M3774" i="1"/>
  <c r="M3750" i="1"/>
  <c r="M4279" i="1"/>
  <c r="M4255" i="1"/>
  <c r="M4235" i="1"/>
  <c r="M4223" i="1"/>
  <c r="M4211" i="1"/>
  <c r="M4199" i="1"/>
  <c r="M4187" i="1"/>
  <c r="M4175" i="1"/>
  <c r="M4163" i="1"/>
  <c r="M4151" i="1"/>
  <c r="M4139" i="1"/>
  <c r="M4127" i="1"/>
  <c r="M4115" i="1"/>
  <c r="M4103" i="1"/>
  <c r="M4091" i="1"/>
  <c r="M4079" i="1"/>
  <c r="M4067" i="1"/>
  <c r="M4055" i="1"/>
  <c r="M4043" i="1"/>
  <c r="M4031" i="1"/>
  <c r="M4019" i="1"/>
  <c r="M4007" i="1"/>
  <c r="M3995" i="1"/>
  <c r="M3983" i="1"/>
  <c r="M3865" i="1"/>
  <c r="M3803" i="1"/>
  <c r="M3779" i="1"/>
  <c r="M4281" i="1"/>
  <c r="M4257" i="1"/>
  <c r="M4194" i="1"/>
  <c r="M4170" i="1"/>
  <c r="M4158" i="1"/>
  <c r="M4146" i="1"/>
  <c r="M4134" i="1"/>
  <c r="M4122" i="1"/>
  <c r="M4110" i="1"/>
  <c r="M4098" i="1"/>
  <c r="M4086" i="1"/>
  <c r="M4074" i="1"/>
  <c r="M4062" i="1"/>
  <c r="M4050" i="1"/>
  <c r="M3893" i="1"/>
  <c r="M3887" i="1"/>
  <c r="M3881" i="1"/>
  <c r="M3875" i="1"/>
  <c r="M3861" i="1"/>
  <c r="M3857" i="1"/>
  <c r="M3853" i="1"/>
  <c r="M3849" i="1"/>
  <c r="M3845" i="1"/>
  <c r="M3841" i="1"/>
  <c r="M3837" i="1"/>
  <c r="M3833" i="1"/>
  <c r="M3829" i="1"/>
  <c r="M3825" i="1"/>
  <c r="M3821" i="1"/>
  <c r="M3817" i="1"/>
  <c r="M3793" i="1"/>
  <c r="M4237" i="1"/>
  <c r="M4225" i="1"/>
  <c r="M4213" i="1"/>
  <c r="M4201" i="1"/>
  <c r="M4189" i="1"/>
  <c r="M4177" i="1"/>
  <c r="M4165" i="1"/>
  <c r="M4153" i="1"/>
  <c r="M4141" i="1"/>
  <c r="M4129" i="1"/>
  <c r="M4117" i="1"/>
  <c r="M4105" i="1"/>
  <c r="M4093" i="1"/>
  <c r="M4081" i="1"/>
  <c r="M4069" i="1"/>
  <c r="M4057" i="1"/>
  <c r="M4045" i="1"/>
  <c r="M4033" i="1"/>
  <c r="M4021" i="1"/>
  <c r="M4009" i="1"/>
  <c r="M3997" i="1"/>
  <c r="M3985" i="1"/>
  <c r="M3892" i="1"/>
  <c r="M3886" i="1"/>
  <c r="M3880" i="1"/>
  <c r="M3874" i="1"/>
  <c r="M3860" i="1"/>
  <c r="M3856" i="1"/>
  <c r="M3852" i="1"/>
  <c r="M3848" i="1"/>
  <c r="M3844" i="1"/>
  <c r="M3840" i="1"/>
  <c r="M3836" i="1"/>
  <c r="M3832" i="1"/>
  <c r="M3828" i="1"/>
  <c r="M3824" i="1"/>
  <c r="M3820" i="1"/>
  <c r="M3816" i="1"/>
  <c r="M3807" i="1"/>
  <c r="M3792" i="1"/>
  <c r="M3783" i="1"/>
  <c r="M3768" i="1"/>
  <c r="M3759" i="1"/>
  <c r="M3744" i="1"/>
  <c r="M3871" i="1"/>
  <c r="M3806" i="1"/>
  <c r="M3797" i="1"/>
  <c r="M3782" i="1"/>
  <c r="M3773" i="1"/>
  <c r="M3758" i="1"/>
  <c r="M3749" i="1"/>
  <c r="M4239" i="1"/>
  <c r="M4227" i="1"/>
  <c r="M4215" i="1"/>
  <c r="M4203" i="1"/>
  <c r="M4191" i="1"/>
  <c r="M4179" i="1"/>
  <c r="M4167" i="1"/>
  <c r="M4155" i="1"/>
  <c r="M4143" i="1"/>
  <c r="M4131" i="1"/>
  <c r="M4119" i="1"/>
  <c r="M4107" i="1"/>
  <c r="M4095" i="1"/>
  <c r="M4083" i="1"/>
  <c r="M4071" i="1"/>
  <c r="M4059" i="1"/>
  <c r="M4047" i="1"/>
  <c r="M4035" i="1"/>
  <c r="M4023" i="1"/>
  <c r="M4011" i="1"/>
  <c r="M3999" i="1"/>
  <c r="M3987" i="1"/>
  <c r="M3811" i="1"/>
  <c r="M3796" i="1"/>
  <c r="M3787" i="1"/>
  <c r="M3772" i="1"/>
  <c r="M3763" i="1"/>
  <c r="M3748" i="1"/>
  <c r="M3889" i="1"/>
  <c r="M3883" i="1"/>
  <c r="M3877" i="1"/>
  <c r="M3867" i="1"/>
  <c r="M3810" i="1"/>
  <c r="M3801" i="1"/>
  <c r="M3786" i="1"/>
  <c r="M3777" i="1"/>
  <c r="M3762" i="1"/>
  <c r="M4291" i="1"/>
  <c r="M4267" i="1"/>
  <c r="M4243" i="1"/>
  <c r="M3894" i="1"/>
  <c r="M3888" i="1"/>
  <c r="M3882" i="1"/>
  <c r="M3876" i="1"/>
  <c r="M3815" i="1"/>
  <c r="M3791" i="1"/>
  <c r="M4293" i="1"/>
  <c r="M4269" i="1"/>
  <c r="M4245" i="1"/>
  <c r="M4236" i="1"/>
  <c r="M4224" i="1"/>
  <c r="M4212" i="1"/>
  <c r="M4200" i="1"/>
  <c r="M4188" i="1"/>
  <c r="M4176" i="1"/>
  <c r="M4164" i="1"/>
  <c r="M4152" i="1"/>
  <c r="M4140" i="1"/>
  <c r="M4128" i="1"/>
  <c r="M4116" i="1"/>
  <c r="M4104" i="1"/>
  <c r="M4092" i="1"/>
  <c r="M4080" i="1"/>
  <c r="M4068" i="1"/>
  <c r="M4056" i="1"/>
  <c r="M4044" i="1"/>
  <c r="M4032" i="1"/>
  <c r="M4020" i="1"/>
  <c r="M4008" i="1"/>
  <c r="M3996" i="1"/>
  <c r="M3984" i="1"/>
  <c r="M3979" i="1"/>
  <c r="M3971" i="1"/>
  <c r="M3863" i="1"/>
  <c r="M3859" i="1"/>
  <c r="M3855" i="1"/>
  <c r="M3851" i="1"/>
  <c r="M3847" i="1"/>
  <c r="M3843" i="1"/>
  <c r="M3839" i="1"/>
  <c r="M3835" i="1"/>
  <c r="M3831" i="1"/>
  <c r="M3827" i="1"/>
  <c r="M3823" i="1"/>
  <c r="M3819" i="1"/>
  <c r="M3805" i="1"/>
  <c r="M3781" i="1"/>
  <c r="M4295" i="1"/>
  <c r="M4271" i="1"/>
  <c r="M4247" i="1"/>
  <c r="M4231" i="1"/>
  <c r="M4219" i="1"/>
  <c r="M4207" i="1"/>
  <c r="M4195" i="1"/>
  <c r="M4183" i="1"/>
  <c r="M4171" i="1"/>
  <c r="M4159" i="1"/>
  <c r="M4147" i="1"/>
  <c r="M4135" i="1"/>
  <c r="M4123" i="1"/>
  <c r="M4111" i="1"/>
  <c r="M4099" i="1"/>
  <c r="M4087" i="1"/>
  <c r="M4075" i="1"/>
  <c r="M4063" i="1"/>
  <c r="M4051" i="1"/>
  <c r="M4039" i="1"/>
  <c r="M4027" i="1"/>
  <c r="M4015" i="1"/>
  <c r="M4003" i="1"/>
  <c r="M3991" i="1"/>
  <c r="M3873" i="1"/>
  <c r="M3862" i="1"/>
  <c r="M3858" i="1"/>
  <c r="M3854" i="1"/>
  <c r="M3850" i="1"/>
  <c r="M3846" i="1"/>
  <c r="M3842" i="1"/>
  <c r="M3838" i="1"/>
  <c r="M3834" i="1"/>
  <c r="M3830" i="1"/>
  <c r="M3826" i="1"/>
  <c r="M3822" i="1"/>
  <c r="M3818" i="1"/>
  <c r="M3804" i="1"/>
  <c r="M3795" i="1"/>
  <c r="M3780" i="1"/>
  <c r="M3771" i="1"/>
  <c r="M3756" i="1"/>
  <c r="M3747" i="1"/>
  <c r="M3631" i="1"/>
  <c r="M3607" i="1"/>
  <c r="M3583" i="1"/>
  <c r="M3563" i="1"/>
  <c r="M3509" i="1"/>
  <c r="M3494" i="1"/>
  <c r="M3479" i="1"/>
  <c r="M3470" i="1"/>
  <c r="M3493" i="1"/>
  <c r="M3484" i="1"/>
  <c r="M3448" i="1"/>
  <c r="M3449" i="1"/>
  <c r="M3560" i="1"/>
  <c r="M3557" i="1"/>
  <c r="M3554" i="1"/>
  <c r="M3551" i="1"/>
  <c r="M3548" i="1"/>
  <c r="M3545" i="1"/>
  <c r="M3542" i="1"/>
  <c r="M3539" i="1"/>
  <c r="M3536" i="1"/>
  <c r="M3533" i="1"/>
  <c r="M3530" i="1"/>
  <c r="M3527" i="1"/>
  <c r="M3524" i="1"/>
  <c r="M3521" i="1"/>
  <c r="M3518" i="1"/>
  <c r="M3515" i="1"/>
  <c r="M3512" i="1"/>
  <c r="M3505" i="1"/>
  <c r="M3501" i="1"/>
  <c r="M3474" i="1"/>
  <c r="M3659" i="1"/>
  <c r="M3657" i="1"/>
  <c r="M3655" i="1"/>
  <c r="M3653" i="1"/>
  <c r="M3651" i="1"/>
  <c r="M3649" i="1"/>
  <c r="M3647" i="1"/>
  <c r="M3645" i="1"/>
  <c r="M3643" i="1"/>
  <c r="M3641" i="1"/>
  <c r="M3639" i="1"/>
  <c r="M3637" i="1"/>
  <c r="M3624" i="1"/>
  <c r="M3613" i="1"/>
  <c r="M3600" i="1"/>
  <c r="M3589" i="1"/>
  <c r="M3576" i="1"/>
  <c r="M3488" i="1"/>
  <c r="M3626" i="1"/>
  <c r="M3615" i="1"/>
  <c r="M3602" i="1"/>
  <c r="M3591" i="1"/>
  <c r="M3578" i="1"/>
  <c r="M3567" i="1"/>
  <c r="M3478" i="1"/>
  <c r="M3617" i="1"/>
  <c r="M3593" i="1"/>
  <c r="M3569" i="1"/>
  <c r="M3562" i="1"/>
  <c r="M3511" i="1"/>
  <c r="M3504" i="1"/>
  <c r="M3500" i="1"/>
  <c r="M3496" i="1"/>
  <c r="M3492" i="1"/>
  <c r="M3477" i="1"/>
  <c r="M3619" i="1"/>
  <c r="M3595" i="1"/>
  <c r="M3571" i="1"/>
  <c r="M3559" i="1"/>
  <c r="M3556" i="1"/>
  <c r="M3553" i="1"/>
  <c r="M3550" i="1"/>
  <c r="M3547" i="1"/>
  <c r="M3544" i="1"/>
  <c r="M3541" i="1"/>
  <c r="M3538" i="1"/>
  <c r="M3535" i="1"/>
  <c r="M3532" i="1"/>
  <c r="M3529" i="1"/>
  <c r="M3526" i="1"/>
  <c r="M3523" i="1"/>
  <c r="M3520" i="1"/>
  <c r="M3517" i="1"/>
  <c r="M3514" i="1"/>
  <c r="M3491" i="1"/>
  <c r="M3482" i="1"/>
  <c r="M3632" i="1"/>
  <c r="M3608" i="1"/>
  <c r="M3584" i="1"/>
  <c r="M3564" i="1"/>
  <c r="M3507" i="1"/>
  <c r="M3481" i="1"/>
  <c r="M3472" i="1"/>
  <c r="M3459" i="1"/>
  <c r="M3623" i="1"/>
  <c r="M3599" i="1"/>
  <c r="M3575" i="1"/>
  <c r="M3503" i="1"/>
  <c r="M3499" i="1"/>
  <c r="M3495" i="1"/>
  <c r="M3486" i="1"/>
  <c r="M3476" i="1"/>
  <c r="M3561" i="1"/>
  <c r="M3558" i="1"/>
  <c r="M3555" i="1"/>
  <c r="M3552" i="1"/>
  <c r="M3549" i="1"/>
  <c r="M3546" i="1"/>
  <c r="M3543" i="1"/>
  <c r="M3540" i="1"/>
  <c r="M3537" i="1"/>
  <c r="M3534" i="1"/>
  <c r="M3531" i="1"/>
  <c r="M3513" i="1"/>
  <c r="M3490" i="1"/>
  <c r="M3475" i="1"/>
  <c r="M3629" i="1"/>
  <c r="M3605" i="1"/>
  <c r="M3581" i="1"/>
  <c r="M3506" i="1"/>
  <c r="M3502" i="1"/>
  <c r="M3498" i="1"/>
  <c r="M3489" i="1"/>
  <c r="M3480" i="1"/>
  <c r="M3452" i="1"/>
  <c r="M3428" i="1"/>
  <c r="M3286" i="1"/>
  <c r="M3272" i="1"/>
  <c r="M3148" i="1"/>
  <c r="M3235" i="1"/>
  <c r="M3134" i="1"/>
  <c r="M3283" i="1"/>
  <c r="M3256" i="1"/>
  <c r="M3231" i="1"/>
  <c r="M3214" i="1"/>
  <c r="M3169" i="1"/>
  <c r="M3166" i="1"/>
  <c r="M3158" i="1"/>
  <c r="M3251" i="1"/>
  <c r="M3208" i="1"/>
  <c r="M3460" i="1"/>
  <c r="M3436" i="1"/>
  <c r="M3425" i="1"/>
  <c r="M3412" i="1"/>
  <c r="M3386" i="1"/>
  <c r="M3374" i="1"/>
  <c r="M3362" i="1"/>
  <c r="M3350" i="1"/>
  <c r="M3338" i="1"/>
  <c r="M3326" i="1"/>
  <c r="M3314" i="1"/>
  <c r="M3253" i="1"/>
  <c r="M3207" i="1"/>
  <c r="M3204" i="1"/>
  <c r="M3128" i="1"/>
  <c r="M3451" i="1"/>
  <c r="M3427" i="1"/>
  <c r="M3405" i="1"/>
  <c r="M3393" i="1"/>
  <c r="M3381" i="1"/>
  <c r="M3369" i="1"/>
  <c r="M3357" i="1"/>
  <c r="M3345" i="1"/>
  <c r="M3333" i="1"/>
  <c r="M3321" i="1"/>
  <c r="M3275" i="1"/>
  <c r="M3265" i="1"/>
  <c r="M3243" i="1"/>
  <c r="M3237" i="1"/>
  <c r="M3224" i="1"/>
  <c r="M3213" i="1"/>
  <c r="M3202" i="1"/>
  <c r="M3175" i="1"/>
  <c r="M3172" i="1"/>
  <c r="M3146" i="1"/>
  <c r="M3123" i="1"/>
  <c r="M3400" i="1"/>
  <c r="M3388" i="1"/>
  <c r="M3376" i="1"/>
  <c r="M3364" i="1"/>
  <c r="M3352" i="1"/>
  <c r="M3340" i="1"/>
  <c r="M3328" i="1"/>
  <c r="M3316" i="1"/>
  <c r="M3287" i="1"/>
  <c r="M3277" i="1"/>
  <c r="M3255" i="1"/>
  <c r="M3249" i="1"/>
  <c r="M3230" i="1"/>
  <c r="M3223" i="1"/>
  <c r="M3215" i="1"/>
  <c r="M3196" i="1"/>
  <c r="M3149" i="1"/>
  <c r="M3261" i="1"/>
  <c r="M3195" i="1"/>
  <c r="M3157" i="1"/>
  <c r="M3122" i="1"/>
  <c r="M3457" i="1"/>
  <c r="M3433" i="1"/>
  <c r="M3409" i="1"/>
  <c r="M3301" i="1"/>
  <c r="M3294" i="1"/>
  <c r="M3273" i="1"/>
  <c r="M3206" i="1"/>
  <c r="M3201" i="1"/>
  <c r="M3190" i="1"/>
  <c r="M3184" i="1"/>
  <c r="M3178" i="1"/>
  <c r="M3140" i="1"/>
  <c r="M3435" i="1"/>
  <c r="M3411" i="1"/>
  <c r="M3397" i="1"/>
  <c r="M3385" i="1"/>
  <c r="M3373" i="1"/>
  <c r="M3361" i="1"/>
  <c r="M3349" i="1"/>
  <c r="M3337" i="1"/>
  <c r="M3325" i="1"/>
  <c r="M3313" i="1"/>
  <c r="M3291" i="1"/>
  <c r="M3285" i="1"/>
  <c r="M3257" i="1"/>
  <c r="M3236" i="1"/>
  <c r="M3203" i="1"/>
  <c r="M3404" i="1"/>
  <c r="M3392" i="1"/>
  <c r="M3380" i="1"/>
  <c r="M3368" i="1"/>
  <c r="M3356" i="1"/>
  <c r="M3344" i="1"/>
  <c r="M3332" i="1"/>
  <c r="M3320" i="1"/>
  <c r="M3303" i="1"/>
  <c r="M3297" i="1"/>
  <c r="M3211" i="1"/>
  <c r="M3160" i="1"/>
  <c r="M3463" i="1"/>
  <c r="M3439" i="1"/>
  <c r="M3415" i="1"/>
  <c r="M3399" i="1"/>
  <c r="M3387" i="1"/>
  <c r="M3375" i="1"/>
  <c r="M3363" i="1"/>
  <c r="M3351" i="1"/>
  <c r="M3339" i="1"/>
  <c r="M3327" i="1"/>
  <c r="M3315" i="1"/>
  <c r="M3309" i="1"/>
  <c r="M3281" i="1"/>
  <c r="M3260" i="1"/>
  <c r="M3254" i="1"/>
  <c r="M3247" i="1"/>
  <c r="M3229" i="1"/>
  <c r="M3205" i="1"/>
  <c r="M3194" i="1"/>
  <c r="M3189" i="1"/>
  <c r="M3183" i="1"/>
  <c r="M3177" i="1"/>
  <c r="M3163" i="1"/>
  <c r="M3135" i="1"/>
  <c r="M3136" i="1"/>
  <c r="M3124" i="1"/>
  <c r="M3112" i="1"/>
  <c r="M3100" i="1"/>
  <c r="M3088" i="1"/>
  <c r="M3076" i="1"/>
  <c r="M3064" i="1"/>
  <c r="M3052" i="1"/>
  <c r="M3040" i="1"/>
  <c r="M3028" i="1"/>
  <c r="M3016" i="1"/>
  <c r="M3004" i="1"/>
  <c r="M2992" i="1"/>
  <c r="M2973" i="1"/>
  <c r="M2970" i="1"/>
  <c r="M2963" i="1"/>
  <c r="M2949" i="1"/>
  <c r="M2938" i="1"/>
  <c r="M2935" i="1"/>
  <c r="M2913" i="1"/>
  <c r="M2895" i="1"/>
  <c r="M2842" i="1"/>
  <c r="M2827" i="1"/>
  <c r="M3155" i="1"/>
  <c r="M3143" i="1"/>
  <c r="M3131" i="1"/>
  <c r="M3119" i="1"/>
  <c r="M3107" i="1"/>
  <c r="M3095" i="1"/>
  <c r="M3083" i="1"/>
  <c r="M3071" i="1"/>
  <c r="M3059" i="1"/>
  <c r="M3047" i="1"/>
  <c r="M3035" i="1"/>
  <c r="M3023" i="1"/>
  <c r="M3011" i="1"/>
  <c r="M2999" i="1"/>
  <c r="M2987" i="1"/>
  <c r="M2982" i="1"/>
  <c r="M2980" i="1"/>
  <c r="M2969" i="1"/>
  <c r="M2866" i="1"/>
  <c r="M2929" i="1"/>
  <c r="M2869" i="1"/>
  <c r="M2834" i="1"/>
  <c r="M3145" i="1"/>
  <c r="M3133" i="1"/>
  <c r="M3121" i="1"/>
  <c r="M3109" i="1"/>
  <c r="M3097" i="1"/>
  <c r="M3085" i="1"/>
  <c r="M3073" i="1"/>
  <c r="M3061" i="1"/>
  <c r="M3049" i="1"/>
  <c r="M3037" i="1"/>
  <c r="M3025" i="1"/>
  <c r="M3013" i="1"/>
  <c r="M3001" i="1"/>
  <c r="M2989" i="1"/>
  <c r="M2948" i="1"/>
  <c r="M2912" i="1"/>
  <c r="M2900" i="1"/>
  <c r="M2894" i="1"/>
  <c r="M2830" i="1"/>
  <c r="M2975" i="1"/>
  <c r="M2972" i="1"/>
  <c r="M2962" i="1"/>
  <c r="M2959" i="1"/>
  <c r="M2926" i="1"/>
  <c r="M2923" i="1"/>
  <c r="M2906" i="1"/>
  <c r="M2942" i="1"/>
  <c r="M2931" i="1"/>
  <c r="M2875" i="1"/>
  <c r="M2858" i="1"/>
  <c r="M2851" i="1"/>
  <c r="M3154" i="1"/>
  <c r="M2956" i="1"/>
  <c r="M2953" i="1"/>
  <c r="M2945" i="1"/>
  <c r="M2920" i="1"/>
  <c r="M2917" i="1"/>
  <c r="M2909" i="1"/>
  <c r="M2881" i="1"/>
  <c r="M2878" i="1"/>
  <c r="M3137" i="1"/>
  <c r="M3125" i="1"/>
  <c r="M3113" i="1"/>
  <c r="M3101" i="1"/>
  <c r="M3089" i="1"/>
  <c r="M3077" i="1"/>
  <c r="M3065" i="1"/>
  <c r="M3053" i="1"/>
  <c r="M3041" i="1"/>
  <c r="M3029" i="1"/>
  <c r="M3017" i="1"/>
  <c r="M3005" i="1"/>
  <c r="M2993" i="1"/>
  <c r="M2893" i="1"/>
  <c r="M2887" i="1"/>
  <c r="M2854" i="1"/>
  <c r="M2947" i="1"/>
  <c r="M2911" i="1"/>
  <c r="M2905" i="1"/>
  <c r="M2899" i="1"/>
  <c r="M2890" i="1"/>
  <c r="M2857" i="1"/>
  <c r="M3151" i="1"/>
  <c r="M3139" i="1"/>
  <c r="M3127" i="1"/>
  <c r="M3115" i="1"/>
  <c r="M3103" i="1"/>
  <c r="M3091" i="1"/>
  <c r="M3079" i="1"/>
  <c r="M3067" i="1"/>
  <c r="M3055" i="1"/>
  <c r="M3043" i="1"/>
  <c r="M3031" i="1"/>
  <c r="M3019" i="1"/>
  <c r="M3007" i="1"/>
  <c r="M2995" i="1"/>
  <c r="M2968" i="1"/>
  <c r="M2965" i="1"/>
  <c r="M2955" i="1"/>
  <c r="M2930" i="1"/>
  <c r="M2919" i="1"/>
  <c r="M2902" i="1"/>
  <c r="M2811" i="1"/>
  <c r="M3110" i="1"/>
  <c r="M3098" i="1"/>
  <c r="M3086" i="1"/>
  <c r="M3074" i="1"/>
  <c r="M3062" i="1"/>
  <c r="M3050" i="1"/>
  <c r="M3038" i="1"/>
  <c r="M3026" i="1"/>
  <c r="M3014" i="1"/>
  <c r="M3002" i="1"/>
  <c r="M2990" i="1"/>
  <c r="M2941" i="1"/>
  <c r="M2933" i="1"/>
  <c r="M2839" i="1"/>
  <c r="M2815" i="1"/>
  <c r="M3165" i="1"/>
  <c r="M3153" i="1"/>
  <c r="M3141" i="1"/>
  <c r="M3129" i="1"/>
  <c r="M3117" i="1"/>
  <c r="M3105" i="1"/>
  <c r="M3093" i="1"/>
  <c r="M3081" i="1"/>
  <c r="M3069" i="1"/>
  <c r="M3057" i="1"/>
  <c r="M3045" i="1"/>
  <c r="M3033" i="1"/>
  <c r="M3021" i="1"/>
  <c r="M3009" i="1"/>
  <c r="M2997" i="1"/>
  <c r="M2985" i="1"/>
  <c r="M2960" i="1"/>
  <c r="M2924" i="1"/>
  <c r="M2883" i="1"/>
  <c r="M2870" i="1"/>
  <c r="M2863" i="1"/>
  <c r="M2835" i="1"/>
  <c r="M2823" i="1"/>
  <c r="M2978" i="1"/>
  <c r="M2958" i="1"/>
  <c r="M2946" i="1"/>
  <c r="M2934" i="1"/>
  <c r="M2922" i="1"/>
  <c r="M2910" i="1"/>
  <c r="M2898" i="1"/>
  <c r="M2886" i="1"/>
  <c r="M2874" i="1"/>
  <c r="M2862" i="1"/>
  <c r="M2850" i="1"/>
  <c r="M2838" i="1"/>
  <c r="M2826" i="1"/>
  <c r="M2814" i="1"/>
  <c r="M2802" i="1"/>
  <c r="M2790" i="1"/>
  <c r="M2778" i="1"/>
  <c r="M2766" i="1"/>
  <c r="M2754" i="1"/>
  <c r="M2742" i="1"/>
  <c r="M2730" i="1"/>
  <c r="M2718" i="1"/>
  <c r="M2706" i="1"/>
  <c r="M2694" i="1"/>
  <c r="M2682" i="1"/>
  <c r="M2670" i="1"/>
  <c r="M2658" i="1"/>
  <c r="M2646" i="1"/>
  <c r="M2634" i="1"/>
  <c r="M2622" i="1"/>
  <c r="M2610" i="1"/>
  <c r="M2598" i="1"/>
  <c r="M2586" i="1"/>
  <c r="M2574" i="1"/>
  <c r="M2562" i="1"/>
  <c r="M2876" i="1"/>
  <c r="M2864" i="1"/>
  <c r="M2852" i="1"/>
  <c r="M2840" i="1"/>
  <c r="M2828" i="1"/>
  <c r="M2816" i="1"/>
  <c r="M2804" i="1"/>
  <c r="M2792" i="1"/>
  <c r="M2780" i="1"/>
  <c r="M2768" i="1"/>
  <c r="M2756" i="1"/>
  <c r="M2744" i="1"/>
  <c r="M2732" i="1"/>
  <c r="M2720" i="1"/>
  <c r="M2708" i="1"/>
  <c r="M2696" i="1"/>
  <c r="M2684" i="1"/>
  <c r="M2672" i="1"/>
  <c r="M2660" i="1"/>
  <c r="M2648" i="1"/>
  <c r="M2636" i="1"/>
  <c r="M2624" i="1"/>
  <c r="M2612" i="1"/>
  <c r="M2600" i="1"/>
  <c r="M2588" i="1"/>
  <c r="M2576" i="1"/>
  <c r="M2564" i="1"/>
  <c r="M2552" i="1"/>
  <c r="M2897" i="1"/>
  <c r="M2885" i="1"/>
  <c r="M2873" i="1"/>
  <c r="M2861" i="1"/>
  <c r="M2849" i="1"/>
  <c r="M2837" i="1"/>
  <c r="M2825" i="1"/>
  <c r="M2813" i="1"/>
  <c r="M2801" i="1"/>
  <c r="M2789" i="1"/>
  <c r="M2777" i="1"/>
  <c r="M2765" i="1"/>
  <c r="M2753" i="1"/>
  <c r="M2741" i="1"/>
  <c r="M2729" i="1"/>
  <c r="M2717" i="1"/>
  <c r="M2705" i="1"/>
  <c r="M2693" i="1"/>
  <c r="M2681" i="1"/>
  <c r="M2669" i="1"/>
  <c r="M2657" i="1"/>
  <c r="M2645" i="1"/>
  <c r="M2633" i="1"/>
  <c r="M2621" i="1"/>
  <c r="M2609" i="1"/>
  <c r="M2597" i="1"/>
  <c r="M2585" i="1"/>
  <c r="M2573" i="1"/>
  <c r="M2561" i="1"/>
  <c r="M2549" i="1"/>
  <c r="M2537" i="1"/>
  <c r="M2525" i="1"/>
  <c r="M2952" i="1"/>
  <c r="M2940" i="1"/>
  <c r="M2928" i="1"/>
  <c r="M2916" i="1"/>
  <c r="M2904" i="1"/>
  <c r="M2892" i="1"/>
  <c r="M2880" i="1"/>
  <c r="M2868" i="1"/>
  <c r="M2856" i="1"/>
  <c r="M2844" i="1"/>
  <c r="M2832" i="1"/>
  <c r="M2820" i="1"/>
  <c r="M2808" i="1"/>
  <c r="M2796" i="1"/>
  <c r="M2784" i="1"/>
  <c r="M2772" i="1"/>
  <c r="M2760" i="1"/>
  <c r="M2748" i="1"/>
  <c r="M2736" i="1"/>
  <c r="M2724" i="1"/>
  <c r="M2712" i="1"/>
  <c r="M2700" i="1"/>
  <c r="M2688" i="1"/>
  <c r="M2676" i="1"/>
  <c r="M2664" i="1"/>
  <c r="M2652" i="1"/>
  <c r="M2640" i="1"/>
  <c r="M2628" i="1"/>
  <c r="M2616" i="1"/>
  <c r="M2604" i="1"/>
  <c r="M2592" i="1"/>
  <c r="M2580" i="1"/>
  <c r="M2568" i="1"/>
  <c r="M2556" i="1"/>
  <c r="M2515" i="1"/>
  <c r="M2901" i="1"/>
  <c r="M2889" i="1"/>
  <c r="M2877" i="1"/>
  <c r="M2865" i="1"/>
  <c r="M2853" i="1"/>
  <c r="M2841" i="1"/>
  <c r="M2829" i="1"/>
  <c r="M2817" i="1"/>
  <c r="M2805" i="1"/>
  <c r="M2793" i="1"/>
  <c r="M2781" i="1"/>
  <c r="M2769" i="1"/>
  <c r="M2757" i="1"/>
  <c r="M2745" i="1"/>
  <c r="M2733" i="1"/>
  <c r="M2721" i="1"/>
  <c r="M2709" i="1"/>
  <c r="M2697" i="1"/>
  <c r="M2685" i="1"/>
  <c r="M2673" i="1"/>
  <c r="M2661" i="1"/>
  <c r="M2649" i="1"/>
  <c r="M2637" i="1"/>
  <c r="M2625" i="1"/>
  <c r="M2613" i="1"/>
  <c r="M2601" i="1"/>
  <c r="M2589" i="1"/>
  <c r="M2577" i="1"/>
  <c r="M2565" i="1"/>
  <c r="M2553" i="1"/>
  <c r="M2541" i="1"/>
  <c r="M2529" i="1"/>
  <c r="M2517" i="1"/>
  <c r="M2872" i="1"/>
  <c r="M2860" i="1"/>
  <c r="M2848" i="1"/>
  <c r="M2836" i="1"/>
  <c r="M2824" i="1"/>
  <c r="M2812" i="1"/>
  <c r="M2800" i="1"/>
  <c r="M2788" i="1"/>
  <c r="M2776" i="1"/>
  <c r="M2764" i="1"/>
  <c r="M2752" i="1"/>
  <c r="M2740" i="1"/>
  <c r="M2728" i="1"/>
  <c r="M2716" i="1"/>
  <c r="M2704" i="1"/>
  <c r="M2692" i="1"/>
  <c r="M2680" i="1"/>
  <c r="M2668" i="1"/>
  <c r="M2656" i="1"/>
  <c r="M2644" i="1"/>
  <c r="M2632" i="1"/>
  <c r="M2620" i="1"/>
  <c r="M2608" i="1"/>
  <c r="M2596" i="1"/>
  <c r="M2584" i="1"/>
  <c r="M2572" i="1"/>
  <c r="M2560" i="1"/>
  <c r="M2976" i="1"/>
  <c r="M2951" i="1"/>
  <c r="M2939" i="1"/>
  <c r="M2927" i="1"/>
  <c r="M2915" i="1"/>
  <c r="M2903" i="1"/>
  <c r="M2891" i="1"/>
  <c r="M2879" i="1"/>
  <c r="M2867" i="1"/>
  <c r="M2855" i="1"/>
  <c r="M2843" i="1"/>
  <c r="M2831" i="1"/>
  <c r="M2819" i="1"/>
  <c r="M2807" i="1"/>
  <c r="M2795" i="1"/>
  <c r="M2783" i="1"/>
  <c r="M2771" i="1"/>
  <c r="M2759" i="1"/>
  <c r="M2747" i="1"/>
  <c r="M2735" i="1"/>
  <c r="M2723" i="1"/>
  <c r="M2711" i="1"/>
  <c r="M2699" i="1"/>
  <c r="M2687" i="1"/>
  <c r="M2675" i="1"/>
  <c r="M2663" i="1"/>
  <c r="M2651" i="1"/>
  <c r="M2639" i="1"/>
  <c r="M2627" i="1"/>
  <c r="M2615" i="1"/>
  <c r="M2603" i="1"/>
  <c r="M2591" i="1"/>
  <c r="M2579" i="1"/>
  <c r="M2567" i="1"/>
  <c r="M2555" i="1"/>
  <c r="M2543" i="1"/>
  <c r="M2531" i="1"/>
  <c r="M2519" i="1"/>
  <c r="M2511" i="1"/>
  <c r="M2505" i="1"/>
  <c r="M2499" i="1"/>
  <c r="M2493" i="1"/>
  <c r="M2487" i="1"/>
  <c r="M2481" i="1"/>
  <c r="M2247" i="1"/>
  <c r="M2240" i="1"/>
  <c r="M2223" i="1"/>
  <c r="M2216" i="1"/>
  <c r="M2202" i="1"/>
  <c r="M2196" i="1"/>
  <c r="M2183" i="1"/>
  <c r="M2327" i="1"/>
  <c r="M2315" i="1"/>
  <c r="M2189" i="1"/>
  <c r="M2075" i="1"/>
  <c r="M2427" i="1"/>
  <c r="M2403" i="1"/>
  <c r="M2379" i="1"/>
  <c r="M2298" i="1"/>
  <c r="M2290" i="1"/>
  <c r="M2282" i="1"/>
  <c r="M2199" i="1"/>
  <c r="M2165" i="1"/>
  <c r="M2147" i="1"/>
  <c r="M2129" i="1"/>
  <c r="M2111" i="1"/>
  <c r="M2093" i="1"/>
  <c r="M2063" i="1"/>
  <c r="M2429" i="1"/>
  <c r="M2416" i="1"/>
  <c r="M2405" i="1"/>
  <c r="M2392" i="1"/>
  <c r="M2381" i="1"/>
  <c r="M2365" i="1"/>
  <c r="M2353" i="1"/>
  <c r="M2341" i="1"/>
  <c r="M2329" i="1"/>
  <c r="M2317" i="1"/>
  <c r="M2305" i="1"/>
  <c r="M2246" i="1"/>
  <c r="M2222" i="1"/>
  <c r="M2239" i="1"/>
  <c r="M2232" i="1"/>
  <c r="M2215" i="1"/>
  <c r="M2208" i="1"/>
  <c r="M2195" i="1"/>
  <c r="M2300" i="1"/>
  <c r="M2292" i="1"/>
  <c r="M2284" i="1"/>
  <c r="M2276" i="1"/>
  <c r="M2273" i="1"/>
  <c r="M2270" i="1"/>
  <c r="M2267" i="1"/>
  <c r="M2264" i="1"/>
  <c r="M2261" i="1"/>
  <c r="M2258" i="1"/>
  <c r="M2255" i="1"/>
  <c r="M2252" i="1"/>
  <c r="M2249" i="1"/>
  <c r="M2242" i="1"/>
  <c r="M2225" i="1"/>
  <c r="M2218" i="1"/>
  <c r="M2204" i="1"/>
  <c r="M2175" i="1"/>
  <c r="M2070" i="1"/>
  <c r="M2235" i="1"/>
  <c r="M2228" i="1"/>
  <c r="M2211" i="1"/>
  <c r="M2203" i="1"/>
  <c r="M2178" i="1"/>
  <c r="M2171" i="1"/>
  <c r="M2153" i="1"/>
  <c r="M2135" i="1"/>
  <c r="M2117" i="1"/>
  <c r="M2099" i="1"/>
  <c r="M2081" i="1"/>
  <c r="M2142" i="1"/>
  <c r="M2124" i="1"/>
  <c r="M2106" i="1"/>
  <c r="M2088" i="1"/>
  <c r="M2302" i="1"/>
  <c r="M2294" i="1"/>
  <c r="M2286" i="1"/>
  <c r="M2278" i="1"/>
  <c r="M2191" i="1"/>
  <c r="M2069" i="1"/>
  <c r="M2057" i="1"/>
  <c r="M2428" i="1"/>
  <c r="M2404" i="1"/>
  <c r="M2177" i="1"/>
  <c r="M2187" i="1"/>
  <c r="M2159" i="1"/>
  <c r="M2141" i="1"/>
  <c r="M2123" i="1"/>
  <c r="M2105" i="1"/>
  <c r="M2087" i="1"/>
  <c r="M2304" i="1"/>
  <c r="M2296" i="1"/>
  <c r="M2288" i="1"/>
  <c r="M2280" i="1"/>
  <c r="M2237" i="1"/>
  <c r="M2230" i="1"/>
  <c r="M2213" i="1"/>
  <c r="M2206" i="1"/>
  <c r="M2166" i="1"/>
  <c r="M2148" i="1"/>
  <c r="M2130" i="1"/>
  <c r="M2112" i="1"/>
  <c r="M2094" i="1"/>
  <c r="M2200" i="1"/>
  <c r="M2188" i="1"/>
  <c r="M2176" i="1"/>
  <c r="M2164" i="1"/>
  <c r="M2152" i="1"/>
  <c r="M2140" i="1"/>
  <c r="M2128" i="1"/>
  <c r="M2116" i="1"/>
  <c r="M2104" i="1"/>
  <c r="M2092" i="1"/>
  <c r="M2080" i="1"/>
  <c r="M2068" i="1"/>
  <c r="M2056" i="1"/>
  <c r="M2044" i="1"/>
  <c r="M2032" i="1"/>
  <c r="M2020" i="1"/>
  <c r="M2008" i="1"/>
  <c r="M1996" i="1"/>
  <c r="M1984" i="1"/>
  <c r="M1972" i="1"/>
  <c r="M1960" i="1"/>
  <c r="M1948" i="1"/>
  <c r="M1936" i="1"/>
  <c r="M1924" i="1"/>
  <c r="M1912" i="1"/>
  <c r="M1900" i="1"/>
  <c r="M1888" i="1"/>
  <c r="M1873" i="1"/>
  <c r="M1863" i="1"/>
  <c r="M1834" i="1"/>
  <c r="M1826" i="1"/>
  <c r="M1815" i="1"/>
  <c r="M1844" i="1"/>
  <c r="M1833" i="1"/>
  <c r="M1792" i="1"/>
  <c r="M2058" i="1"/>
  <c r="M2046" i="1"/>
  <c r="M2034" i="1"/>
  <c r="M2022" i="1"/>
  <c r="M2010" i="1"/>
  <c r="M1998" i="1"/>
  <c r="M1986" i="1"/>
  <c r="M1974" i="1"/>
  <c r="M1962" i="1"/>
  <c r="M1950" i="1"/>
  <c r="M1938" i="1"/>
  <c r="M1926" i="1"/>
  <c r="M1914" i="1"/>
  <c r="M1902" i="1"/>
  <c r="M1890" i="1"/>
  <c r="M1866" i="1"/>
  <c r="M1807" i="1"/>
  <c r="M2185" i="1"/>
  <c r="M2173" i="1"/>
  <c r="M2161" i="1"/>
  <c r="M2149" i="1"/>
  <c r="M2137" i="1"/>
  <c r="M2125" i="1"/>
  <c r="M2113" i="1"/>
  <c r="M2101" i="1"/>
  <c r="M2089" i="1"/>
  <c r="M2077" i="1"/>
  <c r="M2065" i="1"/>
  <c r="M2053" i="1"/>
  <c r="M2041" i="1"/>
  <c r="M2029" i="1"/>
  <c r="M2017" i="1"/>
  <c r="M2005" i="1"/>
  <c r="M1993" i="1"/>
  <c r="M1981" i="1"/>
  <c r="M1969" i="1"/>
  <c r="M1957" i="1"/>
  <c r="M1945" i="1"/>
  <c r="M1933" i="1"/>
  <c r="M1921" i="1"/>
  <c r="M1909" i="1"/>
  <c r="M1897" i="1"/>
  <c r="M1862" i="1"/>
  <c r="M1851" i="1"/>
  <c r="M1822" i="1"/>
  <c r="M1814" i="1"/>
  <c r="M1803" i="1"/>
  <c r="M2192" i="1"/>
  <c r="M2180" i="1"/>
  <c r="M2168" i="1"/>
  <c r="M2156" i="1"/>
  <c r="M2144" i="1"/>
  <c r="M2132" i="1"/>
  <c r="M2120" i="1"/>
  <c r="M2108" i="1"/>
  <c r="M2096" i="1"/>
  <c r="M2084" i="1"/>
  <c r="M2072" i="1"/>
  <c r="M2060" i="1"/>
  <c r="M2048" i="1"/>
  <c r="M2036" i="1"/>
  <c r="M2024" i="1"/>
  <c r="M2012" i="1"/>
  <c r="M2000" i="1"/>
  <c r="M1988" i="1"/>
  <c r="M1976" i="1"/>
  <c r="M1964" i="1"/>
  <c r="M1952" i="1"/>
  <c r="M1940" i="1"/>
  <c r="M1928" i="1"/>
  <c r="M1916" i="1"/>
  <c r="M1904" i="1"/>
  <c r="M1892" i="1"/>
  <c r="M1887" i="1"/>
  <c r="M1881" i="1"/>
  <c r="M1875" i="1"/>
  <c r="M1836" i="1"/>
  <c r="M1832" i="1"/>
  <c r="M1825" i="1"/>
  <c r="M1821" i="1"/>
  <c r="M1854" i="1"/>
  <c r="M1806" i="1"/>
  <c r="M1780" i="1"/>
  <c r="M1777" i="1"/>
  <c r="M2194" i="1"/>
  <c r="M2182" i="1"/>
  <c r="M2170" i="1"/>
  <c r="M2158" i="1"/>
  <c r="M2146" i="1"/>
  <c r="M2134" i="1"/>
  <c r="M2122" i="1"/>
  <c r="M2110" i="1"/>
  <c r="M2098" i="1"/>
  <c r="M2086" i="1"/>
  <c r="M2074" i="1"/>
  <c r="M2062" i="1"/>
  <c r="M2050" i="1"/>
  <c r="M2038" i="1"/>
  <c r="M2026" i="1"/>
  <c r="M2014" i="1"/>
  <c r="M2002" i="1"/>
  <c r="M1990" i="1"/>
  <c r="M1978" i="1"/>
  <c r="M1966" i="1"/>
  <c r="M1954" i="1"/>
  <c r="M1942" i="1"/>
  <c r="M1930" i="1"/>
  <c r="M1918" i="1"/>
  <c r="M1906" i="1"/>
  <c r="M1894" i="1"/>
  <c r="M1858" i="1"/>
  <c r="M1850" i="1"/>
  <c r="M1810" i="1"/>
  <c r="M1802" i="1"/>
  <c r="M2076" i="1"/>
  <c r="M2064" i="1"/>
  <c r="M2052" i="1"/>
  <c r="M2040" i="1"/>
  <c r="M2028" i="1"/>
  <c r="M2016" i="1"/>
  <c r="M2004" i="1"/>
  <c r="M1992" i="1"/>
  <c r="M1980" i="1"/>
  <c r="M1968" i="1"/>
  <c r="M1956" i="1"/>
  <c r="M1944" i="1"/>
  <c r="M1932" i="1"/>
  <c r="M1920" i="1"/>
  <c r="M1908" i="1"/>
  <c r="M1896" i="1"/>
  <c r="M1874" i="1"/>
  <c r="M1864" i="1"/>
  <c r="M1842" i="1"/>
  <c r="M1831" i="1"/>
  <c r="M1816" i="1"/>
  <c r="M2179" i="1"/>
  <c r="M2167" i="1"/>
  <c r="M2155" i="1"/>
  <c r="M2143" i="1"/>
  <c r="M2131" i="1"/>
  <c r="M2119" i="1"/>
  <c r="M2107" i="1"/>
  <c r="M2095" i="1"/>
  <c r="M2083" i="1"/>
  <c r="M2071" i="1"/>
  <c r="M2059" i="1"/>
  <c r="M2047" i="1"/>
  <c r="M2035" i="1"/>
  <c r="M2023" i="1"/>
  <c r="M2011" i="1"/>
  <c r="M1999" i="1"/>
  <c r="M1987" i="1"/>
  <c r="M1975" i="1"/>
  <c r="M1963" i="1"/>
  <c r="M1951" i="1"/>
  <c r="M1939" i="1"/>
  <c r="M1927" i="1"/>
  <c r="M1915" i="1"/>
  <c r="M1903" i="1"/>
  <c r="M1891" i="1"/>
  <c r="M1846" i="1"/>
  <c r="M1798" i="1"/>
  <c r="M2198" i="1"/>
  <c r="M2186" i="1"/>
  <c r="M2174" i="1"/>
  <c r="M2162" i="1"/>
  <c r="M2150" i="1"/>
  <c r="M2138" i="1"/>
  <c r="M2126" i="1"/>
  <c r="M2114" i="1"/>
  <c r="M2102" i="1"/>
  <c r="M2090" i="1"/>
  <c r="M2078" i="1"/>
  <c r="M2066" i="1"/>
  <c r="M2054" i="1"/>
  <c r="M2042" i="1"/>
  <c r="M2030" i="1"/>
  <c r="M2018" i="1"/>
  <c r="M2006" i="1"/>
  <c r="M1994" i="1"/>
  <c r="M1982" i="1"/>
  <c r="M1970" i="1"/>
  <c r="M1958" i="1"/>
  <c r="M1946" i="1"/>
  <c r="M1934" i="1"/>
  <c r="M1922" i="1"/>
  <c r="M1910" i="1"/>
  <c r="M1898" i="1"/>
  <c r="M1885" i="1"/>
  <c r="M1860" i="1"/>
  <c r="M1856" i="1"/>
  <c r="M1849" i="1"/>
  <c r="M1845" i="1"/>
  <c r="M1823" i="1"/>
  <c r="M1812" i="1"/>
  <c r="M1808" i="1"/>
  <c r="M1801" i="1"/>
  <c r="M1797" i="1"/>
  <c r="M1870" i="1"/>
  <c r="M1830" i="1"/>
  <c r="M1778" i="1"/>
  <c r="M1775" i="1"/>
  <c r="M1559" i="1"/>
  <c r="M1551" i="1"/>
  <c r="M1556" i="1"/>
  <c r="M1538" i="1"/>
  <c r="M1531" i="1"/>
  <c r="M1562" i="1"/>
  <c r="M1544" i="1"/>
  <c r="M1519" i="1"/>
  <c r="M1507" i="1"/>
  <c r="M1495" i="1"/>
  <c r="M1483" i="1"/>
  <c r="M1471" i="1"/>
  <c r="M1459" i="1"/>
  <c r="M1447" i="1"/>
  <c r="M1550" i="1"/>
  <c r="M1537" i="1"/>
  <c r="M1533" i="1"/>
  <c r="M1525" i="1"/>
  <c r="M1513" i="1"/>
  <c r="M1501" i="1"/>
  <c r="M1489" i="1"/>
  <c r="M1477" i="1"/>
  <c r="M1465" i="1"/>
  <c r="M1453" i="1"/>
  <c r="M1441" i="1"/>
  <c r="M1532" i="1"/>
  <c r="M1565" i="1"/>
  <c r="M1563" i="1"/>
  <c r="M1557" i="1"/>
  <c r="M1545" i="1"/>
  <c r="M1539" i="1"/>
  <c r="M1554" i="1"/>
  <c r="M1530" i="1"/>
  <c r="M1518" i="1"/>
  <c r="M1506" i="1"/>
  <c r="M1494" i="1"/>
  <c r="M1482" i="1"/>
  <c r="M1470" i="1"/>
  <c r="M1458" i="1"/>
  <c r="M1446" i="1"/>
  <c r="M1434" i="1"/>
  <c r="M1422" i="1"/>
  <c r="M1410" i="1"/>
  <c r="M1398" i="1"/>
  <c r="M1386" i="1"/>
  <c r="M1374" i="1"/>
  <c r="M1362" i="1"/>
  <c r="M1350" i="1"/>
  <c r="M1338" i="1"/>
  <c r="M1326" i="1"/>
  <c r="M1314" i="1"/>
  <c r="M1308" i="1"/>
  <c r="M1301" i="1"/>
  <c r="M1287" i="1"/>
  <c r="M1281" i="1"/>
  <c r="M1274" i="1"/>
  <c r="M1245" i="1"/>
  <c r="M1236" i="1"/>
  <c r="M1228" i="1"/>
  <c r="M1225" i="1"/>
  <c r="M1205" i="1"/>
  <c r="M1187" i="1"/>
  <c r="M1164" i="1"/>
  <c r="M1168" i="1"/>
  <c r="M1520" i="1"/>
  <c r="M1508" i="1"/>
  <c r="M1496" i="1"/>
  <c r="M1484" i="1"/>
  <c r="M1472" i="1"/>
  <c r="M1460" i="1"/>
  <c r="M1448" i="1"/>
  <c r="M1436" i="1"/>
  <c r="M1424" i="1"/>
  <c r="M1412" i="1"/>
  <c r="M1400" i="1"/>
  <c r="M1388" i="1"/>
  <c r="M1376" i="1"/>
  <c r="M1364" i="1"/>
  <c r="M1352" i="1"/>
  <c r="M1340" i="1"/>
  <c r="M1328" i="1"/>
  <c r="M1316" i="1"/>
  <c r="M1311" i="1"/>
  <c r="M1271" i="1"/>
  <c r="M1249" i="1"/>
  <c r="M1208" i="1"/>
  <c r="M1190" i="1"/>
  <c r="M1175" i="1"/>
  <c r="M1527" i="1"/>
  <c r="M1515" i="1"/>
  <c r="M1503" i="1"/>
  <c r="M1491" i="1"/>
  <c r="M1479" i="1"/>
  <c r="M1467" i="1"/>
  <c r="M1455" i="1"/>
  <c r="M1443" i="1"/>
  <c r="M1431" i="1"/>
  <c r="M1419" i="1"/>
  <c r="M1407" i="1"/>
  <c r="M1395" i="1"/>
  <c r="M1383" i="1"/>
  <c r="M1371" i="1"/>
  <c r="M1359" i="1"/>
  <c r="M1347" i="1"/>
  <c r="M1335" i="1"/>
  <c r="M1323" i="1"/>
  <c r="M1310" i="1"/>
  <c r="M1283" i="1"/>
  <c r="M1266" i="1"/>
  <c r="M1256" i="1"/>
  <c r="M1239" i="1"/>
  <c r="M1207" i="1"/>
  <c r="M1189" i="1"/>
  <c r="M1261" i="1"/>
  <c r="M1238" i="1"/>
  <c r="M1211" i="1"/>
  <c r="M1193" i="1"/>
  <c r="M1529" i="1"/>
  <c r="M1517" i="1"/>
  <c r="M1505" i="1"/>
  <c r="M1493" i="1"/>
  <c r="M1481" i="1"/>
  <c r="M1469" i="1"/>
  <c r="M1457" i="1"/>
  <c r="M1445" i="1"/>
  <c r="M1433" i="1"/>
  <c r="M1421" i="1"/>
  <c r="M1409" i="1"/>
  <c r="M1397" i="1"/>
  <c r="M1385" i="1"/>
  <c r="M1373" i="1"/>
  <c r="M1361" i="1"/>
  <c r="M1349" i="1"/>
  <c r="M1337" i="1"/>
  <c r="M1325" i="1"/>
  <c r="M1313" i="1"/>
  <c r="M1280" i="1"/>
  <c r="M1258" i="1"/>
  <c r="M1252" i="1"/>
  <c r="M1243" i="1"/>
  <c r="M1235" i="1"/>
  <c r="M1203" i="1"/>
  <c r="M1185" i="1"/>
  <c r="M1174" i="1"/>
  <c r="M1524" i="1"/>
  <c r="M1512" i="1"/>
  <c r="M1500" i="1"/>
  <c r="M1488" i="1"/>
  <c r="M1476" i="1"/>
  <c r="M1464" i="1"/>
  <c r="M1452" i="1"/>
  <c r="M1440" i="1"/>
  <c r="M1428" i="1"/>
  <c r="M1416" i="1"/>
  <c r="M1404" i="1"/>
  <c r="M1392" i="1"/>
  <c r="M1380" i="1"/>
  <c r="M1368" i="1"/>
  <c r="M1356" i="1"/>
  <c r="M1344" i="1"/>
  <c r="M1332" i="1"/>
  <c r="M1320" i="1"/>
  <c r="M1302" i="1"/>
  <c r="M1292" i="1"/>
  <c r="M1270" i="1"/>
  <c r="M1264" i="1"/>
  <c r="M1248" i="1"/>
  <c r="M1233" i="1"/>
  <c r="M1214" i="1"/>
  <c r="M1196" i="1"/>
  <c r="M1178" i="1"/>
  <c r="M1276" i="1"/>
  <c r="M1162" i="1"/>
  <c r="M1526" i="1"/>
  <c r="M1514" i="1"/>
  <c r="M1502" i="1"/>
  <c r="M1490" i="1"/>
  <c r="M1478" i="1"/>
  <c r="M1466" i="1"/>
  <c r="M1454" i="1"/>
  <c r="M1442" i="1"/>
  <c r="M1430" i="1"/>
  <c r="M1418" i="1"/>
  <c r="M1406" i="1"/>
  <c r="M1394" i="1"/>
  <c r="M1382" i="1"/>
  <c r="M1370" i="1"/>
  <c r="M1358" i="1"/>
  <c r="M1346" i="1"/>
  <c r="M1334" i="1"/>
  <c r="M1322" i="1"/>
  <c r="M1309" i="1"/>
  <c r="M1288" i="1"/>
  <c r="M1260" i="1"/>
  <c r="M1237" i="1"/>
  <c r="M1227" i="1"/>
  <c r="M1221" i="1"/>
  <c r="M1217" i="1"/>
  <c r="M1199" i="1"/>
  <c r="M1181" i="1"/>
  <c r="M1169" i="1"/>
  <c r="M1521" i="1"/>
  <c r="M1509" i="1"/>
  <c r="M1497" i="1"/>
  <c r="M1485" i="1"/>
  <c r="M1473" i="1"/>
  <c r="M1461" i="1"/>
  <c r="M1449" i="1"/>
  <c r="M1437" i="1"/>
  <c r="M1425" i="1"/>
  <c r="M1413" i="1"/>
  <c r="M1401" i="1"/>
  <c r="M1389" i="1"/>
  <c r="M1377" i="1"/>
  <c r="M1365" i="1"/>
  <c r="M1353" i="1"/>
  <c r="M1341" i="1"/>
  <c r="M1329" i="1"/>
  <c r="M1317" i="1"/>
  <c r="M1306" i="1"/>
  <c r="M1300" i="1"/>
  <c r="M1272" i="1"/>
  <c r="M1251" i="1"/>
  <c r="M1242" i="1"/>
  <c r="M1216" i="1"/>
  <c r="M1198" i="1"/>
  <c r="M1180" i="1"/>
  <c r="M1173" i="1"/>
  <c r="M1277" i="1"/>
  <c r="M1250" i="1"/>
  <c r="M1220" i="1"/>
  <c r="M1202" i="1"/>
  <c r="M1184" i="1"/>
  <c r="M1552" i="1"/>
  <c r="M1523" i="1"/>
  <c r="M1511" i="1"/>
  <c r="M1499" i="1"/>
  <c r="M1487" i="1"/>
  <c r="M1475" i="1"/>
  <c r="M1463" i="1"/>
  <c r="M1451" i="1"/>
  <c r="M1439" i="1"/>
  <c r="M1427" i="1"/>
  <c r="M1415" i="1"/>
  <c r="M1403" i="1"/>
  <c r="M1391" i="1"/>
  <c r="M1379" i="1"/>
  <c r="M1367" i="1"/>
  <c r="M1355" i="1"/>
  <c r="M1343" i="1"/>
  <c r="M1331" i="1"/>
  <c r="M1319" i="1"/>
  <c r="M1296" i="1"/>
  <c r="M1275" i="1"/>
  <c r="M1269" i="1"/>
  <c r="M1247" i="1"/>
  <c r="M1231" i="1"/>
  <c r="M1226" i="1"/>
  <c r="M1212" i="1"/>
  <c r="M1194" i="1"/>
  <c r="M1176" i="1"/>
  <c r="M1166" i="1"/>
  <c r="M1161" i="1"/>
  <c r="M806" i="1"/>
  <c r="M782" i="1"/>
  <c r="M758" i="1"/>
  <c r="M795" i="1"/>
  <c r="M771" i="1"/>
  <c r="M761" i="1"/>
  <c r="M683" i="1"/>
  <c r="M788" i="1"/>
  <c r="M764" i="1"/>
  <c r="M801" i="1"/>
  <c r="M777" i="1"/>
  <c r="M713" i="1"/>
  <c r="M794" i="1"/>
  <c r="M770" i="1"/>
  <c r="M759" i="1"/>
  <c r="M746" i="1"/>
  <c r="M689" i="1"/>
  <c r="M807" i="1"/>
  <c r="M783" i="1"/>
  <c r="M762" i="1"/>
  <c r="M749" i="1"/>
  <c r="M800" i="1"/>
  <c r="M776" i="1"/>
  <c r="M752" i="1"/>
  <c r="M796" i="1"/>
  <c r="M789" i="1"/>
  <c r="M772" i="1"/>
  <c r="M765" i="1"/>
  <c r="M755" i="1"/>
  <c r="M808" i="1"/>
  <c r="M784" i="1"/>
  <c r="M741" i="1"/>
  <c r="M720" i="1"/>
  <c r="M717" i="1"/>
  <c r="M696" i="1"/>
  <c r="M693" i="1"/>
  <c r="M672" i="1"/>
  <c r="M669" i="1"/>
  <c r="M643" i="1"/>
  <c r="M626" i="1"/>
  <c r="M619" i="1"/>
  <c r="M598" i="1"/>
  <c r="M595" i="1"/>
  <c r="M592" i="1"/>
  <c r="M589" i="1"/>
  <c r="M587" i="1"/>
  <c r="M584" i="1"/>
  <c r="M652" i="1"/>
  <c r="M586" i="1"/>
  <c r="M580" i="1"/>
  <c r="M577" i="1"/>
  <c r="M575" i="1"/>
  <c r="M572" i="1"/>
  <c r="M722" i="1"/>
  <c r="M698" i="1"/>
  <c r="M674" i="1"/>
  <c r="M615" i="1"/>
  <c r="M563" i="1"/>
  <c r="M560" i="1"/>
  <c r="M551" i="1"/>
  <c r="M542" i="1"/>
  <c r="M539" i="1"/>
  <c r="M743" i="1"/>
  <c r="M738" i="1"/>
  <c r="M735" i="1"/>
  <c r="M714" i="1"/>
  <c r="M711" i="1"/>
  <c r="M690" i="1"/>
  <c r="M687" i="1"/>
  <c r="M666" i="1"/>
  <c r="M663" i="1"/>
  <c r="M642" i="1"/>
  <c r="M625" i="1"/>
  <c r="M612" i="1"/>
  <c r="M603" i="1"/>
  <c r="M562" i="1"/>
  <c r="M559" i="1"/>
  <c r="M556" i="1"/>
  <c r="M553" i="1"/>
  <c r="M550" i="1"/>
  <c r="M545" i="1"/>
  <c r="M541" i="1"/>
  <c r="M628" i="1"/>
  <c r="M740" i="1"/>
  <c r="M716" i="1"/>
  <c r="M700" i="1"/>
  <c r="M692" i="1"/>
  <c r="M676" i="1"/>
  <c r="M668" i="1"/>
  <c r="M614" i="1"/>
  <c r="M588" i="1"/>
  <c r="M585" i="1"/>
  <c r="M582" i="1"/>
  <c r="M579" i="1"/>
  <c r="M732" i="1"/>
  <c r="M729" i="1"/>
  <c r="M708" i="1"/>
  <c r="M705" i="1"/>
  <c r="M684" i="1"/>
  <c r="M681" i="1"/>
  <c r="M660" i="1"/>
  <c r="M657" i="1"/>
  <c r="M648" i="1"/>
  <c r="M635" i="1"/>
  <c r="M602" i="1"/>
  <c r="M576" i="1"/>
  <c r="M573" i="1"/>
  <c r="M570" i="1"/>
  <c r="M567" i="1"/>
  <c r="M631" i="1"/>
  <c r="M561" i="1"/>
  <c r="M558" i="1"/>
  <c r="M549" i="1"/>
  <c r="M540" i="1"/>
  <c r="M734" i="1"/>
  <c r="M710" i="1"/>
  <c r="M686" i="1"/>
  <c r="M662" i="1"/>
  <c r="M620" i="1"/>
  <c r="M621" i="1"/>
  <c r="M552" i="1"/>
  <c r="M535" i="1"/>
  <c r="M726" i="1"/>
  <c r="M723" i="1"/>
  <c r="M702" i="1"/>
  <c r="M699" i="1"/>
  <c r="M678" i="1"/>
  <c r="M675" i="1"/>
  <c r="M566" i="1"/>
  <c r="M538" i="1"/>
  <c r="M611" i="1"/>
  <c r="M608" i="1"/>
  <c r="M536" i="1"/>
  <c r="M728" i="1"/>
  <c r="M704" i="1"/>
  <c r="M680" i="1"/>
  <c r="M656" i="1"/>
  <c r="M632" i="1"/>
  <c r="M627" i="1"/>
  <c r="M599" i="1"/>
  <c r="M596" i="1"/>
  <c r="M528" i="1"/>
  <c r="M529" i="1"/>
  <c r="M733" i="1"/>
  <c r="M721" i="1"/>
  <c r="M709" i="1"/>
  <c r="M697" i="1"/>
  <c r="M685" i="1"/>
  <c r="M673" i="1"/>
  <c r="M661" i="1"/>
  <c r="M593" i="1"/>
  <c r="M569" i="1"/>
  <c r="M739" i="1"/>
  <c r="M727" i="1"/>
  <c r="M715" i="1"/>
  <c r="M703" i="1"/>
  <c r="M691" i="1"/>
  <c r="M679" i="1"/>
  <c r="M667" i="1"/>
  <c r="M655" i="1"/>
  <c r="M605" i="1"/>
  <c r="M581" i="1"/>
  <c r="M557" i="1"/>
  <c r="M527" i="1"/>
  <c r="M519" i="1"/>
  <c r="M513" i="1"/>
  <c r="M503" i="1"/>
  <c r="M485" i="1"/>
  <c r="M486" i="1"/>
  <c r="M522" i="1"/>
  <c r="M510" i="1"/>
  <c r="M481" i="1"/>
  <c r="M482" i="1"/>
  <c r="M521" i="1"/>
  <c r="M516" i="1"/>
  <c r="M531" i="1"/>
  <c r="M515" i="1"/>
  <c r="M506" i="1"/>
  <c r="M524" i="1"/>
  <c r="M533" i="1"/>
  <c r="M523" i="1"/>
  <c r="M502" i="1"/>
  <c r="M518" i="1"/>
  <c r="M512" i="1"/>
  <c r="M501" i="1"/>
  <c r="M476" i="1"/>
  <c r="M526" i="1"/>
  <c r="M517" i="1"/>
  <c r="M511" i="1"/>
  <c r="M475" i="1"/>
  <c r="M530" i="1"/>
  <c r="M525" i="1"/>
  <c r="M508" i="1"/>
  <c r="M491" i="1"/>
  <c r="M520" i="1"/>
  <c r="M514" i="1"/>
  <c r="M490" i="1"/>
  <c r="M477" i="1"/>
  <c r="M229" i="1"/>
  <c r="M217" i="1"/>
  <c r="M205" i="1"/>
  <c r="M193" i="1"/>
  <c r="M181" i="1"/>
  <c r="M169" i="1"/>
  <c r="M157" i="1"/>
  <c r="M145" i="1"/>
  <c r="M133" i="1"/>
  <c r="M121" i="1"/>
  <c r="M109" i="1"/>
  <c r="M97" i="1"/>
  <c r="M85" i="1"/>
  <c r="M73" i="1"/>
  <c r="M34" i="1"/>
  <c r="M32" i="1"/>
  <c r="M30" i="1"/>
  <c r="M28" i="1"/>
  <c r="M26" i="1"/>
  <c r="M24" i="1"/>
  <c r="M22" i="1"/>
  <c r="M20" i="1"/>
  <c r="M18" i="1"/>
  <c r="M16" i="1"/>
  <c r="M14" i="1"/>
  <c r="M12" i="1"/>
  <c r="M10" i="1"/>
  <c r="M8" i="1"/>
  <c r="M6" i="1"/>
  <c r="K5" i="1" l="1"/>
  <c r="L5" i="1" s="1"/>
  <c r="G71" i="1"/>
  <c r="G61" i="1"/>
  <c r="G62" i="1"/>
  <c r="G63" i="1"/>
  <c r="G64" i="1"/>
  <c r="G65" i="1"/>
  <c r="G66" i="1"/>
  <c r="G67" i="1"/>
  <c r="G68" i="1"/>
  <c r="G69" i="1"/>
  <c r="G70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61" i="1"/>
  <c r="K6" i="1" l="1"/>
  <c r="L6" i="1" s="1"/>
  <c r="K7" i="1" l="1"/>
  <c r="L7" i="1" s="1"/>
  <c r="K8" i="1" l="1"/>
  <c r="L8" i="1" s="1"/>
  <c r="K9" i="1" l="1"/>
  <c r="L9" i="1" s="1"/>
  <c r="K10" i="1" l="1"/>
  <c r="L10" i="1" s="1"/>
  <c r="K11" i="1" l="1"/>
  <c r="L11" i="1" s="1"/>
  <c r="K12" i="1" l="1"/>
  <c r="L12" i="1" s="1"/>
  <c r="K13" i="1" l="1"/>
  <c r="L13" i="1" s="1"/>
  <c r="K14" i="1" l="1"/>
  <c r="L14" i="1" s="1"/>
  <c r="K15" i="1" l="1"/>
  <c r="L15" i="1" s="1"/>
  <c r="K16" i="1" l="1"/>
  <c r="L16" i="1" s="1"/>
  <c r="K17" i="1" l="1"/>
  <c r="L17" i="1" s="1"/>
  <c r="K18" i="1" l="1"/>
  <c r="L18" i="1" s="1"/>
  <c r="K19" i="1" l="1"/>
  <c r="L19" i="1" s="1"/>
  <c r="K20" i="1" l="1"/>
  <c r="L20" i="1" s="1"/>
  <c r="K21" i="1" l="1"/>
  <c r="L21" i="1" s="1"/>
  <c r="K22" i="1" l="1"/>
  <c r="L22" i="1" s="1"/>
  <c r="K23" i="1" l="1"/>
  <c r="L23" i="1" s="1"/>
  <c r="K24" i="1" l="1"/>
  <c r="L24" i="1" s="1"/>
  <c r="K25" i="1" l="1"/>
  <c r="L25" i="1" s="1"/>
  <c r="K26" i="1" l="1"/>
  <c r="L26" i="1" s="1"/>
  <c r="K27" i="1"/>
  <c r="L27" i="1" s="1"/>
  <c r="K28" i="1" l="1"/>
  <c r="L28" i="1" s="1"/>
  <c r="K29" i="1" l="1"/>
  <c r="L29" i="1" s="1"/>
  <c r="K30" i="1" l="1"/>
  <c r="L30" i="1" s="1"/>
  <c r="K31" i="1" l="1"/>
  <c r="L31" i="1" s="1"/>
  <c r="K32" i="1" l="1"/>
  <c r="L32" i="1" s="1"/>
  <c r="K33" i="1" l="1"/>
  <c r="L33" i="1" s="1"/>
  <c r="K34" i="1" l="1"/>
  <c r="L34" i="1" s="1"/>
  <c r="K35" i="1" l="1"/>
  <c r="L35" i="1" s="1"/>
  <c r="K36" i="1" l="1"/>
  <c r="L36" i="1" s="1"/>
  <c r="K37" i="1" l="1"/>
  <c r="L37" i="1" s="1"/>
  <c r="K38" i="1" l="1"/>
  <c r="L38" i="1" s="1"/>
  <c r="K39" i="1" l="1"/>
  <c r="L39" i="1" s="1"/>
  <c r="K40" i="1" l="1"/>
  <c r="L40" i="1" s="1"/>
  <c r="K41" i="1" l="1"/>
  <c r="L41" i="1" s="1"/>
  <c r="K42" i="1" l="1"/>
  <c r="L42" i="1" s="1"/>
  <c r="K43" i="1" l="1"/>
  <c r="L43" i="1" s="1"/>
  <c r="K44" i="1" l="1"/>
  <c r="L44" i="1" s="1"/>
  <c r="K45" i="1" l="1"/>
  <c r="L45" i="1" s="1"/>
  <c r="K46" i="1" l="1"/>
  <c r="L46" i="1" s="1"/>
  <c r="K47" i="1" l="1"/>
  <c r="L47" i="1" s="1"/>
  <c r="K48" i="1" l="1"/>
  <c r="L48" i="1" s="1"/>
  <c r="K49" i="1" l="1"/>
  <c r="L49" i="1" s="1"/>
  <c r="K50" i="1" l="1"/>
  <c r="L50" i="1" s="1"/>
  <c r="K51" i="1" l="1"/>
  <c r="L51" i="1" s="1"/>
  <c r="K52" i="1" l="1"/>
  <c r="L52" i="1" s="1"/>
  <c r="K53" i="1" l="1"/>
  <c r="L53" i="1" s="1"/>
  <c r="K54" i="1" l="1"/>
  <c r="L54" i="1" s="1"/>
  <c r="K55" i="1" l="1"/>
  <c r="L55" i="1" s="1"/>
  <c r="K56" i="1" l="1"/>
  <c r="L56" i="1" s="1"/>
  <c r="K57" i="1" l="1"/>
  <c r="L57" i="1" s="1"/>
  <c r="K58" i="1" l="1"/>
  <c r="L58" i="1" s="1"/>
  <c r="K59" i="1" l="1"/>
  <c r="L59" i="1" s="1"/>
  <c r="K60" i="1" l="1"/>
  <c r="L60" i="1" s="1"/>
  <c r="K61" i="1" l="1"/>
  <c r="L61" i="1" s="1"/>
  <c r="K62" i="1" l="1"/>
  <c r="L62" i="1" s="1"/>
  <c r="K63" i="1" l="1"/>
  <c r="L63" i="1" s="1"/>
  <c r="K64" i="1" l="1"/>
  <c r="L64" i="1" s="1"/>
  <c r="K65" i="1" l="1"/>
  <c r="L65" i="1" s="1"/>
  <c r="K66" i="1" l="1"/>
  <c r="L66" i="1" s="1"/>
  <c r="K67" i="1" l="1"/>
  <c r="L67" i="1" s="1"/>
  <c r="K68" i="1" l="1"/>
  <c r="L68" i="1" s="1"/>
  <c r="K69" i="1" l="1"/>
  <c r="L69" i="1" s="1"/>
  <c r="K70" i="1" l="1"/>
  <c r="L70" i="1" s="1"/>
  <c r="K71" i="1" l="1"/>
  <c r="L71" i="1" s="1"/>
  <c r="K72" i="1" l="1"/>
  <c r="L72" i="1" s="1"/>
  <c r="K73" i="1" l="1"/>
  <c r="L73" i="1" s="1"/>
  <c r="K74" i="1" l="1"/>
  <c r="L74" i="1" s="1"/>
  <c r="K75" i="1" l="1"/>
  <c r="L75" i="1" s="1"/>
  <c r="K76" i="1" l="1"/>
  <c r="L76" i="1" s="1"/>
  <c r="K77" i="1" l="1"/>
  <c r="L77" i="1" s="1"/>
  <c r="K78" i="1" l="1"/>
  <c r="L78" i="1" s="1"/>
  <c r="K79" i="1" l="1"/>
  <c r="L79" i="1" s="1"/>
  <c r="K80" i="1" l="1"/>
  <c r="L80" i="1" s="1"/>
  <c r="K81" i="1" l="1"/>
  <c r="L81" i="1" s="1"/>
  <c r="K82" i="1" l="1"/>
  <c r="L82" i="1" s="1"/>
  <c r="K83" i="1" l="1"/>
  <c r="L83" i="1" s="1"/>
  <c r="K84" i="1" l="1"/>
  <c r="L84" i="1" s="1"/>
  <c r="K85" i="1" l="1"/>
  <c r="L85" i="1" s="1"/>
  <c r="K86" i="1" l="1"/>
  <c r="L86" i="1" s="1"/>
  <c r="K87" i="1" l="1"/>
  <c r="L87" i="1" s="1"/>
  <c r="K88" i="1" l="1"/>
  <c r="L88" i="1" s="1"/>
  <c r="K89" i="1" l="1"/>
  <c r="L89" i="1" s="1"/>
  <c r="K90" i="1" l="1"/>
  <c r="L90" i="1" s="1"/>
  <c r="K91" i="1" l="1"/>
  <c r="L91" i="1" s="1"/>
  <c r="K92" i="1" l="1"/>
  <c r="L92" i="1" s="1"/>
  <c r="K93" i="1" l="1"/>
  <c r="L93" i="1" s="1"/>
  <c r="K94" i="1" l="1"/>
  <c r="L94" i="1" s="1"/>
  <c r="K95" i="1" l="1"/>
  <c r="L95" i="1" s="1"/>
  <c r="K96" i="1" l="1"/>
  <c r="L96" i="1" s="1"/>
  <c r="K97" i="1" l="1"/>
  <c r="L97" i="1" s="1"/>
  <c r="K98" i="1" l="1"/>
  <c r="L98" i="1" s="1"/>
  <c r="K99" i="1" l="1"/>
  <c r="L99" i="1" s="1"/>
  <c r="K100" i="1" l="1"/>
  <c r="L100" i="1" s="1"/>
  <c r="K101" i="1" l="1"/>
  <c r="L101" i="1" s="1"/>
  <c r="K102" i="1" l="1"/>
  <c r="L102" i="1" s="1"/>
  <c r="K103" i="1" l="1"/>
  <c r="L103" i="1" s="1"/>
  <c r="K104" i="1" l="1"/>
  <c r="L104" i="1" s="1"/>
  <c r="K105" i="1" l="1"/>
  <c r="L105" i="1" s="1"/>
  <c r="K106" i="1" l="1"/>
  <c r="L106" i="1" s="1"/>
  <c r="K107" i="1" l="1"/>
  <c r="L107" i="1" s="1"/>
  <c r="K108" i="1" l="1"/>
  <c r="L108" i="1" s="1"/>
  <c r="K109" i="1" l="1"/>
  <c r="L109" i="1" s="1"/>
  <c r="K110" i="1" l="1"/>
  <c r="L110" i="1" s="1"/>
  <c r="K111" i="1" l="1"/>
  <c r="L111" i="1" s="1"/>
  <c r="K112" i="1" l="1"/>
  <c r="L112" i="1" s="1"/>
  <c r="K113" i="1" l="1"/>
  <c r="L113" i="1" s="1"/>
  <c r="K114" i="1" l="1"/>
  <c r="L114" i="1" s="1"/>
  <c r="K115" i="1" l="1"/>
  <c r="L115" i="1" s="1"/>
  <c r="K116" i="1" l="1"/>
  <c r="L116" i="1" s="1"/>
  <c r="K117" i="1" l="1"/>
  <c r="L117" i="1" s="1"/>
  <c r="K118" i="1" l="1"/>
  <c r="L118" i="1" s="1"/>
  <c r="K119" i="1" l="1"/>
  <c r="L119" i="1" s="1"/>
  <c r="K120" i="1" l="1"/>
  <c r="L120" i="1" s="1"/>
  <c r="K121" i="1" l="1"/>
  <c r="L121" i="1" s="1"/>
  <c r="K122" i="1" l="1"/>
  <c r="L122" i="1" s="1"/>
  <c r="K123" i="1" l="1"/>
  <c r="L123" i="1" s="1"/>
  <c r="K124" i="1" l="1"/>
  <c r="L124" i="1" s="1"/>
  <c r="K125" i="1" l="1"/>
  <c r="L125" i="1" s="1"/>
  <c r="K126" i="1" l="1"/>
  <c r="L126" i="1" s="1"/>
  <c r="K127" i="1" l="1"/>
  <c r="L127" i="1" s="1"/>
  <c r="K128" i="1" l="1"/>
  <c r="L128" i="1" s="1"/>
  <c r="K129" i="1" l="1"/>
  <c r="L129" i="1" s="1"/>
  <c r="K130" i="1" l="1"/>
  <c r="L130" i="1" s="1"/>
  <c r="K131" i="1" l="1"/>
  <c r="L131" i="1" s="1"/>
  <c r="K132" i="1" l="1"/>
  <c r="L132" i="1" s="1"/>
  <c r="K133" i="1" l="1"/>
  <c r="L133" i="1" s="1"/>
  <c r="K134" i="1" l="1"/>
  <c r="L134" i="1" s="1"/>
  <c r="K135" i="1" l="1"/>
  <c r="L135" i="1" s="1"/>
  <c r="K136" i="1" l="1"/>
  <c r="L136" i="1" s="1"/>
  <c r="K137" i="1" l="1"/>
  <c r="L137" i="1" s="1"/>
  <c r="K138" i="1" l="1"/>
  <c r="L138" i="1" s="1"/>
  <c r="K139" i="1" l="1"/>
  <c r="L139" i="1" s="1"/>
  <c r="K140" i="1" l="1"/>
  <c r="L140" i="1" s="1"/>
  <c r="K141" i="1" l="1"/>
  <c r="L141" i="1" s="1"/>
  <c r="K142" i="1" l="1"/>
  <c r="L142" i="1" s="1"/>
  <c r="K143" i="1" l="1"/>
  <c r="L143" i="1" s="1"/>
  <c r="K144" i="1" l="1"/>
  <c r="L144" i="1" s="1"/>
  <c r="K145" i="1" l="1"/>
  <c r="L145" i="1" s="1"/>
  <c r="K146" i="1" l="1"/>
  <c r="L146" i="1" s="1"/>
  <c r="K147" i="1" l="1"/>
  <c r="L147" i="1" s="1"/>
  <c r="K148" i="1" l="1"/>
  <c r="L148" i="1" s="1"/>
  <c r="K149" i="1" l="1"/>
  <c r="L149" i="1" s="1"/>
  <c r="K150" i="1" l="1"/>
  <c r="L150" i="1" s="1"/>
  <c r="K151" i="1" l="1"/>
  <c r="L151" i="1" s="1"/>
  <c r="K152" i="1" l="1"/>
  <c r="L152" i="1" s="1"/>
  <c r="K153" i="1" l="1"/>
  <c r="L153" i="1" s="1"/>
  <c r="K154" i="1" l="1"/>
  <c r="L154" i="1" s="1"/>
  <c r="K155" i="1" l="1"/>
  <c r="L155" i="1" s="1"/>
  <c r="K156" i="1" l="1"/>
  <c r="L156" i="1" s="1"/>
  <c r="K157" i="1" l="1"/>
  <c r="L157" i="1" s="1"/>
  <c r="K158" i="1" l="1"/>
  <c r="L158" i="1" s="1"/>
  <c r="K159" i="1" l="1"/>
  <c r="L159" i="1" s="1"/>
  <c r="K160" i="1" l="1"/>
  <c r="L160" i="1" s="1"/>
  <c r="K161" i="1" l="1"/>
  <c r="L161" i="1" s="1"/>
  <c r="K162" i="1" l="1"/>
  <c r="L162" i="1" s="1"/>
  <c r="K163" i="1" l="1"/>
  <c r="L163" i="1" s="1"/>
  <c r="K164" i="1" l="1"/>
  <c r="L164" i="1" s="1"/>
  <c r="K165" i="1" l="1"/>
  <c r="L165" i="1" s="1"/>
  <c r="K166" i="1" l="1"/>
  <c r="L166" i="1" s="1"/>
  <c r="K167" i="1" l="1"/>
  <c r="L167" i="1" s="1"/>
  <c r="K168" i="1" l="1"/>
  <c r="L168" i="1" s="1"/>
  <c r="K169" i="1" l="1"/>
  <c r="L169" i="1" s="1"/>
  <c r="K170" i="1" l="1"/>
  <c r="L170" i="1" s="1"/>
  <c r="K171" i="1" l="1"/>
  <c r="L171" i="1" s="1"/>
  <c r="K172" i="1" l="1"/>
  <c r="L172" i="1" s="1"/>
  <c r="K173" i="1" l="1"/>
  <c r="L173" i="1" s="1"/>
  <c r="K174" i="1" l="1"/>
  <c r="L174" i="1" s="1"/>
  <c r="K175" i="1" l="1"/>
  <c r="L175" i="1" s="1"/>
  <c r="K176" i="1" l="1"/>
  <c r="L176" i="1" s="1"/>
  <c r="K177" i="1" l="1"/>
  <c r="L177" i="1" s="1"/>
  <c r="K178" i="1" l="1"/>
  <c r="L178" i="1" s="1"/>
  <c r="K179" i="1" l="1"/>
  <c r="L179" i="1" s="1"/>
  <c r="K180" i="1" l="1"/>
  <c r="L180" i="1" s="1"/>
  <c r="K181" i="1" l="1"/>
  <c r="L181" i="1" s="1"/>
  <c r="K182" i="1" l="1"/>
  <c r="L182" i="1" s="1"/>
  <c r="K183" i="1" l="1"/>
  <c r="L183" i="1" s="1"/>
  <c r="K184" i="1" l="1"/>
  <c r="L184" i="1" s="1"/>
  <c r="K185" i="1" l="1"/>
  <c r="L185" i="1" s="1"/>
  <c r="K186" i="1" l="1"/>
  <c r="L186" i="1" s="1"/>
  <c r="K187" i="1" l="1"/>
  <c r="L187" i="1" s="1"/>
  <c r="K188" i="1" l="1"/>
  <c r="L188" i="1" s="1"/>
  <c r="K189" i="1" l="1"/>
  <c r="L189" i="1" s="1"/>
  <c r="K190" i="1" l="1"/>
  <c r="L190" i="1" s="1"/>
  <c r="K191" i="1" l="1"/>
  <c r="L191" i="1" s="1"/>
  <c r="K192" i="1" l="1"/>
  <c r="L192" i="1" s="1"/>
  <c r="K193" i="1" l="1"/>
  <c r="L193" i="1" s="1"/>
  <c r="K194" i="1" l="1"/>
  <c r="L194" i="1" s="1"/>
  <c r="K195" i="1" l="1"/>
  <c r="L195" i="1" s="1"/>
  <c r="K196" i="1" l="1"/>
  <c r="L196" i="1" s="1"/>
  <c r="K197" i="1" l="1"/>
  <c r="L197" i="1" s="1"/>
  <c r="K198" i="1" l="1"/>
  <c r="L198" i="1" s="1"/>
  <c r="K199" i="1" l="1"/>
  <c r="L199" i="1" s="1"/>
  <c r="K200" i="1" l="1"/>
  <c r="L200" i="1" s="1"/>
  <c r="K201" i="1" l="1"/>
  <c r="L201" i="1" s="1"/>
  <c r="K202" i="1" l="1"/>
  <c r="L202" i="1" s="1"/>
  <c r="K203" i="1" l="1"/>
  <c r="L203" i="1" s="1"/>
  <c r="K204" i="1" l="1"/>
  <c r="L204" i="1" s="1"/>
  <c r="K205" i="1" l="1"/>
  <c r="L205" i="1" s="1"/>
  <c r="K206" i="1" l="1"/>
  <c r="L206" i="1" s="1"/>
  <c r="K207" i="1" l="1"/>
  <c r="L207" i="1" s="1"/>
  <c r="K208" i="1" l="1"/>
  <c r="L208" i="1" s="1"/>
  <c r="K209" i="1" l="1"/>
  <c r="L209" i="1" s="1"/>
  <c r="K210" i="1" l="1"/>
  <c r="L210" i="1" s="1"/>
  <c r="K211" i="1" l="1"/>
  <c r="L211" i="1" s="1"/>
  <c r="K212" i="1" l="1"/>
  <c r="L212" i="1" s="1"/>
  <c r="K213" i="1" l="1"/>
  <c r="L213" i="1" s="1"/>
  <c r="K214" i="1" l="1"/>
  <c r="L214" i="1" s="1"/>
  <c r="K215" i="1" l="1"/>
  <c r="L215" i="1" s="1"/>
  <c r="K216" i="1" l="1"/>
  <c r="L216" i="1" s="1"/>
  <c r="K217" i="1" l="1"/>
  <c r="L217" i="1" s="1"/>
  <c r="K218" i="1" l="1"/>
  <c r="L218" i="1" s="1"/>
  <c r="K219" i="1" l="1"/>
  <c r="L219" i="1" s="1"/>
  <c r="K220" i="1" l="1"/>
  <c r="L220" i="1" s="1"/>
  <c r="K221" i="1" l="1"/>
  <c r="L221" i="1" s="1"/>
  <c r="K222" i="1" l="1"/>
  <c r="L222" i="1" s="1"/>
  <c r="K223" i="1" l="1"/>
  <c r="L223" i="1" s="1"/>
  <c r="K224" i="1" l="1"/>
  <c r="L224" i="1" s="1"/>
  <c r="K225" i="1" l="1"/>
  <c r="L225" i="1" s="1"/>
  <c r="K226" i="1" l="1"/>
  <c r="L226" i="1" s="1"/>
  <c r="K227" i="1" l="1"/>
  <c r="L227" i="1" s="1"/>
  <c r="K228" i="1" l="1"/>
  <c r="L228" i="1" s="1"/>
  <c r="K229" i="1" l="1"/>
  <c r="L229" i="1" s="1"/>
  <c r="K230" i="1" l="1"/>
  <c r="L230" i="1" s="1"/>
  <c r="K231" i="1" l="1"/>
  <c r="L231" i="1" s="1"/>
  <c r="K232" i="1" l="1"/>
  <c r="L232" i="1" s="1"/>
  <c r="K233" i="1" l="1"/>
  <c r="L233" i="1" s="1"/>
  <c r="K234" i="1" l="1"/>
  <c r="L234" i="1" s="1"/>
  <c r="K235" i="1" l="1"/>
  <c r="L235" i="1" s="1"/>
  <c r="K236" i="1" l="1"/>
  <c r="L236" i="1" s="1"/>
  <c r="K237" i="1" l="1"/>
  <c r="L237" i="1" s="1"/>
  <c r="K238" i="1" l="1"/>
  <c r="L238" i="1" s="1"/>
  <c r="K239" i="1" l="1"/>
  <c r="L239" i="1" s="1"/>
  <c r="K240" i="1" l="1"/>
  <c r="L240" i="1" s="1"/>
  <c r="K241" i="1" l="1"/>
  <c r="L241" i="1" s="1"/>
  <c r="K242" i="1" l="1"/>
  <c r="L242" i="1" s="1"/>
  <c r="K243" i="1" l="1"/>
  <c r="L243" i="1" s="1"/>
  <c r="K244" i="1" l="1"/>
  <c r="L244" i="1" s="1"/>
  <c r="K245" i="1" l="1"/>
  <c r="L245" i="1" s="1"/>
  <c r="K246" i="1" l="1"/>
  <c r="L246" i="1" s="1"/>
  <c r="K247" i="1" l="1"/>
  <c r="L247" i="1" s="1"/>
  <c r="K248" i="1" l="1"/>
  <c r="L248" i="1" s="1"/>
  <c r="K249" i="1" l="1"/>
  <c r="L249" i="1" s="1"/>
  <c r="K250" i="1" l="1"/>
  <c r="L250" i="1" s="1"/>
  <c r="K251" i="1" l="1"/>
  <c r="L251" i="1" s="1"/>
  <c r="K252" i="1" l="1"/>
  <c r="L252" i="1" s="1"/>
  <c r="K253" i="1" l="1"/>
  <c r="L253" i="1" s="1"/>
  <c r="K254" i="1" l="1"/>
  <c r="L254" i="1" s="1"/>
  <c r="K255" i="1" l="1"/>
  <c r="L255" i="1" s="1"/>
  <c r="K256" i="1" l="1"/>
  <c r="L256" i="1" s="1"/>
  <c r="K257" i="1" l="1"/>
  <c r="L257" i="1" s="1"/>
  <c r="K258" i="1" l="1"/>
  <c r="L258" i="1" s="1"/>
  <c r="K259" i="1" l="1"/>
  <c r="L259" i="1" s="1"/>
  <c r="K260" i="1" l="1"/>
  <c r="L260" i="1" s="1"/>
  <c r="K261" i="1" l="1"/>
  <c r="L261" i="1" s="1"/>
  <c r="K262" i="1" l="1"/>
  <c r="L262" i="1" s="1"/>
  <c r="K263" i="1" l="1"/>
  <c r="L263" i="1" s="1"/>
  <c r="K264" i="1" l="1"/>
  <c r="L264" i="1" s="1"/>
  <c r="K265" i="1" l="1"/>
  <c r="L265" i="1" s="1"/>
  <c r="K266" i="1" l="1"/>
  <c r="L266" i="1" s="1"/>
  <c r="K267" i="1" l="1"/>
  <c r="L267" i="1" s="1"/>
  <c r="K268" i="1" l="1"/>
  <c r="L268" i="1" s="1"/>
  <c r="K269" i="1" l="1"/>
  <c r="L269" i="1" s="1"/>
  <c r="K270" i="1" l="1"/>
  <c r="L270" i="1" s="1"/>
  <c r="K271" i="1" l="1"/>
  <c r="L271" i="1" s="1"/>
  <c r="K272" i="1" l="1"/>
  <c r="L272" i="1" s="1"/>
  <c r="K273" i="1" l="1"/>
  <c r="L273" i="1" s="1"/>
  <c r="K274" i="1" l="1"/>
  <c r="L274" i="1" s="1"/>
  <c r="K275" i="1" l="1"/>
  <c r="L275" i="1" s="1"/>
  <c r="K276" i="1" l="1"/>
  <c r="L276" i="1" s="1"/>
  <c r="K277" i="1" l="1"/>
  <c r="L277" i="1" s="1"/>
  <c r="K278" i="1" l="1"/>
  <c r="L278" i="1" s="1"/>
  <c r="K279" i="1" l="1"/>
  <c r="L279" i="1" s="1"/>
  <c r="K280" i="1" l="1"/>
  <c r="L280" i="1" s="1"/>
  <c r="K281" i="1" l="1"/>
  <c r="L281" i="1" s="1"/>
  <c r="K282" i="1" l="1"/>
  <c r="L282" i="1" s="1"/>
  <c r="K283" i="1" l="1"/>
  <c r="L283" i="1" s="1"/>
  <c r="K284" i="1" l="1"/>
  <c r="L284" i="1" s="1"/>
  <c r="K285" i="1" l="1"/>
  <c r="L285" i="1" s="1"/>
  <c r="K286" i="1" l="1"/>
  <c r="L286" i="1" s="1"/>
  <c r="K287" i="1" l="1"/>
  <c r="L287" i="1" s="1"/>
  <c r="K288" i="1" l="1"/>
  <c r="L288" i="1" s="1"/>
  <c r="K289" i="1" l="1"/>
  <c r="L289" i="1" s="1"/>
  <c r="K290" i="1" l="1"/>
  <c r="L290" i="1" s="1"/>
  <c r="K291" i="1" l="1"/>
  <c r="L291" i="1" s="1"/>
  <c r="K292" i="1" l="1"/>
  <c r="L292" i="1" s="1"/>
  <c r="K293" i="1" l="1"/>
  <c r="L293" i="1" s="1"/>
  <c r="K294" i="1" l="1"/>
  <c r="L294" i="1" s="1"/>
  <c r="K295" i="1" l="1"/>
  <c r="L295" i="1" s="1"/>
  <c r="K296" i="1" l="1"/>
  <c r="L296" i="1" s="1"/>
  <c r="K297" i="1" l="1"/>
  <c r="L297" i="1" s="1"/>
  <c r="K298" i="1" l="1"/>
  <c r="L298" i="1" s="1"/>
  <c r="K299" i="1" l="1"/>
  <c r="L299" i="1" s="1"/>
  <c r="K300" i="1" l="1"/>
  <c r="L300" i="1" s="1"/>
  <c r="K301" i="1" l="1"/>
  <c r="L301" i="1" s="1"/>
  <c r="K302" i="1" l="1"/>
  <c r="L302" i="1" s="1"/>
  <c r="K303" i="1" l="1"/>
  <c r="L303" i="1" s="1"/>
  <c r="K304" i="1" l="1"/>
  <c r="L304" i="1" s="1"/>
  <c r="K305" i="1" l="1"/>
  <c r="L305" i="1" s="1"/>
  <c r="K306" i="1" l="1"/>
  <c r="L306" i="1" s="1"/>
  <c r="K307" i="1" l="1"/>
  <c r="L307" i="1" s="1"/>
  <c r="K308" i="1" l="1"/>
  <c r="L308" i="1" s="1"/>
  <c r="K309" i="1" l="1"/>
  <c r="L309" i="1" s="1"/>
  <c r="K310" i="1" l="1"/>
  <c r="L310" i="1" s="1"/>
  <c r="K311" i="1" l="1"/>
  <c r="L311" i="1" s="1"/>
  <c r="K312" i="1" l="1"/>
  <c r="L312" i="1" s="1"/>
  <c r="K313" i="1" l="1"/>
  <c r="L313" i="1" s="1"/>
  <c r="K314" i="1" l="1"/>
  <c r="L314" i="1" s="1"/>
  <c r="K315" i="1" l="1"/>
  <c r="L315" i="1" s="1"/>
  <c r="K316" i="1" l="1"/>
  <c r="L316" i="1" s="1"/>
  <c r="K317" i="1" l="1"/>
  <c r="L317" i="1" s="1"/>
  <c r="K318" i="1" l="1"/>
  <c r="L318" i="1" s="1"/>
  <c r="K319" i="1" l="1"/>
  <c r="L319" i="1" s="1"/>
  <c r="K320" i="1" l="1"/>
  <c r="L320" i="1" s="1"/>
  <c r="K321" i="1" l="1"/>
  <c r="L321" i="1" s="1"/>
  <c r="K322" i="1" l="1"/>
  <c r="L322" i="1" s="1"/>
  <c r="K323" i="1" l="1"/>
  <c r="L323" i="1" s="1"/>
  <c r="K324" i="1" l="1"/>
  <c r="L324" i="1" s="1"/>
  <c r="K325" i="1" l="1"/>
  <c r="L325" i="1" s="1"/>
  <c r="K326" i="1" l="1"/>
  <c r="L326" i="1" s="1"/>
  <c r="K327" i="1" l="1"/>
  <c r="L327" i="1" s="1"/>
  <c r="K328" i="1" l="1"/>
  <c r="L328" i="1" s="1"/>
  <c r="K329" i="1" l="1"/>
  <c r="L329" i="1" s="1"/>
  <c r="K330" i="1" l="1"/>
  <c r="L330" i="1" s="1"/>
  <c r="K331" i="1" l="1"/>
  <c r="L331" i="1" s="1"/>
  <c r="K332" i="1" l="1"/>
  <c r="L332" i="1" s="1"/>
  <c r="K333" i="1" l="1"/>
  <c r="L333" i="1" s="1"/>
  <c r="K334" i="1" l="1"/>
  <c r="L334" i="1" s="1"/>
  <c r="K335" i="1" l="1"/>
  <c r="L335" i="1" s="1"/>
  <c r="K336" i="1" l="1"/>
  <c r="L336" i="1" s="1"/>
  <c r="K337" i="1" l="1"/>
  <c r="L337" i="1" s="1"/>
  <c r="K338" i="1" l="1"/>
  <c r="L338" i="1" s="1"/>
  <c r="K339" i="1" l="1"/>
  <c r="L339" i="1" s="1"/>
  <c r="K340" i="1" l="1"/>
  <c r="L340" i="1" s="1"/>
  <c r="K341" i="1" l="1"/>
  <c r="L341" i="1" s="1"/>
  <c r="K342" i="1" l="1"/>
  <c r="L342" i="1" s="1"/>
  <c r="K343" i="1" l="1"/>
  <c r="L343" i="1" s="1"/>
  <c r="K344" i="1" l="1"/>
  <c r="L344" i="1" s="1"/>
  <c r="K345" i="1" l="1"/>
  <c r="L345" i="1" s="1"/>
  <c r="K346" i="1" l="1"/>
  <c r="L346" i="1" s="1"/>
  <c r="K347" i="1" l="1"/>
  <c r="L347" i="1" s="1"/>
  <c r="K348" i="1" l="1"/>
  <c r="L348" i="1" s="1"/>
  <c r="K349" i="1" l="1"/>
  <c r="L349" i="1" s="1"/>
  <c r="K350" i="1" l="1"/>
  <c r="L350" i="1" s="1"/>
  <c r="K351" i="1" l="1"/>
  <c r="L351" i="1" s="1"/>
  <c r="K352" i="1" l="1"/>
  <c r="L352" i="1" s="1"/>
  <c r="K353" i="1" l="1"/>
  <c r="L353" i="1" s="1"/>
  <c r="K354" i="1" l="1"/>
  <c r="L354" i="1" s="1"/>
  <c r="K355" i="1" l="1"/>
  <c r="L355" i="1" s="1"/>
  <c r="K356" i="1" l="1"/>
  <c r="L356" i="1" s="1"/>
  <c r="K357" i="1" l="1"/>
  <c r="L357" i="1" s="1"/>
  <c r="K358" i="1" l="1"/>
  <c r="L358" i="1" s="1"/>
  <c r="K359" i="1" l="1"/>
  <c r="L359" i="1" s="1"/>
  <c r="K360" i="1" l="1"/>
  <c r="L360" i="1" s="1"/>
  <c r="K361" i="1" l="1"/>
  <c r="L361" i="1" s="1"/>
  <c r="K362" i="1" l="1"/>
  <c r="L362" i="1" s="1"/>
  <c r="K363" i="1" l="1"/>
  <c r="L363" i="1" s="1"/>
  <c r="K364" i="1" l="1"/>
  <c r="L364" i="1" s="1"/>
  <c r="K365" i="1" l="1"/>
  <c r="L365" i="1" s="1"/>
  <c r="K366" i="1" l="1"/>
  <c r="L366" i="1" s="1"/>
  <c r="K367" i="1" l="1"/>
  <c r="L367" i="1" s="1"/>
  <c r="K368" i="1" l="1"/>
  <c r="L368" i="1" s="1"/>
  <c r="K369" i="1" l="1"/>
  <c r="L369" i="1" s="1"/>
  <c r="K370" i="1" l="1"/>
  <c r="L370" i="1" s="1"/>
  <c r="K371" i="1" l="1"/>
  <c r="L371" i="1" s="1"/>
  <c r="K372" i="1" l="1"/>
  <c r="L372" i="1" s="1"/>
  <c r="K373" i="1" l="1"/>
  <c r="L373" i="1" s="1"/>
  <c r="K374" i="1" l="1"/>
  <c r="L374" i="1" s="1"/>
  <c r="K375" i="1" l="1"/>
  <c r="L375" i="1" s="1"/>
  <c r="K376" i="1" l="1"/>
  <c r="L376" i="1" s="1"/>
  <c r="K377" i="1" l="1"/>
  <c r="L377" i="1" s="1"/>
  <c r="K378" i="1" l="1"/>
  <c r="L378" i="1" s="1"/>
  <c r="K379" i="1" l="1"/>
  <c r="L379" i="1" s="1"/>
  <c r="K380" i="1" l="1"/>
  <c r="L380" i="1" s="1"/>
  <c r="K381" i="1" l="1"/>
  <c r="L381" i="1" s="1"/>
  <c r="K382" i="1" l="1"/>
  <c r="L382" i="1" s="1"/>
  <c r="K383" i="1" l="1"/>
  <c r="L383" i="1" s="1"/>
  <c r="K384" i="1" l="1"/>
  <c r="L384" i="1" s="1"/>
  <c r="K385" i="1" l="1"/>
  <c r="L385" i="1" s="1"/>
  <c r="K386" i="1" l="1"/>
  <c r="L386" i="1" s="1"/>
  <c r="K387" i="1" l="1"/>
  <c r="L387" i="1" s="1"/>
  <c r="K388" i="1" l="1"/>
  <c r="L388" i="1" s="1"/>
  <c r="K389" i="1" l="1"/>
  <c r="L389" i="1" s="1"/>
  <c r="K390" i="1" l="1"/>
  <c r="L390" i="1" s="1"/>
  <c r="K391" i="1" l="1"/>
  <c r="L391" i="1" s="1"/>
  <c r="K392" i="1" l="1"/>
  <c r="L392" i="1" s="1"/>
  <c r="K393" i="1" l="1"/>
  <c r="L393" i="1" s="1"/>
  <c r="K394" i="1" l="1"/>
  <c r="L394" i="1" s="1"/>
  <c r="K395" i="1" l="1"/>
  <c r="L395" i="1" s="1"/>
  <c r="K396" i="1" l="1"/>
  <c r="L396" i="1" s="1"/>
  <c r="K397" i="1" l="1"/>
  <c r="L397" i="1" s="1"/>
  <c r="K398" i="1" l="1"/>
  <c r="L398" i="1" s="1"/>
  <c r="K399" i="1" l="1"/>
  <c r="L399" i="1" s="1"/>
  <c r="K400" i="1" l="1"/>
  <c r="L400" i="1" s="1"/>
  <c r="K401" i="1" l="1"/>
  <c r="L401" i="1" s="1"/>
  <c r="K402" i="1" l="1"/>
  <c r="L402" i="1" s="1"/>
  <c r="K403" i="1" l="1"/>
  <c r="L403" i="1" s="1"/>
  <c r="K404" i="1" l="1"/>
  <c r="L404" i="1" s="1"/>
  <c r="K405" i="1" l="1"/>
  <c r="L405" i="1" s="1"/>
  <c r="K406" i="1" l="1"/>
  <c r="L406" i="1" s="1"/>
  <c r="K407" i="1" l="1"/>
  <c r="L407" i="1" s="1"/>
  <c r="K408" i="1" l="1"/>
  <c r="L408" i="1" s="1"/>
  <c r="K409" i="1" l="1"/>
  <c r="L409" i="1" s="1"/>
  <c r="K410" i="1" l="1"/>
  <c r="L410" i="1" s="1"/>
  <c r="K411" i="1" l="1"/>
  <c r="L411" i="1" s="1"/>
  <c r="K412" i="1" l="1"/>
  <c r="L412" i="1" s="1"/>
  <c r="K413" i="1" l="1"/>
  <c r="L413" i="1" s="1"/>
  <c r="K414" i="1" l="1"/>
  <c r="L414" i="1" s="1"/>
  <c r="K415" i="1" l="1"/>
  <c r="L415" i="1" s="1"/>
  <c r="K416" i="1" l="1"/>
  <c r="L416" i="1" s="1"/>
  <c r="K417" i="1" l="1"/>
  <c r="L417" i="1" s="1"/>
  <c r="K418" i="1" l="1"/>
  <c r="L418" i="1" s="1"/>
  <c r="K419" i="1" l="1"/>
  <c r="L419" i="1" s="1"/>
  <c r="K420" i="1" l="1"/>
  <c r="L420" i="1" s="1"/>
  <c r="K421" i="1" l="1"/>
  <c r="L421" i="1" s="1"/>
  <c r="K422" i="1" l="1"/>
  <c r="L422" i="1" s="1"/>
  <c r="K423" i="1" l="1"/>
  <c r="L423" i="1" s="1"/>
  <c r="K424" i="1" l="1"/>
  <c r="L424" i="1" s="1"/>
  <c r="K425" i="1" l="1"/>
  <c r="L425" i="1" s="1"/>
  <c r="K426" i="1" l="1"/>
  <c r="L426" i="1" s="1"/>
  <c r="K427" i="1" l="1"/>
  <c r="L427" i="1" s="1"/>
  <c r="K428" i="1" l="1"/>
  <c r="L428" i="1" s="1"/>
  <c r="K429" i="1" l="1"/>
  <c r="L429" i="1" s="1"/>
  <c r="K430" i="1" l="1"/>
  <c r="L430" i="1" s="1"/>
  <c r="K431" i="1" l="1"/>
  <c r="L431" i="1" s="1"/>
  <c r="K432" i="1" l="1"/>
  <c r="L432" i="1" s="1"/>
  <c r="K433" i="1" l="1"/>
  <c r="L433" i="1" s="1"/>
  <c r="K434" i="1" l="1"/>
  <c r="L434" i="1" s="1"/>
  <c r="K435" i="1" l="1"/>
  <c r="L435" i="1" s="1"/>
  <c r="K436" i="1" l="1"/>
  <c r="L436" i="1" s="1"/>
  <c r="K437" i="1" l="1"/>
  <c r="L437" i="1" s="1"/>
  <c r="K438" i="1" l="1"/>
  <c r="L438" i="1" s="1"/>
  <c r="K439" i="1" l="1"/>
  <c r="L439" i="1" s="1"/>
  <c r="K440" i="1" l="1"/>
  <c r="L440" i="1" s="1"/>
  <c r="K441" i="1" l="1"/>
  <c r="L441" i="1" s="1"/>
  <c r="K442" i="1" l="1"/>
  <c r="L442" i="1" s="1"/>
  <c r="K443" i="1" l="1"/>
  <c r="L443" i="1" s="1"/>
  <c r="K444" i="1" l="1"/>
  <c r="L444" i="1" s="1"/>
  <c r="K445" i="1" l="1"/>
  <c r="L445" i="1" s="1"/>
  <c r="K446" i="1" l="1"/>
  <c r="L446" i="1" s="1"/>
  <c r="K447" i="1" l="1"/>
  <c r="L447" i="1" s="1"/>
  <c r="K448" i="1" l="1"/>
  <c r="L448" i="1" s="1"/>
  <c r="K449" i="1" l="1"/>
  <c r="L449" i="1" s="1"/>
  <c r="K450" i="1" l="1"/>
  <c r="L450" i="1" s="1"/>
  <c r="K451" i="1" l="1"/>
  <c r="L451" i="1" s="1"/>
  <c r="K452" i="1" l="1"/>
  <c r="L452" i="1" s="1"/>
  <c r="K453" i="1" l="1"/>
  <c r="L453" i="1" s="1"/>
  <c r="K454" i="1" l="1"/>
  <c r="L454" i="1" s="1"/>
  <c r="K455" i="1" l="1"/>
  <c r="L455" i="1" s="1"/>
  <c r="K456" i="1" l="1"/>
  <c r="L456" i="1" s="1"/>
  <c r="K457" i="1" l="1"/>
  <c r="L457" i="1" s="1"/>
  <c r="K458" i="1" l="1"/>
  <c r="L458" i="1" s="1"/>
  <c r="K459" i="1" l="1"/>
  <c r="L459" i="1" s="1"/>
  <c r="K460" i="1" l="1"/>
  <c r="L460" i="1" s="1"/>
  <c r="K461" i="1" l="1"/>
  <c r="L461" i="1" s="1"/>
  <c r="K462" i="1" l="1"/>
  <c r="L462" i="1" s="1"/>
  <c r="K463" i="1" l="1"/>
  <c r="L463" i="1" s="1"/>
  <c r="K464" i="1" l="1"/>
  <c r="L464" i="1" s="1"/>
  <c r="K465" i="1" l="1"/>
  <c r="L465" i="1" s="1"/>
  <c r="K466" i="1" l="1"/>
  <c r="L466" i="1" s="1"/>
  <c r="K467" i="1" l="1"/>
  <c r="L467" i="1" s="1"/>
  <c r="K468" i="1" l="1"/>
  <c r="L468" i="1" s="1"/>
  <c r="K469" i="1" l="1"/>
  <c r="L469" i="1" s="1"/>
  <c r="K470" i="1" l="1"/>
  <c r="L470" i="1" s="1"/>
  <c r="K471" i="1" l="1"/>
  <c r="L471" i="1" s="1"/>
  <c r="K472" i="1" l="1"/>
  <c r="L472" i="1" s="1"/>
  <c r="K473" i="1" l="1"/>
  <c r="L473" i="1" s="1"/>
  <c r="K474" i="1" l="1"/>
  <c r="L474" i="1" s="1"/>
  <c r="K475" i="1" l="1"/>
  <c r="L475" i="1" s="1"/>
  <c r="K476" i="1" l="1"/>
  <c r="L476" i="1" s="1"/>
  <c r="K477" i="1" l="1"/>
  <c r="L477" i="1" s="1"/>
  <c r="K478" i="1" l="1"/>
  <c r="L478" i="1" s="1"/>
  <c r="K479" i="1" l="1"/>
  <c r="L479" i="1" s="1"/>
  <c r="K480" i="1" l="1"/>
  <c r="L480" i="1" s="1"/>
  <c r="K481" i="1" l="1"/>
  <c r="L481" i="1" s="1"/>
  <c r="K482" i="1" l="1"/>
  <c r="L482" i="1" s="1"/>
  <c r="K483" i="1" l="1"/>
  <c r="L483" i="1" s="1"/>
  <c r="K484" i="1" l="1"/>
  <c r="L484" i="1" s="1"/>
  <c r="K485" i="1" l="1"/>
  <c r="L485" i="1" s="1"/>
  <c r="K486" i="1" l="1"/>
  <c r="L486" i="1" s="1"/>
  <c r="K487" i="1" l="1"/>
  <c r="L487" i="1" s="1"/>
  <c r="K488" i="1" l="1"/>
  <c r="L488" i="1" s="1"/>
  <c r="K489" i="1" l="1"/>
  <c r="L489" i="1" s="1"/>
  <c r="K490" i="1" l="1"/>
  <c r="L490" i="1" s="1"/>
  <c r="K491" i="1" l="1"/>
  <c r="L491" i="1" s="1"/>
  <c r="K492" i="1" l="1"/>
  <c r="L492" i="1" s="1"/>
  <c r="K493" i="1" l="1"/>
  <c r="L493" i="1" s="1"/>
  <c r="K494" i="1" l="1"/>
  <c r="L494" i="1" s="1"/>
  <c r="K495" i="1" l="1"/>
  <c r="L495" i="1" s="1"/>
  <c r="K496" i="1" l="1"/>
  <c r="L496" i="1" s="1"/>
  <c r="K497" i="1" l="1"/>
  <c r="L497" i="1" s="1"/>
  <c r="K498" i="1" l="1"/>
  <c r="L498" i="1" s="1"/>
  <c r="K499" i="1" l="1"/>
  <c r="L499" i="1" s="1"/>
  <c r="K500" i="1" l="1"/>
  <c r="L500" i="1" s="1"/>
  <c r="K501" i="1" l="1"/>
  <c r="L501" i="1" s="1"/>
  <c r="K502" i="1" l="1"/>
  <c r="L502" i="1" s="1"/>
  <c r="K503" i="1" l="1"/>
  <c r="L503" i="1" s="1"/>
  <c r="K504" i="1" l="1"/>
  <c r="L504" i="1" s="1"/>
  <c r="K505" i="1" l="1"/>
  <c r="L505" i="1" s="1"/>
  <c r="K506" i="1" l="1"/>
  <c r="L506" i="1" s="1"/>
  <c r="K507" i="1" l="1"/>
  <c r="L507" i="1" s="1"/>
  <c r="K508" i="1" l="1"/>
  <c r="L508" i="1" s="1"/>
  <c r="K509" i="1" l="1"/>
  <c r="L509" i="1" s="1"/>
  <c r="K510" i="1" l="1"/>
  <c r="L510" i="1" s="1"/>
  <c r="K511" i="1" l="1"/>
  <c r="L511" i="1" s="1"/>
  <c r="K512" i="1" l="1"/>
  <c r="L512" i="1" s="1"/>
  <c r="K513" i="1" l="1"/>
  <c r="L513" i="1" s="1"/>
  <c r="K514" i="1" l="1"/>
  <c r="L514" i="1" s="1"/>
  <c r="K515" i="1" l="1"/>
  <c r="L515" i="1" s="1"/>
  <c r="K516" i="1" l="1"/>
  <c r="L516" i="1" s="1"/>
  <c r="K517" i="1" l="1"/>
  <c r="L517" i="1" s="1"/>
  <c r="K518" i="1" l="1"/>
  <c r="L518" i="1" s="1"/>
  <c r="K519" i="1" l="1"/>
  <c r="L519" i="1" s="1"/>
  <c r="K520" i="1" l="1"/>
  <c r="L520" i="1" s="1"/>
  <c r="K521" i="1" l="1"/>
  <c r="L521" i="1" s="1"/>
  <c r="K522" i="1" l="1"/>
  <c r="L522" i="1" s="1"/>
  <c r="K523" i="1" l="1"/>
  <c r="L523" i="1" s="1"/>
  <c r="K524" i="1" l="1"/>
  <c r="L524" i="1" s="1"/>
  <c r="K525" i="1" l="1"/>
  <c r="L525" i="1" s="1"/>
  <c r="K526" i="1" l="1"/>
  <c r="L526" i="1" s="1"/>
  <c r="K527" i="1" l="1"/>
  <c r="L527" i="1" s="1"/>
  <c r="K528" i="1" l="1"/>
  <c r="L528" i="1" s="1"/>
  <c r="K529" i="1" l="1"/>
  <c r="L529" i="1" s="1"/>
  <c r="K530" i="1" l="1"/>
  <c r="L530" i="1" s="1"/>
  <c r="K531" i="1" l="1"/>
  <c r="L531" i="1" s="1"/>
  <c r="K532" i="1" l="1"/>
  <c r="L532" i="1" s="1"/>
  <c r="K533" i="1" l="1"/>
  <c r="L533" i="1" s="1"/>
  <c r="K534" i="1" l="1"/>
  <c r="L534" i="1" s="1"/>
  <c r="K535" i="1" l="1"/>
  <c r="L535" i="1" s="1"/>
  <c r="K536" i="1" l="1"/>
  <c r="L536" i="1" s="1"/>
  <c r="K537" i="1" l="1"/>
  <c r="L537" i="1" s="1"/>
  <c r="K538" i="1" l="1"/>
  <c r="L538" i="1" s="1"/>
  <c r="K539" i="1" l="1"/>
  <c r="L539" i="1" s="1"/>
  <c r="K540" i="1" l="1"/>
  <c r="L540" i="1" s="1"/>
  <c r="K541" i="1" l="1"/>
  <c r="L541" i="1" s="1"/>
  <c r="K542" i="1" l="1"/>
  <c r="L542" i="1" s="1"/>
  <c r="K543" i="1" l="1"/>
  <c r="L543" i="1" s="1"/>
  <c r="K544" i="1" l="1"/>
  <c r="L544" i="1" s="1"/>
  <c r="K545" i="1" l="1"/>
  <c r="L545" i="1" s="1"/>
  <c r="K546" i="1" l="1"/>
  <c r="L546" i="1" s="1"/>
  <c r="K547" i="1" l="1"/>
  <c r="L547" i="1" s="1"/>
  <c r="K548" i="1" l="1"/>
  <c r="L548" i="1" s="1"/>
  <c r="K549" i="1" l="1"/>
  <c r="L549" i="1" s="1"/>
  <c r="K550" i="1" l="1"/>
  <c r="L550" i="1" s="1"/>
  <c r="K551" i="1" l="1"/>
  <c r="L551" i="1" s="1"/>
  <c r="K552" i="1" l="1"/>
  <c r="L552" i="1" s="1"/>
  <c r="K553" i="1" l="1"/>
  <c r="L553" i="1" s="1"/>
  <c r="K554" i="1" l="1"/>
  <c r="L554" i="1" s="1"/>
  <c r="K555" i="1" l="1"/>
  <c r="L555" i="1" s="1"/>
  <c r="K556" i="1" l="1"/>
  <c r="L556" i="1" s="1"/>
  <c r="K557" i="1" l="1"/>
  <c r="L557" i="1" s="1"/>
  <c r="K558" i="1" l="1"/>
  <c r="L558" i="1" s="1"/>
  <c r="K559" i="1" l="1"/>
  <c r="L559" i="1" s="1"/>
  <c r="K560" i="1" l="1"/>
  <c r="L560" i="1" s="1"/>
  <c r="K561" i="1" l="1"/>
  <c r="L561" i="1" s="1"/>
  <c r="K562" i="1" l="1"/>
  <c r="L562" i="1" s="1"/>
  <c r="K563" i="1" l="1"/>
  <c r="L563" i="1" s="1"/>
  <c r="K564" i="1" l="1"/>
  <c r="L564" i="1" s="1"/>
  <c r="K565" i="1" l="1"/>
  <c r="L565" i="1" s="1"/>
  <c r="K566" i="1" l="1"/>
  <c r="L566" i="1" s="1"/>
  <c r="K567" i="1" l="1"/>
  <c r="L567" i="1" s="1"/>
  <c r="K568" i="1" l="1"/>
  <c r="L568" i="1" s="1"/>
  <c r="K569" i="1" l="1"/>
  <c r="L569" i="1" s="1"/>
  <c r="K570" i="1" l="1"/>
  <c r="L570" i="1" s="1"/>
  <c r="K571" i="1" l="1"/>
  <c r="L571" i="1" s="1"/>
  <c r="K572" i="1" l="1"/>
  <c r="L572" i="1" s="1"/>
  <c r="K573" i="1" l="1"/>
  <c r="L573" i="1" s="1"/>
  <c r="K574" i="1" l="1"/>
  <c r="L574" i="1" s="1"/>
  <c r="K575" i="1" l="1"/>
  <c r="L575" i="1" s="1"/>
  <c r="K576" i="1" l="1"/>
  <c r="L576" i="1" s="1"/>
  <c r="K577" i="1" l="1"/>
  <c r="L577" i="1" s="1"/>
  <c r="K578" i="1" l="1"/>
  <c r="L578" i="1" s="1"/>
  <c r="K579" i="1" l="1"/>
  <c r="L579" i="1" s="1"/>
  <c r="K580" i="1" l="1"/>
  <c r="L580" i="1" s="1"/>
  <c r="K581" i="1" l="1"/>
  <c r="L581" i="1" s="1"/>
  <c r="K582" i="1" l="1"/>
  <c r="L582" i="1" s="1"/>
  <c r="K583" i="1" l="1"/>
  <c r="L583" i="1" s="1"/>
  <c r="K584" i="1" l="1"/>
  <c r="L584" i="1" s="1"/>
  <c r="K585" i="1" l="1"/>
  <c r="L585" i="1" s="1"/>
  <c r="K586" i="1" l="1"/>
  <c r="L586" i="1" s="1"/>
  <c r="K587" i="1" l="1"/>
  <c r="L587" i="1" s="1"/>
  <c r="K588" i="1" l="1"/>
  <c r="L588" i="1" s="1"/>
  <c r="K589" i="1" l="1"/>
  <c r="L589" i="1" s="1"/>
  <c r="K590" i="1" l="1"/>
  <c r="L590" i="1" s="1"/>
  <c r="K591" i="1" l="1"/>
  <c r="L591" i="1" s="1"/>
  <c r="K592" i="1" l="1"/>
  <c r="L592" i="1" s="1"/>
  <c r="K593" i="1" l="1"/>
  <c r="L593" i="1" s="1"/>
  <c r="K594" i="1" l="1"/>
  <c r="L594" i="1" s="1"/>
  <c r="K595" i="1" l="1"/>
  <c r="L595" i="1" s="1"/>
  <c r="K596" i="1" l="1"/>
  <c r="L596" i="1" s="1"/>
  <c r="K597" i="1" l="1"/>
  <c r="L597" i="1" s="1"/>
  <c r="K598" i="1" l="1"/>
  <c r="L598" i="1" s="1"/>
  <c r="K599" i="1" l="1"/>
  <c r="L599" i="1" s="1"/>
  <c r="K600" i="1" l="1"/>
  <c r="L600" i="1" s="1"/>
  <c r="K601" i="1" l="1"/>
  <c r="L601" i="1" s="1"/>
  <c r="K602" i="1" l="1"/>
  <c r="L602" i="1" s="1"/>
  <c r="K603" i="1" l="1"/>
  <c r="L603" i="1" s="1"/>
  <c r="K604" i="1" l="1"/>
  <c r="L604" i="1" s="1"/>
  <c r="K605" i="1" l="1"/>
  <c r="L605" i="1" s="1"/>
  <c r="K606" i="1" l="1"/>
  <c r="L606" i="1" s="1"/>
  <c r="K607" i="1" l="1"/>
  <c r="L607" i="1" s="1"/>
  <c r="K608" i="1" l="1"/>
  <c r="L608" i="1" s="1"/>
  <c r="K609" i="1" l="1"/>
  <c r="L609" i="1" s="1"/>
  <c r="K610" i="1" l="1"/>
  <c r="L610" i="1" s="1"/>
  <c r="K611" i="1" l="1"/>
  <c r="L611" i="1" s="1"/>
  <c r="K612" i="1" l="1"/>
  <c r="L612" i="1" s="1"/>
  <c r="K613" i="1" l="1"/>
  <c r="L613" i="1" s="1"/>
  <c r="K614" i="1" l="1"/>
  <c r="L614" i="1" s="1"/>
  <c r="K615" i="1" l="1"/>
  <c r="L615" i="1" s="1"/>
  <c r="K616" i="1" l="1"/>
  <c r="L616" i="1" s="1"/>
  <c r="K617" i="1" l="1"/>
  <c r="L617" i="1" s="1"/>
  <c r="K618" i="1" l="1"/>
  <c r="L618" i="1" s="1"/>
  <c r="K619" i="1" l="1"/>
  <c r="L619" i="1" s="1"/>
  <c r="K620" i="1" l="1"/>
  <c r="L620" i="1" s="1"/>
  <c r="K621" i="1" l="1"/>
  <c r="L621" i="1" s="1"/>
  <c r="K622" i="1" l="1"/>
  <c r="L622" i="1" s="1"/>
  <c r="K623" i="1" l="1"/>
  <c r="L623" i="1" s="1"/>
  <c r="K624" i="1" l="1"/>
  <c r="L624" i="1" s="1"/>
  <c r="K625" i="1" l="1"/>
  <c r="L625" i="1" s="1"/>
  <c r="K626" i="1" l="1"/>
  <c r="L626" i="1" s="1"/>
  <c r="K627" i="1" l="1"/>
  <c r="L627" i="1" s="1"/>
  <c r="K628" i="1" l="1"/>
  <c r="L628" i="1" s="1"/>
  <c r="K629" i="1" l="1"/>
  <c r="L629" i="1" s="1"/>
  <c r="K630" i="1" l="1"/>
  <c r="L630" i="1" s="1"/>
  <c r="K631" i="1" l="1"/>
  <c r="L631" i="1" s="1"/>
  <c r="K632" i="1" l="1"/>
  <c r="L632" i="1" s="1"/>
  <c r="K633" i="1" l="1"/>
  <c r="L633" i="1" s="1"/>
  <c r="K634" i="1" l="1"/>
  <c r="L634" i="1" s="1"/>
  <c r="K635" i="1" l="1"/>
  <c r="L635" i="1" s="1"/>
  <c r="K636" i="1" l="1"/>
  <c r="L636" i="1" s="1"/>
  <c r="K637" i="1" l="1"/>
  <c r="L637" i="1" s="1"/>
  <c r="K638" i="1" l="1"/>
  <c r="L638" i="1" s="1"/>
  <c r="K639" i="1" l="1"/>
  <c r="L639" i="1" s="1"/>
  <c r="K640" i="1" l="1"/>
  <c r="L640" i="1" s="1"/>
  <c r="K641" i="1" l="1"/>
  <c r="L641" i="1" s="1"/>
  <c r="K642" i="1" l="1"/>
  <c r="L642" i="1" s="1"/>
  <c r="K643" i="1" l="1"/>
  <c r="L643" i="1" s="1"/>
  <c r="K644" i="1" l="1"/>
  <c r="L644" i="1" s="1"/>
  <c r="K645" i="1" l="1"/>
  <c r="L645" i="1" s="1"/>
  <c r="K646" i="1" l="1"/>
  <c r="L646" i="1" s="1"/>
  <c r="K647" i="1" l="1"/>
  <c r="L647" i="1" s="1"/>
  <c r="K648" i="1" l="1"/>
  <c r="L648" i="1" s="1"/>
  <c r="K649" i="1" l="1"/>
  <c r="L649" i="1" s="1"/>
  <c r="K650" i="1" l="1"/>
  <c r="L650" i="1" s="1"/>
  <c r="K651" i="1" l="1"/>
  <c r="L651" i="1" s="1"/>
  <c r="K652" i="1" l="1"/>
  <c r="L652" i="1" s="1"/>
  <c r="K653" i="1" l="1"/>
  <c r="L653" i="1" s="1"/>
  <c r="K654" i="1" l="1"/>
  <c r="L654" i="1" s="1"/>
  <c r="K655" i="1" l="1"/>
  <c r="L655" i="1" s="1"/>
  <c r="K656" i="1" l="1"/>
  <c r="L656" i="1" s="1"/>
  <c r="K657" i="1" l="1"/>
  <c r="L657" i="1" s="1"/>
  <c r="K658" i="1" l="1"/>
  <c r="L658" i="1" s="1"/>
  <c r="K659" i="1" l="1"/>
  <c r="L659" i="1" s="1"/>
  <c r="K660" i="1" l="1"/>
  <c r="L660" i="1" s="1"/>
  <c r="K661" i="1" l="1"/>
  <c r="L661" i="1" s="1"/>
  <c r="K662" i="1" l="1"/>
  <c r="L662" i="1" s="1"/>
  <c r="K663" i="1" l="1"/>
  <c r="L663" i="1" s="1"/>
  <c r="K664" i="1" l="1"/>
  <c r="L664" i="1" s="1"/>
  <c r="K665" i="1" l="1"/>
  <c r="L665" i="1" s="1"/>
  <c r="K666" i="1" l="1"/>
  <c r="L666" i="1" s="1"/>
  <c r="K667" i="1" l="1"/>
  <c r="L667" i="1" s="1"/>
  <c r="K668" i="1" l="1"/>
  <c r="L668" i="1" s="1"/>
  <c r="K669" i="1" l="1"/>
  <c r="L669" i="1" s="1"/>
  <c r="K670" i="1" l="1"/>
  <c r="L670" i="1" s="1"/>
  <c r="K671" i="1" l="1"/>
  <c r="L671" i="1" s="1"/>
  <c r="K672" i="1" l="1"/>
  <c r="L672" i="1" s="1"/>
  <c r="K673" i="1" l="1"/>
  <c r="L673" i="1" s="1"/>
  <c r="K674" i="1" l="1"/>
  <c r="L674" i="1" s="1"/>
  <c r="K675" i="1" l="1"/>
  <c r="L675" i="1" s="1"/>
  <c r="K676" i="1" l="1"/>
  <c r="L676" i="1" s="1"/>
  <c r="K677" i="1" l="1"/>
  <c r="L677" i="1" s="1"/>
  <c r="K678" i="1" l="1"/>
  <c r="L678" i="1" s="1"/>
  <c r="K679" i="1" l="1"/>
  <c r="L679" i="1" s="1"/>
  <c r="K680" i="1" l="1"/>
  <c r="L680" i="1" s="1"/>
  <c r="K681" i="1" l="1"/>
  <c r="L681" i="1" s="1"/>
  <c r="K682" i="1" l="1"/>
  <c r="L682" i="1" s="1"/>
  <c r="K683" i="1" l="1"/>
  <c r="L683" i="1" s="1"/>
  <c r="K684" i="1" l="1"/>
  <c r="L684" i="1" s="1"/>
  <c r="K685" i="1" l="1"/>
  <c r="L685" i="1" s="1"/>
  <c r="K686" i="1" l="1"/>
  <c r="L686" i="1" s="1"/>
  <c r="K687" i="1" l="1"/>
  <c r="L687" i="1" s="1"/>
  <c r="K688" i="1" l="1"/>
  <c r="L688" i="1" s="1"/>
  <c r="K689" i="1" l="1"/>
  <c r="L689" i="1" s="1"/>
  <c r="K690" i="1" l="1"/>
  <c r="L690" i="1" s="1"/>
  <c r="K691" i="1" l="1"/>
  <c r="L691" i="1" s="1"/>
  <c r="K692" i="1" l="1"/>
  <c r="L692" i="1" s="1"/>
  <c r="K693" i="1" l="1"/>
  <c r="L693" i="1" s="1"/>
  <c r="K694" i="1" l="1"/>
  <c r="L694" i="1" s="1"/>
  <c r="K695" i="1" l="1"/>
  <c r="L695" i="1" s="1"/>
  <c r="K696" i="1" l="1"/>
  <c r="L696" i="1" s="1"/>
  <c r="K697" i="1" l="1"/>
  <c r="L697" i="1" s="1"/>
  <c r="K698" i="1" l="1"/>
  <c r="L698" i="1" s="1"/>
  <c r="K699" i="1" l="1"/>
  <c r="L699" i="1" s="1"/>
  <c r="K700" i="1" l="1"/>
  <c r="L700" i="1" s="1"/>
  <c r="K701" i="1" l="1"/>
  <c r="L701" i="1" s="1"/>
  <c r="K702" i="1" l="1"/>
  <c r="L702" i="1" s="1"/>
  <c r="K703" i="1" l="1"/>
  <c r="L703" i="1" s="1"/>
  <c r="K704" i="1" l="1"/>
  <c r="L704" i="1" s="1"/>
  <c r="K705" i="1" l="1"/>
  <c r="L705" i="1" s="1"/>
  <c r="K706" i="1" l="1"/>
  <c r="L706" i="1" s="1"/>
  <c r="K707" i="1" l="1"/>
  <c r="L707" i="1" s="1"/>
  <c r="K708" i="1" l="1"/>
  <c r="L708" i="1" s="1"/>
  <c r="K709" i="1" l="1"/>
  <c r="L709" i="1" s="1"/>
  <c r="K710" i="1" l="1"/>
  <c r="L710" i="1" s="1"/>
  <c r="K711" i="1" l="1"/>
  <c r="L711" i="1" s="1"/>
  <c r="K712" i="1" l="1"/>
  <c r="L712" i="1" s="1"/>
  <c r="K713" i="1" l="1"/>
  <c r="L713" i="1" s="1"/>
  <c r="K714" i="1" l="1"/>
  <c r="L714" i="1" s="1"/>
  <c r="K715" i="1" l="1"/>
  <c r="L715" i="1" s="1"/>
  <c r="K716" i="1" l="1"/>
  <c r="L716" i="1" s="1"/>
  <c r="K717" i="1" l="1"/>
  <c r="L717" i="1" s="1"/>
  <c r="K718" i="1" l="1"/>
  <c r="L718" i="1" s="1"/>
  <c r="K719" i="1" l="1"/>
  <c r="L719" i="1" s="1"/>
  <c r="K720" i="1" l="1"/>
  <c r="L720" i="1" s="1"/>
  <c r="K721" i="1" l="1"/>
  <c r="L721" i="1" s="1"/>
  <c r="K722" i="1" l="1"/>
  <c r="L722" i="1" s="1"/>
  <c r="K723" i="1" l="1"/>
  <c r="L723" i="1" s="1"/>
  <c r="K724" i="1" l="1"/>
  <c r="L724" i="1" s="1"/>
  <c r="K725" i="1" l="1"/>
  <c r="L725" i="1" s="1"/>
  <c r="K726" i="1" l="1"/>
  <c r="L726" i="1" s="1"/>
  <c r="K727" i="1" l="1"/>
  <c r="L727" i="1" s="1"/>
  <c r="K728" i="1" l="1"/>
  <c r="L728" i="1" s="1"/>
  <c r="K729" i="1" l="1"/>
  <c r="L729" i="1" s="1"/>
  <c r="K730" i="1" l="1"/>
  <c r="L730" i="1" s="1"/>
  <c r="K731" i="1" l="1"/>
  <c r="L731" i="1" s="1"/>
  <c r="K732" i="1" l="1"/>
  <c r="L732" i="1" s="1"/>
  <c r="K733" i="1" l="1"/>
  <c r="L733" i="1" s="1"/>
  <c r="K734" i="1" l="1"/>
  <c r="L734" i="1" s="1"/>
  <c r="K735" i="1" l="1"/>
  <c r="L735" i="1" s="1"/>
  <c r="K736" i="1" l="1"/>
  <c r="L736" i="1" s="1"/>
  <c r="K737" i="1" l="1"/>
  <c r="L737" i="1" s="1"/>
  <c r="K738" i="1" l="1"/>
  <c r="L738" i="1" s="1"/>
  <c r="K739" i="1" l="1"/>
  <c r="L739" i="1" s="1"/>
  <c r="K740" i="1" l="1"/>
  <c r="L740" i="1" s="1"/>
  <c r="K741" i="1" l="1"/>
  <c r="L741" i="1" s="1"/>
  <c r="K742" i="1" l="1"/>
  <c r="L742" i="1" s="1"/>
  <c r="K743" i="1" l="1"/>
  <c r="L743" i="1" s="1"/>
  <c r="K744" i="1" l="1"/>
  <c r="L744" i="1" s="1"/>
  <c r="K745" i="1" l="1"/>
  <c r="L745" i="1" s="1"/>
  <c r="K746" i="1" l="1"/>
  <c r="L746" i="1" s="1"/>
  <c r="K747" i="1" l="1"/>
  <c r="L747" i="1" s="1"/>
  <c r="K748" i="1" l="1"/>
  <c r="L748" i="1" s="1"/>
  <c r="K749" i="1" l="1"/>
  <c r="L749" i="1" s="1"/>
  <c r="K750" i="1" l="1"/>
  <c r="L750" i="1" s="1"/>
  <c r="K751" i="1" l="1"/>
  <c r="L751" i="1" s="1"/>
  <c r="K752" i="1" l="1"/>
  <c r="L752" i="1" s="1"/>
  <c r="K753" i="1" l="1"/>
  <c r="L753" i="1" s="1"/>
  <c r="K754" i="1" l="1"/>
  <c r="L754" i="1" s="1"/>
  <c r="K755" i="1" l="1"/>
  <c r="L755" i="1" s="1"/>
  <c r="K756" i="1" l="1"/>
  <c r="L756" i="1" s="1"/>
  <c r="K757" i="1" l="1"/>
  <c r="L757" i="1" s="1"/>
  <c r="K758" i="1" l="1"/>
  <c r="L758" i="1" s="1"/>
  <c r="K759" i="1" l="1"/>
  <c r="L759" i="1" s="1"/>
  <c r="K760" i="1" l="1"/>
  <c r="L760" i="1" s="1"/>
  <c r="K761" i="1" l="1"/>
  <c r="L761" i="1" s="1"/>
  <c r="K762" i="1" l="1"/>
  <c r="L762" i="1" s="1"/>
  <c r="K763" i="1" l="1"/>
  <c r="L763" i="1" s="1"/>
  <c r="K764" i="1" l="1"/>
  <c r="L764" i="1" s="1"/>
  <c r="K765" i="1" l="1"/>
  <c r="L765" i="1" s="1"/>
  <c r="K766" i="1" l="1"/>
  <c r="L766" i="1" s="1"/>
  <c r="K767" i="1" l="1"/>
  <c r="L767" i="1" s="1"/>
  <c r="K768" i="1" l="1"/>
  <c r="L768" i="1" s="1"/>
  <c r="K769" i="1" l="1"/>
  <c r="L769" i="1" s="1"/>
  <c r="K770" i="1" l="1"/>
  <c r="L770" i="1" s="1"/>
  <c r="K771" i="1" l="1"/>
  <c r="L771" i="1" s="1"/>
  <c r="K772" i="1" l="1"/>
  <c r="L772" i="1" s="1"/>
  <c r="K773" i="1" l="1"/>
  <c r="L773" i="1" s="1"/>
  <c r="K774" i="1" l="1"/>
  <c r="L774" i="1" s="1"/>
  <c r="K775" i="1" l="1"/>
  <c r="L775" i="1" s="1"/>
  <c r="K776" i="1" l="1"/>
  <c r="L776" i="1" s="1"/>
  <c r="K777" i="1" l="1"/>
  <c r="L777" i="1" s="1"/>
  <c r="K778" i="1" l="1"/>
  <c r="L778" i="1" s="1"/>
  <c r="K779" i="1" l="1"/>
  <c r="L779" i="1" s="1"/>
  <c r="K780" i="1" l="1"/>
  <c r="L780" i="1" s="1"/>
  <c r="K781" i="1" l="1"/>
  <c r="L781" i="1" s="1"/>
  <c r="K782" i="1" l="1"/>
  <c r="L782" i="1" s="1"/>
  <c r="K783" i="1" l="1"/>
  <c r="L783" i="1" s="1"/>
  <c r="K784" i="1" l="1"/>
  <c r="L784" i="1" s="1"/>
  <c r="K785" i="1" l="1"/>
  <c r="L785" i="1" s="1"/>
  <c r="K786" i="1" l="1"/>
  <c r="L786" i="1" s="1"/>
  <c r="K787" i="1" l="1"/>
  <c r="L787" i="1" s="1"/>
  <c r="K788" i="1" l="1"/>
  <c r="L788" i="1" s="1"/>
  <c r="K789" i="1" l="1"/>
  <c r="L789" i="1" s="1"/>
  <c r="K790" i="1" l="1"/>
  <c r="L790" i="1" s="1"/>
  <c r="K791" i="1" l="1"/>
  <c r="L791" i="1" s="1"/>
  <c r="K792" i="1" l="1"/>
  <c r="L792" i="1" s="1"/>
  <c r="K793" i="1" l="1"/>
  <c r="L793" i="1" s="1"/>
  <c r="K794" i="1" l="1"/>
  <c r="L794" i="1" s="1"/>
  <c r="K795" i="1" l="1"/>
  <c r="L795" i="1" s="1"/>
  <c r="K796" i="1" l="1"/>
  <c r="L796" i="1" s="1"/>
  <c r="K797" i="1" l="1"/>
  <c r="L797" i="1" s="1"/>
  <c r="K798" i="1" l="1"/>
  <c r="L798" i="1" s="1"/>
  <c r="K799" i="1" l="1"/>
  <c r="L799" i="1" s="1"/>
  <c r="K800" i="1" l="1"/>
  <c r="L800" i="1" s="1"/>
  <c r="K801" i="1" l="1"/>
  <c r="L801" i="1" s="1"/>
  <c r="K802" i="1" l="1"/>
  <c r="L802" i="1" s="1"/>
  <c r="K803" i="1" l="1"/>
  <c r="L803" i="1" s="1"/>
  <c r="K804" i="1" l="1"/>
  <c r="L804" i="1" s="1"/>
  <c r="K805" i="1" l="1"/>
  <c r="L805" i="1" s="1"/>
  <c r="K806" i="1" l="1"/>
  <c r="L806" i="1" s="1"/>
  <c r="K807" i="1" l="1"/>
  <c r="L807" i="1" s="1"/>
  <c r="K808" i="1" l="1"/>
  <c r="L808" i="1" s="1"/>
  <c r="K809" i="1" l="1"/>
  <c r="L809" i="1" s="1"/>
  <c r="K810" i="1" l="1"/>
  <c r="L810" i="1" s="1"/>
  <c r="K811" i="1" l="1"/>
  <c r="L811" i="1" s="1"/>
  <c r="K812" i="1" l="1"/>
  <c r="L812" i="1" s="1"/>
  <c r="K813" i="1" l="1"/>
  <c r="L813" i="1" s="1"/>
  <c r="K814" i="1" l="1"/>
  <c r="L814" i="1" s="1"/>
  <c r="K815" i="1" l="1"/>
  <c r="L815" i="1" s="1"/>
  <c r="K816" i="1" l="1"/>
  <c r="L816" i="1" s="1"/>
  <c r="K817" i="1" l="1"/>
  <c r="L817" i="1" s="1"/>
  <c r="K818" i="1" l="1"/>
  <c r="L818" i="1" s="1"/>
  <c r="K819" i="1" l="1"/>
  <c r="L819" i="1" s="1"/>
  <c r="K820" i="1" l="1"/>
  <c r="L820" i="1" s="1"/>
  <c r="K821" i="1" l="1"/>
  <c r="L821" i="1" s="1"/>
  <c r="K822" i="1" l="1"/>
  <c r="L822" i="1" s="1"/>
  <c r="K823" i="1" l="1"/>
  <c r="L823" i="1" s="1"/>
  <c r="K824" i="1" l="1"/>
  <c r="L824" i="1" s="1"/>
  <c r="K825" i="1" l="1"/>
  <c r="L825" i="1" s="1"/>
  <c r="K826" i="1" l="1"/>
  <c r="L826" i="1" s="1"/>
  <c r="K827" i="1" l="1"/>
  <c r="L827" i="1" s="1"/>
  <c r="K828" i="1" l="1"/>
  <c r="L828" i="1" s="1"/>
  <c r="K829" i="1" l="1"/>
  <c r="L829" i="1" s="1"/>
  <c r="K830" i="1" l="1"/>
  <c r="L830" i="1" s="1"/>
  <c r="K831" i="1" l="1"/>
  <c r="L831" i="1" s="1"/>
  <c r="K832" i="1" l="1"/>
  <c r="L832" i="1" s="1"/>
  <c r="K833" i="1" l="1"/>
  <c r="L833" i="1" s="1"/>
  <c r="K834" i="1" l="1"/>
  <c r="L834" i="1" s="1"/>
  <c r="K835" i="1" l="1"/>
  <c r="L835" i="1" s="1"/>
  <c r="K836" i="1" l="1"/>
  <c r="L836" i="1" s="1"/>
  <c r="K837" i="1" l="1"/>
  <c r="L837" i="1" s="1"/>
  <c r="K838" i="1" l="1"/>
  <c r="L838" i="1" s="1"/>
  <c r="K839" i="1" l="1"/>
  <c r="L839" i="1" s="1"/>
  <c r="K840" i="1" l="1"/>
  <c r="L840" i="1" s="1"/>
  <c r="K841" i="1" l="1"/>
  <c r="L841" i="1" s="1"/>
  <c r="K842" i="1" l="1"/>
  <c r="L842" i="1" s="1"/>
  <c r="K843" i="1" l="1"/>
  <c r="L843" i="1" s="1"/>
  <c r="K844" i="1" l="1"/>
  <c r="L844" i="1" s="1"/>
  <c r="K845" i="1" l="1"/>
  <c r="L845" i="1" s="1"/>
  <c r="K846" i="1" l="1"/>
  <c r="L846" i="1" s="1"/>
  <c r="K847" i="1" l="1"/>
  <c r="L847" i="1" s="1"/>
  <c r="K848" i="1" l="1"/>
  <c r="L848" i="1" s="1"/>
  <c r="K849" i="1" l="1"/>
  <c r="L849" i="1" s="1"/>
  <c r="K850" i="1" l="1"/>
  <c r="L850" i="1" s="1"/>
  <c r="K851" i="1" l="1"/>
  <c r="L851" i="1" s="1"/>
  <c r="K852" i="1" l="1"/>
  <c r="L852" i="1" s="1"/>
  <c r="K853" i="1" l="1"/>
  <c r="L853" i="1" s="1"/>
  <c r="K854" i="1" l="1"/>
  <c r="L854" i="1" s="1"/>
  <c r="K855" i="1" l="1"/>
  <c r="L855" i="1" s="1"/>
  <c r="K856" i="1" l="1"/>
  <c r="L856" i="1" s="1"/>
  <c r="K857" i="1" l="1"/>
  <c r="L857" i="1" s="1"/>
  <c r="K858" i="1" l="1"/>
  <c r="L858" i="1" s="1"/>
  <c r="K859" i="1" l="1"/>
  <c r="L859" i="1" s="1"/>
  <c r="K860" i="1" l="1"/>
  <c r="L860" i="1" s="1"/>
  <c r="K861" i="1" l="1"/>
  <c r="L861" i="1" s="1"/>
  <c r="K862" i="1" l="1"/>
  <c r="L862" i="1" s="1"/>
  <c r="K863" i="1" l="1"/>
  <c r="L863" i="1" s="1"/>
  <c r="K864" i="1" l="1"/>
  <c r="L864" i="1" s="1"/>
  <c r="K865" i="1" l="1"/>
  <c r="L865" i="1" s="1"/>
  <c r="K866" i="1" l="1"/>
  <c r="L866" i="1" s="1"/>
  <c r="K867" i="1" l="1"/>
  <c r="L867" i="1" s="1"/>
  <c r="K868" i="1" l="1"/>
  <c r="L868" i="1" s="1"/>
  <c r="K869" i="1" l="1"/>
  <c r="L869" i="1" s="1"/>
  <c r="K870" i="1" l="1"/>
  <c r="L870" i="1" s="1"/>
  <c r="K871" i="1" l="1"/>
  <c r="L871" i="1" s="1"/>
  <c r="K872" i="1" l="1"/>
  <c r="L872" i="1" s="1"/>
  <c r="K873" i="1" l="1"/>
  <c r="L873" i="1" s="1"/>
  <c r="K874" i="1" l="1"/>
  <c r="L874" i="1" s="1"/>
  <c r="K875" i="1" l="1"/>
  <c r="L875" i="1" s="1"/>
  <c r="K876" i="1" l="1"/>
  <c r="L876" i="1" s="1"/>
  <c r="K877" i="1" l="1"/>
  <c r="L877" i="1" s="1"/>
  <c r="K878" i="1" l="1"/>
  <c r="L878" i="1" s="1"/>
  <c r="K879" i="1" l="1"/>
  <c r="L879" i="1" s="1"/>
  <c r="K880" i="1" l="1"/>
  <c r="L880" i="1" s="1"/>
  <c r="K881" i="1" l="1"/>
  <c r="L881" i="1" s="1"/>
  <c r="K882" i="1" l="1"/>
  <c r="L882" i="1" s="1"/>
  <c r="K883" i="1" l="1"/>
  <c r="L883" i="1" s="1"/>
  <c r="K884" i="1" l="1"/>
  <c r="L884" i="1" s="1"/>
  <c r="K885" i="1" l="1"/>
  <c r="L885" i="1" s="1"/>
  <c r="K886" i="1" l="1"/>
  <c r="L886" i="1" s="1"/>
  <c r="K887" i="1" l="1"/>
  <c r="L887" i="1" s="1"/>
  <c r="K888" i="1" l="1"/>
  <c r="L888" i="1" s="1"/>
  <c r="K889" i="1" l="1"/>
  <c r="L889" i="1" s="1"/>
  <c r="K890" i="1" l="1"/>
  <c r="L890" i="1" s="1"/>
  <c r="K891" i="1" l="1"/>
  <c r="L891" i="1" s="1"/>
  <c r="K892" i="1" l="1"/>
  <c r="L892" i="1" s="1"/>
  <c r="K893" i="1" l="1"/>
  <c r="L893" i="1" s="1"/>
  <c r="K894" i="1" l="1"/>
  <c r="L894" i="1" s="1"/>
  <c r="K895" i="1" l="1"/>
  <c r="L895" i="1" s="1"/>
  <c r="K896" i="1" l="1"/>
  <c r="L896" i="1" s="1"/>
  <c r="K897" i="1" l="1"/>
  <c r="L897" i="1" s="1"/>
  <c r="K898" i="1" l="1"/>
  <c r="L898" i="1" s="1"/>
  <c r="K899" i="1" l="1"/>
  <c r="L899" i="1" s="1"/>
  <c r="K900" i="1" l="1"/>
  <c r="L900" i="1" s="1"/>
  <c r="K901" i="1" l="1"/>
  <c r="L901" i="1" s="1"/>
  <c r="K902" i="1" l="1"/>
  <c r="L902" i="1" s="1"/>
  <c r="K903" i="1" l="1"/>
  <c r="L903" i="1" s="1"/>
  <c r="K904" i="1" l="1"/>
  <c r="L904" i="1" s="1"/>
  <c r="K905" i="1" l="1"/>
  <c r="L905" i="1" s="1"/>
  <c r="K906" i="1" l="1"/>
  <c r="L906" i="1" s="1"/>
  <c r="K907" i="1" l="1"/>
  <c r="L907" i="1" s="1"/>
  <c r="K908" i="1" l="1"/>
  <c r="L908" i="1" s="1"/>
  <c r="K909" i="1" l="1"/>
  <c r="L909" i="1" s="1"/>
  <c r="K910" i="1" l="1"/>
  <c r="L910" i="1" s="1"/>
  <c r="K911" i="1" l="1"/>
  <c r="L911" i="1" s="1"/>
  <c r="K912" i="1" l="1"/>
  <c r="L912" i="1" s="1"/>
  <c r="K913" i="1" l="1"/>
  <c r="L913" i="1" s="1"/>
  <c r="K914" i="1" l="1"/>
  <c r="L914" i="1" s="1"/>
  <c r="K915" i="1" l="1"/>
  <c r="L915" i="1" s="1"/>
  <c r="K916" i="1" l="1"/>
  <c r="L916" i="1" s="1"/>
  <c r="K917" i="1" l="1"/>
  <c r="L917" i="1" s="1"/>
  <c r="K918" i="1" l="1"/>
  <c r="L918" i="1" s="1"/>
  <c r="K919" i="1" l="1"/>
  <c r="L919" i="1" s="1"/>
  <c r="K920" i="1" l="1"/>
  <c r="L920" i="1" s="1"/>
  <c r="K921" i="1" l="1"/>
  <c r="L921" i="1" s="1"/>
  <c r="K922" i="1" l="1"/>
  <c r="L922" i="1" s="1"/>
  <c r="K923" i="1" l="1"/>
  <c r="L923" i="1" s="1"/>
  <c r="K924" i="1" l="1"/>
  <c r="L924" i="1" s="1"/>
  <c r="K925" i="1" l="1"/>
  <c r="L925" i="1" s="1"/>
  <c r="K926" i="1" l="1"/>
  <c r="L926" i="1" s="1"/>
  <c r="K927" i="1" l="1"/>
  <c r="L927" i="1" s="1"/>
  <c r="K928" i="1" l="1"/>
  <c r="L928" i="1" s="1"/>
  <c r="K929" i="1" l="1"/>
  <c r="L929" i="1" s="1"/>
  <c r="K930" i="1" l="1"/>
  <c r="L930" i="1" s="1"/>
  <c r="K931" i="1" l="1"/>
  <c r="L931" i="1" s="1"/>
  <c r="K932" i="1" l="1"/>
  <c r="L932" i="1" s="1"/>
  <c r="K933" i="1" l="1"/>
  <c r="L933" i="1" s="1"/>
  <c r="K934" i="1" l="1"/>
  <c r="L934" i="1" s="1"/>
  <c r="K935" i="1" l="1"/>
  <c r="L935" i="1" s="1"/>
  <c r="K936" i="1" l="1"/>
  <c r="L936" i="1" s="1"/>
  <c r="K937" i="1" l="1"/>
  <c r="L937" i="1" s="1"/>
  <c r="K938" i="1" l="1"/>
  <c r="L938" i="1" s="1"/>
  <c r="K939" i="1" l="1"/>
  <c r="L939" i="1" s="1"/>
  <c r="K940" i="1" l="1"/>
  <c r="L940" i="1" s="1"/>
  <c r="K941" i="1" l="1"/>
  <c r="L941" i="1" s="1"/>
  <c r="K942" i="1" l="1"/>
  <c r="L942" i="1" s="1"/>
  <c r="K943" i="1" l="1"/>
  <c r="L943" i="1" s="1"/>
  <c r="K944" i="1" l="1"/>
  <c r="L944" i="1" s="1"/>
  <c r="K945" i="1" l="1"/>
  <c r="L945" i="1" s="1"/>
  <c r="K946" i="1" l="1"/>
  <c r="L946" i="1" s="1"/>
  <c r="K947" i="1" l="1"/>
  <c r="L947" i="1" s="1"/>
  <c r="K948" i="1" l="1"/>
  <c r="L948" i="1" s="1"/>
  <c r="K949" i="1" l="1"/>
  <c r="L949" i="1" s="1"/>
  <c r="K950" i="1" l="1"/>
  <c r="L950" i="1" s="1"/>
  <c r="K951" i="1" l="1"/>
  <c r="L951" i="1" s="1"/>
  <c r="K952" i="1" l="1"/>
  <c r="L952" i="1" s="1"/>
  <c r="K953" i="1" l="1"/>
  <c r="L953" i="1" s="1"/>
  <c r="K954" i="1" l="1"/>
  <c r="L954" i="1" s="1"/>
  <c r="K955" i="1" l="1"/>
  <c r="L955" i="1" s="1"/>
  <c r="K956" i="1" l="1"/>
  <c r="L956" i="1" s="1"/>
  <c r="K957" i="1" l="1"/>
  <c r="L957" i="1" s="1"/>
  <c r="K958" i="1" l="1"/>
  <c r="L958" i="1" s="1"/>
  <c r="K959" i="1" l="1"/>
  <c r="L959" i="1" s="1"/>
  <c r="K960" i="1" l="1"/>
  <c r="L960" i="1" s="1"/>
  <c r="K961" i="1" l="1"/>
  <c r="L961" i="1" s="1"/>
  <c r="K962" i="1" l="1"/>
  <c r="L962" i="1" s="1"/>
  <c r="K963" i="1" l="1"/>
  <c r="L963" i="1" s="1"/>
  <c r="K964" i="1" l="1"/>
  <c r="L964" i="1" s="1"/>
  <c r="K965" i="1" l="1"/>
  <c r="L965" i="1" s="1"/>
  <c r="K966" i="1" l="1"/>
  <c r="L966" i="1" s="1"/>
  <c r="K967" i="1" l="1"/>
  <c r="L967" i="1" s="1"/>
  <c r="K968" i="1" l="1"/>
  <c r="L968" i="1" s="1"/>
  <c r="K969" i="1" l="1"/>
  <c r="L969" i="1" s="1"/>
  <c r="K970" i="1" l="1"/>
  <c r="L970" i="1" s="1"/>
  <c r="K971" i="1" l="1"/>
  <c r="L971" i="1" s="1"/>
  <c r="K972" i="1" l="1"/>
  <c r="L972" i="1" s="1"/>
  <c r="K973" i="1" l="1"/>
  <c r="L973" i="1" s="1"/>
  <c r="K974" i="1" l="1"/>
  <c r="L974" i="1" s="1"/>
  <c r="K975" i="1" l="1"/>
  <c r="L975" i="1" s="1"/>
  <c r="K976" i="1" l="1"/>
  <c r="L976" i="1" s="1"/>
  <c r="K977" i="1" l="1"/>
  <c r="L977" i="1" s="1"/>
  <c r="K978" i="1" l="1"/>
  <c r="L978" i="1" s="1"/>
  <c r="K979" i="1" l="1"/>
  <c r="L979" i="1" s="1"/>
  <c r="K980" i="1" l="1"/>
  <c r="L980" i="1" s="1"/>
  <c r="K981" i="1" l="1"/>
  <c r="L981" i="1" s="1"/>
  <c r="K982" i="1" l="1"/>
  <c r="L982" i="1" s="1"/>
  <c r="K983" i="1" l="1"/>
  <c r="L983" i="1" s="1"/>
  <c r="K984" i="1" l="1"/>
  <c r="L984" i="1" s="1"/>
  <c r="K985" i="1" l="1"/>
  <c r="L985" i="1" s="1"/>
  <c r="K986" i="1" l="1"/>
  <c r="L986" i="1" s="1"/>
  <c r="K987" i="1" l="1"/>
  <c r="L987" i="1" s="1"/>
  <c r="K988" i="1" l="1"/>
  <c r="L988" i="1" s="1"/>
  <c r="K989" i="1" l="1"/>
  <c r="L989" i="1" s="1"/>
  <c r="K990" i="1" l="1"/>
  <c r="L990" i="1" s="1"/>
  <c r="K991" i="1" l="1"/>
  <c r="L991" i="1" s="1"/>
  <c r="K992" i="1" l="1"/>
  <c r="L992" i="1" s="1"/>
  <c r="K993" i="1" l="1"/>
  <c r="L993" i="1" s="1"/>
  <c r="K994" i="1" l="1"/>
  <c r="L994" i="1" s="1"/>
  <c r="K995" i="1" l="1"/>
  <c r="L995" i="1" s="1"/>
  <c r="K996" i="1" l="1"/>
  <c r="L996" i="1" s="1"/>
  <c r="K997" i="1" l="1"/>
  <c r="L997" i="1" s="1"/>
  <c r="K998" i="1" l="1"/>
  <c r="L998" i="1" s="1"/>
  <c r="K999" i="1" l="1"/>
  <c r="L999" i="1" s="1"/>
  <c r="K1000" i="1" l="1"/>
  <c r="L1000" i="1" s="1"/>
  <c r="K1001" i="1" l="1"/>
  <c r="L1001" i="1" s="1"/>
  <c r="K1002" i="1" l="1"/>
  <c r="L1002" i="1" s="1"/>
  <c r="K1003" i="1" l="1"/>
  <c r="L1003" i="1" s="1"/>
  <c r="K1004" i="1" l="1"/>
  <c r="L1004" i="1" s="1"/>
  <c r="K1005" i="1" l="1"/>
  <c r="L1005" i="1" s="1"/>
  <c r="K1006" i="1" l="1"/>
  <c r="L1006" i="1" s="1"/>
  <c r="K1007" i="1" l="1"/>
  <c r="L1007" i="1" s="1"/>
  <c r="K1008" i="1" l="1"/>
  <c r="L1008" i="1" s="1"/>
  <c r="K1009" i="1" l="1"/>
  <c r="L1009" i="1" s="1"/>
  <c r="K1010" i="1" l="1"/>
  <c r="L1010" i="1" s="1"/>
  <c r="K1011" i="1" l="1"/>
  <c r="L1011" i="1" s="1"/>
  <c r="K1012" i="1" l="1"/>
  <c r="L1012" i="1" s="1"/>
  <c r="K1013" i="1" l="1"/>
  <c r="L1013" i="1" s="1"/>
  <c r="K1014" i="1" l="1"/>
  <c r="L1014" i="1" s="1"/>
  <c r="K1015" i="1" l="1"/>
  <c r="L1015" i="1" s="1"/>
  <c r="K1016" i="1" l="1"/>
  <c r="L1016" i="1" s="1"/>
  <c r="K1017" i="1" l="1"/>
  <c r="L1017" i="1" s="1"/>
  <c r="K1018" i="1" l="1"/>
  <c r="L1018" i="1" s="1"/>
  <c r="K1019" i="1" l="1"/>
  <c r="L1019" i="1" s="1"/>
  <c r="K1020" i="1" l="1"/>
  <c r="L1020" i="1" s="1"/>
  <c r="K1021" i="1" l="1"/>
  <c r="L1021" i="1" s="1"/>
  <c r="K1022" i="1" l="1"/>
  <c r="L1022" i="1" s="1"/>
  <c r="K1023" i="1" l="1"/>
  <c r="L1023" i="1" s="1"/>
  <c r="K1024" i="1" l="1"/>
  <c r="L1024" i="1" s="1"/>
  <c r="K1025" i="1" l="1"/>
  <c r="L1025" i="1" s="1"/>
  <c r="K1026" i="1" l="1"/>
  <c r="L1026" i="1" s="1"/>
  <c r="K1027" i="1" l="1"/>
  <c r="L1027" i="1" s="1"/>
  <c r="K1028" i="1" l="1"/>
  <c r="L1028" i="1" s="1"/>
  <c r="K1029" i="1" l="1"/>
  <c r="L1029" i="1" s="1"/>
  <c r="K1030" i="1" l="1"/>
  <c r="L1030" i="1" s="1"/>
  <c r="K1031" i="1" l="1"/>
  <c r="L1031" i="1" s="1"/>
  <c r="K1032" i="1" l="1"/>
  <c r="L1032" i="1" s="1"/>
  <c r="K1033" i="1" l="1"/>
  <c r="L1033" i="1" s="1"/>
  <c r="K1034" i="1" l="1"/>
  <c r="L1034" i="1" s="1"/>
  <c r="K1035" i="1" l="1"/>
  <c r="L1035" i="1" s="1"/>
  <c r="K1036" i="1" l="1"/>
  <c r="L1036" i="1" s="1"/>
  <c r="K1037" i="1" l="1"/>
  <c r="L1037" i="1" s="1"/>
  <c r="K1038" i="1" l="1"/>
  <c r="L1038" i="1" s="1"/>
  <c r="K1039" i="1" l="1"/>
  <c r="L1039" i="1" s="1"/>
  <c r="K1040" i="1" l="1"/>
  <c r="L1040" i="1" s="1"/>
  <c r="K1041" i="1" l="1"/>
  <c r="L1041" i="1" s="1"/>
  <c r="K1042" i="1" l="1"/>
  <c r="L1042" i="1" s="1"/>
  <c r="K1043" i="1" l="1"/>
  <c r="L1043" i="1" s="1"/>
  <c r="K1044" i="1" l="1"/>
  <c r="L1044" i="1" s="1"/>
  <c r="K1045" i="1" l="1"/>
  <c r="L1045" i="1" s="1"/>
  <c r="K1046" i="1" l="1"/>
  <c r="L1046" i="1" s="1"/>
  <c r="K1047" i="1" l="1"/>
  <c r="L1047" i="1" s="1"/>
  <c r="K1048" i="1" l="1"/>
  <c r="L1048" i="1" s="1"/>
  <c r="K1049" i="1" l="1"/>
  <c r="L1049" i="1" s="1"/>
  <c r="K1050" i="1" l="1"/>
  <c r="L1050" i="1" s="1"/>
  <c r="K1051" i="1" l="1"/>
  <c r="L1051" i="1" s="1"/>
  <c r="K1052" i="1" l="1"/>
  <c r="L1052" i="1" s="1"/>
  <c r="K1053" i="1" l="1"/>
  <c r="L1053" i="1" s="1"/>
  <c r="K1054" i="1" l="1"/>
  <c r="L1054" i="1" s="1"/>
  <c r="K1055" i="1" l="1"/>
  <c r="L1055" i="1" s="1"/>
  <c r="K1056" i="1" l="1"/>
  <c r="L1056" i="1" s="1"/>
  <c r="K1057" i="1" l="1"/>
  <c r="L1057" i="1" s="1"/>
  <c r="K1058" i="1" l="1"/>
  <c r="L1058" i="1" s="1"/>
  <c r="K1059" i="1" l="1"/>
  <c r="L1059" i="1" s="1"/>
  <c r="K1060" i="1" l="1"/>
  <c r="L1060" i="1" s="1"/>
  <c r="K1061" i="1" l="1"/>
  <c r="L1061" i="1" s="1"/>
  <c r="K1062" i="1" l="1"/>
  <c r="L1062" i="1" s="1"/>
  <c r="K1063" i="1" l="1"/>
  <c r="L1063" i="1" s="1"/>
  <c r="K1064" i="1" l="1"/>
  <c r="L1064" i="1" s="1"/>
  <c r="K1065" i="1" l="1"/>
  <c r="L1065" i="1" s="1"/>
  <c r="K1066" i="1" l="1"/>
  <c r="L1066" i="1" s="1"/>
  <c r="K1067" i="1" l="1"/>
  <c r="L1067" i="1" s="1"/>
  <c r="K1068" i="1" l="1"/>
  <c r="L1068" i="1" s="1"/>
  <c r="K1069" i="1" l="1"/>
  <c r="L1069" i="1" s="1"/>
  <c r="K1070" i="1" l="1"/>
  <c r="L1070" i="1" s="1"/>
  <c r="K1071" i="1" l="1"/>
  <c r="L1071" i="1" s="1"/>
  <c r="K1072" i="1" l="1"/>
  <c r="L1072" i="1" s="1"/>
  <c r="K1073" i="1" l="1"/>
  <c r="L1073" i="1" s="1"/>
  <c r="K1074" i="1" l="1"/>
  <c r="L1074" i="1" s="1"/>
  <c r="K1075" i="1" l="1"/>
  <c r="L1075" i="1" s="1"/>
  <c r="K1076" i="1" l="1"/>
  <c r="L1076" i="1" s="1"/>
  <c r="K1077" i="1" l="1"/>
  <c r="L1077" i="1" s="1"/>
  <c r="K1078" i="1" l="1"/>
  <c r="L1078" i="1" s="1"/>
  <c r="K1079" i="1" l="1"/>
  <c r="L1079" i="1" s="1"/>
  <c r="K1080" i="1" l="1"/>
  <c r="L1080" i="1" s="1"/>
  <c r="K1081" i="1" l="1"/>
  <c r="L1081" i="1" s="1"/>
  <c r="K1082" i="1" l="1"/>
  <c r="L1082" i="1" s="1"/>
  <c r="K1083" i="1" l="1"/>
  <c r="L1083" i="1" s="1"/>
  <c r="K1084" i="1" l="1"/>
  <c r="L1084" i="1" s="1"/>
  <c r="K1085" i="1" l="1"/>
  <c r="L1085" i="1" s="1"/>
  <c r="K1086" i="1" l="1"/>
  <c r="L1086" i="1" s="1"/>
  <c r="K1087" i="1" l="1"/>
  <c r="L1087" i="1" s="1"/>
  <c r="K1088" i="1" l="1"/>
  <c r="L1088" i="1" s="1"/>
  <c r="K1089" i="1" l="1"/>
  <c r="L1089" i="1" s="1"/>
  <c r="K1090" i="1" l="1"/>
  <c r="L1090" i="1" s="1"/>
  <c r="K1091" i="1" l="1"/>
  <c r="L1091" i="1" s="1"/>
  <c r="K1092" i="1" l="1"/>
  <c r="L1092" i="1" s="1"/>
  <c r="K1093" i="1" l="1"/>
  <c r="L1093" i="1" s="1"/>
  <c r="K1094" i="1" l="1"/>
  <c r="L1094" i="1" s="1"/>
  <c r="K1095" i="1" l="1"/>
  <c r="L1095" i="1" s="1"/>
  <c r="K1096" i="1" l="1"/>
  <c r="L1096" i="1" s="1"/>
  <c r="K1097" i="1" l="1"/>
  <c r="L1097" i="1" s="1"/>
  <c r="K1098" i="1" l="1"/>
  <c r="L1098" i="1" s="1"/>
  <c r="K1099" i="1" l="1"/>
  <c r="L1099" i="1" s="1"/>
  <c r="K1100" i="1" l="1"/>
  <c r="L1100" i="1" s="1"/>
  <c r="K1101" i="1" l="1"/>
  <c r="L1101" i="1" s="1"/>
  <c r="K1102" i="1" l="1"/>
  <c r="L1102" i="1" s="1"/>
  <c r="K1103" i="1" l="1"/>
  <c r="L1103" i="1" s="1"/>
  <c r="K1104" i="1" l="1"/>
  <c r="L1104" i="1" s="1"/>
  <c r="K1105" i="1" l="1"/>
  <c r="L1105" i="1" s="1"/>
  <c r="K1106" i="1" l="1"/>
  <c r="L1106" i="1" s="1"/>
  <c r="K1107" i="1" l="1"/>
  <c r="L1107" i="1" s="1"/>
  <c r="K1108" i="1" l="1"/>
  <c r="L1108" i="1" s="1"/>
  <c r="K1109" i="1" l="1"/>
  <c r="L1109" i="1" s="1"/>
  <c r="K1110" i="1" l="1"/>
  <c r="L1110" i="1" s="1"/>
  <c r="K1111" i="1" l="1"/>
  <c r="L1111" i="1" s="1"/>
  <c r="K1112" i="1" l="1"/>
  <c r="L1112" i="1" s="1"/>
  <c r="K1113" i="1" l="1"/>
  <c r="L1113" i="1" s="1"/>
  <c r="K1114" i="1" l="1"/>
  <c r="L1114" i="1" s="1"/>
  <c r="K1115" i="1" l="1"/>
  <c r="L1115" i="1" s="1"/>
  <c r="K1116" i="1" l="1"/>
  <c r="L1116" i="1" s="1"/>
  <c r="K1117" i="1" l="1"/>
  <c r="L1117" i="1" s="1"/>
  <c r="K1118" i="1" l="1"/>
  <c r="L1118" i="1" s="1"/>
  <c r="K1119" i="1" l="1"/>
  <c r="L1119" i="1" s="1"/>
  <c r="K1120" i="1" l="1"/>
  <c r="L1120" i="1" s="1"/>
  <c r="K1121" i="1" l="1"/>
  <c r="L1121" i="1" s="1"/>
  <c r="K1122" i="1" l="1"/>
  <c r="L1122" i="1" s="1"/>
  <c r="K1123" i="1" l="1"/>
  <c r="L1123" i="1" s="1"/>
  <c r="K1124" i="1" l="1"/>
  <c r="L1124" i="1" s="1"/>
  <c r="K1125" i="1" l="1"/>
  <c r="L1125" i="1" s="1"/>
  <c r="K1126" i="1" l="1"/>
  <c r="L1126" i="1" s="1"/>
  <c r="K1127" i="1" l="1"/>
  <c r="L1127" i="1" s="1"/>
  <c r="K1128" i="1" l="1"/>
  <c r="L1128" i="1" s="1"/>
  <c r="K1129" i="1" l="1"/>
  <c r="L1129" i="1" s="1"/>
  <c r="K1130" i="1" l="1"/>
  <c r="L1130" i="1" s="1"/>
  <c r="K1131" i="1" l="1"/>
  <c r="L1131" i="1" s="1"/>
  <c r="K1132" i="1" l="1"/>
  <c r="L1132" i="1" s="1"/>
  <c r="K1133" i="1" l="1"/>
  <c r="L1133" i="1" s="1"/>
  <c r="K1134" i="1" l="1"/>
  <c r="L1134" i="1" s="1"/>
  <c r="K1135" i="1" l="1"/>
  <c r="L1135" i="1" s="1"/>
  <c r="K1136" i="1" l="1"/>
  <c r="L1136" i="1" s="1"/>
  <c r="K1137" i="1" l="1"/>
  <c r="L1137" i="1" s="1"/>
  <c r="K1138" i="1" l="1"/>
  <c r="L1138" i="1" s="1"/>
  <c r="K1139" i="1" l="1"/>
  <c r="L1139" i="1" s="1"/>
  <c r="K1140" i="1" l="1"/>
  <c r="L1140" i="1" s="1"/>
  <c r="K1141" i="1" l="1"/>
  <c r="L1141" i="1" s="1"/>
  <c r="K1142" i="1" l="1"/>
  <c r="L1142" i="1" s="1"/>
  <c r="K1143" i="1" l="1"/>
  <c r="L1143" i="1" s="1"/>
  <c r="K1144" i="1" l="1"/>
  <c r="L1144" i="1" s="1"/>
  <c r="K1145" i="1" l="1"/>
  <c r="L1145" i="1" s="1"/>
  <c r="K1146" i="1" l="1"/>
  <c r="L1146" i="1" s="1"/>
  <c r="K1147" i="1" l="1"/>
  <c r="L1147" i="1" s="1"/>
  <c r="K1148" i="1" l="1"/>
  <c r="L1148" i="1" s="1"/>
  <c r="K1149" i="1" l="1"/>
  <c r="L1149" i="1" s="1"/>
  <c r="K1150" i="1" l="1"/>
  <c r="L1150" i="1" s="1"/>
  <c r="K1151" i="1" l="1"/>
  <c r="L1151" i="1" s="1"/>
  <c r="K1152" i="1" l="1"/>
  <c r="L1152" i="1" s="1"/>
  <c r="K1153" i="1" l="1"/>
  <c r="L1153" i="1" s="1"/>
  <c r="K1154" i="1" l="1"/>
  <c r="L1154" i="1" s="1"/>
  <c r="K1155" i="1" l="1"/>
  <c r="L1155" i="1" s="1"/>
  <c r="K1156" i="1" l="1"/>
  <c r="L1156" i="1" s="1"/>
  <c r="K1157" i="1" l="1"/>
  <c r="L1157" i="1" s="1"/>
  <c r="K1158" i="1" l="1"/>
  <c r="L1158" i="1" s="1"/>
  <c r="K1159" i="1" l="1"/>
  <c r="L1159" i="1" s="1"/>
  <c r="K1160" i="1" l="1"/>
  <c r="L1160" i="1" s="1"/>
  <c r="K1161" i="1" l="1"/>
  <c r="L1161" i="1" s="1"/>
  <c r="K1162" i="1" l="1"/>
  <c r="L1162" i="1" s="1"/>
  <c r="K1163" i="1" l="1"/>
  <c r="L1163" i="1" s="1"/>
  <c r="K1164" i="1" l="1"/>
  <c r="L1164" i="1" s="1"/>
  <c r="K1165" i="1" l="1"/>
  <c r="L1165" i="1" s="1"/>
  <c r="K1166" i="1" l="1"/>
  <c r="L1166" i="1" s="1"/>
  <c r="K1167" i="1" l="1"/>
  <c r="L1167" i="1" s="1"/>
  <c r="K1168" i="1" l="1"/>
  <c r="L1168" i="1" s="1"/>
  <c r="K1169" i="1" l="1"/>
  <c r="L1169" i="1" s="1"/>
  <c r="K1170" i="1" l="1"/>
  <c r="L1170" i="1" s="1"/>
  <c r="K1171" i="1" l="1"/>
  <c r="L1171" i="1" s="1"/>
  <c r="K1172" i="1" l="1"/>
  <c r="L1172" i="1" s="1"/>
  <c r="K1173" i="1" l="1"/>
  <c r="L1173" i="1" s="1"/>
  <c r="K1174" i="1" l="1"/>
  <c r="L1174" i="1" s="1"/>
  <c r="K1175" i="1" l="1"/>
  <c r="L1175" i="1" s="1"/>
  <c r="K1176" i="1" l="1"/>
  <c r="L1176" i="1" s="1"/>
  <c r="K1177" i="1" l="1"/>
  <c r="L1177" i="1" s="1"/>
  <c r="K1178" i="1" l="1"/>
  <c r="L1178" i="1" s="1"/>
  <c r="K1179" i="1" l="1"/>
  <c r="L1179" i="1" s="1"/>
  <c r="K1180" i="1" l="1"/>
  <c r="L1180" i="1" s="1"/>
  <c r="K1181" i="1" l="1"/>
  <c r="L1181" i="1" s="1"/>
  <c r="K1182" i="1" l="1"/>
  <c r="L1182" i="1" s="1"/>
  <c r="K1183" i="1" l="1"/>
  <c r="L1183" i="1" s="1"/>
  <c r="K1184" i="1" l="1"/>
  <c r="L1184" i="1" s="1"/>
  <c r="K1185" i="1" l="1"/>
  <c r="L1185" i="1" s="1"/>
  <c r="K1186" i="1" l="1"/>
  <c r="L1186" i="1" s="1"/>
  <c r="K1187" i="1" l="1"/>
  <c r="L1187" i="1" s="1"/>
  <c r="K1188" i="1" l="1"/>
  <c r="L1188" i="1" s="1"/>
  <c r="K1189" i="1" l="1"/>
  <c r="L1189" i="1" s="1"/>
  <c r="K1190" i="1" l="1"/>
  <c r="L1190" i="1" s="1"/>
  <c r="K1191" i="1" l="1"/>
  <c r="L1191" i="1" s="1"/>
  <c r="K1192" i="1" l="1"/>
  <c r="L1192" i="1" s="1"/>
  <c r="K1193" i="1" l="1"/>
  <c r="L1193" i="1" s="1"/>
  <c r="K1194" i="1" l="1"/>
  <c r="L1194" i="1" s="1"/>
  <c r="K1195" i="1" l="1"/>
  <c r="L1195" i="1" s="1"/>
  <c r="K1196" i="1" l="1"/>
  <c r="L1196" i="1" s="1"/>
  <c r="K1197" i="1" l="1"/>
  <c r="L1197" i="1" s="1"/>
  <c r="K1198" i="1" l="1"/>
  <c r="L1198" i="1" s="1"/>
  <c r="K1199" i="1" l="1"/>
  <c r="L1199" i="1" s="1"/>
  <c r="K1200" i="1" l="1"/>
  <c r="L1200" i="1" s="1"/>
  <c r="K1201" i="1" l="1"/>
  <c r="L1201" i="1" s="1"/>
  <c r="K1202" i="1" l="1"/>
  <c r="L1202" i="1" s="1"/>
  <c r="K1203" i="1" l="1"/>
  <c r="L1203" i="1" s="1"/>
  <c r="K1204" i="1" l="1"/>
  <c r="L1204" i="1" s="1"/>
  <c r="K1205" i="1" l="1"/>
  <c r="L1205" i="1" s="1"/>
  <c r="K1206" i="1" l="1"/>
  <c r="L1206" i="1" s="1"/>
  <c r="K1207" i="1" l="1"/>
  <c r="L1207" i="1" s="1"/>
  <c r="K1208" i="1" l="1"/>
  <c r="L1208" i="1" s="1"/>
  <c r="K1209" i="1" l="1"/>
  <c r="L1209" i="1" s="1"/>
  <c r="K1210" i="1" l="1"/>
  <c r="L1210" i="1" s="1"/>
  <c r="K1211" i="1" l="1"/>
  <c r="L1211" i="1" s="1"/>
  <c r="K1212" i="1" l="1"/>
  <c r="L1212" i="1" s="1"/>
  <c r="K1213" i="1" l="1"/>
  <c r="L1213" i="1" s="1"/>
  <c r="K1214" i="1" l="1"/>
  <c r="L1214" i="1" s="1"/>
  <c r="K1215" i="1" l="1"/>
  <c r="L1215" i="1" s="1"/>
  <c r="K1216" i="1" l="1"/>
  <c r="L1216" i="1" s="1"/>
  <c r="K1217" i="1" l="1"/>
  <c r="L1217" i="1" s="1"/>
  <c r="K1218" i="1" l="1"/>
  <c r="L1218" i="1" s="1"/>
  <c r="K1219" i="1" l="1"/>
  <c r="L1219" i="1" s="1"/>
  <c r="K1220" i="1" l="1"/>
  <c r="L1220" i="1" s="1"/>
  <c r="K1221" i="1" l="1"/>
  <c r="L1221" i="1" s="1"/>
  <c r="K1222" i="1" l="1"/>
  <c r="L1222" i="1" s="1"/>
  <c r="K1223" i="1" l="1"/>
  <c r="L1223" i="1" s="1"/>
  <c r="K1224" i="1" l="1"/>
  <c r="L1224" i="1" s="1"/>
  <c r="K1225" i="1" l="1"/>
  <c r="L1225" i="1" s="1"/>
  <c r="K1226" i="1" l="1"/>
  <c r="L1226" i="1" s="1"/>
  <c r="K1227" i="1" l="1"/>
  <c r="L1227" i="1" s="1"/>
  <c r="K1228" i="1" l="1"/>
  <c r="L1228" i="1" s="1"/>
  <c r="K1229" i="1" l="1"/>
  <c r="L1229" i="1" s="1"/>
  <c r="K1230" i="1" l="1"/>
  <c r="L1230" i="1" s="1"/>
  <c r="K1231" i="1" l="1"/>
  <c r="L1231" i="1" s="1"/>
  <c r="K1232" i="1" l="1"/>
  <c r="L1232" i="1" s="1"/>
  <c r="K1233" i="1" l="1"/>
  <c r="L1233" i="1" s="1"/>
  <c r="K1234" i="1" l="1"/>
  <c r="L1234" i="1" s="1"/>
  <c r="K1235" i="1" l="1"/>
  <c r="L1235" i="1" s="1"/>
  <c r="K1236" i="1" l="1"/>
  <c r="L1236" i="1" s="1"/>
  <c r="K1237" i="1" l="1"/>
  <c r="L1237" i="1" s="1"/>
  <c r="K1238" i="1" l="1"/>
  <c r="L1238" i="1" s="1"/>
  <c r="K1239" i="1" l="1"/>
  <c r="L1239" i="1" s="1"/>
  <c r="K1240" i="1" l="1"/>
  <c r="L1240" i="1" s="1"/>
  <c r="K1241" i="1" l="1"/>
  <c r="L1241" i="1" s="1"/>
  <c r="K1242" i="1" l="1"/>
  <c r="L1242" i="1" s="1"/>
  <c r="K1243" i="1" l="1"/>
  <c r="L1243" i="1" s="1"/>
  <c r="K1244" i="1" l="1"/>
  <c r="L1244" i="1" s="1"/>
  <c r="K1245" i="1" l="1"/>
  <c r="L1245" i="1" s="1"/>
  <c r="K1246" i="1" l="1"/>
  <c r="L1246" i="1" s="1"/>
  <c r="K1247" i="1" l="1"/>
  <c r="L1247" i="1" s="1"/>
  <c r="K1248" i="1" l="1"/>
  <c r="L1248" i="1" s="1"/>
  <c r="K1249" i="1" l="1"/>
  <c r="L1249" i="1" s="1"/>
  <c r="K1250" i="1" l="1"/>
  <c r="L1250" i="1" s="1"/>
  <c r="K1251" i="1" l="1"/>
  <c r="L1251" i="1" s="1"/>
  <c r="K1252" i="1" l="1"/>
  <c r="L1252" i="1" s="1"/>
  <c r="K1253" i="1" l="1"/>
  <c r="L1253" i="1" s="1"/>
  <c r="K1254" i="1" l="1"/>
  <c r="L1254" i="1" s="1"/>
  <c r="K1255" i="1" l="1"/>
  <c r="L1255" i="1" s="1"/>
  <c r="K1256" i="1" l="1"/>
  <c r="L1256" i="1" s="1"/>
  <c r="K1257" i="1" l="1"/>
  <c r="L1257" i="1" s="1"/>
  <c r="K1258" i="1" l="1"/>
  <c r="L1258" i="1" s="1"/>
  <c r="K1259" i="1" l="1"/>
  <c r="L1259" i="1" s="1"/>
  <c r="K1260" i="1" l="1"/>
  <c r="L1260" i="1" s="1"/>
  <c r="K1261" i="1" l="1"/>
  <c r="L1261" i="1" s="1"/>
  <c r="K1262" i="1" l="1"/>
  <c r="L1262" i="1" s="1"/>
  <c r="K1263" i="1" l="1"/>
  <c r="L1263" i="1" s="1"/>
  <c r="K1264" i="1" l="1"/>
  <c r="L1264" i="1" s="1"/>
  <c r="K1265" i="1" l="1"/>
  <c r="L1265" i="1" s="1"/>
  <c r="K1266" i="1" l="1"/>
  <c r="L1266" i="1" s="1"/>
  <c r="K1267" i="1" l="1"/>
  <c r="L1267" i="1" s="1"/>
  <c r="K1268" i="1" l="1"/>
  <c r="L1268" i="1" s="1"/>
  <c r="K1269" i="1" l="1"/>
  <c r="L1269" i="1" s="1"/>
  <c r="K1270" i="1" l="1"/>
  <c r="L1270" i="1" s="1"/>
  <c r="K1271" i="1" l="1"/>
  <c r="L1271" i="1" s="1"/>
  <c r="K1272" i="1" l="1"/>
  <c r="L1272" i="1" s="1"/>
  <c r="K1273" i="1" l="1"/>
  <c r="L1273" i="1" s="1"/>
  <c r="K1274" i="1" l="1"/>
  <c r="L1274" i="1" s="1"/>
  <c r="K1275" i="1" l="1"/>
  <c r="L1275" i="1" s="1"/>
  <c r="K1276" i="1" l="1"/>
  <c r="L1276" i="1" s="1"/>
  <c r="K1277" i="1" l="1"/>
  <c r="L1277" i="1" s="1"/>
  <c r="K1278" i="1" l="1"/>
  <c r="L1278" i="1" s="1"/>
  <c r="K1279" i="1" l="1"/>
  <c r="L1279" i="1" s="1"/>
  <c r="K1280" i="1" l="1"/>
  <c r="L1280" i="1" s="1"/>
  <c r="K1281" i="1" l="1"/>
  <c r="L1281" i="1" s="1"/>
  <c r="K1282" i="1" l="1"/>
  <c r="L1282" i="1" s="1"/>
  <c r="K1283" i="1" l="1"/>
  <c r="L1283" i="1" s="1"/>
  <c r="K1284" i="1" l="1"/>
  <c r="L1284" i="1" s="1"/>
  <c r="K1285" i="1" l="1"/>
  <c r="L1285" i="1" s="1"/>
  <c r="K1286" i="1" l="1"/>
  <c r="L1286" i="1" s="1"/>
  <c r="K1287" i="1" l="1"/>
  <c r="L1287" i="1" s="1"/>
  <c r="K1288" i="1" l="1"/>
  <c r="L1288" i="1" s="1"/>
  <c r="K1289" i="1" l="1"/>
  <c r="L1289" i="1" s="1"/>
  <c r="K1290" i="1" l="1"/>
  <c r="L1290" i="1" s="1"/>
  <c r="K1291" i="1" l="1"/>
  <c r="L1291" i="1" s="1"/>
  <c r="K1292" i="1" l="1"/>
  <c r="L1292" i="1" s="1"/>
  <c r="K1293" i="1" l="1"/>
  <c r="L1293" i="1" s="1"/>
  <c r="K1294" i="1" l="1"/>
  <c r="L1294" i="1" s="1"/>
  <c r="K1295" i="1" l="1"/>
  <c r="L1295" i="1" s="1"/>
  <c r="K1296" i="1" l="1"/>
  <c r="L1296" i="1" s="1"/>
  <c r="K1297" i="1" l="1"/>
  <c r="L1297" i="1" s="1"/>
  <c r="K1298" i="1" l="1"/>
  <c r="L1298" i="1" s="1"/>
  <c r="K1299" i="1" l="1"/>
  <c r="L1299" i="1" s="1"/>
  <c r="K1300" i="1" l="1"/>
  <c r="L1300" i="1" s="1"/>
  <c r="K1301" i="1" l="1"/>
  <c r="L1301" i="1" s="1"/>
  <c r="K1302" i="1" l="1"/>
  <c r="L1302" i="1" s="1"/>
  <c r="K1303" i="1" l="1"/>
  <c r="L1303" i="1" s="1"/>
  <c r="K1304" i="1" l="1"/>
  <c r="L1304" i="1" s="1"/>
  <c r="K1305" i="1" l="1"/>
  <c r="L1305" i="1" s="1"/>
  <c r="K1306" i="1" l="1"/>
  <c r="L1306" i="1" s="1"/>
  <c r="K1307" i="1" l="1"/>
  <c r="L1307" i="1" s="1"/>
  <c r="K1308" i="1" l="1"/>
  <c r="L1308" i="1" s="1"/>
  <c r="K1309" i="1" l="1"/>
  <c r="L1309" i="1" s="1"/>
  <c r="K1310" i="1" l="1"/>
  <c r="L1310" i="1" s="1"/>
  <c r="K1311" i="1" l="1"/>
  <c r="L1311" i="1" s="1"/>
  <c r="K1312" i="1" l="1"/>
  <c r="L1312" i="1" s="1"/>
  <c r="K1313" i="1" l="1"/>
  <c r="L1313" i="1" s="1"/>
  <c r="K1314" i="1" l="1"/>
  <c r="L1314" i="1" s="1"/>
  <c r="K1315" i="1" l="1"/>
  <c r="L1315" i="1" s="1"/>
  <c r="K1316" i="1" l="1"/>
  <c r="L1316" i="1" s="1"/>
  <c r="K1317" i="1" l="1"/>
  <c r="L1317" i="1" s="1"/>
  <c r="K1318" i="1" l="1"/>
  <c r="L1318" i="1" s="1"/>
  <c r="K1319" i="1" l="1"/>
  <c r="L1319" i="1" s="1"/>
  <c r="K1320" i="1" l="1"/>
  <c r="L1320" i="1" s="1"/>
  <c r="K1321" i="1" l="1"/>
  <c r="L1321" i="1" s="1"/>
  <c r="K1322" i="1" l="1"/>
  <c r="L1322" i="1" s="1"/>
  <c r="K1323" i="1" l="1"/>
  <c r="L1323" i="1" s="1"/>
  <c r="K1324" i="1" l="1"/>
  <c r="L1324" i="1" s="1"/>
  <c r="K1325" i="1" l="1"/>
  <c r="L1325" i="1" s="1"/>
  <c r="K1326" i="1" l="1"/>
  <c r="L1326" i="1" s="1"/>
  <c r="K1327" i="1" l="1"/>
  <c r="L1327" i="1" s="1"/>
  <c r="K1328" i="1" l="1"/>
  <c r="L1328" i="1" s="1"/>
  <c r="K1329" i="1" l="1"/>
  <c r="L1329" i="1" s="1"/>
  <c r="K1330" i="1" l="1"/>
  <c r="L1330" i="1" s="1"/>
  <c r="K1331" i="1" l="1"/>
  <c r="L1331" i="1" s="1"/>
  <c r="K1332" i="1" l="1"/>
  <c r="L1332" i="1" s="1"/>
  <c r="K1333" i="1" l="1"/>
  <c r="L1333" i="1" s="1"/>
  <c r="K1334" i="1" l="1"/>
  <c r="L1334" i="1" s="1"/>
  <c r="K1335" i="1" l="1"/>
  <c r="L1335" i="1" s="1"/>
  <c r="K1336" i="1" l="1"/>
  <c r="L1336" i="1" s="1"/>
  <c r="K1337" i="1" l="1"/>
  <c r="L1337" i="1" s="1"/>
  <c r="K1338" i="1" l="1"/>
  <c r="L1338" i="1" s="1"/>
  <c r="K1339" i="1" l="1"/>
  <c r="L1339" i="1" s="1"/>
  <c r="K1340" i="1" l="1"/>
  <c r="L1340" i="1" s="1"/>
  <c r="K1341" i="1" l="1"/>
  <c r="L1341" i="1" s="1"/>
  <c r="K1342" i="1" l="1"/>
  <c r="L1342" i="1" s="1"/>
  <c r="K1343" i="1" l="1"/>
  <c r="L1343" i="1" s="1"/>
  <c r="K1344" i="1" l="1"/>
  <c r="L1344" i="1" s="1"/>
  <c r="K1345" i="1" l="1"/>
  <c r="L1345" i="1" s="1"/>
  <c r="K1346" i="1" l="1"/>
  <c r="L1346" i="1" s="1"/>
  <c r="K1347" i="1" l="1"/>
  <c r="L1347" i="1" s="1"/>
  <c r="K1348" i="1" l="1"/>
  <c r="L1348" i="1" s="1"/>
  <c r="K1349" i="1" l="1"/>
  <c r="L1349" i="1" s="1"/>
  <c r="K1350" i="1" l="1"/>
  <c r="L1350" i="1" s="1"/>
  <c r="K1351" i="1" l="1"/>
  <c r="L1351" i="1" s="1"/>
  <c r="K1352" i="1" l="1"/>
  <c r="L1352" i="1" s="1"/>
  <c r="K1353" i="1" l="1"/>
  <c r="L1353" i="1" s="1"/>
  <c r="K1354" i="1" l="1"/>
  <c r="L1354" i="1" s="1"/>
  <c r="K1355" i="1" l="1"/>
  <c r="L1355" i="1" s="1"/>
  <c r="K1356" i="1" l="1"/>
  <c r="L1356" i="1" s="1"/>
  <c r="K1357" i="1" l="1"/>
  <c r="L1357" i="1" s="1"/>
  <c r="K1358" i="1" l="1"/>
  <c r="L1358" i="1" s="1"/>
  <c r="K1359" i="1" l="1"/>
  <c r="L1359" i="1" s="1"/>
  <c r="K1360" i="1" l="1"/>
  <c r="L1360" i="1" s="1"/>
  <c r="K1361" i="1" l="1"/>
  <c r="L1361" i="1" s="1"/>
  <c r="K1362" i="1" l="1"/>
  <c r="L1362" i="1" s="1"/>
  <c r="K1363" i="1" l="1"/>
  <c r="L1363" i="1" s="1"/>
  <c r="K1364" i="1" l="1"/>
  <c r="L1364" i="1" s="1"/>
  <c r="K1365" i="1" l="1"/>
  <c r="L1365" i="1" s="1"/>
  <c r="K1366" i="1" l="1"/>
  <c r="L1366" i="1" s="1"/>
  <c r="K1367" i="1" l="1"/>
  <c r="L1367" i="1" s="1"/>
  <c r="K1368" i="1" l="1"/>
  <c r="L1368" i="1" s="1"/>
  <c r="K1369" i="1" l="1"/>
  <c r="L1369" i="1" s="1"/>
  <c r="K1370" i="1" l="1"/>
  <c r="L1370" i="1" s="1"/>
  <c r="K1371" i="1" l="1"/>
  <c r="L1371" i="1" s="1"/>
  <c r="K1372" i="1" l="1"/>
  <c r="L1372" i="1" s="1"/>
  <c r="K1373" i="1" l="1"/>
  <c r="L1373" i="1" s="1"/>
  <c r="K1374" i="1" l="1"/>
  <c r="L1374" i="1" s="1"/>
  <c r="K1375" i="1" l="1"/>
  <c r="L1375" i="1" s="1"/>
  <c r="K1376" i="1" l="1"/>
  <c r="L1376" i="1" s="1"/>
  <c r="K1377" i="1" l="1"/>
  <c r="L1377" i="1" s="1"/>
  <c r="K1378" i="1" l="1"/>
  <c r="L1378" i="1" s="1"/>
  <c r="K1379" i="1" l="1"/>
  <c r="L1379" i="1" s="1"/>
  <c r="K1380" i="1" l="1"/>
  <c r="L1380" i="1" s="1"/>
  <c r="K1381" i="1" l="1"/>
  <c r="L1381" i="1" s="1"/>
  <c r="K1382" i="1" l="1"/>
  <c r="L1382" i="1" s="1"/>
  <c r="K1383" i="1" l="1"/>
  <c r="L1383" i="1" s="1"/>
  <c r="K1384" i="1" l="1"/>
  <c r="L1384" i="1" s="1"/>
  <c r="K1385" i="1" l="1"/>
  <c r="L1385" i="1" s="1"/>
  <c r="K1386" i="1" l="1"/>
  <c r="L1386" i="1" s="1"/>
  <c r="K1387" i="1" l="1"/>
  <c r="L1387" i="1" s="1"/>
  <c r="K1388" i="1" l="1"/>
  <c r="L1388" i="1" s="1"/>
  <c r="K1389" i="1" l="1"/>
  <c r="L1389" i="1" s="1"/>
  <c r="K1390" i="1" l="1"/>
  <c r="L1390" i="1" s="1"/>
  <c r="K1391" i="1" l="1"/>
  <c r="L1391" i="1" s="1"/>
  <c r="K1392" i="1" l="1"/>
  <c r="L1392" i="1" s="1"/>
  <c r="K1393" i="1" l="1"/>
  <c r="L1393" i="1" s="1"/>
  <c r="K1394" i="1" l="1"/>
  <c r="L1394" i="1" s="1"/>
  <c r="K1395" i="1" l="1"/>
  <c r="L1395" i="1" s="1"/>
  <c r="K1396" i="1" l="1"/>
  <c r="L1396" i="1" s="1"/>
  <c r="K1397" i="1" l="1"/>
  <c r="L1397" i="1" s="1"/>
  <c r="K1398" i="1" l="1"/>
  <c r="L1398" i="1" s="1"/>
  <c r="K1399" i="1" l="1"/>
  <c r="L1399" i="1" s="1"/>
  <c r="K1400" i="1" l="1"/>
  <c r="L1400" i="1" s="1"/>
  <c r="K1401" i="1" l="1"/>
  <c r="L1401" i="1" s="1"/>
  <c r="K1402" i="1" l="1"/>
  <c r="L1402" i="1" s="1"/>
  <c r="K1403" i="1" l="1"/>
  <c r="L1403" i="1" s="1"/>
  <c r="K1404" i="1" l="1"/>
  <c r="L1404" i="1" s="1"/>
  <c r="K1405" i="1" l="1"/>
  <c r="L1405" i="1" s="1"/>
  <c r="K1406" i="1" l="1"/>
  <c r="L1406" i="1" s="1"/>
  <c r="K1407" i="1" l="1"/>
  <c r="L1407" i="1" s="1"/>
  <c r="K1408" i="1" l="1"/>
  <c r="L1408" i="1" s="1"/>
  <c r="K1409" i="1" l="1"/>
  <c r="L1409" i="1" s="1"/>
  <c r="K1410" i="1" l="1"/>
  <c r="L1410" i="1" s="1"/>
  <c r="K1411" i="1" l="1"/>
  <c r="L1411" i="1" s="1"/>
  <c r="K1412" i="1" l="1"/>
  <c r="L1412" i="1" s="1"/>
  <c r="K1413" i="1" l="1"/>
  <c r="L1413" i="1" s="1"/>
  <c r="K1414" i="1" l="1"/>
  <c r="L1414" i="1" s="1"/>
  <c r="K1415" i="1" l="1"/>
  <c r="L1415" i="1" s="1"/>
  <c r="K1416" i="1" l="1"/>
  <c r="L1416" i="1" s="1"/>
  <c r="K1417" i="1" l="1"/>
  <c r="L1417" i="1" s="1"/>
  <c r="K1418" i="1" l="1"/>
  <c r="L1418" i="1" s="1"/>
  <c r="K1419" i="1" l="1"/>
  <c r="L1419" i="1" s="1"/>
  <c r="K1420" i="1" l="1"/>
  <c r="L1420" i="1" s="1"/>
  <c r="K1421" i="1" l="1"/>
  <c r="L1421" i="1" s="1"/>
  <c r="K1422" i="1" l="1"/>
  <c r="L1422" i="1" s="1"/>
  <c r="K1423" i="1" l="1"/>
  <c r="L1423" i="1" s="1"/>
  <c r="K1424" i="1" l="1"/>
  <c r="L1424" i="1" s="1"/>
  <c r="K1425" i="1" l="1"/>
  <c r="L1425" i="1" s="1"/>
  <c r="K1426" i="1" l="1"/>
  <c r="L1426" i="1" s="1"/>
  <c r="K1427" i="1" l="1"/>
  <c r="L1427" i="1" s="1"/>
  <c r="K1428" i="1" l="1"/>
  <c r="L1428" i="1" s="1"/>
  <c r="K1429" i="1" l="1"/>
  <c r="L1429" i="1" s="1"/>
  <c r="K1430" i="1" l="1"/>
  <c r="L1430" i="1" s="1"/>
  <c r="K1431" i="1" l="1"/>
  <c r="L1431" i="1" s="1"/>
  <c r="K1432" i="1" l="1"/>
  <c r="L1432" i="1" s="1"/>
  <c r="K1433" i="1" l="1"/>
  <c r="L1433" i="1" s="1"/>
  <c r="K1434" i="1" l="1"/>
  <c r="L1434" i="1" s="1"/>
  <c r="K1435" i="1" l="1"/>
  <c r="L1435" i="1" s="1"/>
  <c r="K1436" i="1" l="1"/>
  <c r="L1436" i="1" s="1"/>
  <c r="K1437" i="1" l="1"/>
  <c r="L1437" i="1" s="1"/>
  <c r="K1438" i="1" l="1"/>
  <c r="L1438" i="1" s="1"/>
  <c r="K1439" i="1" l="1"/>
  <c r="L1439" i="1" s="1"/>
  <c r="K1440" i="1" l="1"/>
  <c r="L1440" i="1" s="1"/>
  <c r="K1441" i="1" l="1"/>
  <c r="L1441" i="1" s="1"/>
  <c r="K1442" i="1" l="1"/>
  <c r="L1442" i="1" s="1"/>
  <c r="K1443" i="1" l="1"/>
  <c r="L1443" i="1" s="1"/>
  <c r="K1444" i="1" l="1"/>
  <c r="L1444" i="1" s="1"/>
  <c r="K1445" i="1" l="1"/>
  <c r="L1445" i="1" s="1"/>
  <c r="K1446" i="1" l="1"/>
  <c r="L1446" i="1" s="1"/>
  <c r="K1447" i="1" l="1"/>
  <c r="L1447" i="1" s="1"/>
  <c r="K1448" i="1" l="1"/>
  <c r="L1448" i="1" s="1"/>
  <c r="K1449" i="1" l="1"/>
  <c r="L1449" i="1" s="1"/>
  <c r="K1450" i="1" l="1"/>
  <c r="L1450" i="1" s="1"/>
  <c r="K1451" i="1" l="1"/>
  <c r="L1451" i="1" s="1"/>
  <c r="K1452" i="1" l="1"/>
  <c r="L1452" i="1" s="1"/>
  <c r="K1453" i="1" l="1"/>
  <c r="L1453" i="1" s="1"/>
  <c r="K1454" i="1" l="1"/>
  <c r="L1454" i="1" s="1"/>
  <c r="K1455" i="1" l="1"/>
  <c r="L1455" i="1" s="1"/>
  <c r="K1456" i="1" l="1"/>
  <c r="L1456" i="1" s="1"/>
  <c r="K1457" i="1" l="1"/>
  <c r="L1457" i="1" s="1"/>
  <c r="K1458" i="1" l="1"/>
  <c r="L1458" i="1" s="1"/>
  <c r="K1459" i="1" l="1"/>
  <c r="L1459" i="1" s="1"/>
  <c r="K1460" i="1" l="1"/>
  <c r="L1460" i="1" s="1"/>
  <c r="K1461" i="1" l="1"/>
  <c r="L1461" i="1" s="1"/>
  <c r="K1462" i="1" l="1"/>
  <c r="L1462" i="1" s="1"/>
  <c r="K1463" i="1" l="1"/>
  <c r="L1463" i="1" s="1"/>
  <c r="K1464" i="1" l="1"/>
  <c r="L1464" i="1" s="1"/>
  <c r="K1465" i="1" l="1"/>
  <c r="L1465" i="1" s="1"/>
  <c r="K1466" i="1" l="1"/>
  <c r="L1466" i="1" s="1"/>
  <c r="K1467" i="1" l="1"/>
  <c r="L1467" i="1" s="1"/>
  <c r="K1468" i="1" l="1"/>
  <c r="L1468" i="1" s="1"/>
  <c r="K1469" i="1" l="1"/>
  <c r="L1469" i="1" s="1"/>
  <c r="K1470" i="1" l="1"/>
  <c r="L1470" i="1" s="1"/>
  <c r="K1471" i="1" l="1"/>
  <c r="L1471" i="1" s="1"/>
  <c r="K1472" i="1" l="1"/>
  <c r="L1472" i="1" s="1"/>
  <c r="K1473" i="1" l="1"/>
  <c r="L1473" i="1" s="1"/>
  <c r="K1474" i="1" l="1"/>
  <c r="L1474" i="1" s="1"/>
  <c r="K1475" i="1" l="1"/>
  <c r="L1475" i="1" s="1"/>
  <c r="K1476" i="1" l="1"/>
  <c r="L1476" i="1" s="1"/>
  <c r="K1477" i="1" l="1"/>
  <c r="L1477" i="1" s="1"/>
  <c r="K1478" i="1" l="1"/>
  <c r="L1478" i="1" s="1"/>
  <c r="K1479" i="1" l="1"/>
  <c r="L1479" i="1" s="1"/>
  <c r="K1480" i="1" l="1"/>
  <c r="L1480" i="1" s="1"/>
  <c r="K1481" i="1" l="1"/>
  <c r="L1481" i="1" s="1"/>
  <c r="K1482" i="1" l="1"/>
  <c r="L1482" i="1" s="1"/>
  <c r="K1483" i="1" l="1"/>
  <c r="L1483" i="1" s="1"/>
  <c r="K1484" i="1" l="1"/>
  <c r="L1484" i="1" s="1"/>
  <c r="K1485" i="1" l="1"/>
  <c r="L1485" i="1" s="1"/>
  <c r="K1486" i="1" l="1"/>
  <c r="L1486" i="1" s="1"/>
  <c r="K1487" i="1" l="1"/>
  <c r="L1487" i="1" s="1"/>
  <c r="K1488" i="1" l="1"/>
  <c r="L1488" i="1" s="1"/>
  <c r="K1489" i="1" l="1"/>
  <c r="L1489" i="1" s="1"/>
  <c r="K1490" i="1" l="1"/>
  <c r="L1490" i="1" s="1"/>
  <c r="K1491" i="1" l="1"/>
  <c r="L1491" i="1" s="1"/>
  <c r="K1492" i="1" l="1"/>
  <c r="L1492" i="1" s="1"/>
  <c r="K1493" i="1" l="1"/>
  <c r="L1493" i="1" s="1"/>
  <c r="K1494" i="1" l="1"/>
  <c r="L1494" i="1" s="1"/>
  <c r="K1495" i="1" l="1"/>
  <c r="L1495" i="1" s="1"/>
  <c r="K1496" i="1" l="1"/>
  <c r="L1496" i="1" s="1"/>
  <c r="K1497" i="1" l="1"/>
  <c r="L1497" i="1" s="1"/>
  <c r="K1498" i="1" l="1"/>
  <c r="L1498" i="1" s="1"/>
  <c r="K1499" i="1" l="1"/>
  <c r="L1499" i="1" s="1"/>
  <c r="K1500" i="1" l="1"/>
  <c r="L1500" i="1" s="1"/>
  <c r="K1501" i="1" l="1"/>
  <c r="L1501" i="1" s="1"/>
  <c r="K1502" i="1" l="1"/>
  <c r="L1502" i="1" s="1"/>
  <c r="K1503" i="1" l="1"/>
  <c r="L1503" i="1" s="1"/>
  <c r="K1504" i="1" l="1"/>
  <c r="L1504" i="1" s="1"/>
  <c r="K1505" i="1" l="1"/>
  <c r="L1505" i="1" s="1"/>
  <c r="K1506" i="1" l="1"/>
  <c r="L1506" i="1" s="1"/>
  <c r="K1507" i="1" l="1"/>
  <c r="L1507" i="1" s="1"/>
  <c r="K1508" i="1" l="1"/>
  <c r="L1508" i="1" s="1"/>
  <c r="K1509" i="1" l="1"/>
  <c r="L1509" i="1" s="1"/>
  <c r="K1510" i="1" l="1"/>
  <c r="L1510" i="1" s="1"/>
  <c r="K1511" i="1" l="1"/>
  <c r="L1511" i="1" s="1"/>
  <c r="K1512" i="1" l="1"/>
  <c r="L1512" i="1" s="1"/>
  <c r="K1513" i="1" l="1"/>
  <c r="L1513" i="1" s="1"/>
  <c r="K1514" i="1" l="1"/>
  <c r="L1514" i="1" s="1"/>
  <c r="K1515" i="1" l="1"/>
  <c r="L1515" i="1" s="1"/>
  <c r="K1516" i="1" l="1"/>
  <c r="L1516" i="1" s="1"/>
  <c r="K1517" i="1" l="1"/>
  <c r="L1517" i="1" s="1"/>
  <c r="K1518" i="1" l="1"/>
  <c r="L1518" i="1" s="1"/>
  <c r="K1519" i="1" l="1"/>
  <c r="L1519" i="1" s="1"/>
  <c r="K1520" i="1" l="1"/>
  <c r="L1520" i="1" s="1"/>
  <c r="K1521" i="1" l="1"/>
  <c r="L1521" i="1" s="1"/>
  <c r="K1522" i="1" l="1"/>
  <c r="L1522" i="1" s="1"/>
  <c r="K1523" i="1" l="1"/>
  <c r="L1523" i="1" s="1"/>
  <c r="K1524" i="1" l="1"/>
  <c r="L1524" i="1" s="1"/>
  <c r="K1525" i="1" l="1"/>
  <c r="L1525" i="1" s="1"/>
  <c r="K1526" i="1" l="1"/>
  <c r="L1526" i="1" s="1"/>
  <c r="K1527" i="1" l="1"/>
  <c r="L1527" i="1" s="1"/>
  <c r="K1528" i="1" l="1"/>
  <c r="L1528" i="1" s="1"/>
  <c r="K1529" i="1" l="1"/>
  <c r="L1529" i="1" s="1"/>
  <c r="K1530" i="1" l="1"/>
  <c r="L1530" i="1" s="1"/>
  <c r="K1531" i="1" l="1"/>
  <c r="L1531" i="1" s="1"/>
  <c r="K1532" i="1" l="1"/>
  <c r="L1532" i="1" s="1"/>
  <c r="K1533" i="1" l="1"/>
  <c r="L1533" i="1" s="1"/>
  <c r="K1534" i="1" l="1"/>
  <c r="L1534" i="1" s="1"/>
  <c r="K1535" i="1" l="1"/>
  <c r="L1535" i="1" s="1"/>
  <c r="K1536" i="1" l="1"/>
  <c r="L1536" i="1" s="1"/>
  <c r="K1537" i="1" l="1"/>
  <c r="L1537" i="1" s="1"/>
  <c r="K1538" i="1" l="1"/>
  <c r="L1538" i="1" s="1"/>
  <c r="K1539" i="1" l="1"/>
  <c r="L1539" i="1" s="1"/>
  <c r="K1540" i="1" l="1"/>
  <c r="L1540" i="1" s="1"/>
  <c r="K1541" i="1" l="1"/>
  <c r="L1541" i="1" s="1"/>
  <c r="K1542" i="1" l="1"/>
  <c r="L1542" i="1" s="1"/>
  <c r="K1543" i="1" l="1"/>
  <c r="L1543" i="1" s="1"/>
  <c r="K1544" i="1" l="1"/>
  <c r="L1544" i="1" s="1"/>
  <c r="K1545" i="1" l="1"/>
  <c r="L1545" i="1" s="1"/>
  <c r="K1546" i="1" l="1"/>
  <c r="L1546" i="1" s="1"/>
  <c r="K1547" i="1" l="1"/>
  <c r="L1547" i="1" s="1"/>
  <c r="K1548" i="1" l="1"/>
  <c r="L1548" i="1" s="1"/>
  <c r="K1549" i="1" l="1"/>
  <c r="L1549" i="1" s="1"/>
  <c r="K1550" i="1" l="1"/>
  <c r="L1550" i="1" s="1"/>
  <c r="K1551" i="1" l="1"/>
  <c r="L1551" i="1" s="1"/>
  <c r="K1552" i="1" l="1"/>
  <c r="L1552" i="1" s="1"/>
  <c r="K1553" i="1" l="1"/>
  <c r="L1553" i="1" s="1"/>
  <c r="K1554" i="1" l="1"/>
  <c r="L1554" i="1" s="1"/>
  <c r="K1555" i="1" l="1"/>
  <c r="L1555" i="1" s="1"/>
  <c r="K1556" i="1" l="1"/>
  <c r="L1556" i="1" s="1"/>
  <c r="K1557" i="1" l="1"/>
  <c r="L1557" i="1" s="1"/>
  <c r="K1558" i="1" l="1"/>
  <c r="L1558" i="1" s="1"/>
  <c r="K1559" i="1" l="1"/>
  <c r="L1559" i="1" s="1"/>
  <c r="K1560" i="1" l="1"/>
  <c r="L1560" i="1" s="1"/>
  <c r="K1561" i="1" l="1"/>
  <c r="L1561" i="1" s="1"/>
  <c r="K1562" i="1" l="1"/>
  <c r="L1562" i="1" s="1"/>
  <c r="K1563" i="1" l="1"/>
  <c r="L1563" i="1" s="1"/>
  <c r="K1564" i="1" l="1"/>
  <c r="L1564" i="1" s="1"/>
  <c r="K1565" i="1" l="1"/>
  <c r="L1565" i="1" s="1"/>
  <c r="K1566" i="1" l="1"/>
  <c r="L1566" i="1" s="1"/>
  <c r="K1567" i="1" l="1"/>
  <c r="L1567" i="1" s="1"/>
  <c r="K1568" i="1" l="1"/>
  <c r="L1568" i="1" s="1"/>
  <c r="K1569" i="1" l="1"/>
  <c r="L1569" i="1" s="1"/>
  <c r="K1570" i="1" l="1"/>
  <c r="L1570" i="1" s="1"/>
  <c r="K1571" i="1" l="1"/>
  <c r="L1571" i="1" s="1"/>
  <c r="K1572" i="1" l="1"/>
  <c r="L1572" i="1" s="1"/>
  <c r="K1573" i="1" l="1"/>
  <c r="L1573" i="1" s="1"/>
  <c r="K1574" i="1" l="1"/>
  <c r="L1574" i="1" s="1"/>
  <c r="K1575" i="1" l="1"/>
  <c r="L1575" i="1" s="1"/>
  <c r="K1576" i="1" l="1"/>
  <c r="L1576" i="1" s="1"/>
  <c r="K1577" i="1" l="1"/>
  <c r="L1577" i="1" s="1"/>
  <c r="K1578" i="1" l="1"/>
  <c r="L1578" i="1" s="1"/>
  <c r="K1579" i="1" l="1"/>
  <c r="L1579" i="1" s="1"/>
  <c r="K1580" i="1" l="1"/>
  <c r="L1580" i="1" s="1"/>
  <c r="K1581" i="1" l="1"/>
  <c r="L1581" i="1" s="1"/>
  <c r="K1582" i="1" l="1"/>
  <c r="L1582" i="1" s="1"/>
  <c r="K1583" i="1" l="1"/>
  <c r="L1583" i="1" s="1"/>
  <c r="K1584" i="1" l="1"/>
  <c r="L1584" i="1" s="1"/>
  <c r="K1585" i="1" l="1"/>
  <c r="L1585" i="1" s="1"/>
  <c r="K1586" i="1" l="1"/>
  <c r="L1586" i="1" s="1"/>
  <c r="K1587" i="1" l="1"/>
  <c r="L1587" i="1" s="1"/>
  <c r="K1588" i="1" l="1"/>
  <c r="L1588" i="1" s="1"/>
  <c r="K1589" i="1" l="1"/>
  <c r="L1589" i="1" s="1"/>
  <c r="K1590" i="1" l="1"/>
  <c r="L1590" i="1" s="1"/>
  <c r="K1591" i="1" l="1"/>
  <c r="L1591" i="1" s="1"/>
  <c r="K1592" i="1" l="1"/>
  <c r="L1592" i="1" s="1"/>
  <c r="K1593" i="1" l="1"/>
  <c r="L1593" i="1" s="1"/>
  <c r="K1594" i="1" l="1"/>
  <c r="L1594" i="1" s="1"/>
  <c r="K1595" i="1" l="1"/>
  <c r="L1595" i="1" s="1"/>
  <c r="K1596" i="1" l="1"/>
  <c r="L1596" i="1" s="1"/>
  <c r="K1597" i="1" l="1"/>
  <c r="L1597" i="1" s="1"/>
  <c r="K1598" i="1" l="1"/>
  <c r="L1598" i="1" s="1"/>
  <c r="K1599" i="1" l="1"/>
  <c r="L1599" i="1" s="1"/>
  <c r="K1600" i="1" l="1"/>
  <c r="L1600" i="1" s="1"/>
  <c r="K1601" i="1" l="1"/>
  <c r="L1601" i="1" s="1"/>
  <c r="K1602" i="1" l="1"/>
  <c r="L1602" i="1" s="1"/>
  <c r="K1603" i="1" l="1"/>
  <c r="L1603" i="1" s="1"/>
  <c r="K1604" i="1" l="1"/>
  <c r="L1604" i="1" s="1"/>
  <c r="K1605" i="1" l="1"/>
  <c r="L1605" i="1" s="1"/>
  <c r="K1606" i="1" l="1"/>
  <c r="L1606" i="1" s="1"/>
  <c r="K1607" i="1" l="1"/>
  <c r="L1607" i="1" s="1"/>
  <c r="K1608" i="1" l="1"/>
  <c r="L1608" i="1" s="1"/>
  <c r="K1609" i="1" l="1"/>
  <c r="L1609" i="1" s="1"/>
  <c r="K1610" i="1" l="1"/>
  <c r="L1610" i="1" s="1"/>
  <c r="K1611" i="1" l="1"/>
  <c r="L1611" i="1" s="1"/>
  <c r="K1612" i="1" l="1"/>
  <c r="L1612" i="1" s="1"/>
  <c r="K1613" i="1" l="1"/>
  <c r="L1613" i="1" s="1"/>
  <c r="K1614" i="1" l="1"/>
  <c r="L1614" i="1" s="1"/>
  <c r="K1615" i="1" l="1"/>
  <c r="L1615" i="1" s="1"/>
  <c r="K1616" i="1" l="1"/>
  <c r="L1616" i="1" s="1"/>
  <c r="K1617" i="1" l="1"/>
  <c r="L1617" i="1" s="1"/>
  <c r="K1618" i="1" l="1"/>
  <c r="L1618" i="1" s="1"/>
  <c r="K1619" i="1" l="1"/>
  <c r="L1619" i="1" s="1"/>
  <c r="K1620" i="1" l="1"/>
  <c r="L1620" i="1" s="1"/>
  <c r="K1621" i="1" l="1"/>
  <c r="L1621" i="1" s="1"/>
  <c r="K1622" i="1" l="1"/>
  <c r="L1622" i="1" s="1"/>
  <c r="K1623" i="1" l="1"/>
  <c r="L1623" i="1" s="1"/>
  <c r="K1624" i="1" l="1"/>
  <c r="L1624" i="1" s="1"/>
  <c r="K1625" i="1" l="1"/>
  <c r="L1625" i="1" s="1"/>
  <c r="K1626" i="1" l="1"/>
  <c r="L1626" i="1" s="1"/>
  <c r="K1627" i="1" l="1"/>
  <c r="L1627" i="1" s="1"/>
  <c r="K1628" i="1" l="1"/>
  <c r="L1628" i="1" s="1"/>
  <c r="K1629" i="1" l="1"/>
  <c r="L1629" i="1" s="1"/>
  <c r="K1630" i="1" l="1"/>
  <c r="L1630" i="1" s="1"/>
  <c r="K1631" i="1" l="1"/>
  <c r="L1631" i="1" s="1"/>
  <c r="K1632" i="1" l="1"/>
  <c r="L1632" i="1" s="1"/>
  <c r="K1633" i="1" l="1"/>
  <c r="L1633" i="1" s="1"/>
  <c r="K1634" i="1" l="1"/>
  <c r="L1634" i="1" s="1"/>
  <c r="K1635" i="1" l="1"/>
  <c r="L1635" i="1" s="1"/>
  <c r="K1636" i="1" l="1"/>
  <c r="L1636" i="1" s="1"/>
  <c r="K1637" i="1" l="1"/>
  <c r="L1637" i="1" s="1"/>
  <c r="K1638" i="1" l="1"/>
  <c r="L1638" i="1" s="1"/>
  <c r="K1639" i="1" l="1"/>
  <c r="L1639" i="1" s="1"/>
  <c r="K1640" i="1" l="1"/>
  <c r="L1640" i="1" s="1"/>
  <c r="K1641" i="1" l="1"/>
  <c r="L1641" i="1" s="1"/>
  <c r="K1642" i="1" l="1"/>
  <c r="L1642" i="1" s="1"/>
  <c r="K1643" i="1" l="1"/>
  <c r="L1643" i="1" s="1"/>
  <c r="K1644" i="1" l="1"/>
  <c r="L1644" i="1" s="1"/>
  <c r="K1645" i="1" l="1"/>
  <c r="L1645" i="1" s="1"/>
  <c r="K1646" i="1" l="1"/>
  <c r="L1646" i="1" s="1"/>
  <c r="K1647" i="1" l="1"/>
  <c r="L1647" i="1" s="1"/>
  <c r="K1648" i="1" l="1"/>
  <c r="L1648" i="1" s="1"/>
  <c r="K1649" i="1" l="1"/>
  <c r="L1649" i="1" s="1"/>
  <c r="K1650" i="1" l="1"/>
  <c r="L1650" i="1" s="1"/>
  <c r="K1651" i="1" l="1"/>
  <c r="L1651" i="1" s="1"/>
  <c r="K1652" i="1" l="1"/>
  <c r="L1652" i="1" s="1"/>
  <c r="K1653" i="1" l="1"/>
  <c r="L1653" i="1" s="1"/>
  <c r="K1654" i="1" l="1"/>
  <c r="L1654" i="1" s="1"/>
  <c r="K1655" i="1" l="1"/>
  <c r="L1655" i="1" s="1"/>
  <c r="K1656" i="1" l="1"/>
  <c r="L1656" i="1" s="1"/>
  <c r="K1657" i="1" l="1"/>
  <c r="L1657" i="1" s="1"/>
  <c r="K1658" i="1" l="1"/>
  <c r="L1658" i="1" s="1"/>
  <c r="K1659" i="1" l="1"/>
  <c r="L1659" i="1" s="1"/>
  <c r="K1660" i="1" l="1"/>
  <c r="L1660" i="1" s="1"/>
  <c r="K1661" i="1" l="1"/>
  <c r="L1661" i="1" s="1"/>
  <c r="K1662" i="1" l="1"/>
  <c r="L1662" i="1" s="1"/>
  <c r="K1663" i="1" l="1"/>
  <c r="L1663" i="1" s="1"/>
  <c r="K1664" i="1" l="1"/>
  <c r="L1664" i="1" s="1"/>
  <c r="K1665" i="1" l="1"/>
  <c r="L1665" i="1" s="1"/>
  <c r="K1666" i="1" l="1"/>
  <c r="L1666" i="1" s="1"/>
  <c r="K1667" i="1" l="1"/>
  <c r="L1667" i="1" s="1"/>
  <c r="K1668" i="1" l="1"/>
  <c r="L1668" i="1" s="1"/>
  <c r="K1669" i="1" l="1"/>
  <c r="L1669" i="1" s="1"/>
  <c r="K1670" i="1" l="1"/>
  <c r="L1670" i="1" s="1"/>
  <c r="K1671" i="1" l="1"/>
  <c r="L1671" i="1" s="1"/>
  <c r="K1672" i="1" l="1"/>
  <c r="L1672" i="1" s="1"/>
  <c r="K1673" i="1" l="1"/>
  <c r="L1673" i="1" s="1"/>
  <c r="K1674" i="1" l="1"/>
  <c r="L1674" i="1" s="1"/>
  <c r="K1675" i="1" l="1"/>
  <c r="L1675" i="1" s="1"/>
  <c r="K1676" i="1" l="1"/>
  <c r="L1676" i="1" s="1"/>
  <c r="K1677" i="1" l="1"/>
  <c r="L1677" i="1" s="1"/>
  <c r="K1678" i="1" l="1"/>
  <c r="L1678" i="1" s="1"/>
  <c r="K1679" i="1" l="1"/>
  <c r="L1679" i="1" s="1"/>
  <c r="K1680" i="1" l="1"/>
  <c r="L1680" i="1" s="1"/>
  <c r="K1681" i="1" l="1"/>
  <c r="L1681" i="1" s="1"/>
  <c r="K1682" i="1" l="1"/>
  <c r="L1682" i="1" s="1"/>
  <c r="K1683" i="1" l="1"/>
  <c r="L1683" i="1" s="1"/>
  <c r="K1684" i="1" l="1"/>
  <c r="L1684" i="1" s="1"/>
  <c r="K1685" i="1" l="1"/>
  <c r="L1685" i="1" s="1"/>
  <c r="K1686" i="1" l="1"/>
  <c r="L1686" i="1" s="1"/>
  <c r="K1687" i="1" l="1"/>
  <c r="L1687" i="1" s="1"/>
  <c r="K1688" i="1" l="1"/>
  <c r="L1688" i="1" s="1"/>
  <c r="K1689" i="1" l="1"/>
  <c r="L1689" i="1" s="1"/>
  <c r="K1690" i="1" l="1"/>
  <c r="L1690" i="1" s="1"/>
  <c r="K1691" i="1" l="1"/>
  <c r="L1691" i="1" s="1"/>
  <c r="K1692" i="1" l="1"/>
  <c r="L1692" i="1" s="1"/>
  <c r="K1693" i="1" l="1"/>
  <c r="L1693" i="1" s="1"/>
  <c r="K1694" i="1" l="1"/>
  <c r="L1694" i="1" s="1"/>
  <c r="K1695" i="1" l="1"/>
  <c r="L1695" i="1" s="1"/>
  <c r="K1696" i="1" l="1"/>
  <c r="L1696" i="1" s="1"/>
  <c r="K1697" i="1" l="1"/>
  <c r="L1697" i="1" s="1"/>
  <c r="K1698" i="1" l="1"/>
  <c r="L1698" i="1" s="1"/>
  <c r="K1699" i="1" l="1"/>
  <c r="L1699" i="1" s="1"/>
  <c r="K1700" i="1" l="1"/>
  <c r="L1700" i="1" s="1"/>
  <c r="K1701" i="1" l="1"/>
  <c r="L1701" i="1" s="1"/>
  <c r="K1702" i="1" l="1"/>
  <c r="L1702" i="1" s="1"/>
  <c r="K1703" i="1" l="1"/>
  <c r="L1703" i="1" s="1"/>
  <c r="K1704" i="1" l="1"/>
  <c r="L1704" i="1" s="1"/>
  <c r="K1705" i="1" l="1"/>
  <c r="L1705" i="1" s="1"/>
  <c r="K1706" i="1" l="1"/>
  <c r="L1706" i="1" s="1"/>
  <c r="K1707" i="1" l="1"/>
  <c r="L1707" i="1" s="1"/>
  <c r="K1708" i="1" l="1"/>
  <c r="L1708" i="1" s="1"/>
  <c r="K1709" i="1" l="1"/>
  <c r="L1709" i="1" s="1"/>
  <c r="K1710" i="1" l="1"/>
  <c r="L1710" i="1" s="1"/>
  <c r="K1711" i="1" l="1"/>
  <c r="L1711" i="1" s="1"/>
  <c r="K1712" i="1" l="1"/>
  <c r="L1712" i="1" s="1"/>
  <c r="K1713" i="1" l="1"/>
  <c r="L1713" i="1" s="1"/>
  <c r="K1714" i="1" l="1"/>
  <c r="L1714" i="1" s="1"/>
  <c r="K1715" i="1" l="1"/>
  <c r="L1715" i="1" s="1"/>
  <c r="K1716" i="1" l="1"/>
  <c r="L1716" i="1" s="1"/>
  <c r="K1717" i="1" l="1"/>
  <c r="L1717" i="1" s="1"/>
  <c r="K1718" i="1" l="1"/>
  <c r="L1718" i="1" s="1"/>
  <c r="K1719" i="1" l="1"/>
  <c r="L1719" i="1" s="1"/>
  <c r="K1720" i="1" l="1"/>
  <c r="L1720" i="1" s="1"/>
  <c r="K1721" i="1" l="1"/>
  <c r="L1721" i="1" s="1"/>
  <c r="K1722" i="1" l="1"/>
  <c r="L1722" i="1" s="1"/>
  <c r="K1723" i="1" l="1"/>
  <c r="L1723" i="1" s="1"/>
  <c r="K1724" i="1" l="1"/>
  <c r="L1724" i="1" s="1"/>
  <c r="K1725" i="1" l="1"/>
  <c r="L1725" i="1" s="1"/>
  <c r="K1726" i="1" l="1"/>
  <c r="L1726" i="1" s="1"/>
  <c r="K1727" i="1" l="1"/>
  <c r="L1727" i="1" s="1"/>
  <c r="K1728" i="1" l="1"/>
  <c r="L1728" i="1" s="1"/>
  <c r="K1729" i="1" l="1"/>
  <c r="L1729" i="1" s="1"/>
  <c r="K1730" i="1" l="1"/>
  <c r="L1730" i="1" s="1"/>
  <c r="K1731" i="1" l="1"/>
  <c r="L1731" i="1" s="1"/>
  <c r="K1732" i="1" l="1"/>
  <c r="L1732" i="1" s="1"/>
  <c r="K1733" i="1" l="1"/>
  <c r="L1733" i="1" s="1"/>
  <c r="K1734" i="1" l="1"/>
  <c r="L1734" i="1" s="1"/>
  <c r="K1735" i="1" l="1"/>
  <c r="L1735" i="1" s="1"/>
  <c r="K1736" i="1" l="1"/>
  <c r="L1736" i="1" s="1"/>
  <c r="K1737" i="1" l="1"/>
  <c r="L1737" i="1" s="1"/>
  <c r="K1738" i="1" l="1"/>
  <c r="L1738" i="1" s="1"/>
  <c r="K1739" i="1" l="1"/>
  <c r="L1739" i="1" s="1"/>
  <c r="K1740" i="1" l="1"/>
  <c r="L1740" i="1" s="1"/>
  <c r="K1741" i="1" l="1"/>
  <c r="L1741" i="1" s="1"/>
  <c r="K1742" i="1" l="1"/>
  <c r="L1742" i="1" s="1"/>
  <c r="K1743" i="1" l="1"/>
  <c r="L1743" i="1" s="1"/>
  <c r="K1744" i="1" l="1"/>
  <c r="L1744" i="1" s="1"/>
  <c r="K1745" i="1" l="1"/>
  <c r="L1745" i="1" s="1"/>
  <c r="K1746" i="1" l="1"/>
  <c r="L1746" i="1" s="1"/>
  <c r="K1747" i="1" l="1"/>
  <c r="L1747" i="1" s="1"/>
  <c r="K1748" i="1" l="1"/>
  <c r="L1748" i="1" s="1"/>
  <c r="K1749" i="1" l="1"/>
  <c r="L1749" i="1" s="1"/>
  <c r="K1750" i="1" l="1"/>
  <c r="L1750" i="1" s="1"/>
  <c r="K1751" i="1" l="1"/>
  <c r="L1751" i="1" s="1"/>
  <c r="K1752" i="1" l="1"/>
  <c r="L1752" i="1" s="1"/>
  <c r="K1753" i="1" l="1"/>
  <c r="L1753" i="1" s="1"/>
  <c r="K1754" i="1" l="1"/>
  <c r="L1754" i="1" s="1"/>
  <c r="K1755" i="1" l="1"/>
  <c r="L1755" i="1" s="1"/>
  <c r="K1756" i="1" l="1"/>
  <c r="L1756" i="1" s="1"/>
  <c r="K1757" i="1" l="1"/>
  <c r="L1757" i="1" s="1"/>
  <c r="K1758" i="1" l="1"/>
  <c r="L1758" i="1" s="1"/>
  <c r="K1759" i="1" l="1"/>
  <c r="L1759" i="1" s="1"/>
  <c r="K1760" i="1" l="1"/>
  <c r="L1760" i="1" s="1"/>
  <c r="K1761" i="1" l="1"/>
  <c r="L1761" i="1" s="1"/>
  <c r="K1762" i="1" l="1"/>
  <c r="L1762" i="1" s="1"/>
  <c r="K1763" i="1" l="1"/>
  <c r="L1763" i="1" s="1"/>
  <c r="K1764" i="1" l="1"/>
  <c r="L1764" i="1" s="1"/>
  <c r="K1765" i="1" l="1"/>
  <c r="L1765" i="1" s="1"/>
  <c r="K1766" i="1" l="1"/>
  <c r="L1766" i="1" s="1"/>
  <c r="K1767" i="1" l="1"/>
  <c r="L1767" i="1" s="1"/>
  <c r="K1768" i="1" l="1"/>
  <c r="L1768" i="1" s="1"/>
  <c r="K1769" i="1" l="1"/>
  <c r="L1769" i="1" s="1"/>
  <c r="K1770" i="1" l="1"/>
  <c r="L1770" i="1" s="1"/>
  <c r="K1771" i="1" l="1"/>
  <c r="L1771" i="1" s="1"/>
  <c r="K1772" i="1" l="1"/>
  <c r="L1772" i="1" s="1"/>
  <c r="K1773" i="1" l="1"/>
  <c r="L1773" i="1" s="1"/>
  <c r="K1774" i="1" l="1"/>
  <c r="L1774" i="1" s="1"/>
  <c r="K1775" i="1" l="1"/>
  <c r="L1775" i="1" s="1"/>
  <c r="K1776" i="1" l="1"/>
  <c r="L1776" i="1" s="1"/>
  <c r="K1777" i="1" l="1"/>
  <c r="L1777" i="1" s="1"/>
  <c r="K1778" i="1" l="1"/>
  <c r="L1778" i="1" s="1"/>
  <c r="K1779" i="1" l="1"/>
  <c r="L1779" i="1" s="1"/>
  <c r="K1780" i="1" l="1"/>
  <c r="L1780" i="1" s="1"/>
  <c r="K1781" i="1" l="1"/>
  <c r="L1781" i="1" s="1"/>
  <c r="K1782" i="1" l="1"/>
  <c r="L1782" i="1" s="1"/>
  <c r="K1783" i="1" l="1"/>
  <c r="L1783" i="1" s="1"/>
  <c r="K1784" i="1" l="1"/>
  <c r="L1784" i="1" s="1"/>
  <c r="K1785" i="1" l="1"/>
  <c r="L1785" i="1" s="1"/>
  <c r="K1786" i="1" l="1"/>
  <c r="L1786" i="1" s="1"/>
  <c r="K1787" i="1" l="1"/>
  <c r="L1787" i="1" s="1"/>
  <c r="K1788" i="1" l="1"/>
  <c r="L1788" i="1" s="1"/>
  <c r="K1789" i="1" l="1"/>
  <c r="L1789" i="1" s="1"/>
  <c r="K1790" i="1" l="1"/>
  <c r="L1790" i="1" s="1"/>
  <c r="K1791" i="1" l="1"/>
  <c r="L1791" i="1" s="1"/>
  <c r="K1792" i="1" l="1"/>
  <c r="L1792" i="1" s="1"/>
  <c r="K1793" i="1" l="1"/>
  <c r="L1793" i="1" s="1"/>
  <c r="K1794" i="1" l="1"/>
  <c r="L1794" i="1" s="1"/>
  <c r="K1795" i="1" l="1"/>
  <c r="L1795" i="1" s="1"/>
  <c r="K1796" i="1" l="1"/>
  <c r="L1796" i="1" s="1"/>
  <c r="K1797" i="1" l="1"/>
  <c r="L1797" i="1" s="1"/>
  <c r="K1798" i="1" l="1"/>
  <c r="L1798" i="1" s="1"/>
  <c r="K1799" i="1" l="1"/>
  <c r="L1799" i="1" s="1"/>
  <c r="K1800" i="1" l="1"/>
  <c r="L1800" i="1" s="1"/>
  <c r="K1801" i="1" l="1"/>
  <c r="L1801" i="1" s="1"/>
  <c r="K1802" i="1" l="1"/>
  <c r="L1802" i="1" s="1"/>
  <c r="K1803" i="1" l="1"/>
  <c r="L1803" i="1" s="1"/>
  <c r="K1804" i="1" l="1"/>
  <c r="L1804" i="1" s="1"/>
  <c r="K1805" i="1" l="1"/>
  <c r="L1805" i="1" s="1"/>
  <c r="K1806" i="1" l="1"/>
  <c r="L1806" i="1" s="1"/>
  <c r="K1807" i="1" l="1"/>
  <c r="L1807" i="1" s="1"/>
  <c r="K1808" i="1" l="1"/>
  <c r="L1808" i="1" s="1"/>
  <c r="K1809" i="1" l="1"/>
  <c r="L1809" i="1" s="1"/>
  <c r="K1810" i="1" l="1"/>
  <c r="L1810" i="1" s="1"/>
  <c r="K1811" i="1" l="1"/>
  <c r="L1811" i="1" s="1"/>
  <c r="K1812" i="1" l="1"/>
  <c r="L1812" i="1" s="1"/>
  <c r="K1813" i="1" l="1"/>
  <c r="L1813" i="1" s="1"/>
  <c r="K1814" i="1" l="1"/>
  <c r="L1814" i="1" s="1"/>
  <c r="K1815" i="1" l="1"/>
  <c r="L1815" i="1" s="1"/>
  <c r="K1816" i="1" l="1"/>
  <c r="L1816" i="1" s="1"/>
  <c r="K1817" i="1" l="1"/>
  <c r="L1817" i="1" s="1"/>
  <c r="K1818" i="1" l="1"/>
  <c r="L1818" i="1" s="1"/>
  <c r="K1819" i="1" l="1"/>
  <c r="L1819" i="1" s="1"/>
  <c r="K1820" i="1" l="1"/>
  <c r="L1820" i="1" s="1"/>
  <c r="K1821" i="1" l="1"/>
  <c r="L1821" i="1" s="1"/>
  <c r="K1822" i="1" l="1"/>
  <c r="L1822" i="1" s="1"/>
  <c r="K1823" i="1" l="1"/>
  <c r="L1823" i="1" s="1"/>
  <c r="K1824" i="1" l="1"/>
  <c r="L1824" i="1" s="1"/>
  <c r="K1825" i="1" l="1"/>
  <c r="L1825" i="1" s="1"/>
  <c r="K1826" i="1" l="1"/>
  <c r="L1826" i="1" s="1"/>
  <c r="K1827" i="1" l="1"/>
  <c r="L1827" i="1" s="1"/>
  <c r="K1828" i="1" l="1"/>
  <c r="L1828" i="1" s="1"/>
  <c r="K1829" i="1" l="1"/>
  <c r="L1829" i="1" s="1"/>
  <c r="K1830" i="1" l="1"/>
  <c r="L1830" i="1" s="1"/>
  <c r="K1831" i="1" l="1"/>
  <c r="L1831" i="1" s="1"/>
  <c r="K1832" i="1" l="1"/>
  <c r="L1832" i="1" s="1"/>
  <c r="K1833" i="1" l="1"/>
  <c r="L1833" i="1" s="1"/>
  <c r="K1834" i="1" l="1"/>
  <c r="L1834" i="1" s="1"/>
  <c r="K1835" i="1" l="1"/>
  <c r="L1835" i="1" s="1"/>
  <c r="K1836" i="1" l="1"/>
  <c r="L1836" i="1" s="1"/>
  <c r="K1837" i="1" l="1"/>
  <c r="L1837" i="1" s="1"/>
  <c r="K1838" i="1" l="1"/>
  <c r="L1838" i="1" s="1"/>
  <c r="K1839" i="1" l="1"/>
  <c r="L1839" i="1" s="1"/>
  <c r="K1840" i="1" l="1"/>
  <c r="L1840" i="1" s="1"/>
  <c r="K1841" i="1" l="1"/>
  <c r="L1841" i="1" s="1"/>
  <c r="K1842" i="1" l="1"/>
  <c r="L1842" i="1" s="1"/>
  <c r="K1843" i="1" l="1"/>
  <c r="L1843" i="1" s="1"/>
  <c r="K1844" i="1" l="1"/>
  <c r="L1844" i="1" s="1"/>
  <c r="K1845" i="1" l="1"/>
  <c r="L1845" i="1" s="1"/>
  <c r="K1846" i="1" l="1"/>
  <c r="L1846" i="1" s="1"/>
  <c r="K1847" i="1" l="1"/>
  <c r="L1847" i="1" s="1"/>
  <c r="K1848" i="1" l="1"/>
  <c r="L1848" i="1" s="1"/>
  <c r="K1849" i="1" l="1"/>
  <c r="L1849" i="1" s="1"/>
  <c r="K1850" i="1" l="1"/>
  <c r="L1850" i="1" s="1"/>
  <c r="K1851" i="1" l="1"/>
  <c r="L1851" i="1" s="1"/>
  <c r="K1852" i="1" l="1"/>
  <c r="L1852" i="1" s="1"/>
  <c r="K1853" i="1" l="1"/>
  <c r="L1853" i="1" s="1"/>
  <c r="K1854" i="1" l="1"/>
  <c r="L1854" i="1" s="1"/>
  <c r="K1855" i="1" l="1"/>
  <c r="L1855" i="1" s="1"/>
  <c r="K1856" i="1" l="1"/>
  <c r="L1856" i="1" s="1"/>
  <c r="K1857" i="1" l="1"/>
  <c r="L1857" i="1" s="1"/>
  <c r="K1858" i="1" l="1"/>
  <c r="L1858" i="1" s="1"/>
  <c r="K1859" i="1" l="1"/>
  <c r="L1859" i="1" s="1"/>
  <c r="K1860" i="1" l="1"/>
  <c r="L1860" i="1" s="1"/>
  <c r="K1861" i="1" l="1"/>
  <c r="L1861" i="1" s="1"/>
  <c r="K1862" i="1" l="1"/>
  <c r="L1862" i="1" s="1"/>
  <c r="K1863" i="1" l="1"/>
  <c r="L1863" i="1" s="1"/>
  <c r="K1864" i="1" l="1"/>
  <c r="L1864" i="1" s="1"/>
  <c r="K1865" i="1" l="1"/>
  <c r="L1865" i="1" s="1"/>
  <c r="K1866" i="1" l="1"/>
  <c r="L1866" i="1" s="1"/>
  <c r="K1867" i="1" l="1"/>
  <c r="L1867" i="1" s="1"/>
  <c r="K1868" i="1" l="1"/>
  <c r="L1868" i="1" s="1"/>
  <c r="K1869" i="1" l="1"/>
  <c r="L1869" i="1" s="1"/>
  <c r="K1870" i="1" l="1"/>
  <c r="L1870" i="1" s="1"/>
  <c r="K1871" i="1" l="1"/>
  <c r="L1871" i="1" s="1"/>
  <c r="K1872" i="1" l="1"/>
  <c r="L1872" i="1" s="1"/>
  <c r="K1873" i="1" l="1"/>
  <c r="L1873" i="1" s="1"/>
  <c r="K1874" i="1" l="1"/>
  <c r="L1874" i="1" s="1"/>
  <c r="K1875" i="1" l="1"/>
  <c r="L1875" i="1" s="1"/>
  <c r="K1876" i="1" l="1"/>
  <c r="L1876" i="1" s="1"/>
  <c r="K1877" i="1" l="1"/>
  <c r="L1877" i="1" s="1"/>
  <c r="K1878" i="1" l="1"/>
  <c r="L1878" i="1" s="1"/>
  <c r="K1879" i="1" l="1"/>
  <c r="L1879" i="1" s="1"/>
  <c r="K1880" i="1" l="1"/>
  <c r="L1880" i="1" s="1"/>
  <c r="K1881" i="1" l="1"/>
  <c r="L1881" i="1" s="1"/>
  <c r="K1882" i="1" l="1"/>
  <c r="L1882" i="1" s="1"/>
  <c r="K1883" i="1" l="1"/>
  <c r="L1883" i="1" s="1"/>
  <c r="K1884" i="1" l="1"/>
  <c r="L1884" i="1" s="1"/>
  <c r="K1885" i="1" l="1"/>
  <c r="L1885" i="1" s="1"/>
  <c r="K1886" i="1" l="1"/>
  <c r="L1886" i="1" s="1"/>
  <c r="K1887" i="1" l="1"/>
  <c r="L1887" i="1" s="1"/>
  <c r="K1888" i="1" l="1"/>
  <c r="L1888" i="1" s="1"/>
  <c r="K1889" i="1" l="1"/>
  <c r="L1889" i="1" s="1"/>
  <c r="K1890" i="1" l="1"/>
  <c r="L1890" i="1" s="1"/>
  <c r="K1891" i="1" l="1"/>
  <c r="L1891" i="1" s="1"/>
  <c r="K1892" i="1" l="1"/>
  <c r="L1892" i="1" s="1"/>
  <c r="K1893" i="1" l="1"/>
  <c r="L1893" i="1" s="1"/>
  <c r="K1894" i="1" l="1"/>
  <c r="L1894" i="1" s="1"/>
  <c r="K1895" i="1" l="1"/>
  <c r="L1895" i="1" s="1"/>
  <c r="K1896" i="1" l="1"/>
  <c r="L1896" i="1" s="1"/>
  <c r="K1897" i="1" l="1"/>
  <c r="L1897" i="1" s="1"/>
  <c r="K1898" i="1" l="1"/>
  <c r="L1898" i="1" s="1"/>
  <c r="K1899" i="1" l="1"/>
  <c r="L1899" i="1" s="1"/>
  <c r="K1900" i="1" l="1"/>
  <c r="L1900" i="1" s="1"/>
  <c r="K1901" i="1" l="1"/>
  <c r="L1901" i="1" s="1"/>
  <c r="K1902" i="1" l="1"/>
  <c r="L1902" i="1" s="1"/>
  <c r="K1903" i="1" l="1"/>
  <c r="L1903" i="1" s="1"/>
  <c r="K1904" i="1" l="1"/>
  <c r="L1904" i="1" s="1"/>
  <c r="K1905" i="1" l="1"/>
  <c r="L1905" i="1" s="1"/>
  <c r="K1906" i="1" l="1"/>
  <c r="L1906" i="1" s="1"/>
  <c r="K1907" i="1" l="1"/>
  <c r="L1907" i="1" s="1"/>
  <c r="K1908" i="1" l="1"/>
  <c r="L1908" i="1" s="1"/>
  <c r="K1909" i="1" l="1"/>
  <c r="L1909" i="1" s="1"/>
  <c r="K1910" i="1" l="1"/>
  <c r="L1910" i="1" s="1"/>
  <c r="K1911" i="1" l="1"/>
  <c r="L1911" i="1" s="1"/>
  <c r="K1912" i="1" l="1"/>
  <c r="L1912" i="1" s="1"/>
  <c r="K1913" i="1" l="1"/>
  <c r="L1913" i="1" s="1"/>
  <c r="K1914" i="1" l="1"/>
  <c r="L1914" i="1" s="1"/>
  <c r="K1915" i="1" l="1"/>
  <c r="L1915" i="1" s="1"/>
  <c r="K1916" i="1" l="1"/>
  <c r="L1916" i="1" s="1"/>
  <c r="K1917" i="1" l="1"/>
  <c r="L1917" i="1" s="1"/>
  <c r="K1918" i="1" l="1"/>
  <c r="L1918" i="1" s="1"/>
  <c r="K1919" i="1" l="1"/>
  <c r="L1919" i="1" s="1"/>
  <c r="K1920" i="1" l="1"/>
  <c r="L1920" i="1" s="1"/>
  <c r="K1921" i="1" l="1"/>
  <c r="L1921" i="1" s="1"/>
  <c r="K1922" i="1" l="1"/>
  <c r="L1922" i="1" s="1"/>
  <c r="K1923" i="1" l="1"/>
  <c r="L1923" i="1" s="1"/>
  <c r="K1924" i="1" l="1"/>
  <c r="L1924" i="1" s="1"/>
  <c r="K1925" i="1" l="1"/>
  <c r="L1925" i="1" s="1"/>
  <c r="K1926" i="1" l="1"/>
  <c r="L1926" i="1" s="1"/>
  <c r="K1927" i="1" l="1"/>
  <c r="L1927" i="1" s="1"/>
  <c r="K1928" i="1" l="1"/>
  <c r="L1928" i="1" s="1"/>
  <c r="K1929" i="1" l="1"/>
  <c r="L1929" i="1" s="1"/>
  <c r="K1930" i="1" l="1"/>
  <c r="L1930" i="1" s="1"/>
  <c r="K1931" i="1" l="1"/>
  <c r="L1931" i="1" s="1"/>
  <c r="K1932" i="1" l="1"/>
  <c r="L1932" i="1" s="1"/>
  <c r="K1933" i="1" l="1"/>
  <c r="L1933" i="1" s="1"/>
  <c r="K1934" i="1" l="1"/>
  <c r="L1934" i="1" s="1"/>
  <c r="K1935" i="1" l="1"/>
  <c r="L1935" i="1" s="1"/>
  <c r="K1936" i="1" l="1"/>
  <c r="L1936" i="1" s="1"/>
  <c r="K1937" i="1" l="1"/>
  <c r="L1937" i="1" s="1"/>
  <c r="K1938" i="1" l="1"/>
  <c r="L1938" i="1" s="1"/>
  <c r="K1939" i="1" l="1"/>
  <c r="L1939" i="1" s="1"/>
  <c r="K1940" i="1" l="1"/>
  <c r="L1940" i="1" s="1"/>
  <c r="K1941" i="1" l="1"/>
  <c r="L1941" i="1" s="1"/>
  <c r="K1942" i="1" l="1"/>
  <c r="L1942" i="1" s="1"/>
  <c r="K1943" i="1" l="1"/>
  <c r="L1943" i="1" s="1"/>
  <c r="K1944" i="1" l="1"/>
  <c r="L1944" i="1" s="1"/>
  <c r="K1945" i="1" l="1"/>
  <c r="L1945" i="1" s="1"/>
  <c r="K1946" i="1" l="1"/>
  <c r="L1946" i="1" s="1"/>
  <c r="K1947" i="1" l="1"/>
  <c r="L1947" i="1" s="1"/>
  <c r="K1948" i="1" l="1"/>
  <c r="L1948" i="1" s="1"/>
  <c r="K1949" i="1" l="1"/>
  <c r="L1949" i="1" s="1"/>
  <c r="K1950" i="1" l="1"/>
  <c r="L1950" i="1" s="1"/>
  <c r="K1951" i="1" l="1"/>
  <c r="L1951" i="1" s="1"/>
  <c r="K1952" i="1" l="1"/>
  <c r="L1952" i="1" s="1"/>
  <c r="K1953" i="1" l="1"/>
  <c r="L1953" i="1" s="1"/>
  <c r="K1954" i="1" l="1"/>
  <c r="L1954" i="1" s="1"/>
  <c r="K1955" i="1" l="1"/>
  <c r="L1955" i="1" s="1"/>
  <c r="K1956" i="1" l="1"/>
  <c r="L1956" i="1" s="1"/>
  <c r="K1957" i="1" l="1"/>
  <c r="L1957" i="1" s="1"/>
  <c r="K1958" i="1" l="1"/>
  <c r="L1958" i="1" s="1"/>
  <c r="K1959" i="1" l="1"/>
  <c r="L1959" i="1" s="1"/>
  <c r="K1960" i="1" l="1"/>
  <c r="L1960" i="1" s="1"/>
  <c r="K1961" i="1" l="1"/>
  <c r="L1961" i="1" s="1"/>
  <c r="K1962" i="1" l="1"/>
  <c r="L1962" i="1" s="1"/>
  <c r="K1963" i="1" l="1"/>
  <c r="L1963" i="1" s="1"/>
  <c r="K1964" i="1" l="1"/>
  <c r="L1964" i="1" s="1"/>
  <c r="K1965" i="1" l="1"/>
  <c r="L1965" i="1" s="1"/>
  <c r="K1966" i="1" l="1"/>
  <c r="L1966" i="1" s="1"/>
  <c r="K1967" i="1" l="1"/>
  <c r="L1967" i="1" s="1"/>
  <c r="K1968" i="1" l="1"/>
  <c r="L1968" i="1" s="1"/>
  <c r="K1969" i="1" l="1"/>
  <c r="L1969" i="1" s="1"/>
  <c r="K1970" i="1" l="1"/>
  <c r="L1970" i="1" s="1"/>
  <c r="K1971" i="1" l="1"/>
  <c r="L1971" i="1" s="1"/>
  <c r="K1972" i="1" l="1"/>
  <c r="L1972" i="1" s="1"/>
  <c r="K1973" i="1" l="1"/>
  <c r="L1973" i="1" s="1"/>
  <c r="K1974" i="1" l="1"/>
  <c r="L1974" i="1" s="1"/>
  <c r="K1975" i="1" l="1"/>
  <c r="L1975" i="1" s="1"/>
  <c r="K1976" i="1" l="1"/>
  <c r="L1976" i="1" s="1"/>
  <c r="K1977" i="1" l="1"/>
  <c r="L1977" i="1" s="1"/>
  <c r="K1978" i="1" l="1"/>
  <c r="L1978" i="1" s="1"/>
  <c r="K1979" i="1" l="1"/>
  <c r="L1979" i="1" s="1"/>
  <c r="K1980" i="1" l="1"/>
  <c r="L1980" i="1" s="1"/>
  <c r="K1981" i="1" l="1"/>
  <c r="L1981" i="1" s="1"/>
  <c r="K1982" i="1" l="1"/>
  <c r="L1982" i="1" s="1"/>
  <c r="K1983" i="1" l="1"/>
  <c r="L1983" i="1" s="1"/>
  <c r="K1984" i="1" l="1"/>
  <c r="L1984" i="1" s="1"/>
  <c r="K1985" i="1" l="1"/>
  <c r="L1985" i="1" s="1"/>
  <c r="K1986" i="1" l="1"/>
  <c r="L1986" i="1" s="1"/>
  <c r="K1987" i="1" l="1"/>
  <c r="L1987" i="1" s="1"/>
  <c r="K1988" i="1" l="1"/>
  <c r="L1988" i="1" s="1"/>
  <c r="K1989" i="1" l="1"/>
  <c r="L1989" i="1" s="1"/>
  <c r="K1990" i="1" l="1"/>
  <c r="L1990" i="1" s="1"/>
  <c r="K1991" i="1" l="1"/>
  <c r="L1991" i="1" s="1"/>
  <c r="K1992" i="1" l="1"/>
  <c r="L1992" i="1" s="1"/>
  <c r="K1993" i="1" l="1"/>
  <c r="L1993" i="1" s="1"/>
  <c r="K1994" i="1" l="1"/>
  <c r="L1994" i="1" s="1"/>
  <c r="K1995" i="1" l="1"/>
  <c r="L1995" i="1" s="1"/>
  <c r="K1996" i="1" l="1"/>
  <c r="L1996" i="1" s="1"/>
  <c r="K1997" i="1" l="1"/>
  <c r="L1997" i="1" s="1"/>
  <c r="K1998" i="1" l="1"/>
  <c r="L1998" i="1" s="1"/>
  <c r="K1999" i="1" l="1"/>
  <c r="L1999" i="1" s="1"/>
  <c r="K2000" i="1" l="1"/>
  <c r="L2000" i="1" s="1"/>
  <c r="K2001" i="1" l="1"/>
  <c r="L2001" i="1" s="1"/>
  <c r="K2002" i="1" l="1"/>
  <c r="L2002" i="1" s="1"/>
  <c r="K2003" i="1" l="1"/>
  <c r="L2003" i="1" s="1"/>
  <c r="K2004" i="1" l="1"/>
  <c r="L2004" i="1" s="1"/>
  <c r="K2005" i="1" l="1"/>
  <c r="L2005" i="1" s="1"/>
  <c r="K2006" i="1" l="1"/>
  <c r="L2006" i="1" s="1"/>
  <c r="K2007" i="1" l="1"/>
  <c r="L2007" i="1" s="1"/>
  <c r="K2008" i="1" l="1"/>
  <c r="L2008" i="1" s="1"/>
  <c r="K2009" i="1" l="1"/>
  <c r="L2009" i="1" s="1"/>
  <c r="K2010" i="1" l="1"/>
  <c r="L2010" i="1" s="1"/>
  <c r="K2011" i="1" l="1"/>
  <c r="L2011" i="1" s="1"/>
  <c r="K2012" i="1" l="1"/>
  <c r="L2012" i="1" s="1"/>
  <c r="K2013" i="1" l="1"/>
  <c r="L2013" i="1" s="1"/>
  <c r="K2014" i="1" l="1"/>
  <c r="L2014" i="1" s="1"/>
  <c r="K2015" i="1" l="1"/>
  <c r="L2015" i="1" s="1"/>
  <c r="K2016" i="1" l="1"/>
  <c r="L2016" i="1" s="1"/>
  <c r="K2017" i="1" l="1"/>
  <c r="L2017" i="1" s="1"/>
  <c r="K2018" i="1" l="1"/>
  <c r="L2018" i="1" s="1"/>
  <c r="K2019" i="1" l="1"/>
  <c r="L2019" i="1" s="1"/>
  <c r="K2020" i="1" l="1"/>
  <c r="L2020" i="1" s="1"/>
  <c r="K2021" i="1" l="1"/>
  <c r="L2021" i="1" s="1"/>
  <c r="K2022" i="1" l="1"/>
  <c r="L2022" i="1" s="1"/>
  <c r="K2023" i="1" l="1"/>
  <c r="L2023" i="1" s="1"/>
  <c r="K2024" i="1" l="1"/>
  <c r="L2024" i="1" s="1"/>
  <c r="K2025" i="1" l="1"/>
  <c r="L2025" i="1" s="1"/>
  <c r="K2026" i="1" l="1"/>
  <c r="L2026" i="1" s="1"/>
  <c r="K2027" i="1" l="1"/>
  <c r="L2027" i="1" s="1"/>
  <c r="K2028" i="1" l="1"/>
  <c r="L2028" i="1" s="1"/>
  <c r="K2029" i="1" l="1"/>
  <c r="L2029" i="1" s="1"/>
  <c r="K2030" i="1" l="1"/>
  <c r="L2030" i="1" s="1"/>
  <c r="K2031" i="1" l="1"/>
  <c r="L2031" i="1" s="1"/>
  <c r="K2032" i="1" l="1"/>
  <c r="L2032" i="1" s="1"/>
  <c r="K2033" i="1" l="1"/>
  <c r="L2033" i="1" s="1"/>
  <c r="K2034" i="1" l="1"/>
  <c r="L2034" i="1" s="1"/>
  <c r="K2035" i="1" l="1"/>
  <c r="L2035" i="1" s="1"/>
  <c r="K2036" i="1" l="1"/>
  <c r="L2036" i="1" s="1"/>
  <c r="K2037" i="1" l="1"/>
  <c r="L2037" i="1" s="1"/>
  <c r="K2038" i="1" l="1"/>
  <c r="L2038" i="1" s="1"/>
  <c r="K2039" i="1" l="1"/>
  <c r="L2039" i="1" s="1"/>
  <c r="K2040" i="1" l="1"/>
  <c r="L2040" i="1" s="1"/>
  <c r="K2041" i="1" l="1"/>
  <c r="L2041" i="1" s="1"/>
  <c r="K2042" i="1" l="1"/>
  <c r="L2042" i="1" s="1"/>
  <c r="K2043" i="1" l="1"/>
  <c r="L2043" i="1" s="1"/>
  <c r="K2044" i="1" l="1"/>
  <c r="L2044" i="1" s="1"/>
  <c r="K2045" i="1" l="1"/>
  <c r="L2045" i="1" s="1"/>
  <c r="K2046" i="1" l="1"/>
  <c r="L2046" i="1" s="1"/>
  <c r="K2047" i="1" l="1"/>
  <c r="L2047" i="1" s="1"/>
  <c r="K2048" i="1" l="1"/>
  <c r="L2048" i="1" s="1"/>
  <c r="K2049" i="1" l="1"/>
  <c r="L2049" i="1" s="1"/>
  <c r="K2050" i="1" l="1"/>
  <c r="L2050" i="1" s="1"/>
  <c r="K2051" i="1" l="1"/>
  <c r="L2051" i="1" s="1"/>
  <c r="K2052" i="1" l="1"/>
  <c r="L2052" i="1" s="1"/>
  <c r="K2053" i="1" l="1"/>
  <c r="L2053" i="1" s="1"/>
  <c r="K2054" i="1" l="1"/>
  <c r="L2054" i="1" s="1"/>
  <c r="K2055" i="1" l="1"/>
  <c r="L2055" i="1" s="1"/>
  <c r="K2056" i="1" l="1"/>
  <c r="L2056" i="1" s="1"/>
  <c r="K2057" i="1" l="1"/>
  <c r="L2057" i="1" s="1"/>
  <c r="K2058" i="1" l="1"/>
  <c r="L2058" i="1" s="1"/>
  <c r="K2059" i="1" l="1"/>
  <c r="L2059" i="1" s="1"/>
  <c r="K2060" i="1" l="1"/>
  <c r="L2060" i="1" s="1"/>
  <c r="K2061" i="1" l="1"/>
  <c r="L2061" i="1" s="1"/>
  <c r="K2062" i="1" l="1"/>
  <c r="L2062" i="1" s="1"/>
  <c r="K2063" i="1" l="1"/>
  <c r="L2063" i="1" s="1"/>
  <c r="K2064" i="1" l="1"/>
  <c r="L2064" i="1" s="1"/>
  <c r="K2065" i="1" l="1"/>
  <c r="L2065" i="1" s="1"/>
  <c r="K2066" i="1" l="1"/>
  <c r="L2066" i="1" s="1"/>
  <c r="K2067" i="1" l="1"/>
  <c r="L2067" i="1" s="1"/>
  <c r="K2068" i="1" l="1"/>
  <c r="L2068" i="1" s="1"/>
  <c r="K2069" i="1" l="1"/>
  <c r="L2069" i="1" s="1"/>
  <c r="K2070" i="1" l="1"/>
  <c r="L2070" i="1" s="1"/>
  <c r="K2071" i="1" l="1"/>
  <c r="L2071" i="1" s="1"/>
  <c r="K2072" i="1" l="1"/>
  <c r="L2072" i="1" s="1"/>
  <c r="K2073" i="1" l="1"/>
  <c r="L2073" i="1" s="1"/>
  <c r="K2074" i="1" l="1"/>
  <c r="L2074" i="1" s="1"/>
  <c r="K2075" i="1" l="1"/>
  <c r="L2075" i="1" s="1"/>
  <c r="K2076" i="1" l="1"/>
  <c r="L2076" i="1" s="1"/>
  <c r="K2077" i="1" l="1"/>
  <c r="L2077" i="1" s="1"/>
  <c r="K2078" i="1" l="1"/>
  <c r="L2078" i="1" s="1"/>
  <c r="K2079" i="1" l="1"/>
  <c r="L2079" i="1" s="1"/>
  <c r="K2080" i="1" l="1"/>
  <c r="L2080" i="1" s="1"/>
  <c r="K2081" i="1" l="1"/>
  <c r="L2081" i="1" s="1"/>
  <c r="K2082" i="1" l="1"/>
  <c r="L2082" i="1" s="1"/>
  <c r="K2083" i="1" l="1"/>
  <c r="L2083" i="1" s="1"/>
  <c r="K2084" i="1" l="1"/>
  <c r="L2084" i="1" s="1"/>
  <c r="K2085" i="1" l="1"/>
  <c r="L2085" i="1" s="1"/>
  <c r="K2086" i="1" l="1"/>
  <c r="L2086" i="1" s="1"/>
  <c r="K2087" i="1" l="1"/>
  <c r="L2087" i="1" s="1"/>
  <c r="K2088" i="1" l="1"/>
  <c r="L2088" i="1" s="1"/>
  <c r="K2089" i="1" l="1"/>
  <c r="L2089" i="1" s="1"/>
  <c r="K2090" i="1" l="1"/>
  <c r="L2090" i="1" s="1"/>
  <c r="K2091" i="1" l="1"/>
  <c r="L2091" i="1" s="1"/>
  <c r="K2092" i="1" l="1"/>
  <c r="L2092" i="1" s="1"/>
  <c r="K2093" i="1" l="1"/>
  <c r="L2093" i="1" s="1"/>
  <c r="K2094" i="1" l="1"/>
  <c r="L2094" i="1" s="1"/>
  <c r="K2095" i="1" l="1"/>
  <c r="L2095" i="1" s="1"/>
  <c r="K2096" i="1" l="1"/>
  <c r="L2096" i="1" s="1"/>
  <c r="K2097" i="1" l="1"/>
  <c r="L2097" i="1" s="1"/>
  <c r="K2098" i="1" l="1"/>
  <c r="L2098" i="1" s="1"/>
  <c r="K2099" i="1" l="1"/>
  <c r="L2099" i="1" s="1"/>
  <c r="K2100" i="1" l="1"/>
  <c r="L2100" i="1" s="1"/>
  <c r="K2101" i="1" l="1"/>
  <c r="L2101" i="1" s="1"/>
  <c r="K2102" i="1" l="1"/>
  <c r="L2102" i="1" s="1"/>
  <c r="K2103" i="1" l="1"/>
  <c r="L2103" i="1" s="1"/>
  <c r="K2104" i="1" l="1"/>
  <c r="L2104" i="1" s="1"/>
  <c r="K2105" i="1" l="1"/>
  <c r="L2105" i="1" s="1"/>
  <c r="K2106" i="1" l="1"/>
  <c r="L2106" i="1" s="1"/>
  <c r="K2107" i="1" l="1"/>
  <c r="L2107" i="1" s="1"/>
  <c r="K2108" i="1" l="1"/>
  <c r="L2108" i="1" s="1"/>
  <c r="K2109" i="1" l="1"/>
  <c r="L2109" i="1" s="1"/>
  <c r="K2110" i="1" l="1"/>
  <c r="L2110" i="1" s="1"/>
  <c r="K2111" i="1" l="1"/>
  <c r="L2111" i="1" s="1"/>
  <c r="K2112" i="1" l="1"/>
  <c r="L2112" i="1" s="1"/>
  <c r="K2113" i="1" l="1"/>
  <c r="L2113" i="1" s="1"/>
  <c r="K2114" i="1" l="1"/>
  <c r="L2114" i="1" s="1"/>
  <c r="K2115" i="1" l="1"/>
  <c r="L2115" i="1" s="1"/>
  <c r="K2116" i="1" l="1"/>
  <c r="L2116" i="1" s="1"/>
  <c r="K2117" i="1" l="1"/>
  <c r="L2117" i="1" s="1"/>
  <c r="K2118" i="1" l="1"/>
  <c r="L2118" i="1" s="1"/>
  <c r="K2119" i="1" l="1"/>
  <c r="L2119" i="1" s="1"/>
  <c r="K2120" i="1" l="1"/>
  <c r="L2120" i="1" s="1"/>
  <c r="K2121" i="1" l="1"/>
  <c r="L2121" i="1" s="1"/>
  <c r="K2122" i="1" l="1"/>
  <c r="L2122" i="1" s="1"/>
  <c r="K2123" i="1" l="1"/>
  <c r="L2123" i="1" s="1"/>
  <c r="K2124" i="1" l="1"/>
  <c r="L2124" i="1" s="1"/>
  <c r="K2125" i="1" l="1"/>
  <c r="L2125" i="1" s="1"/>
  <c r="K2126" i="1" l="1"/>
  <c r="L2126" i="1" s="1"/>
  <c r="K2127" i="1" l="1"/>
  <c r="L2127" i="1" s="1"/>
  <c r="K2128" i="1" l="1"/>
  <c r="L2128" i="1" s="1"/>
  <c r="K2129" i="1" l="1"/>
  <c r="L2129" i="1" s="1"/>
  <c r="K2130" i="1" l="1"/>
  <c r="L2130" i="1" s="1"/>
  <c r="K2131" i="1" l="1"/>
  <c r="L2131" i="1" s="1"/>
  <c r="K2132" i="1" l="1"/>
  <c r="L2132" i="1" s="1"/>
  <c r="K2133" i="1" l="1"/>
  <c r="L2133" i="1" s="1"/>
  <c r="K2134" i="1" l="1"/>
  <c r="L2134" i="1" s="1"/>
  <c r="K2135" i="1" l="1"/>
  <c r="L2135" i="1" s="1"/>
  <c r="K2136" i="1" l="1"/>
  <c r="L2136" i="1" s="1"/>
  <c r="K2137" i="1" l="1"/>
  <c r="L2137" i="1" s="1"/>
  <c r="K2138" i="1" l="1"/>
  <c r="L2138" i="1" s="1"/>
  <c r="K2139" i="1" l="1"/>
  <c r="L2139" i="1" s="1"/>
  <c r="K2140" i="1" l="1"/>
  <c r="L2140" i="1" s="1"/>
  <c r="K2141" i="1" l="1"/>
  <c r="L2141" i="1" s="1"/>
  <c r="K2142" i="1" l="1"/>
  <c r="L2142" i="1" s="1"/>
  <c r="K2143" i="1" l="1"/>
  <c r="L2143" i="1" s="1"/>
  <c r="K2144" i="1" l="1"/>
  <c r="L2144" i="1" s="1"/>
  <c r="K2145" i="1" l="1"/>
  <c r="L2145" i="1" s="1"/>
  <c r="K2146" i="1" l="1"/>
  <c r="L2146" i="1" s="1"/>
  <c r="K2147" i="1" l="1"/>
  <c r="L2147" i="1" s="1"/>
  <c r="K2148" i="1" l="1"/>
  <c r="L2148" i="1" s="1"/>
  <c r="K2149" i="1" l="1"/>
  <c r="L2149" i="1" s="1"/>
  <c r="K2150" i="1" l="1"/>
  <c r="L2150" i="1" s="1"/>
  <c r="K2151" i="1" l="1"/>
  <c r="L2151" i="1" s="1"/>
  <c r="K2152" i="1" l="1"/>
  <c r="L2152" i="1" s="1"/>
  <c r="K2153" i="1" l="1"/>
  <c r="L2153" i="1" s="1"/>
  <c r="K2154" i="1" l="1"/>
  <c r="L2154" i="1" s="1"/>
  <c r="K2155" i="1" l="1"/>
  <c r="L2155" i="1" s="1"/>
  <c r="K2156" i="1" l="1"/>
  <c r="L2156" i="1" s="1"/>
  <c r="K2157" i="1" l="1"/>
  <c r="L2157" i="1" s="1"/>
  <c r="K2158" i="1" l="1"/>
  <c r="L2158" i="1" s="1"/>
  <c r="K2159" i="1" l="1"/>
  <c r="L2159" i="1" s="1"/>
  <c r="K2160" i="1" l="1"/>
  <c r="L2160" i="1" s="1"/>
  <c r="K2161" i="1" l="1"/>
  <c r="L2161" i="1" s="1"/>
  <c r="K2162" i="1" l="1"/>
  <c r="L2162" i="1" s="1"/>
  <c r="K2163" i="1" l="1"/>
  <c r="L2163" i="1" s="1"/>
  <c r="K2164" i="1" l="1"/>
  <c r="L2164" i="1" s="1"/>
  <c r="K2165" i="1" l="1"/>
  <c r="L2165" i="1" s="1"/>
  <c r="K2166" i="1" l="1"/>
  <c r="L2166" i="1" s="1"/>
  <c r="K2167" i="1" l="1"/>
  <c r="L2167" i="1" s="1"/>
  <c r="K2168" i="1" l="1"/>
  <c r="L2168" i="1" s="1"/>
  <c r="K2169" i="1" l="1"/>
  <c r="L2169" i="1" s="1"/>
  <c r="K2170" i="1" l="1"/>
  <c r="L2170" i="1" s="1"/>
  <c r="K2171" i="1" l="1"/>
  <c r="L2171" i="1" s="1"/>
  <c r="K2172" i="1" l="1"/>
  <c r="L2172" i="1" s="1"/>
  <c r="K2173" i="1" l="1"/>
  <c r="L2173" i="1" s="1"/>
  <c r="K2174" i="1" l="1"/>
  <c r="L2174" i="1" s="1"/>
  <c r="K2175" i="1" l="1"/>
  <c r="L2175" i="1" s="1"/>
  <c r="K2176" i="1" l="1"/>
  <c r="L2176" i="1" s="1"/>
  <c r="K2177" i="1" l="1"/>
  <c r="L2177" i="1" s="1"/>
  <c r="K2178" i="1" l="1"/>
  <c r="L2178" i="1" s="1"/>
  <c r="K2179" i="1" l="1"/>
  <c r="L2179" i="1" s="1"/>
  <c r="K2180" i="1" l="1"/>
  <c r="L2180" i="1" s="1"/>
  <c r="K2181" i="1" l="1"/>
  <c r="L2181" i="1" s="1"/>
  <c r="K2182" i="1" l="1"/>
  <c r="L2182" i="1" s="1"/>
  <c r="K2183" i="1" l="1"/>
  <c r="L2183" i="1" s="1"/>
  <c r="K2184" i="1" l="1"/>
  <c r="L2184" i="1" s="1"/>
  <c r="K2185" i="1" l="1"/>
  <c r="L2185" i="1" s="1"/>
  <c r="K2186" i="1" l="1"/>
  <c r="L2186" i="1" s="1"/>
  <c r="K2187" i="1" l="1"/>
  <c r="L2187" i="1" s="1"/>
  <c r="K2188" i="1" l="1"/>
  <c r="L2188" i="1" s="1"/>
  <c r="K2189" i="1" l="1"/>
  <c r="L2189" i="1" s="1"/>
  <c r="K2190" i="1" l="1"/>
  <c r="L2190" i="1" s="1"/>
  <c r="K2191" i="1" l="1"/>
  <c r="L2191" i="1" s="1"/>
  <c r="K2192" i="1" l="1"/>
  <c r="L2192" i="1" s="1"/>
  <c r="K2193" i="1" l="1"/>
  <c r="L2193" i="1" s="1"/>
  <c r="K2194" i="1" l="1"/>
  <c r="L2194" i="1" s="1"/>
  <c r="K2195" i="1" l="1"/>
  <c r="L2195" i="1" s="1"/>
  <c r="K2196" i="1" l="1"/>
  <c r="L2196" i="1" s="1"/>
  <c r="K2197" i="1" l="1"/>
  <c r="L2197" i="1" s="1"/>
  <c r="K2198" i="1" l="1"/>
  <c r="L2198" i="1" s="1"/>
  <c r="K2199" i="1" l="1"/>
  <c r="L2199" i="1" s="1"/>
  <c r="K2200" i="1" l="1"/>
  <c r="L2200" i="1" s="1"/>
  <c r="K2201" i="1" l="1"/>
  <c r="L2201" i="1" s="1"/>
  <c r="K2202" i="1" l="1"/>
  <c r="L2202" i="1" s="1"/>
  <c r="K2203" i="1" l="1"/>
  <c r="L2203" i="1" s="1"/>
  <c r="K2204" i="1" l="1"/>
  <c r="L2204" i="1" s="1"/>
  <c r="K2205" i="1" l="1"/>
  <c r="L2205" i="1" s="1"/>
  <c r="K2206" i="1" l="1"/>
  <c r="L2206" i="1" s="1"/>
  <c r="K2207" i="1" l="1"/>
  <c r="L2207" i="1" s="1"/>
  <c r="K2208" i="1" l="1"/>
  <c r="L2208" i="1" s="1"/>
  <c r="K2209" i="1" l="1"/>
  <c r="L2209" i="1" s="1"/>
  <c r="K2210" i="1" l="1"/>
  <c r="L2210" i="1" s="1"/>
  <c r="K2211" i="1" l="1"/>
  <c r="L2211" i="1" s="1"/>
  <c r="K2212" i="1" l="1"/>
  <c r="L2212" i="1" s="1"/>
  <c r="K2213" i="1" l="1"/>
  <c r="L2213" i="1" s="1"/>
  <c r="K2214" i="1" l="1"/>
  <c r="L2214" i="1" s="1"/>
  <c r="K2215" i="1" l="1"/>
  <c r="L2215" i="1" s="1"/>
  <c r="K2216" i="1" l="1"/>
  <c r="L2216" i="1" s="1"/>
  <c r="K2217" i="1" l="1"/>
  <c r="L2217" i="1" s="1"/>
  <c r="K2218" i="1" l="1"/>
  <c r="L2218" i="1" s="1"/>
  <c r="K2219" i="1" l="1"/>
  <c r="L2219" i="1" s="1"/>
  <c r="K2220" i="1" l="1"/>
  <c r="L2220" i="1" s="1"/>
  <c r="K2221" i="1" l="1"/>
  <c r="L2221" i="1" s="1"/>
  <c r="K2222" i="1" l="1"/>
  <c r="L2222" i="1" s="1"/>
  <c r="K2223" i="1" l="1"/>
  <c r="L2223" i="1" s="1"/>
  <c r="K2224" i="1" l="1"/>
  <c r="L2224" i="1" s="1"/>
  <c r="K2225" i="1" l="1"/>
  <c r="L2225" i="1" s="1"/>
  <c r="K2226" i="1" l="1"/>
  <c r="L2226" i="1" s="1"/>
  <c r="K2227" i="1" l="1"/>
  <c r="L2227" i="1" s="1"/>
  <c r="K2228" i="1" l="1"/>
  <c r="L2228" i="1" s="1"/>
  <c r="K2229" i="1" l="1"/>
  <c r="L2229" i="1" s="1"/>
  <c r="K2230" i="1" l="1"/>
  <c r="L2230" i="1" s="1"/>
  <c r="K2231" i="1" l="1"/>
  <c r="L2231" i="1" s="1"/>
  <c r="K2232" i="1" l="1"/>
  <c r="L2232" i="1" s="1"/>
  <c r="K2233" i="1" l="1"/>
  <c r="L2233" i="1" s="1"/>
  <c r="K2234" i="1" l="1"/>
  <c r="L2234" i="1" s="1"/>
  <c r="K2235" i="1" l="1"/>
  <c r="L2235" i="1" s="1"/>
  <c r="K2236" i="1" l="1"/>
  <c r="L2236" i="1" s="1"/>
  <c r="K2237" i="1" l="1"/>
  <c r="L2237" i="1" s="1"/>
  <c r="K2238" i="1" l="1"/>
  <c r="L2238" i="1" s="1"/>
  <c r="K2239" i="1" l="1"/>
  <c r="L2239" i="1" s="1"/>
  <c r="K2240" i="1" l="1"/>
  <c r="L2240" i="1" s="1"/>
  <c r="K2241" i="1" l="1"/>
  <c r="L2241" i="1" s="1"/>
  <c r="K2242" i="1" l="1"/>
  <c r="L2242" i="1" s="1"/>
  <c r="K2243" i="1" l="1"/>
  <c r="L2243" i="1" s="1"/>
  <c r="K2244" i="1" l="1"/>
  <c r="L2244" i="1" s="1"/>
  <c r="K2245" i="1" l="1"/>
  <c r="L2245" i="1" s="1"/>
  <c r="K2246" i="1" l="1"/>
  <c r="L2246" i="1" s="1"/>
  <c r="K2247" i="1" l="1"/>
  <c r="L2247" i="1" s="1"/>
  <c r="K2248" i="1" l="1"/>
  <c r="L2248" i="1" s="1"/>
  <c r="K2249" i="1" l="1"/>
  <c r="L2249" i="1" s="1"/>
  <c r="K2250" i="1" l="1"/>
  <c r="L2250" i="1" s="1"/>
  <c r="K2251" i="1" l="1"/>
  <c r="L2251" i="1" s="1"/>
  <c r="K2252" i="1" l="1"/>
  <c r="L2252" i="1" s="1"/>
  <c r="K2253" i="1" l="1"/>
  <c r="L2253" i="1" s="1"/>
  <c r="K2254" i="1" l="1"/>
  <c r="L2254" i="1" s="1"/>
  <c r="K2255" i="1" l="1"/>
  <c r="L2255" i="1" s="1"/>
  <c r="K2256" i="1" l="1"/>
  <c r="L2256" i="1" s="1"/>
  <c r="K2257" i="1" l="1"/>
  <c r="L2257" i="1" s="1"/>
  <c r="K2258" i="1" l="1"/>
  <c r="L2258" i="1" s="1"/>
  <c r="K2259" i="1" l="1"/>
  <c r="L2259" i="1" s="1"/>
  <c r="K2260" i="1" l="1"/>
  <c r="L2260" i="1" s="1"/>
  <c r="K2261" i="1" l="1"/>
  <c r="L2261" i="1" s="1"/>
  <c r="K2262" i="1" l="1"/>
  <c r="L2262" i="1" s="1"/>
  <c r="K2263" i="1" l="1"/>
  <c r="L2263" i="1" s="1"/>
  <c r="K2264" i="1" l="1"/>
  <c r="L2264" i="1" s="1"/>
  <c r="K2265" i="1" l="1"/>
  <c r="L2265" i="1" s="1"/>
  <c r="K2266" i="1" l="1"/>
  <c r="L2266" i="1" s="1"/>
  <c r="K2267" i="1" l="1"/>
  <c r="L2267" i="1" s="1"/>
  <c r="K2268" i="1" l="1"/>
  <c r="L2268" i="1" s="1"/>
  <c r="K2269" i="1" l="1"/>
  <c r="L2269" i="1" s="1"/>
  <c r="K2270" i="1" l="1"/>
  <c r="L2270" i="1" s="1"/>
  <c r="K2271" i="1" l="1"/>
  <c r="L2271" i="1" s="1"/>
  <c r="K2272" i="1" l="1"/>
  <c r="L2272" i="1" s="1"/>
  <c r="K2273" i="1" l="1"/>
  <c r="L2273" i="1" s="1"/>
  <c r="K2274" i="1" l="1"/>
  <c r="L2274" i="1" s="1"/>
  <c r="K2275" i="1" l="1"/>
  <c r="L2275" i="1" s="1"/>
  <c r="K2276" i="1" l="1"/>
  <c r="L2276" i="1" s="1"/>
  <c r="K2277" i="1" l="1"/>
  <c r="L2277" i="1" s="1"/>
  <c r="K2278" i="1" l="1"/>
  <c r="L2278" i="1" s="1"/>
  <c r="K2279" i="1" l="1"/>
  <c r="L2279" i="1" s="1"/>
  <c r="K2280" i="1" l="1"/>
  <c r="L2280" i="1" s="1"/>
  <c r="K2281" i="1" l="1"/>
  <c r="L2281" i="1" s="1"/>
  <c r="K2282" i="1" l="1"/>
  <c r="L2282" i="1" s="1"/>
  <c r="K2283" i="1" l="1"/>
  <c r="L2283" i="1" s="1"/>
  <c r="K2284" i="1" l="1"/>
  <c r="L2284" i="1" s="1"/>
  <c r="K2285" i="1" l="1"/>
  <c r="L2285" i="1" s="1"/>
  <c r="K2286" i="1" l="1"/>
  <c r="L2286" i="1" s="1"/>
  <c r="K2287" i="1" l="1"/>
  <c r="L2287" i="1" s="1"/>
  <c r="K2288" i="1" l="1"/>
  <c r="L2288" i="1" s="1"/>
  <c r="K2289" i="1" l="1"/>
  <c r="L2289" i="1" s="1"/>
  <c r="K2290" i="1" l="1"/>
  <c r="L2290" i="1" s="1"/>
  <c r="K2291" i="1" l="1"/>
  <c r="L2291" i="1" s="1"/>
  <c r="K2292" i="1" l="1"/>
  <c r="L2292" i="1" s="1"/>
  <c r="K2293" i="1" l="1"/>
  <c r="L2293" i="1" s="1"/>
  <c r="K2294" i="1" l="1"/>
  <c r="L2294" i="1" s="1"/>
  <c r="K2295" i="1" l="1"/>
  <c r="L2295" i="1" s="1"/>
  <c r="K2296" i="1" l="1"/>
  <c r="L2296" i="1" s="1"/>
  <c r="K2297" i="1" l="1"/>
  <c r="L2297" i="1" s="1"/>
  <c r="K2298" i="1" l="1"/>
  <c r="L2298" i="1" s="1"/>
  <c r="K2299" i="1" l="1"/>
  <c r="L2299" i="1" s="1"/>
  <c r="K2300" i="1" l="1"/>
  <c r="L2300" i="1" s="1"/>
  <c r="K2301" i="1" l="1"/>
  <c r="L2301" i="1" s="1"/>
  <c r="K2302" i="1" l="1"/>
  <c r="L2302" i="1" s="1"/>
  <c r="K2303" i="1" l="1"/>
  <c r="L2303" i="1" s="1"/>
  <c r="K2304" i="1" l="1"/>
  <c r="L2304" i="1" s="1"/>
  <c r="K2305" i="1" l="1"/>
  <c r="L2305" i="1" s="1"/>
  <c r="K2306" i="1" l="1"/>
  <c r="L2306" i="1" s="1"/>
  <c r="K2307" i="1" l="1"/>
  <c r="L2307" i="1" s="1"/>
  <c r="K2308" i="1" l="1"/>
  <c r="L2308" i="1" s="1"/>
  <c r="K2309" i="1" l="1"/>
  <c r="L2309" i="1" s="1"/>
  <c r="K2310" i="1" l="1"/>
  <c r="L2310" i="1" s="1"/>
  <c r="K2311" i="1" l="1"/>
  <c r="L2311" i="1" s="1"/>
  <c r="K2312" i="1" l="1"/>
  <c r="L2312" i="1" s="1"/>
  <c r="K2313" i="1" l="1"/>
  <c r="L2313" i="1" s="1"/>
  <c r="K2314" i="1" l="1"/>
  <c r="L2314" i="1" s="1"/>
  <c r="K2315" i="1" l="1"/>
  <c r="L2315" i="1" s="1"/>
  <c r="K2316" i="1" l="1"/>
  <c r="L2316" i="1" s="1"/>
  <c r="K2317" i="1" l="1"/>
  <c r="L2317" i="1" s="1"/>
  <c r="K2318" i="1" l="1"/>
  <c r="L2318" i="1" s="1"/>
  <c r="K2319" i="1" l="1"/>
  <c r="L2319" i="1" s="1"/>
  <c r="K2320" i="1" l="1"/>
  <c r="L2320" i="1" s="1"/>
  <c r="K2321" i="1" l="1"/>
  <c r="L2321" i="1" s="1"/>
  <c r="K2322" i="1" l="1"/>
  <c r="L2322" i="1" s="1"/>
  <c r="K2323" i="1" l="1"/>
  <c r="L2323" i="1" s="1"/>
  <c r="K2324" i="1" l="1"/>
  <c r="L2324" i="1" s="1"/>
  <c r="K2325" i="1" l="1"/>
  <c r="L2325" i="1" s="1"/>
  <c r="K2326" i="1" l="1"/>
  <c r="L2326" i="1" s="1"/>
  <c r="K2327" i="1" l="1"/>
  <c r="L2327" i="1" s="1"/>
  <c r="K2328" i="1" l="1"/>
  <c r="L2328" i="1" s="1"/>
  <c r="K2329" i="1" l="1"/>
  <c r="L2329" i="1" s="1"/>
  <c r="K2330" i="1" l="1"/>
  <c r="L2330" i="1" s="1"/>
  <c r="K2331" i="1" l="1"/>
  <c r="L2331" i="1" s="1"/>
  <c r="K2332" i="1" l="1"/>
  <c r="L2332" i="1" s="1"/>
  <c r="K2333" i="1" l="1"/>
  <c r="L2333" i="1" s="1"/>
  <c r="K2334" i="1" l="1"/>
  <c r="L2334" i="1" s="1"/>
  <c r="K2335" i="1" l="1"/>
  <c r="L2335" i="1" s="1"/>
  <c r="K2336" i="1" l="1"/>
  <c r="L2336" i="1" s="1"/>
  <c r="K2337" i="1" l="1"/>
  <c r="L2337" i="1" s="1"/>
  <c r="K2338" i="1" l="1"/>
  <c r="L2338" i="1" s="1"/>
  <c r="K2339" i="1" l="1"/>
  <c r="L2339" i="1" s="1"/>
  <c r="K2340" i="1" l="1"/>
  <c r="L2340" i="1" s="1"/>
  <c r="K2341" i="1" l="1"/>
  <c r="L2341" i="1" s="1"/>
  <c r="K2342" i="1" l="1"/>
  <c r="L2342" i="1" s="1"/>
  <c r="K2343" i="1" l="1"/>
  <c r="L2343" i="1" s="1"/>
  <c r="K2344" i="1" l="1"/>
  <c r="L2344" i="1" s="1"/>
  <c r="K2345" i="1" l="1"/>
  <c r="L2345" i="1" s="1"/>
  <c r="K2346" i="1" l="1"/>
  <c r="L2346" i="1" s="1"/>
  <c r="K2347" i="1" l="1"/>
  <c r="L2347" i="1" s="1"/>
  <c r="K2348" i="1" l="1"/>
  <c r="L2348" i="1" s="1"/>
  <c r="K2349" i="1" l="1"/>
  <c r="L2349" i="1" s="1"/>
  <c r="K2350" i="1" l="1"/>
  <c r="L2350" i="1" s="1"/>
  <c r="K2351" i="1" l="1"/>
  <c r="L2351" i="1" s="1"/>
  <c r="K2352" i="1" l="1"/>
  <c r="L2352" i="1" s="1"/>
  <c r="K2353" i="1" l="1"/>
  <c r="L2353" i="1" s="1"/>
  <c r="K2354" i="1" l="1"/>
  <c r="L2354" i="1" s="1"/>
  <c r="K2355" i="1" l="1"/>
  <c r="L2355" i="1" s="1"/>
  <c r="K2356" i="1" l="1"/>
  <c r="L2356" i="1" s="1"/>
  <c r="K2357" i="1" l="1"/>
  <c r="L2357" i="1" s="1"/>
  <c r="K2358" i="1" l="1"/>
  <c r="L2358" i="1" s="1"/>
  <c r="K2359" i="1" l="1"/>
  <c r="L2359" i="1" s="1"/>
  <c r="K2360" i="1" l="1"/>
  <c r="L2360" i="1" s="1"/>
  <c r="K2361" i="1" l="1"/>
  <c r="L2361" i="1" s="1"/>
  <c r="K2362" i="1" l="1"/>
  <c r="L2362" i="1" s="1"/>
  <c r="K2363" i="1" l="1"/>
  <c r="L2363" i="1" s="1"/>
  <c r="K2364" i="1" l="1"/>
  <c r="L2364" i="1" s="1"/>
  <c r="K2365" i="1" l="1"/>
  <c r="L2365" i="1" s="1"/>
  <c r="K2366" i="1" l="1"/>
  <c r="L2366" i="1" s="1"/>
  <c r="K2367" i="1" l="1"/>
  <c r="L2367" i="1" s="1"/>
  <c r="K2368" i="1" l="1"/>
  <c r="L2368" i="1" s="1"/>
  <c r="K2369" i="1" l="1"/>
  <c r="L2369" i="1" s="1"/>
  <c r="K2370" i="1" l="1"/>
  <c r="L2370" i="1" s="1"/>
  <c r="K2371" i="1" l="1"/>
  <c r="L2371" i="1" s="1"/>
  <c r="K2372" i="1" l="1"/>
  <c r="L2372" i="1" s="1"/>
  <c r="K2373" i="1" l="1"/>
  <c r="L2373" i="1" s="1"/>
  <c r="K2374" i="1" l="1"/>
  <c r="L2374" i="1" s="1"/>
  <c r="K2375" i="1" l="1"/>
  <c r="L2375" i="1" s="1"/>
  <c r="K2376" i="1" l="1"/>
  <c r="L2376" i="1" s="1"/>
  <c r="K2377" i="1" l="1"/>
  <c r="L2377" i="1" s="1"/>
  <c r="K2378" i="1" l="1"/>
  <c r="L2378" i="1" s="1"/>
  <c r="K2379" i="1" l="1"/>
  <c r="L2379" i="1" s="1"/>
  <c r="K2380" i="1" l="1"/>
  <c r="L2380" i="1" s="1"/>
  <c r="K2381" i="1" l="1"/>
  <c r="L2381" i="1" s="1"/>
  <c r="K2382" i="1" l="1"/>
  <c r="L2382" i="1" s="1"/>
  <c r="K2383" i="1" l="1"/>
  <c r="L2383" i="1" s="1"/>
  <c r="K2384" i="1" l="1"/>
  <c r="L2384" i="1" s="1"/>
  <c r="K2385" i="1" l="1"/>
  <c r="L2385" i="1" s="1"/>
  <c r="K2386" i="1" l="1"/>
  <c r="L2386" i="1" s="1"/>
  <c r="K2387" i="1" l="1"/>
  <c r="L2387" i="1" s="1"/>
  <c r="K2388" i="1" l="1"/>
  <c r="L2388" i="1" s="1"/>
  <c r="K2389" i="1" l="1"/>
  <c r="L2389" i="1" s="1"/>
  <c r="K2390" i="1" l="1"/>
  <c r="L2390" i="1" s="1"/>
  <c r="K2391" i="1" l="1"/>
  <c r="L2391" i="1" s="1"/>
  <c r="K2392" i="1" l="1"/>
  <c r="L2392" i="1" s="1"/>
  <c r="K2393" i="1" l="1"/>
  <c r="L2393" i="1" s="1"/>
  <c r="K2394" i="1" l="1"/>
  <c r="L2394" i="1" s="1"/>
  <c r="K2395" i="1" l="1"/>
  <c r="L2395" i="1" s="1"/>
  <c r="K2396" i="1" l="1"/>
  <c r="L2396" i="1" s="1"/>
  <c r="K2397" i="1" l="1"/>
  <c r="L2397" i="1" s="1"/>
  <c r="K2398" i="1" l="1"/>
  <c r="L2398" i="1" s="1"/>
  <c r="K2399" i="1" l="1"/>
  <c r="L2399" i="1" s="1"/>
  <c r="K2400" i="1" l="1"/>
  <c r="L2400" i="1" s="1"/>
  <c r="K2401" i="1" l="1"/>
  <c r="L2401" i="1" s="1"/>
  <c r="K2402" i="1" l="1"/>
  <c r="L2402" i="1" s="1"/>
  <c r="K2403" i="1" l="1"/>
  <c r="L2403" i="1" s="1"/>
  <c r="K2404" i="1" l="1"/>
  <c r="L2404" i="1" s="1"/>
  <c r="K2405" i="1" l="1"/>
  <c r="L2405" i="1" s="1"/>
  <c r="K2406" i="1" l="1"/>
  <c r="L2406" i="1" s="1"/>
  <c r="K2407" i="1" l="1"/>
  <c r="L2407" i="1" s="1"/>
  <c r="K2408" i="1" l="1"/>
  <c r="L2408" i="1" s="1"/>
  <c r="K2409" i="1" l="1"/>
  <c r="L2409" i="1" s="1"/>
  <c r="K2410" i="1" l="1"/>
  <c r="L2410" i="1" s="1"/>
  <c r="K2411" i="1" l="1"/>
  <c r="L2411" i="1" s="1"/>
  <c r="K2412" i="1" l="1"/>
  <c r="L2412" i="1" s="1"/>
  <c r="K2413" i="1" l="1"/>
  <c r="L2413" i="1" s="1"/>
  <c r="K2414" i="1" l="1"/>
  <c r="L2414" i="1" s="1"/>
  <c r="K2415" i="1" l="1"/>
  <c r="L2415" i="1" s="1"/>
  <c r="K2416" i="1" l="1"/>
  <c r="L2416" i="1" s="1"/>
  <c r="K2417" i="1" l="1"/>
  <c r="L2417" i="1" s="1"/>
  <c r="K2418" i="1" l="1"/>
  <c r="L2418" i="1" s="1"/>
  <c r="K2419" i="1" l="1"/>
  <c r="L2419" i="1" s="1"/>
  <c r="K2420" i="1" l="1"/>
  <c r="L2420" i="1" s="1"/>
  <c r="K2421" i="1" l="1"/>
  <c r="L2421" i="1" s="1"/>
  <c r="K2422" i="1" l="1"/>
  <c r="L2422" i="1" s="1"/>
  <c r="K2423" i="1" l="1"/>
  <c r="L2423" i="1" s="1"/>
  <c r="K2424" i="1" l="1"/>
  <c r="L2424" i="1" s="1"/>
  <c r="K2425" i="1" l="1"/>
  <c r="L2425" i="1" s="1"/>
  <c r="K2426" i="1" l="1"/>
  <c r="L2426" i="1" s="1"/>
  <c r="K2427" i="1" l="1"/>
  <c r="L2427" i="1" s="1"/>
  <c r="K2428" i="1" l="1"/>
  <c r="L2428" i="1" s="1"/>
  <c r="K2429" i="1" l="1"/>
  <c r="L2429" i="1" s="1"/>
  <c r="K2430" i="1" l="1"/>
  <c r="L2430" i="1" s="1"/>
  <c r="K2431" i="1" l="1"/>
  <c r="L2431" i="1" s="1"/>
  <c r="K2432" i="1" l="1"/>
  <c r="L2432" i="1" s="1"/>
  <c r="K2433" i="1" l="1"/>
  <c r="L2433" i="1" s="1"/>
  <c r="K2434" i="1" l="1"/>
  <c r="L2434" i="1" s="1"/>
  <c r="K2435" i="1" l="1"/>
  <c r="L2435" i="1" s="1"/>
  <c r="K2436" i="1" l="1"/>
  <c r="L2436" i="1" s="1"/>
  <c r="K2437" i="1" l="1"/>
  <c r="L2437" i="1" s="1"/>
  <c r="K2438" i="1" l="1"/>
  <c r="L2438" i="1" s="1"/>
  <c r="K2439" i="1" l="1"/>
  <c r="L2439" i="1" s="1"/>
  <c r="K2440" i="1" l="1"/>
  <c r="L2440" i="1" s="1"/>
  <c r="K2441" i="1" l="1"/>
  <c r="L2441" i="1" s="1"/>
  <c r="K2442" i="1" l="1"/>
  <c r="L2442" i="1" s="1"/>
  <c r="K2443" i="1" l="1"/>
  <c r="L2443" i="1" s="1"/>
  <c r="K2444" i="1" l="1"/>
  <c r="L2444" i="1" s="1"/>
  <c r="K2445" i="1" l="1"/>
  <c r="L2445" i="1" s="1"/>
  <c r="K2446" i="1" l="1"/>
  <c r="L2446" i="1" s="1"/>
  <c r="K2447" i="1" l="1"/>
  <c r="L2447" i="1" s="1"/>
  <c r="K2448" i="1" l="1"/>
  <c r="L2448" i="1" s="1"/>
  <c r="K2449" i="1" l="1"/>
  <c r="L2449" i="1" s="1"/>
  <c r="K2450" i="1" l="1"/>
  <c r="L2450" i="1" s="1"/>
  <c r="K2451" i="1" l="1"/>
  <c r="L2451" i="1" s="1"/>
  <c r="K2452" i="1" l="1"/>
  <c r="L2452" i="1" s="1"/>
  <c r="K2453" i="1" l="1"/>
  <c r="L2453" i="1" s="1"/>
  <c r="K2454" i="1" l="1"/>
  <c r="L2454" i="1" s="1"/>
  <c r="K2455" i="1" l="1"/>
  <c r="L2455" i="1" s="1"/>
  <c r="K2456" i="1" l="1"/>
  <c r="L2456" i="1" s="1"/>
  <c r="K2457" i="1" l="1"/>
  <c r="L2457" i="1" s="1"/>
  <c r="K2458" i="1" l="1"/>
  <c r="L2458" i="1" s="1"/>
  <c r="K2459" i="1" l="1"/>
  <c r="L2459" i="1" s="1"/>
  <c r="K2460" i="1" l="1"/>
  <c r="L2460" i="1" s="1"/>
  <c r="K2461" i="1" l="1"/>
  <c r="L2461" i="1" s="1"/>
  <c r="K2462" i="1" l="1"/>
  <c r="L2462" i="1" s="1"/>
  <c r="K2463" i="1" l="1"/>
  <c r="L2463" i="1" s="1"/>
  <c r="K2464" i="1" l="1"/>
  <c r="L2464" i="1" s="1"/>
  <c r="K2465" i="1" l="1"/>
  <c r="L2465" i="1" s="1"/>
  <c r="K2466" i="1" l="1"/>
  <c r="L2466" i="1" s="1"/>
  <c r="K2467" i="1" l="1"/>
  <c r="L2467" i="1" s="1"/>
  <c r="K2468" i="1" l="1"/>
  <c r="L2468" i="1" s="1"/>
  <c r="K2469" i="1" l="1"/>
  <c r="L2469" i="1" s="1"/>
  <c r="K2470" i="1" l="1"/>
  <c r="L2470" i="1" s="1"/>
  <c r="K2471" i="1" l="1"/>
  <c r="L2471" i="1" s="1"/>
  <c r="K2472" i="1" l="1"/>
  <c r="L2472" i="1" s="1"/>
  <c r="K2473" i="1" l="1"/>
  <c r="L2473" i="1" s="1"/>
  <c r="K2474" i="1" l="1"/>
  <c r="L2474" i="1" s="1"/>
  <c r="K2475" i="1" l="1"/>
  <c r="L2475" i="1" s="1"/>
  <c r="K2476" i="1" l="1"/>
  <c r="L2476" i="1" s="1"/>
  <c r="K2477" i="1" l="1"/>
  <c r="L2477" i="1" s="1"/>
  <c r="K2478" i="1" l="1"/>
  <c r="L2478" i="1" s="1"/>
  <c r="K2479" i="1" l="1"/>
  <c r="L2479" i="1" s="1"/>
  <c r="K2480" i="1" l="1"/>
  <c r="L2480" i="1" s="1"/>
  <c r="K2481" i="1" l="1"/>
  <c r="L2481" i="1" s="1"/>
  <c r="K2482" i="1" l="1"/>
  <c r="L2482" i="1" s="1"/>
  <c r="K2483" i="1" l="1"/>
  <c r="L2483" i="1" s="1"/>
  <c r="K2484" i="1" l="1"/>
  <c r="L2484" i="1" s="1"/>
  <c r="K2485" i="1" l="1"/>
  <c r="L2485" i="1" s="1"/>
  <c r="K2486" i="1" l="1"/>
  <c r="L2486" i="1" s="1"/>
  <c r="K2487" i="1" l="1"/>
  <c r="L2487" i="1" s="1"/>
  <c r="K2488" i="1" l="1"/>
  <c r="L2488" i="1" s="1"/>
  <c r="K2489" i="1" l="1"/>
  <c r="L2489" i="1" s="1"/>
  <c r="K2490" i="1" l="1"/>
  <c r="L2490" i="1" s="1"/>
  <c r="K2491" i="1" l="1"/>
  <c r="L2491" i="1" s="1"/>
  <c r="K2492" i="1" l="1"/>
  <c r="L2492" i="1" s="1"/>
  <c r="K2493" i="1" l="1"/>
  <c r="L2493" i="1" s="1"/>
  <c r="K2494" i="1" l="1"/>
  <c r="L2494" i="1" s="1"/>
  <c r="K2495" i="1" l="1"/>
  <c r="L2495" i="1" s="1"/>
  <c r="K2496" i="1" l="1"/>
  <c r="L2496" i="1" s="1"/>
  <c r="K2497" i="1" l="1"/>
  <c r="L2497" i="1" s="1"/>
  <c r="K2498" i="1" l="1"/>
  <c r="L2498" i="1" s="1"/>
  <c r="K2499" i="1" l="1"/>
  <c r="L2499" i="1" s="1"/>
  <c r="K2500" i="1" l="1"/>
  <c r="L2500" i="1" s="1"/>
  <c r="K2501" i="1" l="1"/>
  <c r="L2501" i="1" s="1"/>
  <c r="K2502" i="1" l="1"/>
  <c r="L2502" i="1" s="1"/>
  <c r="K2503" i="1" l="1"/>
  <c r="L2503" i="1" s="1"/>
  <c r="K2504" i="1" l="1"/>
  <c r="L2504" i="1" s="1"/>
  <c r="K2505" i="1" l="1"/>
  <c r="L2505" i="1" s="1"/>
  <c r="K2506" i="1" l="1"/>
  <c r="L2506" i="1" s="1"/>
  <c r="K2507" i="1" l="1"/>
  <c r="L2507" i="1" s="1"/>
  <c r="K2508" i="1" l="1"/>
  <c r="L2508" i="1" s="1"/>
  <c r="K2509" i="1" l="1"/>
  <c r="L2509" i="1" s="1"/>
  <c r="K2510" i="1" l="1"/>
  <c r="L2510" i="1" s="1"/>
  <c r="K2511" i="1" l="1"/>
  <c r="L2511" i="1" s="1"/>
  <c r="K2512" i="1" l="1"/>
  <c r="L2512" i="1" s="1"/>
  <c r="K2513" i="1" l="1"/>
  <c r="L2513" i="1" s="1"/>
  <c r="K2514" i="1" l="1"/>
  <c r="L2514" i="1" s="1"/>
  <c r="K2515" i="1" l="1"/>
  <c r="L2515" i="1" s="1"/>
  <c r="K2516" i="1" l="1"/>
  <c r="L2516" i="1" s="1"/>
  <c r="K2517" i="1" l="1"/>
  <c r="L2517" i="1" s="1"/>
  <c r="K2518" i="1" l="1"/>
  <c r="L2518" i="1" s="1"/>
  <c r="K2519" i="1" l="1"/>
  <c r="L2519" i="1" s="1"/>
  <c r="K2520" i="1" l="1"/>
  <c r="L2520" i="1" s="1"/>
  <c r="K2521" i="1" l="1"/>
  <c r="L2521" i="1" s="1"/>
  <c r="K2522" i="1" l="1"/>
  <c r="L2522" i="1" s="1"/>
  <c r="K2523" i="1" l="1"/>
  <c r="L2523" i="1" s="1"/>
  <c r="K2524" i="1" l="1"/>
  <c r="L2524" i="1" s="1"/>
  <c r="K2525" i="1" l="1"/>
  <c r="L2525" i="1" s="1"/>
  <c r="K2526" i="1" l="1"/>
  <c r="L2526" i="1" s="1"/>
  <c r="K2527" i="1" l="1"/>
  <c r="L2527" i="1" s="1"/>
  <c r="K2528" i="1" l="1"/>
  <c r="L2528" i="1" s="1"/>
  <c r="K2529" i="1" l="1"/>
  <c r="L2529" i="1" s="1"/>
  <c r="K2530" i="1" l="1"/>
  <c r="L2530" i="1" s="1"/>
  <c r="K2531" i="1" l="1"/>
  <c r="L2531" i="1" s="1"/>
  <c r="K2532" i="1" l="1"/>
  <c r="L2532" i="1" s="1"/>
  <c r="K2533" i="1" l="1"/>
  <c r="L2533" i="1" s="1"/>
  <c r="K2534" i="1" l="1"/>
  <c r="L2534" i="1" s="1"/>
  <c r="K2535" i="1" l="1"/>
  <c r="L2535" i="1" s="1"/>
  <c r="K2536" i="1" l="1"/>
  <c r="L2536" i="1" s="1"/>
  <c r="K2537" i="1" l="1"/>
  <c r="L2537" i="1" s="1"/>
  <c r="K2538" i="1" l="1"/>
  <c r="L2538" i="1" s="1"/>
  <c r="K2539" i="1" l="1"/>
  <c r="L2539" i="1" s="1"/>
  <c r="K2540" i="1" l="1"/>
  <c r="L2540" i="1" s="1"/>
  <c r="K2541" i="1" l="1"/>
  <c r="L2541" i="1" s="1"/>
  <c r="K2542" i="1" l="1"/>
  <c r="L2542" i="1" s="1"/>
  <c r="K2543" i="1" l="1"/>
  <c r="L2543" i="1" s="1"/>
  <c r="K2544" i="1" l="1"/>
  <c r="L2544" i="1" s="1"/>
  <c r="K2545" i="1" l="1"/>
  <c r="L2545" i="1" s="1"/>
  <c r="K2546" i="1" l="1"/>
  <c r="L2546" i="1" s="1"/>
  <c r="K2547" i="1" l="1"/>
  <c r="L2547" i="1" s="1"/>
  <c r="K2548" i="1" l="1"/>
  <c r="L2548" i="1" s="1"/>
  <c r="K2549" i="1" l="1"/>
  <c r="L2549" i="1" s="1"/>
  <c r="K2550" i="1" l="1"/>
  <c r="L2550" i="1" s="1"/>
  <c r="K2551" i="1" l="1"/>
  <c r="L2551" i="1" s="1"/>
  <c r="K2552" i="1" l="1"/>
  <c r="L2552" i="1" s="1"/>
  <c r="K2553" i="1" l="1"/>
  <c r="L2553" i="1" s="1"/>
  <c r="K2554" i="1" l="1"/>
  <c r="L2554" i="1" s="1"/>
  <c r="K2555" i="1" l="1"/>
  <c r="L2555" i="1" s="1"/>
  <c r="K2556" i="1" l="1"/>
  <c r="L2556" i="1" s="1"/>
  <c r="K2557" i="1" l="1"/>
  <c r="L2557" i="1" s="1"/>
  <c r="K2558" i="1" l="1"/>
  <c r="L2558" i="1" s="1"/>
  <c r="K2559" i="1" l="1"/>
  <c r="L2559" i="1" s="1"/>
  <c r="K2560" i="1" l="1"/>
  <c r="L2560" i="1" s="1"/>
  <c r="K2561" i="1" l="1"/>
  <c r="L2561" i="1" s="1"/>
  <c r="K2562" i="1" l="1"/>
  <c r="L2562" i="1" s="1"/>
  <c r="K2563" i="1" l="1"/>
  <c r="L2563" i="1" s="1"/>
  <c r="K2564" i="1" l="1"/>
  <c r="L2564" i="1" s="1"/>
  <c r="K2565" i="1" l="1"/>
  <c r="L2565" i="1" s="1"/>
  <c r="K2566" i="1" l="1"/>
  <c r="L2566" i="1" s="1"/>
  <c r="K2567" i="1" l="1"/>
  <c r="L2567" i="1" s="1"/>
  <c r="K2568" i="1" l="1"/>
  <c r="L2568" i="1" s="1"/>
  <c r="K2569" i="1" l="1"/>
  <c r="L2569" i="1" s="1"/>
  <c r="K2570" i="1" l="1"/>
  <c r="L2570" i="1" s="1"/>
  <c r="K2571" i="1" l="1"/>
  <c r="L2571" i="1" s="1"/>
  <c r="K2572" i="1" l="1"/>
  <c r="L2572" i="1" s="1"/>
  <c r="K2573" i="1" l="1"/>
  <c r="L2573" i="1" s="1"/>
  <c r="K2574" i="1" l="1"/>
  <c r="L2574" i="1" s="1"/>
  <c r="K2575" i="1" l="1"/>
  <c r="L2575" i="1" s="1"/>
  <c r="K2576" i="1" l="1"/>
  <c r="L2576" i="1" s="1"/>
  <c r="K2577" i="1" l="1"/>
  <c r="L2577" i="1" s="1"/>
  <c r="K2578" i="1" l="1"/>
  <c r="L2578" i="1" s="1"/>
  <c r="K2579" i="1" l="1"/>
  <c r="L2579" i="1" s="1"/>
  <c r="K2580" i="1" l="1"/>
  <c r="L2580" i="1" s="1"/>
  <c r="K2581" i="1" l="1"/>
  <c r="L2581" i="1" s="1"/>
  <c r="K2582" i="1" l="1"/>
  <c r="L2582" i="1" s="1"/>
  <c r="K2583" i="1" l="1"/>
  <c r="L2583" i="1" s="1"/>
  <c r="K2584" i="1" l="1"/>
  <c r="L2584" i="1" s="1"/>
  <c r="K2585" i="1" l="1"/>
  <c r="L2585" i="1" s="1"/>
  <c r="K2586" i="1" l="1"/>
  <c r="L2586" i="1" s="1"/>
  <c r="K2587" i="1" l="1"/>
  <c r="L2587" i="1" s="1"/>
  <c r="K2588" i="1" l="1"/>
  <c r="L2588" i="1" s="1"/>
  <c r="K2589" i="1" l="1"/>
  <c r="L2589" i="1" s="1"/>
  <c r="K2590" i="1" l="1"/>
  <c r="L2590" i="1" s="1"/>
  <c r="K2591" i="1" l="1"/>
  <c r="L2591" i="1" s="1"/>
  <c r="K2592" i="1" l="1"/>
  <c r="L2592" i="1" s="1"/>
  <c r="K2593" i="1" l="1"/>
  <c r="L2593" i="1" s="1"/>
  <c r="K2594" i="1" l="1"/>
  <c r="L2594" i="1" s="1"/>
  <c r="K2595" i="1" l="1"/>
  <c r="L2595" i="1" s="1"/>
  <c r="K2596" i="1" l="1"/>
  <c r="L2596" i="1" s="1"/>
  <c r="K2597" i="1" l="1"/>
  <c r="L2597" i="1" s="1"/>
  <c r="K2598" i="1" l="1"/>
  <c r="L2598" i="1" s="1"/>
  <c r="K2599" i="1" l="1"/>
  <c r="L2599" i="1" s="1"/>
  <c r="K2600" i="1" l="1"/>
  <c r="L2600" i="1" s="1"/>
  <c r="K2601" i="1" l="1"/>
  <c r="L2601" i="1" s="1"/>
  <c r="K2602" i="1" l="1"/>
  <c r="L2602" i="1" s="1"/>
  <c r="K2603" i="1" l="1"/>
  <c r="L2603" i="1" s="1"/>
  <c r="K2604" i="1" l="1"/>
  <c r="L2604" i="1" s="1"/>
  <c r="K2605" i="1" l="1"/>
  <c r="L2605" i="1" s="1"/>
  <c r="K2606" i="1" l="1"/>
  <c r="L2606" i="1" s="1"/>
  <c r="K2607" i="1" l="1"/>
  <c r="L2607" i="1" s="1"/>
  <c r="K2608" i="1" l="1"/>
  <c r="L2608" i="1" s="1"/>
  <c r="K2609" i="1" l="1"/>
  <c r="L2609" i="1" s="1"/>
  <c r="K2610" i="1" l="1"/>
  <c r="L2610" i="1" s="1"/>
  <c r="K2611" i="1" l="1"/>
  <c r="L2611" i="1" s="1"/>
  <c r="K2612" i="1" l="1"/>
  <c r="L2612" i="1" s="1"/>
  <c r="K2613" i="1" l="1"/>
  <c r="L2613" i="1" s="1"/>
  <c r="K2614" i="1" l="1"/>
  <c r="L2614" i="1" s="1"/>
  <c r="K2615" i="1" l="1"/>
  <c r="L2615" i="1" s="1"/>
  <c r="K2616" i="1" l="1"/>
  <c r="L2616" i="1" s="1"/>
  <c r="K2617" i="1" l="1"/>
  <c r="L2617" i="1" s="1"/>
  <c r="K2618" i="1" l="1"/>
  <c r="L2618" i="1" s="1"/>
  <c r="K2619" i="1" l="1"/>
  <c r="L2619" i="1" s="1"/>
  <c r="K2620" i="1" l="1"/>
  <c r="L2620" i="1" s="1"/>
  <c r="K2621" i="1" l="1"/>
  <c r="L2621" i="1" s="1"/>
  <c r="K2622" i="1" l="1"/>
  <c r="L2622" i="1" s="1"/>
  <c r="K2623" i="1" l="1"/>
  <c r="L2623" i="1" s="1"/>
  <c r="K2624" i="1" l="1"/>
  <c r="L2624" i="1" s="1"/>
  <c r="K2625" i="1" l="1"/>
  <c r="L2625" i="1" s="1"/>
  <c r="K2626" i="1" l="1"/>
  <c r="L2626" i="1" s="1"/>
  <c r="K2627" i="1" l="1"/>
  <c r="L2627" i="1" s="1"/>
  <c r="K2628" i="1" l="1"/>
  <c r="L2628" i="1" s="1"/>
  <c r="K2629" i="1" l="1"/>
  <c r="L2629" i="1" s="1"/>
  <c r="K2630" i="1" l="1"/>
  <c r="L2630" i="1" s="1"/>
  <c r="K2631" i="1" l="1"/>
  <c r="L2631" i="1" s="1"/>
  <c r="K2632" i="1" l="1"/>
  <c r="L2632" i="1" s="1"/>
  <c r="K2633" i="1" l="1"/>
  <c r="L2633" i="1" s="1"/>
  <c r="K2634" i="1" l="1"/>
  <c r="L2634" i="1" s="1"/>
  <c r="K2635" i="1" l="1"/>
  <c r="L2635" i="1" s="1"/>
  <c r="K2636" i="1" l="1"/>
  <c r="L2636" i="1" s="1"/>
  <c r="K2637" i="1" l="1"/>
  <c r="L2637" i="1" s="1"/>
  <c r="K2638" i="1" l="1"/>
  <c r="L2638" i="1" s="1"/>
  <c r="K2639" i="1" l="1"/>
  <c r="L2639" i="1" s="1"/>
  <c r="K2640" i="1" l="1"/>
  <c r="L2640" i="1" s="1"/>
  <c r="K2641" i="1" l="1"/>
  <c r="L2641" i="1" s="1"/>
  <c r="K2642" i="1" l="1"/>
  <c r="L2642" i="1" s="1"/>
  <c r="K2643" i="1" l="1"/>
  <c r="L2643" i="1" s="1"/>
  <c r="K2644" i="1" l="1"/>
  <c r="L2644" i="1" s="1"/>
  <c r="K2645" i="1" l="1"/>
  <c r="L2645" i="1" s="1"/>
  <c r="K2646" i="1" l="1"/>
  <c r="L2646" i="1" s="1"/>
  <c r="K2647" i="1" l="1"/>
  <c r="L2647" i="1" s="1"/>
  <c r="K2648" i="1" l="1"/>
  <c r="L2648" i="1" s="1"/>
  <c r="K2649" i="1" l="1"/>
  <c r="L2649" i="1" s="1"/>
  <c r="K2650" i="1" l="1"/>
  <c r="L2650" i="1" s="1"/>
  <c r="K2651" i="1" l="1"/>
  <c r="L2651" i="1" s="1"/>
  <c r="K2652" i="1" l="1"/>
  <c r="L2652" i="1" s="1"/>
  <c r="K2653" i="1" l="1"/>
  <c r="L2653" i="1" s="1"/>
  <c r="K2654" i="1" l="1"/>
  <c r="L2654" i="1" s="1"/>
  <c r="K2655" i="1" l="1"/>
  <c r="L2655" i="1" s="1"/>
  <c r="K2656" i="1" l="1"/>
  <c r="L2656" i="1" s="1"/>
  <c r="K2657" i="1" l="1"/>
  <c r="L2657" i="1" s="1"/>
  <c r="K2658" i="1" l="1"/>
  <c r="L2658" i="1" s="1"/>
  <c r="K2659" i="1" l="1"/>
  <c r="L2659" i="1" s="1"/>
  <c r="K2660" i="1" l="1"/>
  <c r="L2660" i="1" s="1"/>
  <c r="K2661" i="1" l="1"/>
  <c r="L2661" i="1" s="1"/>
  <c r="K2662" i="1" l="1"/>
  <c r="L2662" i="1" s="1"/>
  <c r="K2663" i="1" l="1"/>
  <c r="L2663" i="1" s="1"/>
  <c r="K2664" i="1" l="1"/>
  <c r="L2664" i="1" s="1"/>
  <c r="K2665" i="1" l="1"/>
  <c r="L2665" i="1" s="1"/>
  <c r="K2666" i="1" l="1"/>
  <c r="L2666" i="1" s="1"/>
  <c r="K2667" i="1" l="1"/>
  <c r="L2667" i="1" s="1"/>
  <c r="K2668" i="1" l="1"/>
  <c r="L2668" i="1" s="1"/>
  <c r="K2669" i="1" l="1"/>
  <c r="L2669" i="1" s="1"/>
  <c r="K2670" i="1" l="1"/>
  <c r="L2670" i="1" s="1"/>
  <c r="K2671" i="1" l="1"/>
  <c r="L2671" i="1" s="1"/>
  <c r="K2672" i="1" l="1"/>
  <c r="L2672" i="1" s="1"/>
  <c r="K2673" i="1" l="1"/>
  <c r="L2673" i="1" s="1"/>
  <c r="K2674" i="1" l="1"/>
  <c r="L2674" i="1" s="1"/>
  <c r="K2675" i="1" l="1"/>
  <c r="L2675" i="1" s="1"/>
  <c r="K2676" i="1" l="1"/>
  <c r="L2676" i="1" s="1"/>
  <c r="K2677" i="1" l="1"/>
  <c r="L2677" i="1" s="1"/>
  <c r="K2678" i="1" l="1"/>
  <c r="L2678" i="1" s="1"/>
  <c r="K2679" i="1" l="1"/>
  <c r="L2679" i="1" s="1"/>
  <c r="K2680" i="1" l="1"/>
  <c r="L2680" i="1" s="1"/>
  <c r="K2681" i="1" l="1"/>
  <c r="L2681" i="1" s="1"/>
  <c r="K2682" i="1" l="1"/>
  <c r="L2682" i="1" s="1"/>
  <c r="K2683" i="1" l="1"/>
  <c r="L2683" i="1" s="1"/>
  <c r="K2684" i="1" l="1"/>
  <c r="L2684" i="1" s="1"/>
  <c r="K2685" i="1" l="1"/>
  <c r="L2685" i="1" s="1"/>
  <c r="K2686" i="1" l="1"/>
  <c r="L2686" i="1" s="1"/>
  <c r="K2687" i="1" l="1"/>
  <c r="L2687" i="1" s="1"/>
  <c r="K2688" i="1" l="1"/>
  <c r="L2688" i="1" s="1"/>
  <c r="K2689" i="1" l="1"/>
  <c r="L2689" i="1" s="1"/>
  <c r="K2690" i="1" l="1"/>
  <c r="L2690" i="1" s="1"/>
  <c r="K2691" i="1" l="1"/>
  <c r="L2691" i="1" s="1"/>
  <c r="K2692" i="1" l="1"/>
  <c r="L2692" i="1" s="1"/>
  <c r="K2693" i="1" l="1"/>
  <c r="L2693" i="1" s="1"/>
  <c r="K2694" i="1" l="1"/>
  <c r="L2694" i="1" s="1"/>
  <c r="K2695" i="1" l="1"/>
  <c r="L2695" i="1" s="1"/>
  <c r="K2696" i="1" l="1"/>
  <c r="L2696" i="1" s="1"/>
  <c r="K2697" i="1" l="1"/>
  <c r="L2697" i="1" s="1"/>
  <c r="K2698" i="1" l="1"/>
  <c r="L2698" i="1" s="1"/>
  <c r="K2699" i="1" l="1"/>
  <c r="L2699" i="1" s="1"/>
  <c r="K2700" i="1" l="1"/>
  <c r="L2700" i="1" s="1"/>
  <c r="K2701" i="1" l="1"/>
  <c r="L2701" i="1" s="1"/>
  <c r="K2702" i="1" l="1"/>
  <c r="L2702" i="1" s="1"/>
  <c r="K2703" i="1" l="1"/>
  <c r="L2703" i="1" s="1"/>
  <c r="K2704" i="1" l="1"/>
  <c r="L2704" i="1" s="1"/>
  <c r="K2705" i="1" l="1"/>
  <c r="L2705" i="1" s="1"/>
  <c r="K2706" i="1" l="1"/>
  <c r="L2706" i="1" s="1"/>
  <c r="K2707" i="1" l="1"/>
  <c r="L2707" i="1" s="1"/>
  <c r="K2708" i="1" l="1"/>
  <c r="L2708" i="1" s="1"/>
  <c r="K2709" i="1" l="1"/>
  <c r="L2709" i="1" s="1"/>
  <c r="K2710" i="1" l="1"/>
  <c r="L2710" i="1" s="1"/>
  <c r="K2711" i="1" l="1"/>
  <c r="L2711" i="1" s="1"/>
  <c r="K2712" i="1" l="1"/>
  <c r="L2712" i="1" s="1"/>
  <c r="K2713" i="1" l="1"/>
  <c r="L2713" i="1" s="1"/>
  <c r="K2714" i="1" l="1"/>
  <c r="L2714" i="1" s="1"/>
  <c r="K2715" i="1" l="1"/>
  <c r="L2715" i="1" s="1"/>
  <c r="K2716" i="1" l="1"/>
  <c r="L2716" i="1" s="1"/>
  <c r="K2717" i="1" l="1"/>
  <c r="L2717" i="1" s="1"/>
  <c r="K2718" i="1" l="1"/>
  <c r="L2718" i="1" s="1"/>
  <c r="K2719" i="1" l="1"/>
  <c r="L2719" i="1" s="1"/>
  <c r="K2720" i="1" l="1"/>
  <c r="L2720" i="1" s="1"/>
  <c r="K2721" i="1" l="1"/>
  <c r="L2721" i="1" s="1"/>
  <c r="K2722" i="1" l="1"/>
  <c r="L2722" i="1" s="1"/>
  <c r="K2723" i="1" l="1"/>
  <c r="L2723" i="1" s="1"/>
  <c r="K2724" i="1" l="1"/>
  <c r="L2724" i="1" s="1"/>
  <c r="K2725" i="1" l="1"/>
  <c r="L2725" i="1" s="1"/>
  <c r="K2726" i="1" l="1"/>
  <c r="L2726" i="1" s="1"/>
  <c r="K2727" i="1" l="1"/>
  <c r="L2727" i="1" s="1"/>
  <c r="K2728" i="1" l="1"/>
  <c r="L2728" i="1" s="1"/>
  <c r="K2729" i="1" l="1"/>
  <c r="L2729" i="1" s="1"/>
  <c r="K2730" i="1" l="1"/>
  <c r="L2730" i="1" s="1"/>
  <c r="K2731" i="1" l="1"/>
  <c r="L2731" i="1" s="1"/>
  <c r="K2732" i="1" l="1"/>
  <c r="L2732" i="1" s="1"/>
  <c r="K2733" i="1" l="1"/>
  <c r="L2733" i="1" s="1"/>
  <c r="K2734" i="1" l="1"/>
  <c r="L2734" i="1" s="1"/>
  <c r="K2735" i="1" l="1"/>
  <c r="L2735" i="1" s="1"/>
  <c r="K2736" i="1" l="1"/>
  <c r="L2736" i="1" s="1"/>
  <c r="K2737" i="1" l="1"/>
  <c r="L2737" i="1" s="1"/>
  <c r="K2738" i="1" l="1"/>
  <c r="L2738" i="1" s="1"/>
  <c r="K2739" i="1" l="1"/>
  <c r="L2739" i="1" s="1"/>
  <c r="K2740" i="1" l="1"/>
  <c r="L2740" i="1" s="1"/>
  <c r="K2741" i="1" l="1"/>
  <c r="L2741" i="1" s="1"/>
  <c r="K2742" i="1" l="1"/>
  <c r="L2742" i="1" s="1"/>
  <c r="K2743" i="1" l="1"/>
  <c r="L2743" i="1" s="1"/>
  <c r="K2744" i="1" l="1"/>
  <c r="L2744" i="1" s="1"/>
  <c r="K2745" i="1" l="1"/>
  <c r="L2745" i="1" s="1"/>
  <c r="K2746" i="1" l="1"/>
  <c r="L2746" i="1" s="1"/>
  <c r="K2747" i="1" l="1"/>
  <c r="L2747" i="1" s="1"/>
  <c r="K2748" i="1" l="1"/>
  <c r="L2748" i="1" s="1"/>
  <c r="K2749" i="1" l="1"/>
  <c r="L2749" i="1" s="1"/>
  <c r="K2750" i="1" l="1"/>
  <c r="L2750" i="1" s="1"/>
  <c r="K2751" i="1" l="1"/>
  <c r="L2751" i="1" s="1"/>
  <c r="K2752" i="1" l="1"/>
  <c r="L2752" i="1" s="1"/>
  <c r="K2753" i="1" l="1"/>
  <c r="L2753" i="1" s="1"/>
  <c r="K2754" i="1" l="1"/>
  <c r="L2754" i="1" s="1"/>
  <c r="K2755" i="1" l="1"/>
  <c r="L2755" i="1" s="1"/>
  <c r="K2756" i="1" l="1"/>
  <c r="L2756" i="1" s="1"/>
  <c r="K2757" i="1" l="1"/>
  <c r="L2757" i="1" s="1"/>
  <c r="K2758" i="1" l="1"/>
  <c r="L2758" i="1" s="1"/>
  <c r="K2759" i="1" l="1"/>
  <c r="L2759" i="1" s="1"/>
  <c r="K2760" i="1" l="1"/>
  <c r="L2760" i="1" s="1"/>
  <c r="K2761" i="1" l="1"/>
  <c r="L2761" i="1" s="1"/>
  <c r="K2762" i="1" l="1"/>
  <c r="L2762" i="1" s="1"/>
  <c r="K2763" i="1" l="1"/>
  <c r="L2763" i="1" s="1"/>
  <c r="K2764" i="1" l="1"/>
  <c r="L2764" i="1" s="1"/>
  <c r="K2765" i="1" l="1"/>
  <c r="L2765" i="1" s="1"/>
  <c r="K2766" i="1" l="1"/>
  <c r="L2766" i="1" s="1"/>
  <c r="K2767" i="1" l="1"/>
  <c r="L2767" i="1" s="1"/>
  <c r="K2768" i="1" l="1"/>
  <c r="L2768" i="1" s="1"/>
  <c r="K2769" i="1" l="1"/>
  <c r="L2769" i="1" s="1"/>
  <c r="K2770" i="1" l="1"/>
  <c r="L2770" i="1" s="1"/>
  <c r="K2771" i="1" l="1"/>
  <c r="L2771" i="1" s="1"/>
  <c r="K2772" i="1" l="1"/>
  <c r="L2772" i="1" s="1"/>
  <c r="K2773" i="1" l="1"/>
  <c r="L2773" i="1" s="1"/>
  <c r="K2774" i="1" l="1"/>
  <c r="L2774" i="1" s="1"/>
  <c r="K2775" i="1" l="1"/>
  <c r="L2775" i="1" s="1"/>
  <c r="K2776" i="1" l="1"/>
  <c r="L2776" i="1" s="1"/>
  <c r="K2777" i="1" l="1"/>
  <c r="L2777" i="1" s="1"/>
  <c r="K2778" i="1" l="1"/>
  <c r="L2778" i="1" s="1"/>
  <c r="K2779" i="1" l="1"/>
  <c r="L2779" i="1" s="1"/>
  <c r="K2780" i="1" l="1"/>
  <c r="L2780" i="1" s="1"/>
  <c r="K2781" i="1" l="1"/>
  <c r="L2781" i="1" s="1"/>
  <c r="K2782" i="1" l="1"/>
  <c r="L2782" i="1" s="1"/>
  <c r="K2783" i="1" l="1"/>
  <c r="L2783" i="1" s="1"/>
  <c r="K2784" i="1" l="1"/>
  <c r="L2784" i="1" s="1"/>
  <c r="K2785" i="1" l="1"/>
  <c r="L2785" i="1" s="1"/>
  <c r="K2786" i="1" l="1"/>
  <c r="L2786" i="1" s="1"/>
  <c r="K2787" i="1" l="1"/>
  <c r="L2787" i="1" s="1"/>
  <c r="K2788" i="1" l="1"/>
  <c r="L2788" i="1" s="1"/>
  <c r="K2789" i="1" l="1"/>
  <c r="L2789" i="1" s="1"/>
  <c r="K2790" i="1" l="1"/>
  <c r="L2790" i="1" s="1"/>
  <c r="K2791" i="1" l="1"/>
  <c r="L2791" i="1" s="1"/>
  <c r="K2792" i="1" l="1"/>
  <c r="L2792" i="1" s="1"/>
  <c r="K2793" i="1" l="1"/>
  <c r="L2793" i="1" s="1"/>
  <c r="K2794" i="1" l="1"/>
  <c r="L2794" i="1" s="1"/>
  <c r="K2795" i="1" l="1"/>
  <c r="L2795" i="1" s="1"/>
  <c r="K2796" i="1" l="1"/>
  <c r="L2796" i="1" s="1"/>
  <c r="K2797" i="1" l="1"/>
  <c r="L2797" i="1" s="1"/>
  <c r="K2798" i="1" l="1"/>
  <c r="L2798" i="1" s="1"/>
  <c r="K2799" i="1" l="1"/>
  <c r="L2799" i="1" s="1"/>
  <c r="K2800" i="1" l="1"/>
  <c r="L2800" i="1" s="1"/>
  <c r="K2801" i="1" l="1"/>
  <c r="L2801" i="1" s="1"/>
  <c r="K2802" i="1" l="1"/>
  <c r="L2802" i="1" s="1"/>
  <c r="K2803" i="1" l="1"/>
  <c r="L2803" i="1" s="1"/>
  <c r="K2804" i="1" l="1"/>
  <c r="L2804" i="1" s="1"/>
  <c r="K2805" i="1" l="1"/>
  <c r="L2805" i="1" s="1"/>
  <c r="K2806" i="1" l="1"/>
  <c r="L2806" i="1" s="1"/>
  <c r="K2807" i="1" l="1"/>
  <c r="L2807" i="1" s="1"/>
  <c r="K2808" i="1" l="1"/>
  <c r="L2808" i="1" s="1"/>
  <c r="K2809" i="1" l="1"/>
  <c r="L2809" i="1" s="1"/>
  <c r="K2810" i="1" l="1"/>
  <c r="L2810" i="1" s="1"/>
  <c r="K2811" i="1" l="1"/>
  <c r="L2811" i="1" s="1"/>
  <c r="K2812" i="1" l="1"/>
  <c r="L2812" i="1" s="1"/>
  <c r="K2813" i="1" l="1"/>
  <c r="L2813" i="1" s="1"/>
  <c r="K2814" i="1" l="1"/>
  <c r="L2814" i="1" s="1"/>
  <c r="K2815" i="1" l="1"/>
  <c r="L2815" i="1" s="1"/>
  <c r="K2816" i="1" l="1"/>
  <c r="L2816" i="1" s="1"/>
  <c r="K2817" i="1" l="1"/>
  <c r="L2817" i="1" s="1"/>
  <c r="K2818" i="1" l="1"/>
  <c r="L2818" i="1" s="1"/>
  <c r="K2819" i="1" l="1"/>
  <c r="L2819" i="1" s="1"/>
  <c r="K2820" i="1" l="1"/>
  <c r="L2820" i="1" s="1"/>
  <c r="K2821" i="1" l="1"/>
  <c r="L2821" i="1" s="1"/>
  <c r="K2822" i="1" l="1"/>
  <c r="L2822" i="1" s="1"/>
  <c r="K2823" i="1" l="1"/>
  <c r="L2823" i="1" s="1"/>
  <c r="K2824" i="1" l="1"/>
  <c r="L2824" i="1" s="1"/>
  <c r="K2825" i="1" l="1"/>
  <c r="L2825" i="1" s="1"/>
  <c r="K2826" i="1" l="1"/>
  <c r="L2826" i="1" s="1"/>
  <c r="K2827" i="1" l="1"/>
  <c r="L2827" i="1" s="1"/>
  <c r="K2828" i="1" l="1"/>
  <c r="L2828" i="1" s="1"/>
  <c r="K2829" i="1" l="1"/>
  <c r="L2829" i="1" s="1"/>
  <c r="K2830" i="1" l="1"/>
  <c r="L2830" i="1" s="1"/>
  <c r="K2831" i="1" l="1"/>
  <c r="L2831" i="1" s="1"/>
  <c r="K2832" i="1" l="1"/>
  <c r="L2832" i="1" s="1"/>
  <c r="K2833" i="1" l="1"/>
  <c r="L2833" i="1" s="1"/>
  <c r="K2834" i="1" l="1"/>
  <c r="L2834" i="1" s="1"/>
  <c r="K2835" i="1" l="1"/>
  <c r="L2835" i="1" s="1"/>
  <c r="K2836" i="1" l="1"/>
  <c r="L2836" i="1" s="1"/>
  <c r="K2837" i="1" l="1"/>
  <c r="L2837" i="1" s="1"/>
  <c r="K2838" i="1" l="1"/>
  <c r="L2838" i="1" s="1"/>
  <c r="K2839" i="1" l="1"/>
  <c r="L2839" i="1" s="1"/>
  <c r="K2840" i="1" l="1"/>
  <c r="L2840" i="1" s="1"/>
  <c r="K2841" i="1" l="1"/>
  <c r="L2841" i="1" s="1"/>
  <c r="K2842" i="1" l="1"/>
  <c r="L2842" i="1" s="1"/>
  <c r="K2843" i="1" l="1"/>
  <c r="L2843" i="1" s="1"/>
  <c r="K2844" i="1" l="1"/>
  <c r="L2844" i="1" s="1"/>
  <c r="K2845" i="1" l="1"/>
  <c r="L2845" i="1" s="1"/>
  <c r="K2846" i="1" l="1"/>
  <c r="L2846" i="1" s="1"/>
  <c r="K2847" i="1" l="1"/>
  <c r="L2847" i="1" s="1"/>
  <c r="K2848" i="1" l="1"/>
  <c r="L2848" i="1" s="1"/>
  <c r="K2849" i="1" l="1"/>
  <c r="L2849" i="1" s="1"/>
  <c r="K2850" i="1" l="1"/>
  <c r="L2850" i="1" s="1"/>
  <c r="K2851" i="1" l="1"/>
  <c r="L2851" i="1" s="1"/>
  <c r="K2852" i="1" l="1"/>
  <c r="L2852" i="1" s="1"/>
  <c r="K2853" i="1" l="1"/>
  <c r="L2853" i="1" s="1"/>
  <c r="K2854" i="1" l="1"/>
  <c r="L2854" i="1" s="1"/>
  <c r="K2855" i="1" l="1"/>
  <c r="L2855" i="1" s="1"/>
  <c r="K2856" i="1" l="1"/>
  <c r="L2856" i="1" s="1"/>
  <c r="K2857" i="1" l="1"/>
  <c r="L2857" i="1" s="1"/>
  <c r="K2858" i="1" l="1"/>
  <c r="L2858" i="1" s="1"/>
  <c r="K2859" i="1" l="1"/>
  <c r="L2859" i="1" s="1"/>
  <c r="K2860" i="1" l="1"/>
  <c r="L2860" i="1" s="1"/>
  <c r="K2861" i="1" l="1"/>
  <c r="L2861" i="1" s="1"/>
  <c r="K2862" i="1" l="1"/>
  <c r="L2862" i="1" s="1"/>
  <c r="K2863" i="1" l="1"/>
  <c r="L2863" i="1" s="1"/>
  <c r="K2864" i="1" l="1"/>
  <c r="L2864" i="1" s="1"/>
  <c r="K2865" i="1" l="1"/>
  <c r="L2865" i="1" s="1"/>
  <c r="K2866" i="1" l="1"/>
  <c r="L2866" i="1" s="1"/>
  <c r="K2867" i="1" l="1"/>
  <c r="L2867" i="1" s="1"/>
  <c r="K2868" i="1" l="1"/>
  <c r="L2868" i="1" s="1"/>
  <c r="K2869" i="1" l="1"/>
  <c r="L2869" i="1" s="1"/>
  <c r="K2870" i="1" l="1"/>
  <c r="L2870" i="1" s="1"/>
  <c r="K2871" i="1" l="1"/>
  <c r="L2871" i="1" s="1"/>
  <c r="K2872" i="1" l="1"/>
  <c r="L2872" i="1" s="1"/>
  <c r="K2873" i="1" l="1"/>
  <c r="L2873" i="1" s="1"/>
  <c r="K2874" i="1" l="1"/>
  <c r="L2874" i="1" s="1"/>
  <c r="K2875" i="1" l="1"/>
  <c r="L2875" i="1" s="1"/>
  <c r="K2876" i="1" l="1"/>
  <c r="L2876" i="1" s="1"/>
  <c r="K2877" i="1" l="1"/>
  <c r="L2877" i="1" s="1"/>
  <c r="K2878" i="1" l="1"/>
  <c r="L2878" i="1" s="1"/>
  <c r="K2879" i="1" l="1"/>
  <c r="L2879" i="1" s="1"/>
  <c r="K2880" i="1" l="1"/>
  <c r="L2880" i="1" s="1"/>
  <c r="K2881" i="1" l="1"/>
  <c r="L2881" i="1" s="1"/>
  <c r="K2882" i="1" l="1"/>
  <c r="L2882" i="1" s="1"/>
  <c r="K2883" i="1" l="1"/>
  <c r="L2883" i="1" s="1"/>
  <c r="K2884" i="1" l="1"/>
  <c r="L2884" i="1" s="1"/>
  <c r="K2885" i="1" l="1"/>
  <c r="L2885" i="1" s="1"/>
  <c r="K2886" i="1" l="1"/>
  <c r="L2886" i="1" s="1"/>
  <c r="K2887" i="1" l="1"/>
  <c r="L2887" i="1" s="1"/>
  <c r="K2888" i="1" l="1"/>
  <c r="L2888" i="1" s="1"/>
  <c r="K2889" i="1" l="1"/>
  <c r="L2889" i="1" s="1"/>
  <c r="K2890" i="1" l="1"/>
  <c r="L2890" i="1" s="1"/>
  <c r="K2891" i="1" l="1"/>
  <c r="L2891" i="1" s="1"/>
  <c r="K2892" i="1" l="1"/>
  <c r="L2892" i="1" s="1"/>
  <c r="K2893" i="1" l="1"/>
  <c r="L2893" i="1" s="1"/>
  <c r="K2894" i="1" l="1"/>
  <c r="L2894" i="1" s="1"/>
  <c r="K2895" i="1" l="1"/>
  <c r="L2895" i="1" s="1"/>
  <c r="K2896" i="1" l="1"/>
  <c r="L2896" i="1" s="1"/>
  <c r="K2897" i="1" l="1"/>
  <c r="L2897" i="1" s="1"/>
  <c r="K2898" i="1" l="1"/>
  <c r="L2898" i="1" s="1"/>
  <c r="K2899" i="1" l="1"/>
  <c r="L2899" i="1" s="1"/>
  <c r="K2900" i="1" l="1"/>
  <c r="L2900" i="1" s="1"/>
  <c r="K2901" i="1" l="1"/>
  <c r="L2901" i="1" s="1"/>
  <c r="K2902" i="1" l="1"/>
  <c r="L2902" i="1" s="1"/>
  <c r="K2903" i="1" l="1"/>
  <c r="L2903" i="1" s="1"/>
  <c r="K2904" i="1" l="1"/>
  <c r="L2904" i="1" s="1"/>
  <c r="K2905" i="1" l="1"/>
  <c r="L2905" i="1" s="1"/>
  <c r="K2906" i="1" l="1"/>
  <c r="L2906" i="1" s="1"/>
  <c r="K2907" i="1" l="1"/>
  <c r="L2907" i="1" s="1"/>
  <c r="K2908" i="1" l="1"/>
  <c r="L2908" i="1" s="1"/>
  <c r="K2909" i="1" l="1"/>
  <c r="L2909" i="1" s="1"/>
  <c r="K2910" i="1" l="1"/>
  <c r="L2910" i="1" s="1"/>
  <c r="K2911" i="1" l="1"/>
  <c r="L2911" i="1" s="1"/>
  <c r="K2912" i="1" l="1"/>
  <c r="L2912" i="1" s="1"/>
  <c r="K2913" i="1" l="1"/>
  <c r="L2913" i="1" s="1"/>
  <c r="K2914" i="1" l="1"/>
  <c r="L2914" i="1" s="1"/>
  <c r="K2915" i="1" l="1"/>
  <c r="L2915" i="1" s="1"/>
  <c r="K2916" i="1" l="1"/>
  <c r="L2916" i="1" s="1"/>
  <c r="K2917" i="1" l="1"/>
  <c r="L2917" i="1" s="1"/>
  <c r="K2918" i="1" l="1"/>
  <c r="L2918" i="1" s="1"/>
  <c r="K2919" i="1" l="1"/>
  <c r="L2919" i="1" s="1"/>
  <c r="K2920" i="1" l="1"/>
  <c r="L2920" i="1" s="1"/>
  <c r="K2921" i="1" l="1"/>
  <c r="L2921" i="1" s="1"/>
  <c r="K2922" i="1" l="1"/>
  <c r="L2922" i="1" s="1"/>
  <c r="K2923" i="1" l="1"/>
  <c r="L2923" i="1" s="1"/>
  <c r="K2924" i="1" l="1"/>
  <c r="L2924" i="1" s="1"/>
  <c r="K2925" i="1" l="1"/>
  <c r="L2925" i="1" s="1"/>
  <c r="K2926" i="1" l="1"/>
  <c r="L2926" i="1" s="1"/>
  <c r="K2927" i="1" l="1"/>
  <c r="L2927" i="1" s="1"/>
  <c r="K2928" i="1" l="1"/>
  <c r="L2928" i="1" s="1"/>
  <c r="K2929" i="1" l="1"/>
  <c r="L2929" i="1" s="1"/>
  <c r="K2930" i="1" l="1"/>
  <c r="L2930" i="1" s="1"/>
  <c r="K2931" i="1" l="1"/>
  <c r="L2931" i="1" s="1"/>
  <c r="K2932" i="1" l="1"/>
  <c r="L2932" i="1" s="1"/>
  <c r="K2933" i="1" l="1"/>
  <c r="L2933" i="1" s="1"/>
  <c r="K2934" i="1" l="1"/>
  <c r="L2934" i="1" s="1"/>
  <c r="K2935" i="1" l="1"/>
  <c r="L2935" i="1" s="1"/>
  <c r="K2936" i="1" l="1"/>
  <c r="L2936" i="1" s="1"/>
  <c r="K2937" i="1" l="1"/>
  <c r="L2937" i="1" s="1"/>
  <c r="K2938" i="1" l="1"/>
  <c r="L2938" i="1" s="1"/>
  <c r="K2939" i="1" l="1"/>
  <c r="L2939" i="1" s="1"/>
  <c r="K2940" i="1" l="1"/>
  <c r="L2940" i="1" s="1"/>
  <c r="K2941" i="1" l="1"/>
  <c r="L2941" i="1" s="1"/>
  <c r="K2942" i="1" l="1"/>
  <c r="L2942" i="1" s="1"/>
  <c r="K2943" i="1" l="1"/>
  <c r="L2943" i="1" s="1"/>
  <c r="K2944" i="1" l="1"/>
  <c r="L2944" i="1" s="1"/>
  <c r="K2945" i="1" l="1"/>
  <c r="L2945" i="1" s="1"/>
  <c r="K2946" i="1" l="1"/>
  <c r="L2946" i="1" s="1"/>
  <c r="K2947" i="1" l="1"/>
  <c r="L2947" i="1" s="1"/>
  <c r="K2948" i="1" l="1"/>
  <c r="L2948" i="1" s="1"/>
  <c r="K2949" i="1" l="1"/>
  <c r="L2949" i="1" s="1"/>
  <c r="K2950" i="1" l="1"/>
  <c r="L2950" i="1" s="1"/>
  <c r="K2951" i="1" l="1"/>
  <c r="L2951" i="1" s="1"/>
  <c r="K2952" i="1" l="1"/>
  <c r="L2952" i="1" s="1"/>
  <c r="K2953" i="1" l="1"/>
  <c r="L2953" i="1" s="1"/>
  <c r="K2954" i="1" l="1"/>
  <c r="L2954" i="1" s="1"/>
  <c r="K2955" i="1" l="1"/>
  <c r="L2955" i="1" s="1"/>
  <c r="K2956" i="1" l="1"/>
  <c r="L2956" i="1" s="1"/>
  <c r="K2957" i="1" l="1"/>
  <c r="L2957" i="1" s="1"/>
  <c r="K2958" i="1" l="1"/>
  <c r="L2958" i="1" s="1"/>
  <c r="K2959" i="1" l="1"/>
  <c r="L2959" i="1" s="1"/>
  <c r="K2960" i="1" l="1"/>
  <c r="L2960" i="1" s="1"/>
  <c r="K2961" i="1" l="1"/>
  <c r="L2961" i="1" s="1"/>
  <c r="K2962" i="1" l="1"/>
  <c r="L2962" i="1" s="1"/>
  <c r="K2963" i="1" l="1"/>
  <c r="L2963" i="1" s="1"/>
  <c r="K2964" i="1" l="1"/>
  <c r="L2964" i="1" s="1"/>
  <c r="K2965" i="1" l="1"/>
  <c r="L2965" i="1" s="1"/>
  <c r="K2966" i="1" l="1"/>
  <c r="L2966" i="1" s="1"/>
  <c r="K2967" i="1" l="1"/>
  <c r="L2967" i="1" s="1"/>
  <c r="K2968" i="1" l="1"/>
  <c r="L2968" i="1" s="1"/>
  <c r="K2969" i="1" l="1"/>
  <c r="L2969" i="1" s="1"/>
  <c r="K2970" i="1" l="1"/>
  <c r="L2970" i="1" s="1"/>
  <c r="K2971" i="1" l="1"/>
  <c r="L2971" i="1" s="1"/>
  <c r="K2972" i="1" l="1"/>
  <c r="L2972" i="1" s="1"/>
  <c r="K2973" i="1" l="1"/>
  <c r="L2973" i="1" s="1"/>
  <c r="K2974" i="1" l="1"/>
  <c r="L2974" i="1" s="1"/>
  <c r="K2975" i="1" l="1"/>
  <c r="L2975" i="1" s="1"/>
  <c r="K2976" i="1" l="1"/>
  <c r="L2976" i="1" s="1"/>
  <c r="K2977" i="1" l="1"/>
  <c r="L2977" i="1" s="1"/>
  <c r="K2978" i="1" l="1"/>
  <c r="L2978" i="1" s="1"/>
  <c r="K2979" i="1" l="1"/>
  <c r="L2979" i="1" s="1"/>
  <c r="K2980" i="1" l="1"/>
  <c r="L2980" i="1" s="1"/>
  <c r="K2981" i="1" l="1"/>
  <c r="L2981" i="1" s="1"/>
  <c r="K2982" i="1" l="1"/>
  <c r="L2982" i="1" s="1"/>
  <c r="K2983" i="1" l="1"/>
  <c r="L2983" i="1" s="1"/>
  <c r="K2984" i="1" l="1"/>
  <c r="L2984" i="1" s="1"/>
  <c r="K2985" i="1" l="1"/>
  <c r="L2985" i="1" s="1"/>
  <c r="K2986" i="1" l="1"/>
  <c r="L2986" i="1" s="1"/>
  <c r="K2987" i="1" l="1"/>
  <c r="L2987" i="1" s="1"/>
  <c r="K2988" i="1" l="1"/>
  <c r="L2988" i="1" s="1"/>
  <c r="K2989" i="1" l="1"/>
  <c r="L2989" i="1" s="1"/>
  <c r="K2990" i="1" l="1"/>
  <c r="L2990" i="1" s="1"/>
  <c r="K2991" i="1" l="1"/>
  <c r="L2991" i="1" s="1"/>
  <c r="K2992" i="1" l="1"/>
  <c r="L2992" i="1" s="1"/>
  <c r="K2993" i="1" l="1"/>
  <c r="L2993" i="1" s="1"/>
  <c r="K2994" i="1" l="1"/>
  <c r="L2994" i="1" s="1"/>
  <c r="K2995" i="1" l="1"/>
  <c r="L2995" i="1" s="1"/>
  <c r="K2996" i="1" l="1"/>
  <c r="L2996" i="1" s="1"/>
  <c r="K2997" i="1" l="1"/>
  <c r="L2997" i="1" s="1"/>
  <c r="K2998" i="1" l="1"/>
  <c r="L2998" i="1" s="1"/>
  <c r="K2999" i="1" l="1"/>
  <c r="L2999" i="1" s="1"/>
  <c r="K3000" i="1" l="1"/>
  <c r="L3000" i="1" s="1"/>
  <c r="K3001" i="1" l="1"/>
  <c r="L3001" i="1" s="1"/>
  <c r="K3002" i="1" l="1"/>
  <c r="L3002" i="1" s="1"/>
  <c r="K3003" i="1" l="1"/>
  <c r="L3003" i="1" s="1"/>
  <c r="K3004" i="1" l="1"/>
  <c r="L3004" i="1" s="1"/>
  <c r="K3005" i="1" l="1"/>
  <c r="L3005" i="1" s="1"/>
  <c r="K3006" i="1" l="1"/>
  <c r="L3006" i="1" s="1"/>
  <c r="K3007" i="1" l="1"/>
  <c r="L3007" i="1" s="1"/>
  <c r="K3008" i="1" l="1"/>
  <c r="L3008" i="1" s="1"/>
  <c r="K3009" i="1" l="1"/>
  <c r="L3009" i="1" s="1"/>
  <c r="K3010" i="1" l="1"/>
  <c r="L3010" i="1" s="1"/>
  <c r="K3011" i="1" l="1"/>
  <c r="L3011" i="1" s="1"/>
  <c r="K3012" i="1" l="1"/>
  <c r="L3012" i="1" s="1"/>
  <c r="K3013" i="1" l="1"/>
  <c r="L3013" i="1" s="1"/>
  <c r="K3014" i="1" l="1"/>
  <c r="L3014" i="1" s="1"/>
  <c r="K3015" i="1" l="1"/>
  <c r="L3015" i="1" s="1"/>
  <c r="K3016" i="1" l="1"/>
  <c r="L3016" i="1" s="1"/>
  <c r="K3017" i="1" l="1"/>
  <c r="L3017" i="1" s="1"/>
  <c r="K3018" i="1" l="1"/>
  <c r="L3018" i="1" s="1"/>
  <c r="K3019" i="1" l="1"/>
  <c r="L3019" i="1" s="1"/>
  <c r="K3020" i="1" l="1"/>
  <c r="L3020" i="1" s="1"/>
  <c r="K3021" i="1" l="1"/>
  <c r="L3021" i="1" s="1"/>
  <c r="K3022" i="1" l="1"/>
  <c r="L3022" i="1" s="1"/>
  <c r="K3023" i="1" l="1"/>
  <c r="L3023" i="1" s="1"/>
  <c r="K3024" i="1" l="1"/>
  <c r="L3024" i="1" s="1"/>
  <c r="K3025" i="1" l="1"/>
  <c r="L3025" i="1" s="1"/>
  <c r="K3026" i="1" l="1"/>
  <c r="L3026" i="1" s="1"/>
  <c r="K3027" i="1" l="1"/>
  <c r="L3027" i="1" s="1"/>
  <c r="K3028" i="1" l="1"/>
  <c r="L3028" i="1" s="1"/>
  <c r="K3029" i="1" l="1"/>
  <c r="L3029" i="1" s="1"/>
  <c r="K3030" i="1" l="1"/>
  <c r="L3030" i="1" s="1"/>
  <c r="K3031" i="1" l="1"/>
  <c r="L3031" i="1" s="1"/>
  <c r="K3032" i="1" l="1"/>
  <c r="L3032" i="1" s="1"/>
  <c r="K3033" i="1" l="1"/>
  <c r="L3033" i="1" s="1"/>
  <c r="K3034" i="1" l="1"/>
  <c r="L3034" i="1" s="1"/>
  <c r="K3035" i="1" l="1"/>
  <c r="L3035" i="1" s="1"/>
  <c r="K3036" i="1" l="1"/>
  <c r="L3036" i="1" s="1"/>
  <c r="K3037" i="1" l="1"/>
  <c r="L3037" i="1" s="1"/>
  <c r="K3038" i="1" l="1"/>
  <c r="L3038" i="1" s="1"/>
  <c r="K3039" i="1" l="1"/>
  <c r="L3039" i="1" s="1"/>
  <c r="K3040" i="1" l="1"/>
  <c r="L3040" i="1" s="1"/>
  <c r="K3041" i="1" l="1"/>
  <c r="L3041" i="1" s="1"/>
  <c r="K3042" i="1" l="1"/>
  <c r="L3042" i="1" s="1"/>
  <c r="K3043" i="1" l="1"/>
  <c r="L3043" i="1" s="1"/>
  <c r="K3044" i="1" l="1"/>
  <c r="L3044" i="1" s="1"/>
  <c r="K3045" i="1" l="1"/>
  <c r="L3045" i="1" s="1"/>
  <c r="K3046" i="1" l="1"/>
  <c r="L3046" i="1" s="1"/>
  <c r="K3047" i="1" l="1"/>
  <c r="L3047" i="1" s="1"/>
  <c r="K3048" i="1" l="1"/>
  <c r="L3048" i="1" s="1"/>
  <c r="K3049" i="1" l="1"/>
  <c r="L3049" i="1" s="1"/>
  <c r="K3050" i="1" l="1"/>
  <c r="L3050" i="1" s="1"/>
  <c r="K3051" i="1" l="1"/>
  <c r="L3051" i="1" s="1"/>
  <c r="K3052" i="1" l="1"/>
  <c r="L3052" i="1" s="1"/>
  <c r="K3053" i="1" l="1"/>
  <c r="L3053" i="1" s="1"/>
  <c r="K3054" i="1" l="1"/>
  <c r="L3054" i="1" s="1"/>
  <c r="K3055" i="1" l="1"/>
  <c r="L3055" i="1" s="1"/>
  <c r="K3056" i="1" l="1"/>
  <c r="L3056" i="1" s="1"/>
  <c r="K3057" i="1" l="1"/>
  <c r="L3057" i="1" s="1"/>
  <c r="K3058" i="1" l="1"/>
  <c r="L3058" i="1" s="1"/>
  <c r="K3059" i="1" l="1"/>
  <c r="L3059" i="1" s="1"/>
  <c r="K3060" i="1" l="1"/>
  <c r="L3060" i="1" s="1"/>
  <c r="K3061" i="1" l="1"/>
  <c r="L3061" i="1" s="1"/>
  <c r="K3062" i="1" l="1"/>
  <c r="L3062" i="1" s="1"/>
  <c r="K3063" i="1" l="1"/>
  <c r="L3063" i="1" s="1"/>
  <c r="K3064" i="1" l="1"/>
  <c r="L3064" i="1" s="1"/>
  <c r="K3065" i="1" l="1"/>
  <c r="L3065" i="1" s="1"/>
  <c r="K3066" i="1" l="1"/>
  <c r="L3066" i="1" s="1"/>
  <c r="K3067" i="1" l="1"/>
  <c r="L3067" i="1" s="1"/>
  <c r="K3068" i="1" l="1"/>
  <c r="L3068" i="1" s="1"/>
  <c r="K3069" i="1" l="1"/>
  <c r="L3069" i="1" s="1"/>
  <c r="K3070" i="1" l="1"/>
  <c r="L3070" i="1" s="1"/>
  <c r="K3071" i="1" l="1"/>
  <c r="L3071" i="1" s="1"/>
  <c r="K3072" i="1" l="1"/>
  <c r="L3072" i="1" s="1"/>
  <c r="K3073" i="1" l="1"/>
  <c r="L3073" i="1" s="1"/>
  <c r="K3074" i="1" l="1"/>
  <c r="L3074" i="1" s="1"/>
  <c r="K3075" i="1" l="1"/>
  <c r="L3075" i="1" s="1"/>
  <c r="K3076" i="1" l="1"/>
  <c r="L3076" i="1" s="1"/>
  <c r="K3077" i="1" l="1"/>
  <c r="L3077" i="1" s="1"/>
  <c r="K3078" i="1" l="1"/>
  <c r="L3078" i="1" s="1"/>
  <c r="K3079" i="1" l="1"/>
  <c r="L3079" i="1" s="1"/>
  <c r="K3080" i="1" l="1"/>
  <c r="L3080" i="1" s="1"/>
  <c r="K3081" i="1" l="1"/>
  <c r="L3081" i="1" s="1"/>
  <c r="K3082" i="1" l="1"/>
  <c r="L3082" i="1" s="1"/>
  <c r="K3083" i="1" l="1"/>
  <c r="L3083" i="1" s="1"/>
  <c r="K3084" i="1" l="1"/>
  <c r="L3084" i="1" s="1"/>
  <c r="K3085" i="1" l="1"/>
  <c r="L3085" i="1" s="1"/>
  <c r="K3086" i="1" l="1"/>
  <c r="L3086" i="1" s="1"/>
  <c r="K3087" i="1" l="1"/>
  <c r="L3087" i="1" s="1"/>
  <c r="K3088" i="1" l="1"/>
  <c r="L3088" i="1" s="1"/>
  <c r="K3089" i="1" l="1"/>
  <c r="L3089" i="1" s="1"/>
  <c r="K3090" i="1" l="1"/>
  <c r="L3090" i="1" s="1"/>
  <c r="K3091" i="1" l="1"/>
  <c r="L3091" i="1" s="1"/>
  <c r="K3092" i="1" l="1"/>
  <c r="L3092" i="1" s="1"/>
  <c r="K3093" i="1" l="1"/>
  <c r="L3093" i="1" s="1"/>
  <c r="K3094" i="1" l="1"/>
  <c r="L3094" i="1" s="1"/>
  <c r="K3095" i="1" l="1"/>
  <c r="L3095" i="1" s="1"/>
  <c r="K3096" i="1" l="1"/>
  <c r="L3096" i="1" s="1"/>
  <c r="K3097" i="1" l="1"/>
  <c r="L3097" i="1" s="1"/>
  <c r="K3098" i="1" l="1"/>
  <c r="L3098" i="1" s="1"/>
  <c r="K3099" i="1" l="1"/>
  <c r="L3099" i="1" s="1"/>
  <c r="K3100" i="1" l="1"/>
  <c r="L3100" i="1" s="1"/>
  <c r="K3101" i="1" l="1"/>
  <c r="L3101" i="1" s="1"/>
  <c r="K3102" i="1" l="1"/>
  <c r="L3102" i="1" s="1"/>
  <c r="K3103" i="1" l="1"/>
  <c r="L3103" i="1" s="1"/>
  <c r="K3104" i="1" l="1"/>
  <c r="L3104" i="1" s="1"/>
  <c r="K3105" i="1" l="1"/>
  <c r="L3105" i="1" s="1"/>
  <c r="K3106" i="1" l="1"/>
  <c r="L3106" i="1" s="1"/>
  <c r="K3107" i="1" l="1"/>
  <c r="L3107" i="1" s="1"/>
  <c r="K3108" i="1" l="1"/>
  <c r="L3108" i="1" s="1"/>
  <c r="K3109" i="1" l="1"/>
  <c r="L3109" i="1" s="1"/>
  <c r="K3110" i="1" l="1"/>
  <c r="L3110" i="1" s="1"/>
  <c r="K3111" i="1" l="1"/>
  <c r="L3111" i="1" s="1"/>
  <c r="K3112" i="1" l="1"/>
  <c r="L3112" i="1" s="1"/>
  <c r="K3113" i="1" l="1"/>
  <c r="L3113" i="1" s="1"/>
  <c r="K3114" i="1" l="1"/>
  <c r="L3114" i="1" s="1"/>
  <c r="K3115" i="1" l="1"/>
  <c r="L3115" i="1" s="1"/>
  <c r="K3116" i="1" l="1"/>
  <c r="L3116" i="1" s="1"/>
  <c r="K3117" i="1" l="1"/>
  <c r="L3117" i="1" s="1"/>
  <c r="K3118" i="1" l="1"/>
  <c r="L3118" i="1" s="1"/>
  <c r="K3119" i="1" l="1"/>
  <c r="L3119" i="1" s="1"/>
  <c r="K3120" i="1" l="1"/>
  <c r="L3120" i="1" s="1"/>
  <c r="K3121" i="1" l="1"/>
  <c r="L3121" i="1" s="1"/>
  <c r="K3122" i="1" l="1"/>
  <c r="L3122" i="1" s="1"/>
  <c r="K3123" i="1" l="1"/>
  <c r="L3123" i="1" s="1"/>
  <c r="K3124" i="1" l="1"/>
  <c r="L3124" i="1" s="1"/>
  <c r="K3125" i="1" l="1"/>
  <c r="L3125" i="1" s="1"/>
  <c r="K3126" i="1" l="1"/>
  <c r="L3126" i="1" s="1"/>
  <c r="K3127" i="1" l="1"/>
  <c r="L3127" i="1" s="1"/>
  <c r="K3128" i="1" l="1"/>
  <c r="L3128" i="1" s="1"/>
  <c r="K3129" i="1" l="1"/>
  <c r="L3129" i="1" s="1"/>
  <c r="K3130" i="1" l="1"/>
  <c r="L3130" i="1" s="1"/>
  <c r="K3131" i="1" l="1"/>
  <c r="L3131" i="1" s="1"/>
  <c r="K3132" i="1" l="1"/>
  <c r="L3132" i="1" s="1"/>
  <c r="K3133" i="1" l="1"/>
  <c r="L3133" i="1" s="1"/>
  <c r="K3134" i="1" l="1"/>
  <c r="L3134" i="1" s="1"/>
  <c r="K3135" i="1" l="1"/>
  <c r="L3135" i="1" s="1"/>
  <c r="K3136" i="1" l="1"/>
  <c r="L3136" i="1" s="1"/>
  <c r="K3137" i="1" l="1"/>
  <c r="L3137" i="1" s="1"/>
  <c r="K3138" i="1" l="1"/>
  <c r="L3138" i="1" s="1"/>
  <c r="K3139" i="1" l="1"/>
  <c r="L3139" i="1" s="1"/>
  <c r="K3140" i="1" l="1"/>
  <c r="L3140" i="1" s="1"/>
  <c r="K3141" i="1" l="1"/>
  <c r="L3141" i="1" s="1"/>
  <c r="K3142" i="1" l="1"/>
  <c r="L3142" i="1" s="1"/>
  <c r="K3143" i="1" l="1"/>
  <c r="L3143" i="1" s="1"/>
  <c r="K3144" i="1" l="1"/>
  <c r="L3144" i="1" s="1"/>
  <c r="K3145" i="1" l="1"/>
  <c r="L3145" i="1" s="1"/>
  <c r="K3146" i="1" l="1"/>
  <c r="L3146" i="1" s="1"/>
  <c r="K3147" i="1" l="1"/>
  <c r="L3147" i="1" s="1"/>
  <c r="K3148" i="1" l="1"/>
  <c r="L3148" i="1" s="1"/>
  <c r="K3149" i="1" l="1"/>
  <c r="L3149" i="1" s="1"/>
  <c r="K3150" i="1" l="1"/>
  <c r="L3150" i="1" s="1"/>
  <c r="K3151" i="1" l="1"/>
  <c r="L3151" i="1" s="1"/>
  <c r="K3152" i="1" l="1"/>
  <c r="L3152" i="1" s="1"/>
  <c r="K3153" i="1" l="1"/>
  <c r="L3153" i="1" s="1"/>
  <c r="K3154" i="1" l="1"/>
  <c r="L3154" i="1" s="1"/>
  <c r="K3155" i="1" l="1"/>
  <c r="L3155" i="1" s="1"/>
  <c r="K3156" i="1" l="1"/>
  <c r="L3156" i="1" s="1"/>
  <c r="K3157" i="1" l="1"/>
  <c r="L3157" i="1" s="1"/>
  <c r="K3158" i="1" l="1"/>
  <c r="L3158" i="1" s="1"/>
  <c r="K3159" i="1" l="1"/>
  <c r="L3159" i="1" s="1"/>
  <c r="K3160" i="1" l="1"/>
  <c r="L3160" i="1" s="1"/>
  <c r="K3161" i="1" l="1"/>
  <c r="L3161" i="1" s="1"/>
  <c r="K3162" i="1" l="1"/>
  <c r="L3162" i="1" s="1"/>
  <c r="K3163" i="1" l="1"/>
  <c r="L3163" i="1" s="1"/>
  <c r="K3164" i="1" l="1"/>
  <c r="L3164" i="1" s="1"/>
  <c r="K3165" i="1" l="1"/>
  <c r="L3165" i="1" s="1"/>
  <c r="K3166" i="1" l="1"/>
  <c r="L3166" i="1" s="1"/>
  <c r="K3167" i="1" l="1"/>
  <c r="L3167" i="1" s="1"/>
  <c r="K3168" i="1" l="1"/>
  <c r="L3168" i="1" s="1"/>
  <c r="K3169" i="1" l="1"/>
  <c r="L3169" i="1" s="1"/>
  <c r="K3170" i="1" l="1"/>
  <c r="L3170" i="1" s="1"/>
  <c r="K3171" i="1" l="1"/>
  <c r="L3171" i="1" s="1"/>
  <c r="K3172" i="1" l="1"/>
  <c r="L3172" i="1" s="1"/>
  <c r="K3173" i="1" l="1"/>
  <c r="L3173" i="1" s="1"/>
  <c r="K3174" i="1" l="1"/>
  <c r="L3174" i="1" s="1"/>
  <c r="K3175" i="1" l="1"/>
  <c r="L3175" i="1" s="1"/>
  <c r="K3176" i="1" l="1"/>
  <c r="L3176" i="1" s="1"/>
  <c r="K3177" i="1" l="1"/>
  <c r="L3177" i="1" s="1"/>
  <c r="K3178" i="1" l="1"/>
  <c r="L3178" i="1" s="1"/>
  <c r="K3179" i="1" l="1"/>
  <c r="L3179" i="1" s="1"/>
  <c r="K3180" i="1" l="1"/>
  <c r="L3180" i="1" s="1"/>
  <c r="K3181" i="1" l="1"/>
  <c r="L3181" i="1" s="1"/>
  <c r="K3182" i="1" l="1"/>
  <c r="L3182" i="1" s="1"/>
  <c r="K3183" i="1" l="1"/>
  <c r="L3183" i="1" s="1"/>
  <c r="K3184" i="1" l="1"/>
  <c r="L3184" i="1" s="1"/>
  <c r="K3185" i="1" l="1"/>
  <c r="L3185" i="1" s="1"/>
  <c r="K3186" i="1" l="1"/>
  <c r="L3186" i="1" s="1"/>
  <c r="K3187" i="1" l="1"/>
  <c r="L3187" i="1" s="1"/>
  <c r="K3188" i="1" l="1"/>
  <c r="L3188" i="1" s="1"/>
  <c r="K3189" i="1" l="1"/>
  <c r="L3189" i="1" s="1"/>
  <c r="K3190" i="1" l="1"/>
  <c r="L3190" i="1" s="1"/>
  <c r="K3191" i="1" l="1"/>
  <c r="L3191" i="1" s="1"/>
  <c r="K3192" i="1" l="1"/>
  <c r="L3192" i="1" s="1"/>
  <c r="K3193" i="1" l="1"/>
  <c r="L3193" i="1" s="1"/>
  <c r="K3194" i="1" l="1"/>
  <c r="L3194" i="1" s="1"/>
  <c r="K3195" i="1" l="1"/>
  <c r="L3195" i="1" s="1"/>
  <c r="K3196" i="1" l="1"/>
  <c r="L3196" i="1" s="1"/>
  <c r="K3197" i="1" l="1"/>
  <c r="L3197" i="1" s="1"/>
  <c r="K3198" i="1" l="1"/>
  <c r="L3198" i="1" s="1"/>
  <c r="K3199" i="1" l="1"/>
  <c r="L3199" i="1" s="1"/>
  <c r="K3200" i="1" l="1"/>
  <c r="L3200" i="1" s="1"/>
  <c r="K3201" i="1" l="1"/>
  <c r="L3201" i="1" s="1"/>
  <c r="K3202" i="1" l="1"/>
  <c r="L3202" i="1" s="1"/>
  <c r="K3203" i="1" l="1"/>
  <c r="L3203" i="1" s="1"/>
  <c r="K3204" i="1" l="1"/>
  <c r="L3204" i="1" s="1"/>
  <c r="K3205" i="1" l="1"/>
  <c r="L3205" i="1" s="1"/>
  <c r="K3206" i="1" l="1"/>
  <c r="L3206" i="1" s="1"/>
  <c r="K3207" i="1" l="1"/>
  <c r="L3207" i="1" s="1"/>
  <c r="K3208" i="1" l="1"/>
  <c r="L3208" i="1" s="1"/>
  <c r="K3209" i="1" l="1"/>
  <c r="L3209" i="1" s="1"/>
  <c r="K3210" i="1" l="1"/>
  <c r="L3210" i="1" s="1"/>
  <c r="K3211" i="1" l="1"/>
  <c r="L3211" i="1" s="1"/>
  <c r="K3212" i="1" l="1"/>
  <c r="L3212" i="1" s="1"/>
  <c r="K3213" i="1" l="1"/>
  <c r="L3213" i="1" s="1"/>
  <c r="K3214" i="1" l="1"/>
  <c r="L3214" i="1" s="1"/>
  <c r="K3215" i="1" l="1"/>
  <c r="L3215" i="1" s="1"/>
  <c r="K3216" i="1" l="1"/>
  <c r="L3216" i="1" s="1"/>
  <c r="K3217" i="1" l="1"/>
  <c r="L3217" i="1" s="1"/>
  <c r="K3218" i="1" l="1"/>
  <c r="L3218" i="1" s="1"/>
  <c r="K3219" i="1" l="1"/>
  <c r="L3219" i="1" s="1"/>
  <c r="K3220" i="1" l="1"/>
  <c r="L3220" i="1" s="1"/>
  <c r="K3221" i="1" l="1"/>
  <c r="L3221" i="1" s="1"/>
  <c r="K3222" i="1" l="1"/>
  <c r="L3222" i="1" s="1"/>
  <c r="K3223" i="1" l="1"/>
  <c r="L3223" i="1" s="1"/>
  <c r="K3224" i="1" l="1"/>
  <c r="L3224" i="1" s="1"/>
  <c r="K3225" i="1" l="1"/>
  <c r="L3225" i="1" s="1"/>
  <c r="K3226" i="1" l="1"/>
  <c r="L3226" i="1" s="1"/>
  <c r="K3227" i="1" l="1"/>
  <c r="L3227" i="1" s="1"/>
  <c r="K3228" i="1" l="1"/>
  <c r="L3228" i="1" s="1"/>
  <c r="K3229" i="1" l="1"/>
  <c r="L3229" i="1" s="1"/>
  <c r="K3230" i="1" l="1"/>
  <c r="L3230" i="1" s="1"/>
  <c r="K3231" i="1" l="1"/>
  <c r="L3231" i="1" s="1"/>
  <c r="K3232" i="1" l="1"/>
  <c r="L3232" i="1" s="1"/>
  <c r="K3233" i="1" l="1"/>
  <c r="L3233" i="1" s="1"/>
  <c r="K3234" i="1" l="1"/>
  <c r="L3234" i="1" s="1"/>
  <c r="K3235" i="1" l="1"/>
  <c r="L3235" i="1" s="1"/>
  <c r="K3236" i="1" l="1"/>
  <c r="L3236" i="1" s="1"/>
  <c r="K3237" i="1" l="1"/>
  <c r="L3237" i="1" s="1"/>
  <c r="K3238" i="1" l="1"/>
  <c r="L3238" i="1" s="1"/>
  <c r="K3239" i="1" l="1"/>
  <c r="L3239" i="1" s="1"/>
  <c r="K3240" i="1" l="1"/>
  <c r="L3240" i="1" s="1"/>
  <c r="K3241" i="1" l="1"/>
  <c r="L3241" i="1" s="1"/>
  <c r="K3242" i="1" l="1"/>
  <c r="L3242" i="1" s="1"/>
  <c r="K3243" i="1" l="1"/>
  <c r="L3243" i="1" s="1"/>
  <c r="K3244" i="1" l="1"/>
  <c r="L3244" i="1" s="1"/>
  <c r="K3245" i="1" l="1"/>
  <c r="L3245" i="1" s="1"/>
  <c r="K3246" i="1" l="1"/>
  <c r="L3246" i="1" s="1"/>
  <c r="K3247" i="1" l="1"/>
  <c r="L3247" i="1" s="1"/>
  <c r="K3248" i="1" l="1"/>
  <c r="L3248" i="1" s="1"/>
  <c r="K3249" i="1" l="1"/>
  <c r="L3249" i="1" s="1"/>
  <c r="K3250" i="1" l="1"/>
  <c r="L3250" i="1" s="1"/>
  <c r="K3251" i="1" l="1"/>
  <c r="L3251" i="1" s="1"/>
  <c r="K3252" i="1" l="1"/>
  <c r="L3252" i="1" s="1"/>
  <c r="K3253" i="1" l="1"/>
  <c r="L3253" i="1" s="1"/>
  <c r="K3254" i="1" l="1"/>
  <c r="L3254" i="1" s="1"/>
  <c r="K3255" i="1" l="1"/>
  <c r="L3255" i="1" s="1"/>
  <c r="K3256" i="1" l="1"/>
  <c r="L3256" i="1" s="1"/>
  <c r="K3257" i="1" l="1"/>
  <c r="L3257" i="1" s="1"/>
  <c r="K3258" i="1" l="1"/>
  <c r="L3258" i="1" s="1"/>
  <c r="K3259" i="1" l="1"/>
  <c r="L3259" i="1" s="1"/>
  <c r="K3260" i="1" l="1"/>
  <c r="L3260" i="1" s="1"/>
  <c r="K3261" i="1" l="1"/>
  <c r="L3261" i="1" s="1"/>
  <c r="K3262" i="1" l="1"/>
  <c r="L3262" i="1" s="1"/>
  <c r="K3263" i="1" l="1"/>
  <c r="L3263" i="1" s="1"/>
  <c r="K3264" i="1" l="1"/>
  <c r="L3264" i="1" s="1"/>
  <c r="K3265" i="1" l="1"/>
  <c r="L3265" i="1" s="1"/>
  <c r="K3266" i="1" l="1"/>
  <c r="L3266" i="1" s="1"/>
  <c r="K3267" i="1" l="1"/>
  <c r="L3267" i="1" s="1"/>
  <c r="K3268" i="1" l="1"/>
  <c r="L3268" i="1" s="1"/>
  <c r="K3269" i="1" l="1"/>
  <c r="L3269" i="1" s="1"/>
  <c r="K3270" i="1" l="1"/>
  <c r="L3270" i="1" s="1"/>
  <c r="K3271" i="1" l="1"/>
  <c r="L3271" i="1" s="1"/>
  <c r="K3272" i="1" l="1"/>
  <c r="L3272" i="1" s="1"/>
  <c r="K3273" i="1" l="1"/>
  <c r="L3273" i="1" s="1"/>
  <c r="K3274" i="1" l="1"/>
  <c r="L3274" i="1" s="1"/>
  <c r="K3275" i="1" l="1"/>
  <c r="L3275" i="1" s="1"/>
  <c r="K3276" i="1" l="1"/>
  <c r="L3276" i="1" s="1"/>
  <c r="K3277" i="1" l="1"/>
  <c r="L3277" i="1" s="1"/>
  <c r="K3278" i="1" l="1"/>
  <c r="L3278" i="1" s="1"/>
  <c r="K3279" i="1" l="1"/>
  <c r="L3279" i="1" s="1"/>
  <c r="K3280" i="1" l="1"/>
  <c r="L3280" i="1" s="1"/>
  <c r="K3281" i="1" l="1"/>
  <c r="L3281" i="1" s="1"/>
  <c r="K3282" i="1" l="1"/>
  <c r="L3282" i="1" s="1"/>
  <c r="K3283" i="1" l="1"/>
  <c r="L3283" i="1" s="1"/>
  <c r="K3284" i="1" l="1"/>
  <c r="L3284" i="1" s="1"/>
  <c r="K3285" i="1" l="1"/>
  <c r="L3285" i="1" s="1"/>
  <c r="K3286" i="1" l="1"/>
  <c r="L3286" i="1" s="1"/>
  <c r="K3287" i="1" l="1"/>
  <c r="L3287" i="1" s="1"/>
  <c r="K3288" i="1" l="1"/>
  <c r="L3288" i="1" s="1"/>
  <c r="K3289" i="1" l="1"/>
  <c r="L3289" i="1" s="1"/>
  <c r="K3290" i="1" l="1"/>
  <c r="L3290" i="1" s="1"/>
  <c r="K3291" i="1" l="1"/>
  <c r="L3291" i="1" s="1"/>
  <c r="K3292" i="1" l="1"/>
  <c r="L3292" i="1" s="1"/>
  <c r="K3293" i="1" l="1"/>
  <c r="L3293" i="1" s="1"/>
  <c r="K3294" i="1" l="1"/>
  <c r="L3294" i="1" s="1"/>
  <c r="K3295" i="1" l="1"/>
  <c r="L3295" i="1" s="1"/>
  <c r="K3296" i="1" l="1"/>
  <c r="L3296" i="1" s="1"/>
  <c r="K3297" i="1" l="1"/>
  <c r="L3297" i="1" s="1"/>
  <c r="K3298" i="1" l="1"/>
  <c r="L3298" i="1" s="1"/>
  <c r="K3299" i="1" l="1"/>
  <c r="L3299" i="1" s="1"/>
  <c r="K3300" i="1" l="1"/>
  <c r="L3300" i="1" s="1"/>
  <c r="K3301" i="1" l="1"/>
  <c r="L3301" i="1" s="1"/>
  <c r="K3302" i="1" l="1"/>
  <c r="L3302" i="1" s="1"/>
  <c r="K3303" i="1" l="1"/>
  <c r="L3303" i="1" s="1"/>
  <c r="K3304" i="1" l="1"/>
  <c r="L3304" i="1" s="1"/>
  <c r="K3305" i="1" l="1"/>
  <c r="L3305" i="1" s="1"/>
  <c r="K3306" i="1" l="1"/>
  <c r="L3306" i="1" s="1"/>
  <c r="K3307" i="1" l="1"/>
  <c r="L3307" i="1" s="1"/>
  <c r="K3308" i="1" l="1"/>
  <c r="L3308" i="1" s="1"/>
  <c r="K3309" i="1" l="1"/>
  <c r="L3309" i="1" s="1"/>
  <c r="K3310" i="1" l="1"/>
  <c r="L3310" i="1" s="1"/>
  <c r="K3311" i="1" l="1"/>
  <c r="L3311" i="1" s="1"/>
  <c r="K3312" i="1" l="1"/>
  <c r="L3312" i="1" s="1"/>
  <c r="K3313" i="1" l="1"/>
  <c r="L3313" i="1" s="1"/>
  <c r="K3314" i="1" l="1"/>
  <c r="L3314" i="1" s="1"/>
  <c r="K3315" i="1" l="1"/>
  <c r="L3315" i="1" s="1"/>
  <c r="K3316" i="1" l="1"/>
  <c r="L3316" i="1" s="1"/>
  <c r="K3317" i="1" l="1"/>
  <c r="L3317" i="1" s="1"/>
  <c r="K3318" i="1" l="1"/>
  <c r="L3318" i="1" s="1"/>
  <c r="K3319" i="1" l="1"/>
  <c r="L3319" i="1" s="1"/>
  <c r="K3320" i="1" l="1"/>
  <c r="L3320" i="1" s="1"/>
  <c r="K3321" i="1" l="1"/>
  <c r="L3321" i="1" s="1"/>
  <c r="K3322" i="1" l="1"/>
  <c r="L3322" i="1" s="1"/>
  <c r="K3323" i="1" l="1"/>
  <c r="L3323" i="1" s="1"/>
  <c r="K3324" i="1" l="1"/>
  <c r="L3324" i="1" s="1"/>
  <c r="K3325" i="1" l="1"/>
  <c r="L3325" i="1" s="1"/>
  <c r="K3326" i="1" l="1"/>
  <c r="L3326" i="1" s="1"/>
  <c r="K3327" i="1" l="1"/>
  <c r="L3327" i="1" s="1"/>
  <c r="K3328" i="1" l="1"/>
  <c r="L3328" i="1" s="1"/>
  <c r="K3329" i="1" l="1"/>
  <c r="L3329" i="1" s="1"/>
  <c r="K3330" i="1" l="1"/>
  <c r="L3330" i="1" s="1"/>
  <c r="K3331" i="1" l="1"/>
  <c r="L3331" i="1" s="1"/>
  <c r="K3332" i="1" l="1"/>
  <c r="L3332" i="1" s="1"/>
  <c r="K3333" i="1" l="1"/>
  <c r="L3333" i="1" s="1"/>
  <c r="K3334" i="1" l="1"/>
  <c r="L3334" i="1" s="1"/>
  <c r="K3335" i="1" l="1"/>
  <c r="L3335" i="1" s="1"/>
  <c r="K3336" i="1" l="1"/>
  <c r="L3336" i="1" s="1"/>
  <c r="K3337" i="1" l="1"/>
  <c r="L3337" i="1" s="1"/>
  <c r="K3338" i="1" l="1"/>
  <c r="L3338" i="1" s="1"/>
  <c r="K3339" i="1" l="1"/>
  <c r="L3339" i="1" s="1"/>
  <c r="K3340" i="1" l="1"/>
  <c r="L3340" i="1" s="1"/>
  <c r="K3341" i="1" l="1"/>
  <c r="L3341" i="1" s="1"/>
  <c r="K3342" i="1" l="1"/>
  <c r="L3342" i="1" s="1"/>
  <c r="K3343" i="1" l="1"/>
  <c r="L3343" i="1" s="1"/>
  <c r="K3344" i="1" l="1"/>
  <c r="L3344" i="1" s="1"/>
  <c r="K3345" i="1" l="1"/>
  <c r="L3345" i="1" s="1"/>
  <c r="K3346" i="1" l="1"/>
  <c r="L3346" i="1" s="1"/>
  <c r="K3347" i="1" l="1"/>
  <c r="L3347" i="1" s="1"/>
  <c r="K3348" i="1" l="1"/>
  <c r="L3348" i="1" s="1"/>
  <c r="K3349" i="1" l="1"/>
  <c r="L3349" i="1" s="1"/>
  <c r="K3350" i="1" l="1"/>
  <c r="L3350" i="1" s="1"/>
  <c r="K3351" i="1" l="1"/>
  <c r="L3351" i="1" s="1"/>
  <c r="K3352" i="1" l="1"/>
  <c r="L3352" i="1" s="1"/>
  <c r="K3353" i="1" l="1"/>
  <c r="L3353" i="1" s="1"/>
  <c r="K3354" i="1" l="1"/>
  <c r="L3354" i="1" s="1"/>
  <c r="K3355" i="1" l="1"/>
  <c r="L3355" i="1" s="1"/>
  <c r="K3356" i="1" l="1"/>
  <c r="L3356" i="1" s="1"/>
  <c r="K3357" i="1" l="1"/>
  <c r="L3357" i="1" s="1"/>
  <c r="K3358" i="1" l="1"/>
  <c r="L3358" i="1" s="1"/>
  <c r="K3359" i="1" l="1"/>
  <c r="L3359" i="1" s="1"/>
  <c r="K3360" i="1" l="1"/>
  <c r="L3360" i="1" s="1"/>
  <c r="K3361" i="1" l="1"/>
  <c r="L3361" i="1" s="1"/>
  <c r="K3362" i="1" l="1"/>
  <c r="L3362" i="1" s="1"/>
  <c r="K3363" i="1" l="1"/>
  <c r="L3363" i="1" s="1"/>
  <c r="K3364" i="1" l="1"/>
  <c r="L3364" i="1" s="1"/>
  <c r="K3365" i="1" l="1"/>
  <c r="L3365" i="1" s="1"/>
  <c r="K3366" i="1" l="1"/>
  <c r="L3366" i="1" s="1"/>
  <c r="K3367" i="1" l="1"/>
  <c r="L3367" i="1" s="1"/>
  <c r="K3368" i="1" l="1"/>
  <c r="L3368" i="1" s="1"/>
  <c r="K3369" i="1" l="1"/>
  <c r="L3369" i="1" s="1"/>
  <c r="K3370" i="1" l="1"/>
  <c r="L3370" i="1" s="1"/>
  <c r="K3371" i="1" l="1"/>
  <c r="L3371" i="1" s="1"/>
  <c r="K3372" i="1" l="1"/>
  <c r="L3372" i="1" s="1"/>
  <c r="K3373" i="1" l="1"/>
  <c r="L3373" i="1" s="1"/>
  <c r="K3374" i="1" l="1"/>
  <c r="L3374" i="1" s="1"/>
  <c r="K3375" i="1" l="1"/>
  <c r="L3375" i="1" s="1"/>
  <c r="K3376" i="1" l="1"/>
  <c r="L3376" i="1" s="1"/>
  <c r="K3377" i="1" l="1"/>
  <c r="L3377" i="1" s="1"/>
  <c r="K3378" i="1" l="1"/>
  <c r="L3378" i="1" s="1"/>
  <c r="K3379" i="1" l="1"/>
  <c r="L3379" i="1" s="1"/>
  <c r="K3380" i="1" l="1"/>
  <c r="L3380" i="1" s="1"/>
  <c r="K3381" i="1" l="1"/>
  <c r="L3381" i="1" s="1"/>
  <c r="K3382" i="1" l="1"/>
  <c r="L3382" i="1" s="1"/>
  <c r="K3383" i="1" l="1"/>
  <c r="L3383" i="1" s="1"/>
  <c r="K3384" i="1" l="1"/>
  <c r="L3384" i="1" s="1"/>
  <c r="K3385" i="1" l="1"/>
  <c r="L3385" i="1" s="1"/>
  <c r="K3386" i="1" l="1"/>
  <c r="L3386" i="1" s="1"/>
  <c r="K3387" i="1" l="1"/>
  <c r="L3387" i="1" s="1"/>
  <c r="K3388" i="1" l="1"/>
  <c r="L3388" i="1" s="1"/>
  <c r="K3389" i="1" l="1"/>
  <c r="L3389" i="1" s="1"/>
  <c r="K3390" i="1" l="1"/>
  <c r="L3390" i="1" s="1"/>
  <c r="K3391" i="1" l="1"/>
  <c r="L3391" i="1" s="1"/>
  <c r="K3392" i="1" l="1"/>
  <c r="L3392" i="1" s="1"/>
  <c r="K3393" i="1" l="1"/>
  <c r="L3393" i="1" s="1"/>
  <c r="K3394" i="1" l="1"/>
  <c r="L3394" i="1" s="1"/>
  <c r="K3395" i="1" l="1"/>
  <c r="L3395" i="1" s="1"/>
  <c r="K3396" i="1" l="1"/>
  <c r="L3396" i="1" s="1"/>
  <c r="K3397" i="1" l="1"/>
  <c r="L3397" i="1" s="1"/>
  <c r="K3398" i="1" l="1"/>
  <c r="L3398" i="1" s="1"/>
  <c r="K3399" i="1" l="1"/>
  <c r="L3399" i="1" s="1"/>
  <c r="K3400" i="1" l="1"/>
  <c r="L3400" i="1" s="1"/>
  <c r="K3401" i="1" l="1"/>
  <c r="L3401" i="1" s="1"/>
  <c r="K3402" i="1" l="1"/>
  <c r="L3402" i="1" s="1"/>
  <c r="K3403" i="1" l="1"/>
  <c r="L3403" i="1" s="1"/>
  <c r="K3404" i="1" l="1"/>
  <c r="L3404" i="1" s="1"/>
  <c r="K3405" i="1" l="1"/>
  <c r="L3405" i="1" s="1"/>
  <c r="K3406" i="1" l="1"/>
  <c r="L3406" i="1" s="1"/>
  <c r="K3407" i="1" l="1"/>
  <c r="L3407" i="1" s="1"/>
  <c r="K3408" i="1" l="1"/>
  <c r="L3408" i="1" s="1"/>
  <c r="K3409" i="1" l="1"/>
  <c r="L3409" i="1" s="1"/>
  <c r="K3410" i="1" l="1"/>
  <c r="L3410" i="1" s="1"/>
  <c r="K3411" i="1" l="1"/>
  <c r="L3411" i="1" s="1"/>
  <c r="K3412" i="1" l="1"/>
  <c r="L3412" i="1" s="1"/>
  <c r="K3413" i="1" l="1"/>
  <c r="L3413" i="1" s="1"/>
  <c r="K3414" i="1" l="1"/>
  <c r="L3414" i="1" s="1"/>
  <c r="K3415" i="1" l="1"/>
  <c r="L3415" i="1" s="1"/>
  <c r="K3416" i="1" l="1"/>
  <c r="L3416" i="1" s="1"/>
  <c r="K3417" i="1" l="1"/>
  <c r="L3417" i="1" s="1"/>
  <c r="K3418" i="1" l="1"/>
  <c r="L3418" i="1" s="1"/>
  <c r="K3419" i="1" l="1"/>
  <c r="L3419" i="1" s="1"/>
  <c r="K3420" i="1" l="1"/>
  <c r="L3420" i="1" s="1"/>
  <c r="K3421" i="1" l="1"/>
  <c r="L3421" i="1" s="1"/>
  <c r="K3422" i="1" l="1"/>
  <c r="L3422" i="1" s="1"/>
  <c r="K3423" i="1" l="1"/>
  <c r="L3423" i="1" s="1"/>
  <c r="K3424" i="1" l="1"/>
  <c r="L3424" i="1" s="1"/>
  <c r="K3425" i="1" l="1"/>
  <c r="L3425" i="1" s="1"/>
  <c r="K3426" i="1" l="1"/>
  <c r="L3426" i="1" s="1"/>
  <c r="K3427" i="1" l="1"/>
  <c r="L3427" i="1" s="1"/>
  <c r="K3428" i="1" l="1"/>
  <c r="L3428" i="1" s="1"/>
  <c r="K3429" i="1" l="1"/>
  <c r="L3429" i="1" s="1"/>
  <c r="K3430" i="1" l="1"/>
  <c r="L3430" i="1" s="1"/>
  <c r="K3431" i="1" l="1"/>
  <c r="L3431" i="1" s="1"/>
  <c r="K3432" i="1" l="1"/>
  <c r="L3432" i="1" s="1"/>
  <c r="K3433" i="1" l="1"/>
  <c r="L3433" i="1" s="1"/>
  <c r="K3434" i="1" l="1"/>
  <c r="L3434" i="1" s="1"/>
  <c r="K3435" i="1" l="1"/>
  <c r="L3435" i="1" s="1"/>
  <c r="K3436" i="1" l="1"/>
  <c r="L3436" i="1" s="1"/>
  <c r="K3437" i="1" l="1"/>
  <c r="L3437" i="1" s="1"/>
  <c r="K3438" i="1" l="1"/>
  <c r="L3438" i="1" s="1"/>
  <c r="K3439" i="1" l="1"/>
  <c r="L3439" i="1" s="1"/>
  <c r="K3440" i="1" l="1"/>
  <c r="L3440" i="1" s="1"/>
  <c r="K3441" i="1" l="1"/>
  <c r="L3441" i="1" s="1"/>
  <c r="K3442" i="1" l="1"/>
  <c r="L3442" i="1" s="1"/>
  <c r="K3443" i="1" l="1"/>
  <c r="L3443" i="1" s="1"/>
  <c r="K3444" i="1" l="1"/>
  <c r="L3444" i="1" s="1"/>
  <c r="K3445" i="1" l="1"/>
  <c r="L3445" i="1" s="1"/>
  <c r="K3446" i="1" l="1"/>
  <c r="L3446" i="1" s="1"/>
  <c r="K3447" i="1" l="1"/>
  <c r="L3447" i="1" s="1"/>
  <c r="K3448" i="1" l="1"/>
  <c r="L3448" i="1" s="1"/>
  <c r="K3449" i="1" l="1"/>
  <c r="L3449" i="1" s="1"/>
  <c r="K3450" i="1" l="1"/>
  <c r="L3450" i="1" s="1"/>
  <c r="K3451" i="1" l="1"/>
  <c r="L3451" i="1" s="1"/>
  <c r="K3452" i="1" l="1"/>
  <c r="L3452" i="1" s="1"/>
  <c r="K3453" i="1" l="1"/>
  <c r="L3453" i="1" s="1"/>
  <c r="K3454" i="1" l="1"/>
  <c r="L3454" i="1" s="1"/>
  <c r="K3455" i="1" l="1"/>
  <c r="L3455" i="1" s="1"/>
  <c r="K3456" i="1" l="1"/>
  <c r="L3456" i="1" s="1"/>
  <c r="K3457" i="1" l="1"/>
  <c r="L3457" i="1" s="1"/>
  <c r="K3458" i="1" l="1"/>
  <c r="L3458" i="1" s="1"/>
  <c r="K3459" i="1" l="1"/>
  <c r="L3459" i="1" s="1"/>
  <c r="K3460" i="1" l="1"/>
  <c r="L3460" i="1" s="1"/>
  <c r="K3461" i="1" l="1"/>
  <c r="L3461" i="1" s="1"/>
  <c r="K3462" i="1" l="1"/>
  <c r="L3462" i="1" s="1"/>
  <c r="K3463" i="1" l="1"/>
  <c r="L3463" i="1" s="1"/>
  <c r="K3464" i="1" l="1"/>
  <c r="L3464" i="1" s="1"/>
  <c r="K3465" i="1" l="1"/>
  <c r="L3465" i="1" s="1"/>
  <c r="K3466" i="1" l="1"/>
  <c r="L3466" i="1" s="1"/>
  <c r="K3467" i="1" l="1"/>
  <c r="L3467" i="1" s="1"/>
  <c r="K3468" i="1" l="1"/>
  <c r="L3468" i="1" s="1"/>
  <c r="K3469" i="1" l="1"/>
  <c r="L3469" i="1" s="1"/>
  <c r="K3470" i="1" l="1"/>
  <c r="L3470" i="1" s="1"/>
  <c r="K3471" i="1" l="1"/>
  <c r="L3471" i="1" s="1"/>
  <c r="K3472" i="1" l="1"/>
  <c r="L3472" i="1" s="1"/>
  <c r="K3473" i="1" l="1"/>
  <c r="L3473" i="1" s="1"/>
  <c r="K3474" i="1" l="1"/>
  <c r="L3474" i="1" s="1"/>
  <c r="K3475" i="1" l="1"/>
  <c r="L3475" i="1" s="1"/>
  <c r="K3476" i="1" l="1"/>
  <c r="L3476" i="1" s="1"/>
  <c r="K3477" i="1" l="1"/>
  <c r="L3477" i="1" s="1"/>
  <c r="K3478" i="1" l="1"/>
  <c r="L3478" i="1" s="1"/>
  <c r="K3479" i="1" l="1"/>
  <c r="L3479" i="1" s="1"/>
  <c r="K3480" i="1" l="1"/>
  <c r="L3480" i="1" s="1"/>
  <c r="K3481" i="1" l="1"/>
  <c r="L3481" i="1" s="1"/>
  <c r="K3482" i="1" l="1"/>
  <c r="L3482" i="1" s="1"/>
  <c r="K3483" i="1" l="1"/>
  <c r="L3483" i="1" s="1"/>
  <c r="K3484" i="1" l="1"/>
  <c r="L3484" i="1" s="1"/>
  <c r="K3485" i="1" l="1"/>
  <c r="L3485" i="1" s="1"/>
  <c r="K3486" i="1" l="1"/>
  <c r="L3486" i="1" s="1"/>
  <c r="K3487" i="1" l="1"/>
  <c r="L3487" i="1" s="1"/>
  <c r="K3488" i="1" l="1"/>
  <c r="L3488" i="1" s="1"/>
  <c r="K3489" i="1" l="1"/>
  <c r="L3489" i="1" s="1"/>
  <c r="K3490" i="1" l="1"/>
  <c r="L3490" i="1" s="1"/>
  <c r="K3491" i="1" l="1"/>
  <c r="L3491" i="1" s="1"/>
  <c r="K3492" i="1" l="1"/>
  <c r="L3492" i="1" s="1"/>
  <c r="K3493" i="1" l="1"/>
  <c r="L3493" i="1" s="1"/>
  <c r="K3494" i="1" l="1"/>
  <c r="L3494" i="1" s="1"/>
  <c r="K3495" i="1" l="1"/>
  <c r="L3495" i="1" s="1"/>
  <c r="K3496" i="1" l="1"/>
  <c r="L3496" i="1" s="1"/>
  <c r="K3497" i="1" l="1"/>
  <c r="L3497" i="1" s="1"/>
  <c r="K3498" i="1" l="1"/>
  <c r="L3498" i="1" s="1"/>
  <c r="K3499" i="1" l="1"/>
  <c r="L3499" i="1" s="1"/>
  <c r="K3500" i="1" l="1"/>
  <c r="L3500" i="1" s="1"/>
  <c r="K3501" i="1" l="1"/>
  <c r="L3501" i="1" s="1"/>
  <c r="K3502" i="1" l="1"/>
  <c r="L3502" i="1" s="1"/>
  <c r="K3503" i="1" l="1"/>
  <c r="L3503" i="1" s="1"/>
  <c r="K3504" i="1" l="1"/>
  <c r="L3504" i="1" s="1"/>
  <c r="K3505" i="1" l="1"/>
  <c r="L3505" i="1" s="1"/>
  <c r="K3506" i="1" l="1"/>
  <c r="L3506" i="1" s="1"/>
  <c r="K3507" i="1" l="1"/>
  <c r="L3507" i="1" s="1"/>
  <c r="K3508" i="1" l="1"/>
  <c r="L3508" i="1" s="1"/>
  <c r="K3509" i="1" l="1"/>
  <c r="L3509" i="1" s="1"/>
  <c r="K3510" i="1" l="1"/>
  <c r="L3510" i="1" s="1"/>
  <c r="K3511" i="1" l="1"/>
  <c r="L3511" i="1" s="1"/>
  <c r="K3512" i="1" l="1"/>
  <c r="L3512" i="1" s="1"/>
  <c r="K3513" i="1" l="1"/>
  <c r="L3513" i="1" s="1"/>
  <c r="K3514" i="1" l="1"/>
  <c r="L3514" i="1" s="1"/>
  <c r="K3515" i="1" l="1"/>
  <c r="L3515" i="1" s="1"/>
  <c r="K3516" i="1" l="1"/>
  <c r="L3516" i="1" s="1"/>
  <c r="K3517" i="1" l="1"/>
  <c r="L3517" i="1" s="1"/>
  <c r="K3518" i="1" l="1"/>
  <c r="L3518" i="1" s="1"/>
  <c r="K3519" i="1" l="1"/>
  <c r="L3519" i="1" s="1"/>
  <c r="K3520" i="1" l="1"/>
  <c r="L3520" i="1" s="1"/>
  <c r="K3521" i="1" l="1"/>
  <c r="L3521" i="1" s="1"/>
  <c r="K3522" i="1" l="1"/>
  <c r="L3522" i="1" s="1"/>
  <c r="K3523" i="1" l="1"/>
  <c r="L3523" i="1" s="1"/>
  <c r="K3524" i="1" l="1"/>
  <c r="L3524" i="1" s="1"/>
  <c r="K3525" i="1" l="1"/>
  <c r="L3525" i="1" s="1"/>
  <c r="K3526" i="1" l="1"/>
  <c r="L3526" i="1" s="1"/>
  <c r="K3527" i="1" l="1"/>
  <c r="L3527" i="1" s="1"/>
  <c r="K3528" i="1" l="1"/>
  <c r="L3528" i="1" s="1"/>
  <c r="K3529" i="1" l="1"/>
  <c r="L3529" i="1" s="1"/>
  <c r="K3530" i="1" l="1"/>
  <c r="L3530" i="1" s="1"/>
  <c r="K3531" i="1" l="1"/>
  <c r="L3531" i="1" s="1"/>
  <c r="K3532" i="1" l="1"/>
  <c r="L3532" i="1" s="1"/>
  <c r="K3533" i="1" l="1"/>
  <c r="L3533" i="1" s="1"/>
  <c r="K3534" i="1" l="1"/>
  <c r="L3534" i="1" s="1"/>
  <c r="K3535" i="1" l="1"/>
  <c r="L3535" i="1" s="1"/>
  <c r="K3536" i="1" l="1"/>
  <c r="L3536" i="1" s="1"/>
  <c r="K3537" i="1" l="1"/>
  <c r="L3537" i="1" s="1"/>
  <c r="K3538" i="1" l="1"/>
  <c r="L3538" i="1" s="1"/>
  <c r="K3539" i="1" l="1"/>
  <c r="L3539" i="1" s="1"/>
  <c r="K3540" i="1" l="1"/>
  <c r="L3540" i="1" s="1"/>
  <c r="K3541" i="1" l="1"/>
  <c r="L3541" i="1" s="1"/>
  <c r="K3542" i="1" l="1"/>
  <c r="L3542" i="1" s="1"/>
  <c r="K3543" i="1" l="1"/>
  <c r="L3543" i="1" s="1"/>
  <c r="K3544" i="1" l="1"/>
  <c r="L3544" i="1" s="1"/>
  <c r="K3545" i="1" l="1"/>
  <c r="L3545" i="1" s="1"/>
  <c r="K3546" i="1" l="1"/>
  <c r="L3546" i="1" s="1"/>
  <c r="K3547" i="1" l="1"/>
  <c r="L3547" i="1" s="1"/>
  <c r="K3548" i="1" l="1"/>
  <c r="L3548" i="1" s="1"/>
  <c r="K3549" i="1" l="1"/>
  <c r="L3549" i="1" s="1"/>
  <c r="K3550" i="1" l="1"/>
  <c r="L3550" i="1" s="1"/>
  <c r="K3551" i="1" l="1"/>
  <c r="L3551" i="1" s="1"/>
  <c r="K3552" i="1" l="1"/>
  <c r="L3552" i="1" s="1"/>
  <c r="K3553" i="1" l="1"/>
  <c r="L3553" i="1" s="1"/>
  <c r="K3554" i="1" l="1"/>
  <c r="L3554" i="1" s="1"/>
  <c r="K3555" i="1" l="1"/>
  <c r="L3555" i="1" s="1"/>
  <c r="K3556" i="1" l="1"/>
  <c r="L3556" i="1" s="1"/>
  <c r="K3557" i="1" l="1"/>
  <c r="L3557" i="1" s="1"/>
  <c r="K3558" i="1" l="1"/>
  <c r="L3558" i="1" s="1"/>
  <c r="K3559" i="1" l="1"/>
  <c r="L3559" i="1" s="1"/>
  <c r="K3560" i="1" l="1"/>
  <c r="L3560" i="1" s="1"/>
  <c r="K3561" i="1" l="1"/>
  <c r="L3561" i="1" s="1"/>
  <c r="K3562" i="1" l="1"/>
  <c r="L3562" i="1" s="1"/>
  <c r="K3563" i="1" l="1"/>
  <c r="L3563" i="1" s="1"/>
  <c r="K3564" i="1" l="1"/>
  <c r="L3564" i="1" s="1"/>
  <c r="K3565" i="1" l="1"/>
  <c r="L3565" i="1" s="1"/>
  <c r="K3566" i="1" l="1"/>
  <c r="L3566" i="1" s="1"/>
  <c r="K3567" i="1" l="1"/>
  <c r="L3567" i="1" s="1"/>
  <c r="K3568" i="1" l="1"/>
  <c r="L3568" i="1" s="1"/>
  <c r="K3569" i="1" l="1"/>
  <c r="L3569" i="1" s="1"/>
  <c r="K3570" i="1" l="1"/>
  <c r="L3570" i="1" s="1"/>
  <c r="K3571" i="1" l="1"/>
  <c r="L3571" i="1" s="1"/>
  <c r="K3572" i="1" l="1"/>
  <c r="L3572" i="1" s="1"/>
  <c r="K3573" i="1" l="1"/>
  <c r="L3573" i="1" s="1"/>
  <c r="K3574" i="1" l="1"/>
  <c r="L3574" i="1" s="1"/>
  <c r="K3575" i="1" l="1"/>
  <c r="L3575" i="1" s="1"/>
  <c r="K3576" i="1" l="1"/>
  <c r="L3576" i="1" s="1"/>
  <c r="K3577" i="1" l="1"/>
  <c r="L3577" i="1" s="1"/>
  <c r="K3578" i="1" l="1"/>
  <c r="L3578" i="1" s="1"/>
  <c r="K3579" i="1" l="1"/>
  <c r="L3579" i="1" s="1"/>
  <c r="K3580" i="1" l="1"/>
  <c r="L3580" i="1" s="1"/>
  <c r="K3581" i="1" l="1"/>
  <c r="L3581" i="1" s="1"/>
  <c r="K3582" i="1" l="1"/>
  <c r="L3582" i="1" s="1"/>
  <c r="K3583" i="1" l="1"/>
  <c r="L3583" i="1" s="1"/>
  <c r="K3584" i="1" l="1"/>
  <c r="L3584" i="1" s="1"/>
  <c r="K3585" i="1" l="1"/>
  <c r="L3585" i="1" s="1"/>
  <c r="K3586" i="1" l="1"/>
  <c r="L3586" i="1" s="1"/>
  <c r="K3587" i="1" l="1"/>
  <c r="L3587" i="1" s="1"/>
  <c r="K3588" i="1" l="1"/>
  <c r="L3588" i="1" s="1"/>
  <c r="K3589" i="1" l="1"/>
  <c r="L3589" i="1" s="1"/>
  <c r="K3590" i="1" l="1"/>
  <c r="L3590" i="1" s="1"/>
  <c r="K3591" i="1" l="1"/>
  <c r="L3591" i="1" s="1"/>
  <c r="K3592" i="1" l="1"/>
  <c r="L3592" i="1" s="1"/>
  <c r="K3593" i="1" l="1"/>
  <c r="L3593" i="1" s="1"/>
  <c r="K3594" i="1" l="1"/>
  <c r="L3594" i="1" s="1"/>
  <c r="K3595" i="1" l="1"/>
  <c r="L3595" i="1" s="1"/>
  <c r="K3596" i="1" l="1"/>
  <c r="L3596" i="1" s="1"/>
  <c r="K3597" i="1" l="1"/>
  <c r="L3597" i="1" s="1"/>
  <c r="K3598" i="1" l="1"/>
  <c r="L3598" i="1" s="1"/>
  <c r="K3599" i="1" l="1"/>
  <c r="L3599" i="1" s="1"/>
  <c r="K3600" i="1" l="1"/>
  <c r="L3600" i="1" s="1"/>
  <c r="K3601" i="1" l="1"/>
  <c r="L3601" i="1" s="1"/>
  <c r="K3602" i="1" l="1"/>
  <c r="L3602" i="1" s="1"/>
  <c r="K3603" i="1" l="1"/>
  <c r="L3603" i="1" s="1"/>
  <c r="K3604" i="1" l="1"/>
  <c r="L3604" i="1" s="1"/>
  <c r="K3605" i="1" l="1"/>
  <c r="L3605" i="1" s="1"/>
  <c r="K3606" i="1" l="1"/>
  <c r="L3606" i="1" s="1"/>
  <c r="K3607" i="1" l="1"/>
  <c r="L3607" i="1" s="1"/>
  <c r="K3608" i="1" l="1"/>
  <c r="L3608" i="1" s="1"/>
  <c r="K3609" i="1" l="1"/>
  <c r="L3609" i="1" s="1"/>
  <c r="K3610" i="1" l="1"/>
  <c r="L3610" i="1" s="1"/>
  <c r="K3611" i="1" l="1"/>
  <c r="L3611" i="1" s="1"/>
  <c r="K3612" i="1" l="1"/>
  <c r="L3612" i="1" s="1"/>
  <c r="K3613" i="1" l="1"/>
  <c r="L3613" i="1" s="1"/>
  <c r="K3614" i="1" l="1"/>
  <c r="L3614" i="1" s="1"/>
  <c r="K3615" i="1" l="1"/>
  <c r="L3615" i="1" s="1"/>
  <c r="K3616" i="1" l="1"/>
  <c r="L3616" i="1" s="1"/>
  <c r="K3617" i="1" l="1"/>
  <c r="L3617" i="1" s="1"/>
  <c r="K3618" i="1" l="1"/>
  <c r="L3618" i="1" s="1"/>
  <c r="K3619" i="1" l="1"/>
  <c r="L3619" i="1" s="1"/>
  <c r="K3620" i="1" l="1"/>
  <c r="L3620" i="1" s="1"/>
  <c r="K3621" i="1" l="1"/>
  <c r="L3621" i="1" s="1"/>
  <c r="K3622" i="1" l="1"/>
  <c r="L3622" i="1" s="1"/>
  <c r="K3623" i="1" l="1"/>
  <c r="L3623" i="1" s="1"/>
  <c r="K3624" i="1" l="1"/>
  <c r="L3624" i="1" s="1"/>
  <c r="K3625" i="1" l="1"/>
  <c r="L3625" i="1" s="1"/>
  <c r="K3626" i="1" l="1"/>
  <c r="L3626" i="1" s="1"/>
  <c r="K3627" i="1" l="1"/>
  <c r="L3627" i="1" s="1"/>
  <c r="K3628" i="1" l="1"/>
  <c r="L3628" i="1" s="1"/>
  <c r="K3629" i="1" l="1"/>
  <c r="L3629" i="1" s="1"/>
  <c r="K3630" i="1" l="1"/>
  <c r="L3630" i="1" s="1"/>
  <c r="K3631" i="1" l="1"/>
  <c r="L3631" i="1" s="1"/>
  <c r="K3632" i="1" l="1"/>
  <c r="L3632" i="1" s="1"/>
  <c r="K3633" i="1" l="1"/>
  <c r="L3633" i="1" s="1"/>
  <c r="K3634" i="1" l="1"/>
  <c r="L3634" i="1" s="1"/>
  <c r="K3635" i="1" l="1"/>
  <c r="L3635" i="1" s="1"/>
  <c r="K3636" i="1" l="1"/>
  <c r="L3636" i="1" s="1"/>
  <c r="K3637" i="1" l="1"/>
  <c r="L3637" i="1" s="1"/>
  <c r="K3638" i="1" l="1"/>
  <c r="L3638" i="1" s="1"/>
  <c r="K3639" i="1" l="1"/>
  <c r="L3639" i="1" s="1"/>
  <c r="K3640" i="1" l="1"/>
  <c r="L3640" i="1" s="1"/>
  <c r="K3641" i="1" l="1"/>
  <c r="L3641" i="1" s="1"/>
  <c r="K3642" i="1" l="1"/>
  <c r="L3642" i="1" s="1"/>
  <c r="K3643" i="1" l="1"/>
  <c r="L3643" i="1" s="1"/>
  <c r="K3644" i="1" l="1"/>
  <c r="L3644" i="1" s="1"/>
  <c r="K3645" i="1" l="1"/>
  <c r="L3645" i="1" s="1"/>
  <c r="K3646" i="1" l="1"/>
  <c r="L3646" i="1" s="1"/>
  <c r="K3647" i="1" l="1"/>
  <c r="L3647" i="1" s="1"/>
  <c r="K3648" i="1" l="1"/>
  <c r="L3648" i="1" s="1"/>
  <c r="K3649" i="1" l="1"/>
  <c r="L3649" i="1" s="1"/>
  <c r="K3650" i="1" l="1"/>
  <c r="L3650" i="1" s="1"/>
  <c r="K3651" i="1" l="1"/>
  <c r="L3651" i="1" s="1"/>
  <c r="K3652" i="1" l="1"/>
  <c r="L3652" i="1" s="1"/>
  <c r="K3653" i="1" l="1"/>
  <c r="L3653" i="1" s="1"/>
  <c r="K3654" i="1" l="1"/>
  <c r="L3654" i="1" s="1"/>
  <c r="K3655" i="1" l="1"/>
  <c r="L3655" i="1" s="1"/>
  <c r="K3656" i="1" l="1"/>
  <c r="L3656" i="1" s="1"/>
  <c r="K3657" i="1" l="1"/>
  <c r="L3657" i="1" s="1"/>
  <c r="K3658" i="1" l="1"/>
  <c r="L3658" i="1" s="1"/>
  <c r="K3659" i="1" l="1"/>
  <c r="L3659" i="1" s="1"/>
  <c r="K3660" i="1" l="1"/>
  <c r="L3660" i="1" s="1"/>
  <c r="K3661" i="1" l="1"/>
  <c r="L3661" i="1" s="1"/>
  <c r="K3662" i="1" l="1"/>
  <c r="L3662" i="1" s="1"/>
  <c r="K3663" i="1" l="1"/>
  <c r="L3663" i="1" s="1"/>
  <c r="K3664" i="1" l="1"/>
  <c r="L3664" i="1" s="1"/>
  <c r="K3665" i="1" l="1"/>
  <c r="L3665" i="1" s="1"/>
  <c r="K3666" i="1" l="1"/>
  <c r="L3666" i="1" s="1"/>
  <c r="K3667" i="1" l="1"/>
  <c r="L3667" i="1" s="1"/>
  <c r="K3668" i="1" l="1"/>
  <c r="L3668" i="1" s="1"/>
  <c r="K3669" i="1" l="1"/>
  <c r="L3669" i="1" s="1"/>
  <c r="K3670" i="1" l="1"/>
  <c r="L3670" i="1" s="1"/>
  <c r="K3671" i="1" l="1"/>
  <c r="L3671" i="1" s="1"/>
  <c r="K3672" i="1" l="1"/>
  <c r="L3672" i="1" s="1"/>
  <c r="K3673" i="1" l="1"/>
  <c r="L3673" i="1" s="1"/>
  <c r="K3674" i="1" l="1"/>
  <c r="L3674" i="1" s="1"/>
  <c r="K3675" i="1" l="1"/>
  <c r="L3675" i="1" s="1"/>
  <c r="K3676" i="1" l="1"/>
  <c r="L3676" i="1" s="1"/>
  <c r="K3677" i="1" l="1"/>
  <c r="L3677" i="1" s="1"/>
  <c r="K3678" i="1" l="1"/>
  <c r="L3678" i="1" s="1"/>
  <c r="K3679" i="1" l="1"/>
  <c r="L3679" i="1" s="1"/>
  <c r="K3680" i="1" l="1"/>
  <c r="L3680" i="1" s="1"/>
  <c r="K3681" i="1" l="1"/>
  <c r="L3681" i="1" s="1"/>
  <c r="K3682" i="1" l="1"/>
  <c r="L3682" i="1" s="1"/>
  <c r="K3683" i="1" l="1"/>
  <c r="L3683" i="1" s="1"/>
  <c r="K3684" i="1" l="1"/>
  <c r="L3684" i="1" s="1"/>
  <c r="K3685" i="1" l="1"/>
  <c r="L3685" i="1" s="1"/>
  <c r="K3686" i="1" l="1"/>
  <c r="L3686" i="1" s="1"/>
  <c r="K3687" i="1" l="1"/>
  <c r="L3687" i="1" s="1"/>
  <c r="K3688" i="1" l="1"/>
  <c r="L3688" i="1" s="1"/>
  <c r="K3689" i="1" l="1"/>
  <c r="L3689" i="1" s="1"/>
  <c r="K3690" i="1" l="1"/>
  <c r="L3690" i="1" s="1"/>
  <c r="K3691" i="1" l="1"/>
  <c r="L3691" i="1" s="1"/>
  <c r="K3692" i="1" l="1"/>
  <c r="L3692" i="1" s="1"/>
  <c r="K3693" i="1" l="1"/>
  <c r="L3693" i="1" s="1"/>
  <c r="K3694" i="1" l="1"/>
  <c r="L3694" i="1" s="1"/>
  <c r="K3695" i="1" l="1"/>
  <c r="L3695" i="1" s="1"/>
  <c r="K3696" i="1" l="1"/>
  <c r="L3696" i="1" s="1"/>
  <c r="K3697" i="1" l="1"/>
  <c r="L3697" i="1" s="1"/>
  <c r="K3698" i="1" l="1"/>
  <c r="L3698" i="1" s="1"/>
  <c r="K3699" i="1" l="1"/>
  <c r="L3699" i="1" s="1"/>
  <c r="K3700" i="1" l="1"/>
  <c r="L3700" i="1" s="1"/>
  <c r="K3701" i="1" l="1"/>
  <c r="L3701" i="1" s="1"/>
  <c r="K3702" i="1" l="1"/>
  <c r="L3702" i="1" s="1"/>
  <c r="K3703" i="1" l="1"/>
  <c r="L3703" i="1" s="1"/>
  <c r="K3704" i="1" l="1"/>
  <c r="L3704" i="1" s="1"/>
  <c r="K3705" i="1" l="1"/>
  <c r="L3705" i="1" s="1"/>
  <c r="K3706" i="1" l="1"/>
  <c r="L3706" i="1" s="1"/>
  <c r="K3707" i="1" l="1"/>
  <c r="L3707" i="1" s="1"/>
  <c r="K3708" i="1" l="1"/>
  <c r="L3708" i="1" s="1"/>
  <c r="K3709" i="1" l="1"/>
  <c r="L3709" i="1" s="1"/>
  <c r="K3710" i="1" l="1"/>
  <c r="L3710" i="1" s="1"/>
  <c r="K3711" i="1" l="1"/>
  <c r="L3711" i="1" s="1"/>
  <c r="K3712" i="1" l="1"/>
  <c r="L3712" i="1" s="1"/>
  <c r="K3713" i="1" l="1"/>
  <c r="L3713" i="1" s="1"/>
  <c r="K3714" i="1" l="1"/>
  <c r="L3714" i="1" s="1"/>
  <c r="K3715" i="1" l="1"/>
  <c r="L3715" i="1" s="1"/>
  <c r="K3716" i="1" l="1"/>
  <c r="L3716" i="1" s="1"/>
  <c r="K3717" i="1" l="1"/>
  <c r="L3717" i="1" s="1"/>
  <c r="K3718" i="1" l="1"/>
  <c r="L3718" i="1" s="1"/>
  <c r="K3719" i="1" l="1"/>
  <c r="L3719" i="1" s="1"/>
  <c r="K3720" i="1" l="1"/>
  <c r="L3720" i="1" s="1"/>
  <c r="K3721" i="1" l="1"/>
  <c r="L3721" i="1" s="1"/>
  <c r="K3722" i="1" l="1"/>
  <c r="L3722" i="1" s="1"/>
  <c r="K3723" i="1" l="1"/>
  <c r="L3723" i="1" s="1"/>
  <c r="K3724" i="1" l="1"/>
  <c r="L3724" i="1" s="1"/>
  <c r="K3725" i="1" l="1"/>
  <c r="L3725" i="1" s="1"/>
  <c r="K3726" i="1" l="1"/>
  <c r="L3726" i="1" s="1"/>
  <c r="K3727" i="1" l="1"/>
  <c r="L3727" i="1" s="1"/>
  <c r="K3728" i="1" l="1"/>
  <c r="L3728" i="1" s="1"/>
  <c r="K3729" i="1" l="1"/>
  <c r="L3729" i="1" s="1"/>
  <c r="K3730" i="1" l="1"/>
  <c r="L3730" i="1" s="1"/>
  <c r="K3731" i="1" l="1"/>
  <c r="L3731" i="1" s="1"/>
  <c r="K3732" i="1" l="1"/>
  <c r="L3732" i="1" s="1"/>
  <c r="K3733" i="1" l="1"/>
  <c r="L3733" i="1" s="1"/>
  <c r="K3734" i="1" l="1"/>
  <c r="L3734" i="1" s="1"/>
  <c r="K3735" i="1" l="1"/>
  <c r="L3735" i="1" s="1"/>
  <c r="K3736" i="1" l="1"/>
  <c r="L3736" i="1" s="1"/>
  <c r="K3737" i="1" l="1"/>
  <c r="L3737" i="1" s="1"/>
  <c r="K3738" i="1" l="1"/>
  <c r="L3738" i="1" s="1"/>
  <c r="K3739" i="1" l="1"/>
  <c r="L3739" i="1" s="1"/>
  <c r="K3740" i="1" l="1"/>
  <c r="L3740" i="1" s="1"/>
  <c r="K3741" i="1" l="1"/>
  <c r="L3741" i="1" s="1"/>
  <c r="K3742" i="1" l="1"/>
  <c r="L3742" i="1" s="1"/>
  <c r="K3743" i="1" l="1"/>
  <c r="L3743" i="1" s="1"/>
  <c r="K3744" i="1" l="1"/>
  <c r="L3744" i="1" s="1"/>
  <c r="K3745" i="1" l="1"/>
  <c r="L3745" i="1" s="1"/>
  <c r="K3746" i="1" l="1"/>
  <c r="L3746" i="1" s="1"/>
  <c r="K3747" i="1" l="1"/>
  <c r="L3747" i="1" s="1"/>
  <c r="K3748" i="1" l="1"/>
  <c r="L3748" i="1" s="1"/>
  <c r="K3749" i="1" l="1"/>
  <c r="L3749" i="1" s="1"/>
  <c r="K3750" i="1" l="1"/>
  <c r="L3750" i="1" s="1"/>
  <c r="K3751" i="1" l="1"/>
  <c r="L3751" i="1" s="1"/>
  <c r="K3752" i="1" l="1"/>
  <c r="L3752" i="1" s="1"/>
  <c r="K3753" i="1" l="1"/>
  <c r="L3753" i="1" s="1"/>
  <c r="K3754" i="1" l="1"/>
  <c r="L3754" i="1" s="1"/>
  <c r="K3755" i="1" l="1"/>
  <c r="L3755" i="1" s="1"/>
  <c r="K3756" i="1" l="1"/>
  <c r="L3756" i="1" s="1"/>
  <c r="K3757" i="1" l="1"/>
  <c r="L3757" i="1" s="1"/>
  <c r="K3758" i="1" l="1"/>
  <c r="L3758" i="1" s="1"/>
  <c r="K3759" i="1" l="1"/>
  <c r="L3759" i="1" s="1"/>
  <c r="K3760" i="1" l="1"/>
  <c r="L3760" i="1" s="1"/>
  <c r="K3761" i="1" l="1"/>
  <c r="L3761" i="1" s="1"/>
  <c r="K3762" i="1" l="1"/>
  <c r="L3762" i="1" s="1"/>
  <c r="K3763" i="1" l="1"/>
  <c r="L3763" i="1" s="1"/>
  <c r="K3764" i="1" l="1"/>
  <c r="L3764" i="1" s="1"/>
  <c r="K3765" i="1" l="1"/>
  <c r="L3765" i="1" s="1"/>
  <c r="K3766" i="1" l="1"/>
  <c r="L3766" i="1" s="1"/>
  <c r="K3767" i="1" l="1"/>
  <c r="L3767" i="1" s="1"/>
  <c r="K3768" i="1" l="1"/>
  <c r="L3768" i="1" s="1"/>
  <c r="K3769" i="1" l="1"/>
  <c r="L3769" i="1" s="1"/>
  <c r="K3770" i="1" l="1"/>
  <c r="L3770" i="1" s="1"/>
  <c r="K3771" i="1" l="1"/>
  <c r="L3771" i="1" s="1"/>
  <c r="K3772" i="1" l="1"/>
  <c r="L3772" i="1" s="1"/>
  <c r="K3773" i="1" l="1"/>
  <c r="L3773" i="1" s="1"/>
  <c r="K3774" i="1" l="1"/>
  <c r="L3774" i="1" s="1"/>
  <c r="K3775" i="1" l="1"/>
  <c r="L3775" i="1" s="1"/>
  <c r="K3776" i="1" l="1"/>
  <c r="L3776" i="1" s="1"/>
  <c r="K3777" i="1" l="1"/>
  <c r="L3777" i="1" s="1"/>
  <c r="K3778" i="1" l="1"/>
  <c r="L3778" i="1" s="1"/>
  <c r="K3779" i="1" l="1"/>
  <c r="L3779" i="1" s="1"/>
  <c r="K3780" i="1" l="1"/>
  <c r="L3780" i="1" s="1"/>
  <c r="K3781" i="1" l="1"/>
  <c r="L3781" i="1" s="1"/>
  <c r="K3782" i="1" l="1"/>
  <c r="L3782" i="1" s="1"/>
  <c r="K3783" i="1" l="1"/>
  <c r="L3783" i="1" s="1"/>
  <c r="K3784" i="1" l="1"/>
  <c r="L3784" i="1" s="1"/>
  <c r="K3785" i="1" l="1"/>
  <c r="L3785" i="1" s="1"/>
  <c r="K3786" i="1" l="1"/>
  <c r="L3786" i="1" s="1"/>
  <c r="K3787" i="1" l="1"/>
  <c r="L3787" i="1" s="1"/>
  <c r="K3788" i="1" l="1"/>
  <c r="L3788" i="1" s="1"/>
  <c r="K3789" i="1" l="1"/>
  <c r="L3789" i="1" s="1"/>
  <c r="K3790" i="1" l="1"/>
  <c r="L3790" i="1" s="1"/>
  <c r="K3791" i="1" l="1"/>
  <c r="L3791" i="1" s="1"/>
  <c r="K3792" i="1" l="1"/>
  <c r="L3792" i="1" s="1"/>
  <c r="K3793" i="1" l="1"/>
  <c r="L3793" i="1" s="1"/>
  <c r="K3794" i="1" l="1"/>
  <c r="L3794" i="1" s="1"/>
  <c r="K3795" i="1" l="1"/>
  <c r="L3795" i="1" s="1"/>
  <c r="K3796" i="1" l="1"/>
  <c r="L3796" i="1" s="1"/>
  <c r="K3797" i="1" l="1"/>
  <c r="L3797" i="1" s="1"/>
  <c r="K3798" i="1" l="1"/>
  <c r="L3798" i="1" s="1"/>
  <c r="K3799" i="1" l="1"/>
  <c r="L3799" i="1" s="1"/>
  <c r="K3800" i="1" l="1"/>
  <c r="L3800" i="1" s="1"/>
  <c r="K3801" i="1" l="1"/>
  <c r="L3801" i="1" s="1"/>
  <c r="K3802" i="1" l="1"/>
  <c r="L3802" i="1" s="1"/>
  <c r="K3803" i="1" l="1"/>
  <c r="L3803" i="1" s="1"/>
  <c r="K3804" i="1" l="1"/>
  <c r="L3804" i="1" s="1"/>
  <c r="K3805" i="1" l="1"/>
  <c r="L3805" i="1" s="1"/>
  <c r="K3806" i="1" l="1"/>
  <c r="L3806" i="1" s="1"/>
  <c r="K3807" i="1" l="1"/>
  <c r="L3807" i="1" s="1"/>
  <c r="K3808" i="1" l="1"/>
  <c r="L3808" i="1" s="1"/>
  <c r="K3809" i="1" l="1"/>
  <c r="L3809" i="1" s="1"/>
  <c r="K3810" i="1" l="1"/>
  <c r="L3810" i="1" s="1"/>
  <c r="K3811" i="1" l="1"/>
  <c r="L3811" i="1" s="1"/>
  <c r="K3812" i="1" l="1"/>
  <c r="L3812" i="1" s="1"/>
  <c r="K3813" i="1" l="1"/>
  <c r="L3813" i="1" s="1"/>
  <c r="K3814" i="1" l="1"/>
  <c r="L3814" i="1" s="1"/>
  <c r="K3815" i="1" l="1"/>
  <c r="L3815" i="1" s="1"/>
  <c r="K3816" i="1" l="1"/>
  <c r="L3816" i="1" s="1"/>
  <c r="K3817" i="1" l="1"/>
  <c r="L3817" i="1" s="1"/>
  <c r="K3818" i="1" l="1"/>
  <c r="L3818" i="1" s="1"/>
  <c r="K3819" i="1" l="1"/>
  <c r="L3819" i="1" s="1"/>
  <c r="K3820" i="1" l="1"/>
  <c r="L3820" i="1" s="1"/>
  <c r="K3821" i="1" l="1"/>
  <c r="L3821" i="1" s="1"/>
  <c r="K3822" i="1" l="1"/>
  <c r="L3822" i="1" s="1"/>
  <c r="K3823" i="1" l="1"/>
  <c r="L3823" i="1" s="1"/>
  <c r="K3824" i="1" l="1"/>
  <c r="L3824" i="1" s="1"/>
  <c r="K3825" i="1" l="1"/>
  <c r="L3825" i="1" s="1"/>
  <c r="K3826" i="1" l="1"/>
  <c r="L3826" i="1" s="1"/>
  <c r="K3827" i="1" l="1"/>
  <c r="L3827" i="1" s="1"/>
  <c r="K3828" i="1" l="1"/>
  <c r="L3828" i="1" s="1"/>
  <c r="K3829" i="1" l="1"/>
  <c r="L3829" i="1" s="1"/>
  <c r="K3830" i="1" l="1"/>
  <c r="L3830" i="1" s="1"/>
  <c r="K3831" i="1" l="1"/>
  <c r="L3831" i="1" s="1"/>
  <c r="K3832" i="1" l="1"/>
  <c r="L3832" i="1" s="1"/>
  <c r="K3833" i="1" l="1"/>
  <c r="L3833" i="1" s="1"/>
  <c r="K3834" i="1" l="1"/>
  <c r="L3834" i="1" s="1"/>
  <c r="K3835" i="1" l="1"/>
  <c r="L3835" i="1" s="1"/>
  <c r="K3836" i="1" l="1"/>
  <c r="L3836" i="1" s="1"/>
  <c r="K3837" i="1" l="1"/>
  <c r="L3837" i="1" s="1"/>
  <c r="K3838" i="1" l="1"/>
  <c r="L3838" i="1" s="1"/>
  <c r="K3839" i="1" l="1"/>
  <c r="L3839" i="1" s="1"/>
  <c r="K3840" i="1" l="1"/>
  <c r="L3840" i="1" s="1"/>
  <c r="K3841" i="1" l="1"/>
  <c r="L3841" i="1" s="1"/>
  <c r="K3842" i="1" l="1"/>
  <c r="L3842" i="1" s="1"/>
  <c r="K3843" i="1" l="1"/>
  <c r="L3843" i="1" s="1"/>
  <c r="K3844" i="1" l="1"/>
  <c r="L3844" i="1" s="1"/>
  <c r="K3845" i="1" l="1"/>
  <c r="L3845" i="1" s="1"/>
  <c r="K3846" i="1" l="1"/>
  <c r="L3846" i="1" s="1"/>
  <c r="K3847" i="1" l="1"/>
  <c r="L3847" i="1" s="1"/>
  <c r="K3848" i="1" l="1"/>
  <c r="L3848" i="1" s="1"/>
  <c r="K3849" i="1" l="1"/>
  <c r="L3849" i="1" s="1"/>
  <c r="K3850" i="1" l="1"/>
  <c r="L3850" i="1" s="1"/>
  <c r="K3851" i="1" l="1"/>
  <c r="L3851" i="1" s="1"/>
  <c r="K3852" i="1" l="1"/>
  <c r="L3852" i="1" s="1"/>
  <c r="K3853" i="1" l="1"/>
  <c r="L3853" i="1" s="1"/>
  <c r="K3854" i="1" l="1"/>
  <c r="L3854" i="1" s="1"/>
  <c r="K3855" i="1" l="1"/>
  <c r="L3855" i="1" s="1"/>
  <c r="K3856" i="1" l="1"/>
  <c r="L3856" i="1" s="1"/>
  <c r="K3857" i="1" l="1"/>
  <c r="L3857" i="1" s="1"/>
  <c r="K3858" i="1" l="1"/>
  <c r="L3858" i="1" s="1"/>
  <c r="K3859" i="1" l="1"/>
  <c r="L3859" i="1" s="1"/>
  <c r="K3860" i="1" l="1"/>
  <c r="L3860" i="1" s="1"/>
  <c r="K3861" i="1" l="1"/>
  <c r="L3861" i="1" s="1"/>
  <c r="K3862" i="1" l="1"/>
  <c r="L3862" i="1" s="1"/>
  <c r="K3863" i="1" l="1"/>
  <c r="L3863" i="1" s="1"/>
  <c r="K3864" i="1" l="1"/>
  <c r="L3864" i="1" s="1"/>
  <c r="K3865" i="1" l="1"/>
  <c r="L3865" i="1" s="1"/>
  <c r="K3866" i="1" l="1"/>
  <c r="L3866" i="1" s="1"/>
  <c r="K3867" i="1" l="1"/>
  <c r="L3867" i="1" s="1"/>
  <c r="K3868" i="1" l="1"/>
  <c r="L3868" i="1" s="1"/>
  <c r="K3869" i="1" l="1"/>
  <c r="L3869" i="1" s="1"/>
  <c r="K3870" i="1" l="1"/>
  <c r="L3870" i="1" s="1"/>
  <c r="K3871" i="1" l="1"/>
  <c r="L3871" i="1" s="1"/>
  <c r="K3872" i="1" l="1"/>
  <c r="L3872" i="1" s="1"/>
  <c r="K3873" i="1" l="1"/>
  <c r="L3873" i="1" s="1"/>
  <c r="K3874" i="1" l="1"/>
  <c r="L3874" i="1" s="1"/>
  <c r="K3875" i="1" l="1"/>
  <c r="L3875" i="1" s="1"/>
  <c r="K3876" i="1" l="1"/>
  <c r="L3876" i="1" s="1"/>
  <c r="K3877" i="1" l="1"/>
  <c r="L3877" i="1" s="1"/>
  <c r="K3878" i="1" l="1"/>
  <c r="L3878" i="1" s="1"/>
  <c r="K3879" i="1" l="1"/>
  <c r="L3879" i="1" s="1"/>
  <c r="K3880" i="1" l="1"/>
  <c r="L3880" i="1" s="1"/>
  <c r="K3881" i="1" l="1"/>
  <c r="L3881" i="1" s="1"/>
  <c r="K3882" i="1" l="1"/>
  <c r="L3882" i="1" s="1"/>
  <c r="K3883" i="1" l="1"/>
  <c r="L3883" i="1" s="1"/>
  <c r="K3884" i="1" l="1"/>
  <c r="L3884" i="1" s="1"/>
  <c r="K3885" i="1" l="1"/>
  <c r="L3885" i="1" s="1"/>
  <c r="K3886" i="1" l="1"/>
  <c r="L3886" i="1" s="1"/>
  <c r="K3887" i="1" l="1"/>
  <c r="L3887" i="1" s="1"/>
  <c r="K3888" i="1" l="1"/>
  <c r="L3888" i="1" s="1"/>
  <c r="K3889" i="1" l="1"/>
  <c r="L3889" i="1" s="1"/>
  <c r="K3890" i="1" l="1"/>
  <c r="L3890" i="1" s="1"/>
  <c r="K3891" i="1" l="1"/>
  <c r="L3891" i="1" s="1"/>
  <c r="K3892" i="1" l="1"/>
  <c r="L3892" i="1" s="1"/>
  <c r="K3893" i="1" l="1"/>
  <c r="L3893" i="1" s="1"/>
  <c r="K3894" i="1" l="1"/>
  <c r="L3894" i="1" s="1"/>
  <c r="K3895" i="1" l="1"/>
  <c r="L3895" i="1" s="1"/>
  <c r="K3896" i="1" l="1"/>
  <c r="L3896" i="1" s="1"/>
  <c r="K3897" i="1" l="1"/>
  <c r="L3897" i="1" s="1"/>
  <c r="K3898" i="1" l="1"/>
  <c r="L3898" i="1" s="1"/>
  <c r="K3899" i="1" l="1"/>
  <c r="L3899" i="1" s="1"/>
  <c r="K3900" i="1" l="1"/>
  <c r="L3900" i="1" s="1"/>
  <c r="K3901" i="1" l="1"/>
  <c r="L3901" i="1" s="1"/>
  <c r="K3902" i="1" l="1"/>
  <c r="L3902" i="1" s="1"/>
  <c r="K3903" i="1" l="1"/>
  <c r="L3903" i="1" s="1"/>
  <c r="K3904" i="1" l="1"/>
  <c r="L3904" i="1" s="1"/>
  <c r="K3905" i="1" l="1"/>
  <c r="L3905" i="1" s="1"/>
  <c r="K3906" i="1" l="1"/>
  <c r="L3906" i="1" s="1"/>
  <c r="K3907" i="1" l="1"/>
  <c r="L3907" i="1" s="1"/>
  <c r="K3908" i="1" l="1"/>
  <c r="L3908" i="1" s="1"/>
  <c r="K3909" i="1" l="1"/>
  <c r="L3909" i="1" s="1"/>
  <c r="K3910" i="1" l="1"/>
  <c r="L3910" i="1" s="1"/>
  <c r="K3911" i="1" l="1"/>
  <c r="L3911" i="1" s="1"/>
  <c r="K3912" i="1" l="1"/>
  <c r="L3912" i="1" s="1"/>
  <c r="K3913" i="1" l="1"/>
  <c r="L3913" i="1" s="1"/>
  <c r="K3914" i="1" l="1"/>
  <c r="L3914" i="1" s="1"/>
  <c r="K3915" i="1" l="1"/>
  <c r="L3915" i="1" s="1"/>
  <c r="K3916" i="1" l="1"/>
  <c r="L3916" i="1" s="1"/>
  <c r="K3917" i="1" l="1"/>
  <c r="L3917" i="1" s="1"/>
  <c r="K3918" i="1" l="1"/>
  <c r="L3918" i="1" s="1"/>
  <c r="K3919" i="1" l="1"/>
  <c r="L3919" i="1" s="1"/>
  <c r="K3920" i="1" l="1"/>
  <c r="L3920" i="1" s="1"/>
  <c r="K3921" i="1" l="1"/>
  <c r="L3921" i="1" s="1"/>
  <c r="K3922" i="1" l="1"/>
  <c r="L3922" i="1" s="1"/>
  <c r="K3923" i="1" l="1"/>
  <c r="L3923" i="1" s="1"/>
  <c r="K3924" i="1" l="1"/>
  <c r="L3924" i="1" s="1"/>
  <c r="K3925" i="1" l="1"/>
  <c r="L3925" i="1" s="1"/>
  <c r="K3926" i="1" l="1"/>
  <c r="L3926" i="1" s="1"/>
  <c r="K3927" i="1" l="1"/>
  <c r="L3927" i="1" s="1"/>
  <c r="K3928" i="1" l="1"/>
  <c r="L3928" i="1" s="1"/>
  <c r="K3929" i="1" l="1"/>
  <c r="L3929" i="1" s="1"/>
  <c r="K3930" i="1" l="1"/>
  <c r="L3930" i="1" s="1"/>
  <c r="K3931" i="1" l="1"/>
  <c r="L3931" i="1" s="1"/>
  <c r="K3932" i="1" l="1"/>
  <c r="L3932" i="1" s="1"/>
  <c r="K3933" i="1" l="1"/>
  <c r="L3933" i="1" s="1"/>
  <c r="K3934" i="1" l="1"/>
  <c r="L3934" i="1" s="1"/>
  <c r="K3935" i="1" l="1"/>
  <c r="L3935" i="1" s="1"/>
  <c r="K3936" i="1" l="1"/>
  <c r="L3936" i="1" s="1"/>
  <c r="K3937" i="1" l="1"/>
  <c r="L3937" i="1" s="1"/>
  <c r="K3938" i="1" l="1"/>
  <c r="L3938" i="1" s="1"/>
  <c r="K3939" i="1" l="1"/>
  <c r="L3939" i="1" s="1"/>
  <c r="K3940" i="1" l="1"/>
  <c r="L3940" i="1" s="1"/>
  <c r="K3941" i="1" l="1"/>
  <c r="L3941" i="1" s="1"/>
  <c r="K3942" i="1" l="1"/>
  <c r="L3942" i="1" s="1"/>
  <c r="K3943" i="1" l="1"/>
  <c r="L3943" i="1" s="1"/>
  <c r="K3944" i="1" l="1"/>
  <c r="L3944" i="1" s="1"/>
  <c r="K3945" i="1" l="1"/>
  <c r="L3945" i="1" s="1"/>
  <c r="K3946" i="1" l="1"/>
  <c r="L3946" i="1" s="1"/>
  <c r="K3947" i="1" l="1"/>
  <c r="L3947" i="1" s="1"/>
  <c r="K3948" i="1" l="1"/>
  <c r="L3948" i="1" s="1"/>
  <c r="K3949" i="1" l="1"/>
  <c r="L3949" i="1" s="1"/>
  <c r="K3950" i="1" l="1"/>
  <c r="L3950" i="1" s="1"/>
  <c r="K3951" i="1" l="1"/>
  <c r="L3951" i="1" s="1"/>
  <c r="K3952" i="1" l="1"/>
  <c r="L3952" i="1" s="1"/>
  <c r="K3953" i="1" l="1"/>
  <c r="L3953" i="1" s="1"/>
  <c r="K3954" i="1" l="1"/>
  <c r="L3954" i="1" s="1"/>
  <c r="K3955" i="1" l="1"/>
  <c r="L3955" i="1" s="1"/>
  <c r="K3956" i="1" l="1"/>
  <c r="L3956" i="1" s="1"/>
  <c r="K3957" i="1" l="1"/>
  <c r="L3957" i="1" s="1"/>
  <c r="K3958" i="1" l="1"/>
  <c r="L3958" i="1" s="1"/>
  <c r="K3959" i="1" l="1"/>
  <c r="L3959" i="1" s="1"/>
  <c r="K3960" i="1" l="1"/>
  <c r="L3960" i="1" s="1"/>
  <c r="K3961" i="1" l="1"/>
  <c r="L3961" i="1" s="1"/>
  <c r="K3962" i="1" l="1"/>
  <c r="L3962" i="1" s="1"/>
  <c r="K3963" i="1" l="1"/>
  <c r="L3963" i="1" s="1"/>
  <c r="K3964" i="1" l="1"/>
  <c r="L3964" i="1" s="1"/>
  <c r="K3965" i="1" l="1"/>
  <c r="L3965" i="1" s="1"/>
  <c r="K3966" i="1" l="1"/>
  <c r="L3966" i="1" s="1"/>
  <c r="K3967" i="1" l="1"/>
  <c r="L3967" i="1" s="1"/>
  <c r="K3968" i="1" l="1"/>
  <c r="L3968" i="1" s="1"/>
  <c r="K3969" i="1" l="1"/>
  <c r="L3969" i="1" s="1"/>
  <c r="K3970" i="1" l="1"/>
  <c r="L3970" i="1" s="1"/>
  <c r="K3971" i="1" l="1"/>
  <c r="L3971" i="1" s="1"/>
  <c r="K3972" i="1" l="1"/>
  <c r="L3972" i="1" s="1"/>
  <c r="K3973" i="1" l="1"/>
  <c r="L3973" i="1" s="1"/>
  <c r="K3974" i="1" l="1"/>
  <c r="L3974" i="1" s="1"/>
  <c r="K3975" i="1" l="1"/>
  <c r="L3975" i="1" s="1"/>
  <c r="K3976" i="1" l="1"/>
  <c r="L3976" i="1" s="1"/>
  <c r="K3977" i="1" l="1"/>
  <c r="L3977" i="1" s="1"/>
  <c r="K3978" i="1" l="1"/>
  <c r="L3978" i="1" s="1"/>
  <c r="K3979" i="1" l="1"/>
  <c r="L3979" i="1" s="1"/>
  <c r="K3980" i="1" l="1"/>
  <c r="L3980" i="1" s="1"/>
  <c r="K3981" i="1" l="1"/>
  <c r="L3981" i="1" s="1"/>
  <c r="K3982" i="1" l="1"/>
  <c r="L3982" i="1" s="1"/>
  <c r="K3983" i="1" l="1"/>
  <c r="L3983" i="1" s="1"/>
  <c r="K3984" i="1" l="1"/>
  <c r="L3984" i="1" s="1"/>
  <c r="K3985" i="1" l="1"/>
  <c r="L3985" i="1" s="1"/>
  <c r="K3986" i="1" l="1"/>
  <c r="L3986" i="1" s="1"/>
  <c r="K3987" i="1" l="1"/>
  <c r="L3987" i="1" s="1"/>
  <c r="K3988" i="1" l="1"/>
  <c r="L3988" i="1" s="1"/>
  <c r="K3989" i="1" l="1"/>
  <c r="L3989" i="1" s="1"/>
  <c r="K3990" i="1" l="1"/>
  <c r="L3990" i="1" s="1"/>
  <c r="K3991" i="1" l="1"/>
  <c r="L3991" i="1" s="1"/>
  <c r="K3992" i="1" l="1"/>
  <c r="L3992" i="1" s="1"/>
  <c r="K3993" i="1" l="1"/>
  <c r="L3993" i="1" s="1"/>
  <c r="K3994" i="1" l="1"/>
  <c r="L3994" i="1" s="1"/>
  <c r="K3995" i="1" l="1"/>
  <c r="L3995" i="1" s="1"/>
  <c r="K3996" i="1" l="1"/>
  <c r="L3996" i="1" s="1"/>
  <c r="K3997" i="1" l="1"/>
  <c r="L3997" i="1" s="1"/>
  <c r="K3998" i="1" l="1"/>
  <c r="L3998" i="1" s="1"/>
  <c r="K3999" i="1" l="1"/>
  <c r="L3999" i="1" s="1"/>
  <c r="K4000" i="1" l="1"/>
  <c r="L4000" i="1" s="1"/>
  <c r="K4001" i="1" l="1"/>
  <c r="L4001" i="1" s="1"/>
  <c r="K4002" i="1" l="1"/>
  <c r="L4002" i="1" s="1"/>
  <c r="K4003" i="1" l="1"/>
  <c r="L4003" i="1" s="1"/>
  <c r="K4004" i="1" l="1"/>
  <c r="L4004" i="1" s="1"/>
  <c r="K4005" i="1" l="1"/>
  <c r="L4005" i="1" s="1"/>
  <c r="K4006" i="1" l="1"/>
  <c r="L4006" i="1" s="1"/>
  <c r="K4007" i="1" l="1"/>
  <c r="L4007" i="1" s="1"/>
  <c r="K4008" i="1" l="1"/>
  <c r="L4008" i="1" s="1"/>
  <c r="K4009" i="1" l="1"/>
  <c r="L4009" i="1" s="1"/>
  <c r="K4010" i="1" l="1"/>
  <c r="L4010" i="1" s="1"/>
  <c r="K4011" i="1" l="1"/>
  <c r="L4011" i="1" s="1"/>
  <c r="K4012" i="1" l="1"/>
  <c r="L4012" i="1" s="1"/>
  <c r="K4013" i="1" l="1"/>
  <c r="L4013" i="1" s="1"/>
  <c r="K4014" i="1" l="1"/>
  <c r="L4014" i="1" s="1"/>
  <c r="K4015" i="1" l="1"/>
  <c r="L4015" i="1" s="1"/>
  <c r="K4016" i="1" l="1"/>
  <c r="L4016" i="1" s="1"/>
  <c r="K4017" i="1" l="1"/>
  <c r="L4017" i="1" s="1"/>
  <c r="K4018" i="1" l="1"/>
  <c r="L4018" i="1" s="1"/>
  <c r="K4019" i="1" l="1"/>
  <c r="L4019" i="1" s="1"/>
  <c r="K4020" i="1" l="1"/>
  <c r="L4020" i="1" s="1"/>
  <c r="K4021" i="1" l="1"/>
  <c r="L4021" i="1" s="1"/>
  <c r="K4022" i="1" l="1"/>
  <c r="L4022" i="1" s="1"/>
  <c r="K4023" i="1" l="1"/>
  <c r="L4023" i="1" s="1"/>
  <c r="K4024" i="1" l="1"/>
  <c r="L4024" i="1" s="1"/>
  <c r="K4025" i="1" l="1"/>
  <c r="L4025" i="1" s="1"/>
  <c r="K4026" i="1" l="1"/>
  <c r="L4026" i="1" s="1"/>
  <c r="K4027" i="1" l="1"/>
  <c r="L4027" i="1" s="1"/>
  <c r="K4028" i="1" l="1"/>
  <c r="L4028" i="1" s="1"/>
  <c r="K4029" i="1" l="1"/>
  <c r="L4029" i="1" s="1"/>
  <c r="K4030" i="1" l="1"/>
  <c r="L4030" i="1" s="1"/>
  <c r="K4031" i="1" l="1"/>
  <c r="L4031" i="1" s="1"/>
  <c r="K4032" i="1" l="1"/>
  <c r="L4032" i="1" s="1"/>
  <c r="K4033" i="1" l="1"/>
  <c r="L4033" i="1" s="1"/>
  <c r="K4034" i="1" l="1"/>
  <c r="L4034" i="1" s="1"/>
  <c r="K4035" i="1" l="1"/>
  <c r="L4035" i="1" s="1"/>
  <c r="K4036" i="1" l="1"/>
  <c r="L4036" i="1" s="1"/>
  <c r="K4037" i="1" l="1"/>
  <c r="L4037" i="1" s="1"/>
  <c r="K4038" i="1" l="1"/>
  <c r="L4038" i="1" s="1"/>
  <c r="K4039" i="1" l="1"/>
  <c r="L4039" i="1" s="1"/>
  <c r="K4040" i="1" l="1"/>
  <c r="L4040" i="1" s="1"/>
  <c r="K4041" i="1" l="1"/>
  <c r="L4041" i="1" s="1"/>
  <c r="K4042" i="1" l="1"/>
  <c r="L4042" i="1" s="1"/>
  <c r="K4043" i="1" l="1"/>
  <c r="L4043" i="1" s="1"/>
  <c r="K4044" i="1" l="1"/>
  <c r="L4044" i="1" s="1"/>
  <c r="K4045" i="1" l="1"/>
  <c r="L4045" i="1" s="1"/>
  <c r="K4046" i="1" l="1"/>
  <c r="L4046" i="1" s="1"/>
  <c r="K4047" i="1" l="1"/>
  <c r="L4047" i="1" s="1"/>
  <c r="K4048" i="1" l="1"/>
  <c r="L4048" i="1" s="1"/>
  <c r="K4049" i="1" l="1"/>
  <c r="L4049" i="1" s="1"/>
  <c r="K4050" i="1" l="1"/>
  <c r="L4050" i="1" s="1"/>
  <c r="K4051" i="1" l="1"/>
  <c r="L4051" i="1" s="1"/>
  <c r="K4052" i="1" l="1"/>
  <c r="L4052" i="1" s="1"/>
  <c r="K4053" i="1" l="1"/>
  <c r="L4053" i="1" s="1"/>
  <c r="K4054" i="1" l="1"/>
  <c r="L4054" i="1" s="1"/>
  <c r="K4055" i="1" l="1"/>
  <c r="L4055" i="1" s="1"/>
  <c r="K4056" i="1" l="1"/>
  <c r="L4056" i="1" s="1"/>
  <c r="K4057" i="1" l="1"/>
  <c r="L4057" i="1" s="1"/>
  <c r="K4058" i="1" l="1"/>
  <c r="L4058" i="1" s="1"/>
  <c r="K4059" i="1" l="1"/>
  <c r="L4059" i="1" s="1"/>
  <c r="K4060" i="1" l="1"/>
  <c r="L4060" i="1" s="1"/>
  <c r="K4061" i="1" l="1"/>
  <c r="L4061" i="1" s="1"/>
  <c r="K4062" i="1" l="1"/>
  <c r="L4062" i="1" s="1"/>
  <c r="K4063" i="1" l="1"/>
  <c r="L4063" i="1" s="1"/>
  <c r="K4064" i="1" l="1"/>
  <c r="L4064" i="1" s="1"/>
  <c r="K4065" i="1" l="1"/>
  <c r="L4065" i="1" s="1"/>
  <c r="K4066" i="1" l="1"/>
  <c r="L4066" i="1" s="1"/>
  <c r="K4067" i="1" l="1"/>
  <c r="L4067" i="1" s="1"/>
  <c r="K4068" i="1" l="1"/>
  <c r="L4068" i="1" s="1"/>
  <c r="K4069" i="1" l="1"/>
  <c r="L4069" i="1" s="1"/>
  <c r="K4070" i="1" l="1"/>
  <c r="L4070" i="1" s="1"/>
  <c r="K4071" i="1" l="1"/>
  <c r="L4071" i="1" s="1"/>
  <c r="K4072" i="1" l="1"/>
  <c r="L4072" i="1" s="1"/>
  <c r="K4073" i="1" l="1"/>
  <c r="L4073" i="1" s="1"/>
  <c r="K4074" i="1" l="1"/>
  <c r="L4074" i="1" s="1"/>
  <c r="K4075" i="1" l="1"/>
  <c r="L4075" i="1" s="1"/>
  <c r="K4076" i="1" l="1"/>
  <c r="L4076" i="1" s="1"/>
  <c r="K4077" i="1" l="1"/>
  <c r="L4077" i="1" s="1"/>
  <c r="K4078" i="1" l="1"/>
  <c r="L4078" i="1" s="1"/>
  <c r="K4079" i="1" l="1"/>
  <c r="L4079" i="1" s="1"/>
  <c r="K4080" i="1" l="1"/>
  <c r="L4080" i="1" s="1"/>
  <c r="K4081" i="1" l="1"/>
  <c r="L4081" i="1" s="1"/>
  <c r="K4082" i="1" l="1"/>
  <c r="L4082" i="1" s="1"/>
  <c r="K4083" i="1" l="1"/>
  <c r="L4083" i="1" s="1"/>
  <c r="K4084" i="1" l="1"/>
  <c r="L4084" i="1" s="1"/>
  <c r="K4085" i="1" l="1"/>
  <c r="L4085" i="1" s="1"/>
  <c r="K4086" i="1" l="1"/>
  <c r="L4086" i="1" s="1"/>
  <c r="K4087" i="1" l="1"/>
  <c r="L4087" i="1" s="1"/>
  <c r="K4088" i="1" l="1"/>
  <c r="L4088" i="1" s="1"/>
  <c r="K4089" i="1" l="1"/>
  <c r="L4089" i="1" s="1"/>
  <c r="K4090" i="1" l="1"/>
  <c r="L4090" i="1" s="1"/>
  <c r="K4091" i="1" l="1"/>
  <c r="L4091" i="1" s="1"/>
  <c r="K4092" i="1" l="1"/>
  <c r="L4092" i="1" s="1"/>
  <c r="K4093" i="1" l="1"/>
  <c r="L4093" i="1" s="1"/>
  <c r="K4094" i="1" l="1"/>
  <c r="L4094" i="1" s="1"/>
  <c r="K4095" i="1" l="1"/>
  <c r="L4095" i="1" s="1"/>
  <c r="K4096" i="1" l="1"/>
  <c r="L4096" i="1" s="1"/>
  <c r="K4097" i="1" l="1"/>
  <c r="L4097" i="1" s="1"/>
  <c r="K4098" i="1" l="1"/>
  <c r="L4098" i="1" s="1"/>
  <c r="K4099" i="1" l="1"/>
  <c r="L4099" i="1" s="1"/>
  <c r="K4100" i="1" l="1"/>
  <c r="L4100" i="1" s="1"/>
  <c r="K4101" i="1" l="1"/>
  <c r="L4101" i="1" s="1"/>
  <c r="K4102" i="1" l="1"/>
  <c r="L4102" i="1" s="1"/>
  <c r="K4103" i="1" l="1"/>
  <c r="L4103" i="1" s="1"/>
  <c r="K4104" i="1" l="1"/>
  <c r="L4104" i="1" s="1"/>
  <c r="K4105" i="1" l="1"/>
  <c r="L4105" i="1" s="1"/>
  <c r="K4106" i="1" l="1"/>
  <c r="L4106" i="1" s="1"/>
  <c r="K4107" i="1" l="1"/>
  <c r="L4107" i="1" s="1"/>
  <c r="K4108" i="1" l="1"/>
  <c r="L4108" i="1" s="1"/>
  <c r="K4109" i="1" l="1"/>
  <c r="L4109" i="1" s="1"/>
  <c r="K4110" i="1" l="1"/>
  <c r="L4110" i="1" s="1"/>
  <c r="K4111" i="1" l="1"/>
  <c r="L4111" i="1" s="1"/>
  <c r="K4112" i="1" l="1"/>
  <c r="L4112" i="1" s="1"/>
  <c r="K4113" i="1" l="1"/>
  <c r="L4113" i="1" s="1"/>
  <c r="K4114" i="1" l="1"/>
  <c r="L4114" i="1" s="1"/>
  <c r="K4115" i="1" l="1"/>
  <c r="L4115" i="1" s="1"/>
  <c r="K4116" i="1" l="1"/>
  <c r="L4116" i="1" s="1"/>
  <c r="K4117" i="1" l="1"/>
  <c r="L4117" i="1" s="1"/>
  <c r="K4118" i="1" l="1"/>
  <c r="L4118" i="1" s="1"/>
  <c r="K4119" i="1" l="1"/>
  <c r="L4119" i="1" s="1"/>
  <c r="K4120" i="1" l="1"/>
  <c r="L4120" i="1" s="1"/>
  <c r="K4121" i="1" l="1"/>
  <c r="L4121" i="1" s="1"/>
  <c r="K4122" i="1" l="1"/>
  <c r="L4122" i="1" s="1"/>
  <c r="K4123" i="1" l="1"/>
  <c r="L4123" i="1" s="1"/>
  <c r="K4124" i="1" l="1"/>
  <c r="L4124" i="1" s="1"/>
  <c r="K4125" i="1" l="1"/>
  <c r="L4125" i="1" s="1"/>
  <c r="K4126" i="1" l="1"/>
  <c r="L4126" i="1" s="1"/>
  <c r="K4127" i="1" l="1"/>
  <c r="L4127" i="1" s="1"/>
  <c r="K4128" i="1" l="1"/>
  <c r="L4128" i="1" s="1"/>
  <c r="K4129" i="1" l="1"/>
  <c r="L4129" i="1" s="1"/>
  <c r="K4130" i="1" l="1"/>
  <c r="L4130" i="1" s="1"/>
  <c r="K4131" i="1" l="1"/>
  <c r="L4131" i="1" s="1"/>
  <c r="K4132" i="1" l="1"/>
  <c r="L4132" i="1" s="1"/>
  <c r="K4133" i="1" l="1"/>
  <c r="L4133" i="1" s="1"/>
  <c r="K4134" i="1" l="1"/>
  <c r="L4134" i="1" s="1"/>
  <c r="K4135" i="1" l="1"/>
  <c r="L4135" i="1" s="1"/>
  <c r="K4136" i="1" l="1"/>
  <c r="L4136" i="1" s="1"/>
  <c r="K4137" i="1" l="1"/>
  <c r="L4137" i="1" s="1"/>
  <c r="K4138" i="1" l="1"/>
  <c r="L4138" i="1" s="1"/>
  <c r="K4139" i="1" l="1"/>
  <c r="L4139" i="1" s="1"/>
  <c r="K4140" i="1" l="1"/>
  <c r="L4140" i="1" s="1"/>
  <c r="K4141" i="1" l="1"/>
  <c r="L4141" i="1" s="1"/>
  <c r="K4142" i="1" l="1"/>
  <c r="L4142" i="1" s="1"/>
  <c r="K4143" i="1" l="1"/>
  <c r="L4143" i="1" s="1"/>
  <c r="K4144" i="1" l="1"/>
  <c r="L4144" i="1" s="1"/>
  <c r="K4145" i="1" l="1"/>
  <c r="L4145" i="1" s="1"/>
  <c r="K4146" i="1" l="1"/>
  <c r="L4146" i="1" s="1"/>
  <c r="K4147" i="1" l="1"/>
  <c r="L4147" i="1" s="1"/>
  <c r="K4148" i="1" l="1"/>
  <c r="L4148" i="1" s="1"/>
  <c r="K4149" i="1" l="1"/>
  <c r="L4149" i="1" s="1"/>
  <c r="K4150" i="1" l="1"/>
  <c r="L4150" i="1" s="1"/>
  <c r="K4151" i="1" l="1"/>
  <c r="L4151" i="1" s="1"/>
  <c r="K4152" i="1" l="1"/>
  <c r="L4152" i="1" s="1"/>
  <c r="K4153" i="1" l="1"/>
  <c r="L4153" i="1" s="1"/>
  <c r="K4154" i="1" l="1"/>
  <c r="L4154" i="1" s="1"/>
  <c r="K4155" i="1" l="1"/>
  <c r="L4155" i="1" s="1"/>
  <c r="K4156" i="1" l="1"/>
  <c r="L4156" i="1" s="1"/>
  <c r="K4157" i="1" l="1"/>
  <c r="L4157" i="1" s="1"/>
  <c r="K4158" i="1" l="1"/>
  <c r="L4158" i="1" s="1"/>
  <c r="K4159" i="1" l="1"/>
  <c r="L4159" i="1" s="1"/>
  <c r="K4160" i="1" l="1"/>
  <c r="L4160" i="1" s="1"/>
  <c r="K4161" i="1" l="1"/>
  <c r="L4161" i="1" s="1"/>
  <c r="K4162" i="1" l="1"/>
  <c r="L4162" i="1" s="1"/>
  <c r="K4163" i="1" l="1"/>
  <c r="L4163" i="1" s="1"/>
  <c r="K4164" i="1" l="1"/>
  <c r="L4164" i="1" s="1"/>
  <c r="K4165" i="1" l="1"/>
  <c r="L4165" i="1" s="1"/>
  <c r="K4166" i="1" l="1"/>
  <c r="L4166" i="1" s="1"/>
  <c r="K4167" i="1" l="1"/>
  <c r="L4167" i="1" s="1"/>
  <c r="K4168" i="1" l="1"/>
  <c r="L4168" i="1" s="1"/>
  <c r="K4169" i="1" l="1"/>
  <c r="L4169" i="1" s="1"/>
  <c r="K4170" i="1" l="1"/>
  <c r="L4170" i="1" s="1"/>
  <c r="K4171" i="1" l="1"/>
  <c r="L4171" i="1" s="1"/>
  <c r="K4172" i="1" l="1"/>
  <c r="L4172" i="1" s="1"/>
  <c r="K4173" i="1" l="1"/>
  <c r="L4173" i="1" s="1"/>
  <c r="K4174" i="1" l="1"/>
  <c r="L4174" i="1" s="1"/>
  <c r="K4175" i="1" l="1"/>
  <c r="L4175" i="1" s="1"/>
  <c r="K4176" i="1" l="1"/>
  <c r="L4176" i="1" s="1"/>
  <c r="K4177" i="1" l="1"/>
  <c r="L4177" i="1" s="1"/>
  <c r="K4178" i="1" l="1"/>
  <c r="L4178" i="1" s="1"/>
  <c r="K4179" i="1" l="1"/>
  <c r="L4179" i="1" s="1"/>
  <c r="K4180" i="1" l="1"/>
  <c r="L4180" i="1" s="1"/>
  <c r="K4181" i="1" l="1"/>
  <c r="L4181" i="1" s="1"/>
  <c r="K4182" i="1" l="1"/>
  <c r="L4182" i="1" s="1"/>
  <c r="K4183" i="1" l="1"/>
  <c r="L4183" i="1" s="1"/>
  <c r="K4184" i="1" l="1"/>
  <c r="L4184" i="1" s="1"/>
  <c r="K4185" i="1" l="1"/>
  <c r="L4185" i="1" s="1"/>
  <c r="K4186" i="1" l="1"/>
  <c r="L4186" i="1" s="1"/>
  <c r="K4187" i="1" l="1"/>
  <c r="L4187" i="1" s="1"/>
  <c r="K4188" i="1" l="1"/>
  <c r="L4188" i="1" s="1"/>
  <c r="K4189" i="1" l="1"/>
  <c r="L4189" i="1" s="1"/>
  <c r="K4190" i="1" l="1"/>
  <c r="L4190" i="1" s="1"/>
  <c r="K4191" i="1" l="1"/>
  <c r="L4191" i="1" s="1"/>
  <c r="K4192" i="1" l="1"/>
  <c r="L4192" i="1" s="1"/>
  <c r="K4193" i="1" l="1"/>
  <c r="L4193" i="1" s="1"/>
  <c r="K4194" i="1" l="1"/>
  <c r="L4194" i="1" s="1"/>
  <c r="K4195" i="1" l="1"/>
  <c r="L4195" i="1" s="1"/>
  <c r="K4196" i="1" l="1"/>
  <c r="L4196" i="1" s="1"/>
  <c r="K4197" i="1" l="1"/>
  <c r="L4197" i="1" s="1"/>
  <c r="K4198" i="1" l="1"/>
  <c r="L4198" i="1" s="1"/>
  <c r="K4199" i="1" l="1"/>
  <c r="L4199" i="1" s="1"/>
  <c r="K4200" i="1" l="1"/>
  <c r="L4200" i="1" s="1"/>
  <c r="K4201" i="1" l="1"/>
  <c r="L4201" i="1" s="1"/>
  <c r="K4202" i="1" l="1"/>
  <c r="L4202" i="1" s="1"/>
  <c r="K4203" i="1" l="1"/>
  <c r="L4203" i="1" s="1"/>
  <c r="K4204" i="1" l="1"/>
  <c r="L4204" i="1" s="1"/>
  <c r="K4205" i="1" l="1"/>
  <c r="L4205" i="1" s="1"/>
  <c r="K4206" i="1" l="1"/>
  <c r="L4206" i="1" s="1"/>
  <c r="K4207" i="1" l="1"/>
  <c r="L4207" i="1" s="1"/>
  <c r="K4208" i="1" l="1"/>
  <c r="L4208" i="1" s="1"/>
  <c r="K4209" i="1" l="1"/>
  <c r="L4209" i="1" s="1"/>
  <c r="K4210" i="1" l="1"/>
  <c r="L4210" i="1" s="1"/>
  <c r="K4211" i="1" l="1"/>
  <c r="L4211" i="1" s="1"/>
  <c r="K4212" i="1" l="1"/>
  <c r="L4212" i="1" s="1"/>
  <c r="K4213" i="1" l="1"/>
  <c r="L4213" i="1" s="1"/>
  <c r="K4214" i="1" l="1"/>
  <c r="L4214" i="1" s="1"/>
  <c r="K4215" i="1" l="1"/>
  <c r="L4215" i="1" s="1"/>
  <c r="K4216" i="1" l="1"/>
  <c r="L4216" i="1" s="1"/>
  <c r="K4217" i="1" l="1"/>
  <c r="L4217" i="1" s="1"/>
  <c r="K4218" i="1" l="1"/>
  <c r="L4218" i="1" s="1"/>
  <c r="K4219" i="1" l="1"/>
  <c r="L4219" i="1" s="1"/>
  <c r="K4220" i="1" l="1"/>
  <c r="L4220" i="1" s="1"/>
  <c r="K4221" i="1" l="1"/>
  <c r="L4221" i="1" s="1"/>
  <c r="K4222" i="1" l="1"/>
  <c r="L4222" i="1" s="1"/>
  <c r="K4223" i="1" l="1"/>
  <c r="L4223" i="1" s="1"/>
  <c r="K4224" i="1" l="1"/>
  <c r="L4224" i="1" s="1"/>
  <c r="K4225" i="1" l="1"/>
  <c r="L4225" i="1" s="1"/>
  <c r="K4226" i="1" l="1"/>
  <c r="L4226" i="1" s="1"/>
  <c r="K4227" i="1" l="1"/>
  <c r="L4227" i="1" s="1"/>
  <c r="K4228" i="1" l="1"/>
  <c r="L4228" i="1" s="1"/>
  <c r="K4229" i="1" l="1"/>
  <c r="L4229" i="1" s="1"/>
  <c r="K4230" i="1" l="1"/>
  <c r="L4230" i="1" s="1"/>
  <c r="K4231" i="1" l="1"/>
  <c r="L4231" i="1" s="1"/>
  <c r="K4232" i="1" l="1"/>
  <c r="L4232" i="1" s="1"/>
  <c r="K4233" i="1" l="1"/>
  <c r="L4233" i="1" s="1"/>
  <c r="K4234" i="1" l="1"/>
  <c r="L4234" i="1" s="1"/>
  <c r="K4235" i="1" l="1"/>
  <c r="L4235" i="1" s="1"/>
  <c r="K4236" i="1" l="1"/>
  <c r="L4236" i="1" s="1"/>
  <c r="K4237" i="1" l="1"/>
  <c r="L4237" i="1" s="1"/>
  <c r="K4238" i="1" l="1"/>
  <c r="L4238" i="1" s="1"/>
  <c r="K4239" i="1" l="1"/>
  <c r="L4239" i="1" s="1"/>
  <c r="K4240" i="1" l="1"/>
  <c r="L4240" i="1" s="1"/>
  <c r="K4241" i="1" l="1"/>
  <c r="L4241" i="1" s="1"/>
  <c r="K4242" i="1" l="1"/>
  <c r="L4242" i="1" s="1"/>
  <c r="K4243" i="1" l="1"/>
  <c r="L4243" i="1" s="1"/>
  <c r="K4244" i="1" l="1"/>
  <c r="L4244" i="1" s="1"/>
  <c r="K4245" i="1" l="1"/>
  <c r="L4245" i="1" s="1"/>
  <c r="K4246" i="1" l="1"/>
  <c r="L4246" i="1" s="1"/>
  <c r="K4247" i="1" l="1"/>
  <c r="L4247" i="1" s="1"/>
  <c r="K4248" i="1" l="1"/>
  <c r="L4248" i="1" s="1"/>
  <c r="K4249" i="1" l="1"/>
  <c r="L4249" i="1" s="1"/>
  <c r="K4250" i="1" l="1"/>
  <c r="L4250" i="1" s="1"/>
  <c r="K4251" i="1" l="1"/>
  <c r="L4251" i="1" s="1"/>
  <c r="K4252" i="1" l="1"/>
  <c r="L4252" i="1" s="1"/>
  <c r="K4253" i="1" l="1"/>
  <c r="L4253" i="1" s="1"/>
  <c r="K4254" i="1" l="1"/>
  <c r="L4254" i="1" s="1"/>
  <c r="K4255" i="1" l="1"/>
  <c r="L4255" i="1" s="1"/>
  <c r="K4256" i="1" l="1"/>
  <c r="L4256" i="1" s="1"/>
  <c r="K4257" i="1" l="1"/>
  <c r="L4257" i="1" s="1"/>
  <c r="K4258" i="1" l="1"/>
  <c r="L4258" i="1" s="1"/>
  <c r="K4259" i="1" l="1"/>
  <c r="L4259" i="1" s="1"/>
  <c r="K4260" i="1" l="1"/>
  <c r="L4260" i="1" s="1"/>
  <c r="K4261" i="1" l="1"/>
  <c r="L4261" i="1" s="1"/>
  <c r="K4262" i="1" l="1"/>
  <c r="L4262" i="1" s="1"/>
  <c r="K4263" i="1" l="1"/>
  <c r="L4263" i="1" s="1"/>
  <c r="K4264" i="1" l="1"/>
  <c r="L4264" i="1" s="1"/>
  <c r="K4265" i="1" l="1"/>
  <c r="L4265" i="1" s="1"/>
  <c r="K4266" i="1" l="1"/>
  <c r="L4266" i="1" s="1"/>
  <c r="K4267" i="1" l="1"/>
  <c r="L4267" i="1" s="1"/>
  <c r="K4268" i="1" l="1"/>
  <c r="L4268" i="1" s="1"/>
  <c r="K4269" i="1" l="1"/>
  <c r="L4269" i="1" s="1"/>
  <c r="K4270" i="1" l="1"/>
  <c r="L4270" i="1" s="1"/>
  <c r="K4271" i="1" l="1"/>
  <c r="L4271" i="1" s="1"/>
  <c r="K4272" i="1" l="1"/>
  <c r="L4272" i="1" s="1"/>
  <c r="K4273" i="1" l="1"/>
  <c r="L4273" i="1" s="1"/>
  <c r="K4274" i="1" l="1"/>
  <c r="L4274" i="1" s="1"/>
  <c r="K4275" i="1" l="1"/>
  <c r="L4275" i="1" s="1"/>
  <c r="K4276" i="1" l="1"/>
  <c r="L4276" i="1" s="1"/>
  <c r="K4277" i="1" l="1"/>
  <c r="L4277" i="1" s="1"/>
  <c r="K4278" i="1" l="1"/>
  <c r="L4278" i="1" s="1"/>
  <c r="K4279" i="1" l="1"/>
  <c r="L4279" i="1" s="1"/>
  <c r="K4280" i="1" l="1"/>
  <c r="L4280" i="1" s="1"/>
  <c r="K4281" i="1" l="1"/>
  <c r="L4281" i="1" s="1"/>
  <c r="K4282" i="1" l="1"/>
  <c r="L4282" i="1" s="1"/>
  <c r="K4283" i="1" l="1"/>
  <c r="L4283" i="1" s="1"/>
  <c r="K4284" i="1" l="1"/>
  <c r="L4284" i="1" s="1"/>
  <c r="K4285" i="1" l="1"/>
  <c r="L4285" i="1" s="1"/>
  <c r="K4286" i="1" l="1"/>
  <c r="L4286" i="1" s="1"/>
  <c r="K4287" i="1" l="1"/>
  <c r="L4287" i="1" s="1"/>
  <c r="K4288" i="1" l="1"/>
  <c r="L4288" i="1" s="1"/>
  <c r="K4289" i="1" l="1"/>
  <c r="L4289" i="1" s="1"/>
  <c r="K4290" i="1" l="1"/>
  <c r="L4290" i="1" s="1"/>
  <c r="K4291" i="1" l="1"/>
  <c r="L4291" i="1" s="1"/>
  <c r="K4292" i="1" l="1"/>
  <c r="L4292" i="1" s="1"/>
  <c r="K4293" i="1" l="1"/>
  <c r="L4293" i="1" s="1"/>
  <c r="K4294" i="1" l="1"/>
  <c r="L4294" i="1" s="1"/>
  <c r="K4295" i="1" l="1"/>
  <c r="L4295" i="1" s="1"/>
  <c r="K4296" i="1" l="1"/>
  <c r="L4296" i="1" s="1"/>
  <c r="K4297" i="1" l="1"/>
  <c r="L4297" i="1" s="1"/>
  <c r="K4298" i="1" l="1"/>
  <c r="L4298" i="1" s="1"/>
  <c r="K4299" i="1" l="1"/>
  <c r="L4299" i="1" s="1"/>
  <c r="K4300" i="1" l="1"/>
  <c r="L4300" i="1" s="1"/>
  <c r="K4301" i="1" l="1"/>
  <c r="L4301" i="1" s="1"/>
  <c r="K4302" i="1" l="1"/>
  <c r="L4302" i="1" s="1"/>
  <c r="K4303" i="1" l="1"/>
  <c r="L4303" i="1" s="1"/>
  <c r="K4304" i="1" l="1"/>
  <c r="L4304" i="1" s="1"/>
  <c r="K4305" i="1" l="1"/>
  <c r="L4305" i="1" s="1"/>
  <c r="K4306" i="1" l="1"/>
  <c r="L4306" i="1" s="1"/>
  <c r="K4307" i="1" l="1"/>
  <c r="L4307" i="1" s="1"/>
  <c r="K4308" i="1" l="1"/>
  <c r="L4308" i="1" s="1"/>
  <c r="K4309" i="1" l="1"/>
  <c r="L4309" i="1" s="1"/>
  <c r="K4310" i="1" l="1"/>
  <c r="L4310" i="1" s="1"/>
  <c r="K4311" i="1" l="1"/>
  <c r="L4311" i="1" s="1"/>
  <c r="K4312" i="1" l="1"/>
  <c r="L4312" i="1" s="1"/>
  <c r="K4313" i="1" l="1"/>
  <c r="L4313" i="1" s="1"/>
  <c r="K4314" i="1" l="1"/>
  <c r="L4314" i="1" s="1"/>
  <c r="K4315" i="1" l="1"/>
  <c r="L4315" i="1" s="1"/>
  <c r="K4316" i="1" l="1"/>
  <c r="L4316" i="1" s="1"/>
  <c r="K4317" i="1" l="1"/>
  <c r="L4317" i="1" s="1"/>
  <c r="K4318" i="1" l="1"/>
  <c r="L4318" i="1" s="1"/>
  <c r="K4319" i="1" l="1"/>
  <c r="L4319" i="1" s="1"/>
  <c r="K4320" i="1" l="1"/>
  <c r="L4320" i="1" s="1"/>
  <c r="K4321" i="1" l="1"/>
  <c r="L4321" i="1" s="1"/>
  <c r="K4322" i="1" l="1"/>
  <c r="L4322" i="1" s="1"/>
  <c r="K4323" i="1" l="1"/>
  <c r="L4323" i="1" s="1"/>
  <c r="K4324" i="1" l="1"/>
  <c r="L4324" i="1" s="1"/>
  <c r="K4325" i="1" l="1"/>
  <c r="L4325" i="1" s="1"/>
  <c r="K4326" i="1" l="1"/>
  <c r="L4326" i="1" s="1"/>
  <c r="K4327" i="1" l="1"/>
  <c r="L4327" i="1" s="1"/>
  <c r="K4328" i="1" l="1"/>
  <c r="L4328" i="1" s="1"/>
  <c r="K4329" i="1" l="1"/>
  <c r="L4329" i="1" s="1"/>
  <c r="K4330" i="1" l="1"/>
  <c r="L4330" i="1" s="1"/>
  <c r="K4331" i="1" l="1"/>
  <c r="L4331" i="1" s="1"/>
  <c r="K4332" i="1" l="1"/>
  <c r="L4332" i="1" s="1"/>
  <c r="K4333" i="1" l="1"/>
  <c r="L4333" i="1" s="1"/>
  <c r="K4334" i="1" l="1"/>
  <c r="L4334" i="1" s="1"/>
  <c r="K4335" i="1" l="1"/>
  <c r="L4335" i="1" s="1"/>
  <c r="K4336" i="1" l="1"/>
  <c r="L4336" i="1" s="1"/>
  <c r="K4337" i="1" l="1"/>
  <c r="L4337" i="1" s="1"/>
  <c r="K4338" i="1" l="1"/>
  <c r="L4338" i="1" s="1"/>
  <c r="K4339" i="1" l="1"/>
  <c r="L4339" i="1" s="1"/>
  <c r="K4340" i="1" l="1"/>
  <c r="L4340" i="1" s="1"/>
  <c r="K4341" i="1" l="1"/>
  <c r="L4341" i="1" s="1"/>
  <c r="K4342" i="1" l="1"/>
  <c r="L4342" i="1" s="1"/>
  <c r="K4343" i="1" l="1"/>
  <c r="L4343" i="1" s="1"/>
  <c r="K4344" i="1" l="1"/>
  <c r="L4344" i="1" s="1"/>
  <c r="K4345" i="1" l="1"/>
  <c r="L4345" i="1" s="1"/>
  <c r="K4346" i="1" l="1"/>
  <c r="L4346" i="1" s="1"/>
  <c r="K4347" i="1" l="1"/>
  <c r="L4347" i="1" s="1"/>
  <c r="K4348" i="1" l="1"/>
  <c r="L4348" i="1" s="1"/>
  <c r="K4349" i="1" l="1"/>
  <c r="L4349" i="1" s="1"/>
  <c r="K4350" i="1" l="1"/>
  <c r="L4350" i="1" s="1"/>
  <c r="K4351" i="1" l="1"/>
  <c r="L4351" i="1" s="1"/>
  <c r="K4352" i="1" l="1"/>
  <c r="L4352" i="1" s="1"/>
  <c r="K4353" i="1" l="1"/>
  <c r="L4353" i="1" s="1"/>
  <c r="K4354" i="1" l="1"/>
  <c r="L4354" i="1" s="1"/>
  <c r="K4355" i="1" l="1"/>
  <c r="L4355" i="1" s="1"/>
  <c r="K4356" i="1" l="1"/>
  <c r="L4356" i="1" s="1"/>
  <c r="K4357" i="1" l="1"/>
  <c r="L4357" i="1" s="1"/>
  <c r="K4358" i="1" l="1"/>
  <c r="L4358" i="1" s="1"/>
  <c r="K4359" i="1" l="1"/>
  <c r="L4359" i="1" s="1"/>
  <c r="K4360" i="1" l="1"/>
  <c r="L4360" i="1" s="1"/>
  <c r="K4361" i="1" l="1"/>
  <c r="L4361" i="1" s="1"/>
  <c r="K4362" i="1" l="1"/>
  <c r="L4362" i="1" s="1"/>
  <c r="K4363" i="1" l="1"/>
  <c r="L4363" i="1" s="1"/>
  <c r="K4364" i="1" l="1"/>
  <c r="L4364" i="1" s="1"/>
  <c r="K4365" i="1" l="1"/>
  <c r="L4365" i="1" s="1"/>
  <c r="K4366" i="1" l="1"/>
  <c r="L4366" i="1" s="1"/>
  <c r="K4367" i="1" l="1"/>
  <c r="L4367" i="1" s="1"/>
  <c r="K4368" i="1" l="1"/>
  <c r="L4368" i="1" s="1"/>
  <c r="K4369" i="1" l="1"/>
  <c r="L4369" i="1" s="1"/>
  <c r="K4370" i="1" l="1"/>
  <c r="L4370" i="1" s="1"/>
  <c r="K4371" i="1" l="1"/>
  <c r="L4371" i="1" s="1"/>
  <c r="K4372" i="1" l="1"/>
  <c r="L4372" i="1" s="1"/>
  <c r="K4373" i="1" l="1"/>
  <c r="L4373" i="1" s="1"/>
  <c r="K4374" i="1" l="1"/>
  <c r="L4374" i="1" s="1"/>
  <c r="K4375" i="1" l="1"/>
  <c r="L4375" i="1" s="1"/>
  <c r="K4376" i="1" l="1"/>
  <c r="L4376" i="1" s="1"/>
  <c r="K4377" i="1" l="1"/>
  <c r="L4377" i="1" s="1"/>
  <c r="K4378" i="1" l="1"/>
  <c r="L4378" i="1" s="1"/>
  <c r="K4379" i="1" l="1"/>
  <c r="L4379" i="1" s="1"/>
  <c r="K4380" i="1" l="1"/>
  <c r="L4380" i="1" s="1"/>
  <c r="K4381" i="1" l="1"/>
  <c r="L4381" i="1" s="1"/>
  <c r="K4382" i="1" l="1"/>
  <c r="L4382" i="1" s="1"/>
  <c r="K4383" i="1" l="1"/>
  <c r="L4383" i="1" s="1"/>
  <c r="K4384" i="1" l="1"/>
  <c r="L4384" i="1" s="1"/>
  <c r="K4385" i="1" l="1"/>
  <c r="L4385" i="1" s="1"/>
  <c r="K4386" i="1" l="1"/>
  <c r="L4386" i="1" s="1"/>
  <c r="K4387" i="1" l="1"/>
  <c r="L4387" i="1" s="1"/>
  <c r="K4388" i="1" l="1"/>
  <c r="L4388" i="1" s="1"/>
  <c r="K4389" i="1" l="1"/>
  <c r="L4389" i="1" s="1"/>
  <c r="K4390" i="1" l="1"/>
  <c r="L4390" i="1" s="1"/>
  <c r="K4391" i="1" l="1"/>
  <c r="L4391" i="1" s="1"/>
  <c r="K4392" i="1" l="1"/>
  <c r="L4392" i="1" s="1"/>
  <c r="K4393" i="1" l="1"/>
  <c r="L4393" i="1" s="1"/>
  <c r="K4394" i="1" l="1"/>
  <c r="L4394" i="1" s="1"/>
  <c r="K4395" i="1" l="1"/>
  <c r="L4395" i="1" s="1"/>
  <c r="K4396" i="1" l="1"/>
  <c r="L4396" i="1" s="1"/>
  <c r="K4397" i="1" l="1"/>
  <c r="L4397" i="1" s="1"/>
  <c r="K4398" i="1" l="1"/>
  <c r="L4398" i="1" s="1"/>
  <c r="K4399" i="1" l="1"/>
  <c r="L4399" i="1" s="1"/>
  <c r="K4400" i="1" l="1"/>
  <c r="L4400" i="1" s="1"/>
  <c r="K4401" i="1" l="1"/>
  <c r="L4401" i="1" s="1"/>
  <c r="K4402" i="1" l="1"/>
  <c r="L4402" i="1" s="1"/>
  <c r="K4403" i="1" l="1"/>
  <c r="L4403" i="1" s="1"/>
  <c r="K4404" i="1" l="1"/>
  <c r="L4404" i="1" s="1"/>
  <c r="K4405" i="1" l="1"/>
  <c r="L4405" i="1" s="1"/>
  <c r="K4406" i="1" l="1"/>
  <c r="L4406" i="1" s="1"/>
  <c r="K4407" i="1" l="1"/>
  <c r="L4407" i="1" s="1"/>
  <c r="K4408" i="1" l="1"/>
  <c r="L4408" i="1" s="1"/>
  <c r="K4409" i="1" l="1"/>
  <c r="L4409" i="1" s="1"/>
  <c r="K4410" i="1" l="1"/>
  <c r="L4410" i="1" s="1"/>
  <c r="K4411" i="1" l="1"/>
  <c r="L4411" i="1" s="1"/>
  <c r="K4412" i="1" l="1"/>
  <c r="L4412" i="1" s="1"/>
  <c r="K4413" i="1" l="1"/>
  <c r="L4413" i="1" s="1"/>
  <c r="K4414" i="1" l="1"/>
  <c r="L4414" i="1" s="1"/>
  <c r="K4415" i="1" l="1"/>
  <c r="L4415" i="1" s="1"/>
  <c r="K4416" i="1" l="1"/>
  <c r="L4416" i="1" s="1"/>
  <c r="K4417" i="1" l="1"/>
  <c r="L4417" i="1" s="1"/>
  <c r="K4418" i="1" l="1"/>
  <c r="L4418" i="1" s="1"/>
  <c r="K4419" i="1" l="1"/>
  <c r="L4419" i="1" s="1"/>
  <c r="K4420" i="1" l="1"/>
  <c r="L4420" i="1" s="1"/>
  <c r="K4421" i="1" l="1"/>
  <c r="L4421" i="1" s="1"/>
  <c r="K4422" i="1" l="1"/>
  <c r="L4422" i="1" s="1"/>
  <c r="K4423" i="1" l="1"/>
  <c r="L4423" i="1" s="1"/>
  <c r="K4424" i="1" l="1"/>
  <c r="L4424" i="1" s="1"/>
  <c r="K4425" i="1" l="1"/>
  <c r="L4425" i="1" s="1"/>
  <c r="K4426" i="1" l="1"/>
  <c r="L4426" i="1" s="1"/>
  <c r="K4427" i="1" l="1"/>
  <c r="L4427" i="1" s="1"/>
  <c r="K4428" i="1" l="1"/>
  <c r="L4428" i="1" s="1"/>
  <c r="K4429" i="1" l="1"/>
  <c r="L4429" i="1" s="1"/>
  <c r="K4430" i="1" l="1"/>
  <c r="L4430" i="1" s="1"/>
  <c r="K4431" i="1" l="1"/>
  <c r="L4431" i="1" s="1"/>
  <c r="K4432" i="1" l="1"/>
  <c r="L4432" i="1" s="1"/>
  <c r="K4433" i="1" l="1"/>
  <c r="L4433" i="1" s="1"/>
  <c r="K4434" i="1" l="1"/>
  <c r="L4434" i="1" s="1"/>
  <c r="K4435" i="1" l="1"/>
  <c r="L4435" i="1" s="1"/>
  <c r="K4436" i="1" l="1"/>
  <c r="L4436" i="1" s="1"/>
  <c r="K4437" i="1" l="1"/>
  <c r="L4437" i="1" s="1"/>
  <c r="K4438" i="1" l="1"/>
  <c r="L4438" i="1" s="1"/>
  <c r="K4439" i="1" l="1"/>
  <c r="L4439" i="1" s="1"/>
  <c r="K4440" i="1" l="1"/>
  <c r="L4440" i="1" s="1"/>
  <c r="K4441" i="1" l="1"/>
  <c r="L4441" i="1" s="1"/>
  <c r="K4442" i="1" l="1"/>
  <c r="L4442" i="1" s="1"/>
  <c r="K4443" i="1" l="1"/>
  <c r="L4443" i="1" s="1"/>
  <c r="K4444" i="1" l="1"/>
  <c r="L4444" i="1" s="1"/>
  <c r="K4445" i="1" l="1"/>
  <c r="L4445" i="1" s="1"/>
  <c r="K4446" i="1" l="1"/>
  <c r="L4446" i="1" s="1"/>
  <c r="K4447" i="1" l="1"/>
  <c r="L4447" i="1" s="1"/>
  <c r="K4448" i="1" l="1"/>
  <c r="L4448" i="1" s="1"/>
  <c r="K4449" i="1" l="1"/>
  <c r="L4449" i="1" s="1"/>
  <c r="K4450" i="1" l="1"/>
  <c r="L4450" i="1" s="1"/>
  <c r="K4451" i="1" l="1"/>
  <c r="L4451" i="1" s="1"/>
  <c r="K4452" i="1" l="1"/>
  <c r="L4452" i="1" s="1"/>
  <c r="K4453" i="1" l="1"/>
  <c r="L4453" i="1" s="1"/>
  <c r="K4454" i="1" l="1"/>
  <c r="L4454" i="1" s="1"/>
  <c r="K4455" i="1" l="1"/>
  <c r="L4455" i="1" s="1"/>
  <c r="K4456" i="1" l="1"/>
  <c r="L4456" i="1" s="1"/>
  <c r="K4457" i="1" l="1"/>
  <c r="L4457" i="1" s="1"/>
  <c r="K4458" i="1" l="1"/>
  <c r="L4458" i="1" s="1"/>
  <c r="K4459" i="1" l="1"/>
  <c r="L4459" i="1" s="1"/>
  <c r="K4460" i="1" l="1"/>
  <c r="L4460" i="1" s="1"/>
  <c r="K4461" i="1" l="1"/>
  <c r="L4461" i="1" s="1"/>
  <c r="K4462" i="1" l="1"/>
  <c r="L4462" i="1" s="1"/>
  <c r="K4463" i="1" l="1"/>
  <c r="L4463" i="1" s="1"/>
  <c r="K4464" i="1" l="1"/>
  <c r="L4464" i="1" s="1"/>
  <c r="K4465" i="1" l="1"/>
  <c r="L4465" i="1" s="1"/>
  <c r="K4466" i="1" l="1"/>
  <c r="L4466" i="1" s="1"/>
  <c r="K4467" i="1" l="1"/>
  <c r="L4467" i="1" s="1"/>
  <c r="K4468" i="1" l="1"/>
  <c r="L4468" i="1" s="1"/>
  <c r="K4469" i="1" l="1"/>
  <c r="L4469" i="1" s="1"/>
  <c r="K4470" i="1" l="1"/>
  <c r="L4470" i="1" s="1"/>
  <c r="K4471" i="1" l="1"/>
  <c r="L4471" i="1" s="1"/>
  <c r="K4472" i="1" l="1"/>
  <c r="L4472" i="1" s="1"/>
  <c r="K4473" i="1" l="1"/>
  <c r="L4473" i="1" s="1"/>
  <c r="K4474" i="1" l="1"/>
  <c r="L4474" i="1" s="1"/>
  <c r="K4475" i="1" l="1"/>
  <c r="L4475" i="1" s="1"/>
  <c r="K4476" i="1" l="1"/>
  <c r="L4476" i="1" s="1"/>
  <c r="K4477" i="1" l="1"/>
  <c r="L4477" i="1" s="1"/>
  <c r="K4478" i="1" l="1"/>
  <c r="L4478" i="1" s="1"/>
  <c r="K4479" i="1" l="1"/>
  <c r="L4479" i="1" s="1"/>
  <c r="K4480" i="1" l="1"/>
  <c r="L4480" i="1" s="1"/>
  <c r="K4481" i="1" l="1"/>
  <c r="L4481" i="1" s="1"/>
  <c r="K4482" i="1" l="1"/>
  <c r="L4482" i="1" s="1"/>
  <c r="K4483" i="1" l="1"/>
  <c r="L4483" i="1" s="1"/>
  <c r="K4484" i="1" l="1"/>
  <c r="L4484" i="1" s="1"/>
  <c r="K4485" i="1" l="1"/>
  <c r="L4485" i="1" s="1"/>
  <c r="K4486" i="1" l="1"/>
  <c r="L4486" i="1" s="1"/>
  <c r="K4487" i="1" l="1"/>
  <c r="L4487" i="1" s="1"/>
  <c r="K4488" i="1" l="1"/>
  <c r="L4488" i="1" s="1"/>
  <c r="K4489" i="1" l="1"/>
  <c r="L4489" i="1" s="1"/>
  <c r="K4490" i="1" l="1"/>
  <c r="L4490" i="1" s="1"/>
  <c r="K4491" i="1" l="1"/>
  <c r="L4491" i="1" s="1"/>
  <c r="K4492" i="1" l="1"/>
  <c r="L4492" i="1" s="1"/>
  <c r="K4493" i="1" l="1"/>
  <c r="L4493" i="1" s="1"/>
  <c r="K4494" i="1" l="1"/>
  <c r="L4494" i="1" s="1"/>
  <c r="K4495" i="1" l="1"/>
  <c r="L4495" i="1" s="1"/>
  <c r="K4496" i="1" l="1"/>
  <c r="L4496" i="1" s="1"/>
  <c r="K4497" i="1" l="1"/>
  <c r="L4497" i="1" s="1"/>
  <c r="K4498" i="1" l="1"/>
  <c r="L4498" i="1" s="1"/>
  <c r="K4499" i="1" l="1"/>
  <c r="L4499" i="1" s="1"/>
  <c r="K4500" i="1" l="1"/>
  <c r="L4500" i="1" s="1"/>
  <c r="K4501" i="1" l="1"/>
  <c r="L4501" i="1" s="1"/>
  <c r="K4502" i="1" l="1"/>
  <c r="L4502" i="1" s="1"/>
  <c r="K4503" i="1" l="1"/>
  <c r="L4503" i="1" s="1"/>
  <c r="K4504" i="1" l="1"/>
  <c r="L4504" i="1" s="1"/>
  <c r="K4505" i="1" l="1"/>
  <c r="L4505" i="1" s="1"/>
  <c r="K4506" i="1" l="1"/>
  <c r="L4506" i="1" s="1"/>
  <c r="K4507" i="1" l="1"/>
  <c r="L4507" i="1" s="1"/>
  <c r="K4508" i="1" l="1"/>
  <c r="L4508" i="1" s="1"/>
  <c r="K4509" i="1" l="1"/>
  <c r="L4509" i="1" s="1"/>
  <c r="K4510" i="1" l="1"/>
  <c r="L4510" i="1" s="1"/>
  <c r="K4511" i="1" l="1"/>
  <c r="L4511" i="1" s="1"/>
  <c r="K4512" i="1" l="1"/>
  <c r="L4512" i="1" s="1"/>
  <c r="K4513" i="1" l="1"/>
  <c r="L4513" i="1" s="1"/>
  <c r="K4514" i="1" l="1"/>
  <c r="L4514" i="1" s="1"/>
  <c r="K4515" i="1" l="1"/>
  <c r="L4515" i="1" s="1"/>
  <c r="K4516" i="1" l="1"/>
  <c r="L4516" i="1" s="1"/>
  <c r="K4517" i="1" l="1"/>
  <c r="L4517" i="1" s="1"/>
  <c r="K4518" i="1" l="1"/>
  <c r="L4518" i="1" s="1"/>
  <c r="K4519" i="1" l="1"/>
  <c r="L4519" i="1" s="1"/>
  <c r="K4520" i="1" l="1"/>
  <c r="L4520" i="1" s="1"/>
  <c r="K4521" i="1" l="1"/>
  <c r="L4521" i="1" s="1"/>
  <c r="K4522" i="1" l="1"/>
  <c r="L4522" i="1" s="1"/>
  <c r="K4523" i="1" l="1"/>
  <c r="L4523" i="1" s="1"/>
  <c r="K4524" i="1" l="1"/>
  <c r="L4524" i="1" s="1"/>
  <c r="K4525" i="1" l="1"/>
  <c r="L4525" i="1" s="1"/>
  <c r="K4526" i="1" l="1"/>
  <c r="L4526" i="1" s="1"/>
  <c r="K4527" i="1" l="1"/>
  <c r="L4527" i="1" s="1"/>
  <c r="K4528" i="1" l="1"/>
  <c r="L4528" i="1" s="1"/>
  <c r="K4529" i="1" l="1"/>
  <c r="L4529" i="1" s="1"/>
  <c r="K4530" i="1" l="1"/>
  <c r="L4530" i="1" s="1"/>
  <c r="K4531" i="1" l="1"/>
  <c r="L4531" i="1" s="1"/>
  <c r="K4532" i="1" l="1"/>
  <c r="L4532" i="1" s="1"/>
  <c r="K4533" i="1" l="1"/>
  <c r="L4533" i="1" s="1"/>
  <c r="K4534" i="1" l="1"/>
  <c r="L4534" i="1" s="1"/>
  <c r="K4535" i="1" l="1"/>
  <c r="L4535" i="1" s="1"/>
  <c r="K4536" i="1" l="1"/>
  <c r="L4536" i="1" s="1"/>
  <c r="K4537" i="1" l="1"/>
  <c r="L4537" i="1" s="1"/>
  <c r="K4538" i="1" l="1"/>
  <c r="L4538" i="1" s="1"/>
  <c r="K4539" i="1" l="1"/>
  <c r="L4539" i="1" s="1"/>
  <c r="K4540" i="1" l="1"/>
  <c r="L4540" i="1" s="1"/>
  <c r="K4541" i="1" l="1"/>
  <c r="L4541" i="1" s="1"/>
  <c r="K4542" i="1" l="1"/>
  <c r="L4542" i="1" s="1"/>
  <c r="K4543" i="1" l="1"/>
  <c r="L4543" i="1" s="1"/>
  <c r="K4544" i="1" l="1"/>
  <c r="L4544" i="1" s="1"/>
  <c r="K4545" i="1" l="1"/>
  <c r="L4545" i="1" s="1"/>
  <c r="K4546" i="1" l="1"/>
  <c r="L4546" i="1" s="1"/>
  <c r="K4547" i="1" l="1"/>
  <c r="L4547" i="1" s="1"/>
  <c r="K4548" i="1" l="1"/>
  <c r="L4548" i="1" s="1"/>
  <c r="K4549" i="1" l="1"/>
  <c r="L4549" i="1" s="1"/>
  <c r="K4550" i="1" l="1"/>
  <c r="L4550" i="1" s="1"/>
  <c r="K4551" i="1" l="1"/>
  <c r="L4551" i="1" s="1"/>
  <c r="K4552" i="1" l="1"/>
  <c r="L4552" i="1" s="1"/>
  <c r="K4553" i="1" l="1"/>
  <c r="L4553" i="1" s="1"/>
  <c r="K4554" i="1" l="1"/>
  <c r="L4554" i="1" s="1"/>
  <c r="K4555" i="1" l="1"/>
  <c r="L4555" i="1" s="1"/>
  <c r="K4556" i="1" l="1"/>
  <c r="L4556" i="1" s="1"/>
  <c r="K4557" i="1" l="1"/>
  <c r="L4557" i="1" s="1"/>
  <c r="K4558" i="1" l="1"/>
  <c r="L4558" i="1" s="1"/>
  <c r="K4559" i="1" l="1"/>
  <c r="L4559" i="1" s="1"/>
  <c r="K4560" i="1" l="1"/>
  <c r="L4560" i="1" s="1"/>
  <c r="K4561" i="1" l="1"/>
  <c r="L4561" i="1" s="1"/>
  <c r="K4562" i="1" l="1"/>
  <c r="L4562" i="1" s="1"/>
  <c r="K4563" i="1" l="1"/>
  <c r="L4563" i="1" s="1"/>
  <c r="K4564" i="1" l="1"/>
  <c r="L4564" i="1" s="1"/>
  <c r="K4565" i="1" l="1"/>
  <c r="L4565" i="1" s="1"/>
  <c r="K4566" i="1" l="1"/>
  <c r="L4566" i="1" s="1"/>
  <c r="K4567" i="1" l="1"/>
  <c r="L4567" i="1" s="1"/>
  <c r="K4568" i="1" l="1"/>
  <c r="L4568" i="1" s="1"/>
  <c r="K4569" i="1" l="1"/>
  <c r="L4569" i="1" s="1"/>
  <c r="K4570" i="1" l="1"/>
  <c r="L4570" i="1" s="1"/>
  <c r="K4571" i="1" l="1"/>
  <c r="L4571" i="1" s="1"/>
  <c r="K4572" i="1" l="1"/>
  <c r="L4572" i="1" s="1"/>
  <c r="K4573" i="1" l="1"/>
  <c r="L4573" i="1" s="1"/>
  <c r="K4574" i="1" l="1"/>
  <c r="L4574" i="1" s="1"/>
  <c r="K4575" i="1" l="1"/>
  <c r="L4575" i="1" s="1"/>
  <c r="K4576" i="1" l="1"/>
  <c r="L4576" i="1" s="1"/>
  <c r="K4577" i="1" l="1"/>
  <c r="L4577" i="1" s="1"/>
  <c r="K4578" i="1" l="1"/>
  <c r="L4578" i="1" s="1"/>
  <c r="K4579" i="1" l="1"/>
  <c r="L4579" i="1" s="1"/>
  <c r="K4580" i="1" l="1"/>
  <c r="L4580" i="1" s="1"/>
  <c r="K4581" i="1" l="1"/>
  <c r="L4581" i="1" s="1"/>
  <c r="K4582" i="1" l="1"/>
  <c r="L4582" i="1" s="1"/>
  <c r="K4583" i="1" l="1"/>
  <c r="L4583" i="1" s="1"/>
  <c r="K4584" i="1" l="1"/>
  <c r="L4584" i="1" s="1"/>
  <c r="K4585" i="1" l="1"/>
  <c r="L4585" i="1" s="1"/>
  <c r="K4586" i="1" l="1"/>
  <c r="L4586" i="1" s="1"/>
  <c r="K4587" i="1" l="1"/>
  <c r="L4587" i="1" s="1"/>
  <c r="K4588" i="1" l="1"/>
  <c r="L4588" i="1" s="1"/>
  <c r="K4589" i="1" l="1"/>
  <c r="L4589" i="1" s="1"/>
  <c r="K4590" i="1" l="1"/>
  <c r="L4590" i="1" s="1"/>
  <c r="K4591" i="1" l="1"/>
  <c r="L4591" i="1" s="1"/>
  <c r="K4592" i="1" l="1"/>
  <c r="L4592" i="1" s="1"/>
  <c r="K4593" i="1" l="1"/>
  <c r="L4593" i="1" s="1"/>
  <c r="K4594" i="1" l="1"/>
  <c r="L4594" i="1" s="1"/>
  <c r="K4595" i="1" l="1"/>
  <c r="L4595" i="1" s="1"/>
  <c r="K4596" i="1" l="1"/>
  <c r="L4596" i="1" s="1"/>
  <c r="K4597" i="1" l="1"/>
  <c r="L4597" i="1" s="1"/>
  <c r="K4598" i="1" l="1"/>
  <c r="L4598" i="1" s="1"/>
  <c r="K4599" i="1" l="1"/>
  <c r="L4599" i="1" s="1"/>
  <c r="K4600" i="1" l="1"/>
  <c r="L4600" i="1" s="1"/>
  <c r="K4601" i="1" l="1"/>
  <c r="L4601" i="1" s="1"/>
  <c r="K4602" i="1" l="1"/>
  <c r="L4602" i="1" s="1"/>
  <c r="K4603" i="1" l="1"/>
  <c r="L4603" i="1" s="1"/>
  <c r="K4604" i="1" l="1"/>
  <c r="L4604" i="1" s="1"/>
  <c r="K4605" i="1" l="1"/>
  <c r="L4605" i="1" s="1"/>
  <c r="K4606" i="1" l="1"/>
  <c r="L4606" i="1" s="1"/>
  <c r="K4607" i="1" l="1"/>
  <c r="L4607" i="1" s="1"/>
  <c r="K4608" i="1" l="1"/>
  <c r="L4608" i="1" s="1"/>
  <c r="K4609" i="1" l="1"/>
  <c r="L4609" i="1" s="1"/>
  <c r="K4610" i="1" l="1"/>
  <c r="L4610" i="1" s="1"/>
  <c r="K4611" i="1" l="1"/>
  <c r="L4611" i="1" s="1"/>
  <c r="K4612" i="1" l="1"/>
  <c r="L4612" i="1" s="1"/>
  <c r="K4613" i="1" l="1"/>
  <c r="L4613" i="1" s="1"/>
  <c r="K4614" i="1" l="1"/>
  <c r="L4614" i="1" s="1"/>
  <c r="K4615" i="1" l="1"/>
  <c r="L4615" i="1" s="1"/>
  <c r="K4616" i="1" l="1"/>
  <c r="L4616" i="1" s="1"/>
  <c r="K4617" i="1" l="1"/>
  <c r="L4617" i="1" s="1"/>
  <c r="K4618" i="1" l="1"/>
  <c r="L4618" i="1" s="1"/>
  <c r="K4619" i="1" l="1"/>
  <c r="L4619" i="1" s="1"/>
  <c r="K4620" i="1" l="1"/>
  <c r="L4620" i="1" s="1"/>
  <c r="K4621" i="1" l="1"/>
  <c r="L4621" i="1" s="1"/>
  <c r="K4622" i="1" l="1"/>
  <c r="L4622" i="1" s="1"/>
  <c r="K4623" i="1" l="1"/>
  <c r="L4623" i="1" s="1"/>
  <c r="K4624" i="1" l="1"/>
  <c r="L4624" i="1" s="1"/>
  <c r="K4625" i="1" l="1"/>
  <c r="L4625" i="1" s="1"/>
  <c r="K4626" i="1" l="1"/>
  <c r="L4626" i="1" s="1"/>
  <c r="K4627" i="1" l="1"/>
  <c r="L4627" i="1" s="1"/>
  <c r="K4628" i="1" l="1"/>
  <c r="L4628" i="1" s="1"/>
  <c r="K4629" i="1" l="1"/>
  <c r="L4629" i="1" s="1"/>
  <c r="K4630" i="1" l="1"/>
  <c r="L4630" i="1" s="1"/>
  <c r="K4631" i="1" l="1"/>
  <c r="L4631" i="1" s="1"/>
  <c r="K4632" i="1" l="1"/>
  <c r="L4632" i="1" s="1"/>
  <c r="K4633" i="1" l="1"/>
  <c r="L4633" i="1" s="1"/>
  <c r="K4634" i="1" l="1"/>
  <c r="L4634" i="1" s="1"/>
  <c r="K4635" i="1" l="1"/>
  <c r="L4635" i="1" s="1"/>
  <c r="K4636" i="1" l="1"/>
  <c r="L4636" i="1" s="1"/>
  <c r="K4637" i="1" l="1"/>
  <c r="L4637" i="1" s="1"/>
  <c r="K4638" i="1" l="1"/>
  <c r="L4638" i="1" s="1"/>
  <c r="K4639" i="1" l="1"/>
  <c r="L4639" i="1" s="1"/>
  <c r="K4640" i="1" l="1"/>
  <c r="L4640" i="1" s="1"/>
  <c r="K4641" i="1" l="1"/>
  <c r="L4641" i="1" s="1"/>
  <c r="K4642" i="1" l="1"/>
  <c r="L4642" i="1" s="1"/>
  <c r="K4643" i="1" l="1"/>
  <c r="L4643" i="1" s="1"/>
  <c r="K4644" i="1" l="1"/>
  <c r="L4644" i="1" s="1"/>
  <c r="K4645" i="1" l="1"/>
  <c r="L4645" i="1" s="1"/>
  <c r="K4646" i="1" l="1"/>
  <c r="L4646" i="1" s="1"/>
  <c r="K4647" i="1" l="1"/>
  <c r="L4647" i="1" s="1"/>
  <c r="K4648" i="1" l="1"/>
  <c r="L4648" i="1" s="1"/>
  <c r="K4649" i="1" l="1"/>
  <c r="L4649" i="1" s="1"/>
  <c r="K4650" i="1" l="1"/>
  <c r="L4650" i="1" s="1"/>
  <c r="K4651" i="1" l="1"/>
  <c r="L4651" i="1" s="1"/>
  <c r="K4652" i="1" l="1"/>
  <c r="L4652" i="1" s="1"/>
  <c r="K4653" i="1" l="1"/>
  <c r="L4653" i="1" s="1"/>
  <c r="K4654" i="1" l="1"/>
  <c r="L4654" i="1" s="1"/>
  <c r="K4655" i="1" l="1"/>
  <c r="L4655" i="1" s="1"/>
  <c r="K4656" i="1" l="1"/>
  <c r="L4656" i="1" s="1"/>
  <c r="K4657" i="1" l="1"/>
  <c r="L4657" i="1" s="1"/>
  <c r="K4658" i="1" l="1"/>
  <c r="L4658" i="1" s="1"/>
  <c r="K4659" i="1" l="1"/>
  <c r="L4659" i="1" s="1"/>
  <c r="K4660" i="1" l="1"/>
  <c r="L4660" i="1" s="1"/>
  <c r="K4661" i="1" l="1"/>
  <c r="L4661" i="1" s="1"/>
  <c r="K4662" i="1" l="1"/>
  <c r="L4662" i="1" s="1"/>
  <c r="K4663" i="1" l="1"/>
  <c r="L4663" i="1" s="1"/>
  <c r="K4664" i="1" l="1"/>
  <c r="L4664" i="1" s="1"/>
  <c r="K4665" i="1" l="1"/>
  <c r="L4665" i="1" s="1"/>
  <c r="K4666" i="1" l="1"/>
  <c r="L4666" i="1" s="1"/>
  <c r="K4667" i="1" l="1"/>
  <c r="L4667" i="1" s="1"/>
  <c r="K4668" i="1" l="1"/>
  <c r="L4668" i="1" s="1"/>
  <c r="K4669" i="1" l="1"/>
  <c r="L4669" i="1" s="1"/>
  <c r="K4670" i="1" l="1"/>
  <c r="L4670" i="1" s="1"/>
  <c r="K4671" i="1" l="1"/>
  <c r="L4671" i="1" s="1"/>
  <c r="K4672" i="1" l="1"/>
  <c r="L4672" i="1" s="1"/>
  <c r="K4673" i="1" l="1"/>
  <c r="L4673" i="1" s="1"/>
  <c r="K4674" i="1" l="1"/>
  <c r="L4674" i="1" s="1"/>
  <c r="K4675" i="1" l="1"/>
  <c r="L4675" i="1" s="1"/>
  <c r="K4676" i="1" l="1"/>
  <c r="L4676" i="1" s="1"/>
  <c r="K4677" i="1" l="1"/>
  <c r="L4677" i="1" s="1"/>
  <c r="K4678" i="1" l="1"/>
  <c r="L4678" i="1" s="1"/>
  <c r="K4679" i="1" l="1"/>
  <c r="L4679" i="1" s="1"/>
  <c r="K4680" i="1" l="1"/>
  <c r="L4680" i="1" s="1"/>
  <c r="K4681" i="1" l="1"/>
  <c r="L4681" i="1" s="1"/>
  <c r="K4682" i="1" l="1"/>
  <c r="L4682" i="1" s="1"/>
  <c r="K4683" i="1" l="1"/>
  <c r="L4683" i="1" s="1"/>
  <c r="K4684" i="1" l="1"/>
  <c r="L4684" i="1" s="1"/>
  <c r="K4685" i="1" l="1"/>
  <c r="L4685" i="1" s="1"/>
  <c r="K4686" i="1" l="1"/>
  <c r="L4686" i="1" s="1"/>
  <c r="K4687" i="1" l="1"/>
  <c r="L4687" i="1" s="1"/>
  <c r="K4688" i="1" l="1"/>
  <c r="L4688" i="1" s="1"/>
  <c r="K4689" i="1" l="1"/>
  <c r="L4689" i="1" s="1"/>
  <c r="K4690" i="1" l="1"/>
  <c r="L4690" i="1" s="1"/>
  <c r="K4691" i="1" l="1"/>
  <c r="L4691" i="1" s="1"/>
  <c r="K4692" i="1" l="1"/>
  <c r="L4692" i="1" s="1"/>
  <c r="K4693" i="1" l="1"/>
  <c r="L4693" i="1" s="1"/>
  <c r="K4694" i="1" l="1"/>
  <c r="L4694" i="1" s="1"/>
  <c r="K4695" i="1" l="1"/>
  <c r="L4695" i="1" s="1"/>
  <c r="K4696" i="1" l="1"/>
  <c r="L4696" i="1" s="1"/>
  <c r="K4697" i="1" l="1"/>
  <c r="L4697" i="1" s="1"/>
  <c r="K4698" i="1" l="1"/>
  <c r="L4698" i="1" s="1"/>
  <c r="K4699" i="1" l="1"/>
  <c r="L4699" i="1" s="1"/>
  <c r="K4700" i="1" l="1"/>
  <c r="L4700" i="1" s="1"/>
  <c r="K4701" i="1" l="1"/>
  <c r="L4701" i="1" s="1"/>
  <c r="K4702" i="1" l="1"/>
  <c r="L4702" i="1" s="1"/>
  <c r="K4703" i="1" l="1"/>
  <c r="L4703" i="1" s="1"/>
  <c r="K4704" i="1" l="1"/>
  <c r="L4704" i="1" s="1"/>
  <c r="K4705" i="1" l="1"/>
  <c r="L4705" i="1" s="1"/>
  <c r="K4706" i="1" l="1"/>
  <c r="L4706" i="1" s="1"/>
  <c r="K4707" i="1" l="1"/>
  <c r="L4707" i="1" s="1"/>
  <c r="K4708" i="1" l="1"/>
  <c r="L4708" i="1" s="1"/>
  <c r="K4709" i="1" l="1"/>
  <c r="L4709" i="1" s="1"/>
  <c r="K4710" i="1" l="1"/>
  <c r="L4710" i="1" s="1"/>
  <c r="K4711" i="1" l="1"/>
  <c r="L4711" i="1" s="1"/>
  <c r="K4712" i="1" l="1"/>
  <c r="L4712" i="1" s="1"/>
  <c r="K4713" i="1" l="1"/>
  <c r="L4713" i="1" s="1"/>
  <c r="K4714" i="1" l="1"/>
  <c r="L4714" i="1" s="1"/>
  <c r="K4715" i="1" l="1"/>
  <c r="L4715" i="1" s="1"/>
  <c r="K4716" i="1" l="1"/>
  <c r="L4716" i="1" s="1"/>
  <c r="K4717" i="1" l="1"/>
  <c r="L4717" i="1" s="1"/>
  <c r="K4718" i="1" l="1"/>
  <c r="L4718" i="1" s="1"/>
  <c r="K4719" i="1" l="1"/>
  <c r="L4719" i="1" s="1"/>
  <c r="K4720" i="1" l="1"/>
  <c r="L4720" i="1" s="1"/>
  <c r="K4721" i="1" l="1"/>
  <c r="L4721" i="1" s="1"/>
  <c r="K4722" i="1" l="1"/>
  <c r="L4722" i="1" s="1"/>
  <c r="K4723" i="1" l="1"/>
  <c r="L4723" i="1" s="1"/>
  <c r="K4724" i="1" l="1"/>
  <c r="L4724" i="1" s="1"/>
  <c r="K4725" i="1" l="1"/>
  <c r="L4725" i="1" s="1"/>
  <c r="K4726" i="1" l="1"/>
  <c r="L4726" i="1" s="1"/>
  <c r="K4727" i="1" l="1"/>
  <c r="L4727" i="1" s="1"/>
  <c r="K4728" i="1" l="1"/>
  <c r="L4728" i="1" s="1"/>
  <c r="K4729" i="1" l="1"/>
  <c r="L4729" i="1" s="1"/>
  <c r="K4730" i="1" l="1"/>
  <c r="L4730" i="1" s="1"/>
  <c r="K4731" i="1" l="1"/>
  <c r="L4731" i="1" s="1"/>
  <c r="K4732" i="1" l="1"/>
  <c r="L4732" i="1" s="1"/>
  <c r="K4733" i="1" l="1"/>
  <c r="L4733" i="1" s="1"/>
  <c r="K4734" i="1" l="1"/>
  <c r="L4734" i="1" s="1"/>
  <c r="K4735" i="1" l="1"/>
  <c r="L4735" i="1" s="1"/>
  <c r="K4736" i="1" l="1"/>
  <c r="L4736" i="1" s="1"/>
  <c r="K4737" i="1" l="1"/>
  <c r="L4737" i="1" s="1"/>
  <c r="K4738" i="1" l="1"/>
  <c r="L4738" i="1" s="1"/>
  <c r="K4739" i="1" l="1"/>
  <c r="L4739" i="1" s="1"/>
  <c r="K4740" i="1" l="1"/>
  <c r="L4740" i="1" s="1"/>
  <c r="K4741" i="1" l="1"/>
  <c r="L4741" i="1" s="1"/>
  <c r="K4742" i="1" l="1"/>
  <c r="L4742" i="1" s="1"/>
  <c r="K4743" i="1" l="1"/>
  <c r="L4743" i="1" s="1"/>
  <c r="K4744" i="1" l="1"/>
  <c r="L4744" i="1" s="1"/>
  <c r="K4745" i="1" l="1"/>
  <c r="L4745" i="1" s="1"/>
  <c r="K4746" i="1" l="1"/>
  <c r="L4746" i="1" s="1"/>
  <c r="K4747" i="1" l="1"/>
  <c r="L4747" i="1" s="1"/>
  <c r="K4748" i="1" l="1"/>
  <c r="L4748" i="1" s="1"/>
  <c r="K4749" i="1" l="1"/>
  <c r="L4749" i="1" s="1"/>
  <c r="K4750" i="1" l="1"/>
  <c r="L4750" i="1" s="1"/>
  <c r="K4751" i="1" l="1"/>
  <c r="L4751" i="1" s="1"/>
  <c r="K4752" i="1" l="1"/>
  <c r="L4752" i="1" s="1"/>
  <c r="K4753" i="1" l="1"/>
  <c r="L4753" i="1" s="1"/>
  <c r="K4754" i="1" l="1"/>
  <c r="L4754" i="1" s="1"/>
  <c r="K4755" i="1" l="1"/>
  <c r="L4755" i="1" s="1"/>
  <c r="K4756" i="1" l="1"/>
  <c r="L4756" i="1" s="1"/>
  <c r="K4757" i="1" l="1"/>
  <c r="L4757" i="1" s="1"/>
  <c r="K4758" i="1" l="1"/>
  <c r="L4758" i="1" s="1"/>
  <c r="K4759" i="1" l="1"/>
  <c r="L4759" i="1" s="1"/>
  <c r="K4760" i="1" l="1"/>
  <c r="L4760" i="1" s="1"/>
  <c r="K4761" i="1" l="1"/>
  <c r="L4761" i="1" s="1"/>
  <c r="K4762" i="1" l="1"/>
  <c r="L4762" i="1" s="1"/>
  <c r="K4763" i="1" l="1"/>
  <c r="L4763" i="1" s="1"/>
  <c r="K4764" i="1" l="1"/>
  <c r="L4764" i="1" s="1"/>
  <c r="K4765" i="1" l="1"/>
  <c r="L4765" i="1" s="1"/>
  <c r="K4766" i="1" l="1"/>
  <c r="L4766" i="1" s="1"/>
  <c r="K4767" i="1" l="1"/>
  <c r="L4767" i="1" s="1"/>
  <c r="K4768" i="1" l="1"/>
  <c r="L4768" i="1" s="1"/>
  <c r="K4769" i="1" l="1"/>
  <c r="L4769" i="1" s="1"/>
  <c r="K4770" i="1" l="1"/>
  <c r="L4770" i="1" s="1"/>
  <c r="K4771" i="1" l="1"/>
  <c r="L4771" i="1" s="1"/>
  <c r="K4772" i="1" l="1"/>
  <c r="L4772" i="1" s="1"/>
  <c r="K4773" i="1" l="1"/>
  <c r="L4773" i="1" s="1"/>
  <c r="K4774" i="1" l="1"/>
  <c r="L4774" i="1" s="1"/>
  <c r="K4775" i="1" l="1"/>
  <c r="L4775" i="1" s="1"/>
  <c r="K4776" i="1" l="1"/>
  <c r="L4776" i="1" s="1"/>
  <c r="K4777" i="1" l="1"/>
  <c r="L4777" i="1" s="1"/>
  <c r="K4778" i="1" l="1"/>
  <c r="L4778" i="1" s="1"/>
  <c r="K4779" i="1" l="1"/>
  <c r="L4779" i="1" s="1"/>
  <c r="K4780" i="1" l="1"/>
  <c r="L4780" i="1" s="1"/>
  <c r="K4781" i="1" l="1"/>
  <c r="L4781" i="1" s="1"/>
  <c r="K4782" i="1" l="1"/>
  <c r="L4782" i="1" s="1"/>
  <c r="K4783" i="1" l="1"/>
  <c r="L4783" i="1" s="1"/>
  <c r="K4784" i="1" l="1"/>
  <c r="L4784" i="1" s="1"/>
  <c r="K4785" i="1" l="1"/>
  <c r="L4785" i="1" s="1"/>
  <c r="K4786" i="1" l="1"/>
  <c r="L4786" i="1" s="1"/>
  <c r="K4787" i="1" l="1"/>
  <c r="L4787" i="1" s="1"/>
  <c r="K4788" i="1" l="1"/>
  <c r="L4788" i="1" s="1"/>
  <c r="K4789" i="1" l="1"/>
  <c r="L4789" i="1" s="1"/>
  <c r="K4790" i="1" l="1"/>
  <c r="L4790" i="1" s="1"/>
  <c r="K4791" i="1" l="1"/>
  <c r="L4791" i="1" s="1"/>
  <c r="K4792" i="1" l="1"/>
  <c r="L4792" i="1" s="1"/>
  <c r="K4793" i="1" l="1"/>
  <c r="L4793" i="1" s="1"/>
  <c r="K4794" i="1" l="1"/>
  <c r="L4794" i="1" s="1"/>
  <c r="K4795" i="1" l="1"/>
  <c r="L4795" i="1" s="1"/>
  <c r="K4796" i="1" l="1"/>
  <c r="L4796" i="1" s="1"/>
  <c r="K4797" i="1" l="1"/>
  <c r="L4797" i="1" s="1"/>
  <c r="K4798" i="1" l="1"/>
  <c r="L4798" i="1" s="1"/>
  <c r="K4799" i="1" l="1"/>
  <c r="L4799" i="1" s="1"/>
  <c r="K4800" i="1" l="1"/>
  <c r="L4800" i="1" s="1"/>
  <c r="K4801" i="1" l="1"/>
  <c r="L4801" i="1" s="1"/>
  <c r="K4802" i="1" l="1"/>
  <c r="L4802" i="1" s="1"/>
  <c r="K4803" i="1" l="1"/>
  <c r="L4803" i="1" s="1"/>
  <c r="K4804" i="1" l="1"/>
  <c r="L4804" i="1" s="1"/>
  <c r="K4805" i="1" l="1"/>
  <c r="L4805" i="1" s="1"/>
  <c r="K4806" i="1" l="1"/>
  <c r="L4806" i="1" s="1"/>
  <c r="K4807" i="1" l="1"/>
  <c r="L4807" i="1" s="1"/>
  <c r="K4808" i="1" l="1"/>
  <c r="L4808" i="1" s="1"/>
  <c r="K4809" i="1" l="1"/>
  <c r="L4809" i="1" s="1"/>
  <c r="K4810" i="1" l="1"/>
  <c r="L4810" i="1" s="1"/>
  <c r="K4811" i="1" l="1"/>
  <c r="L4811" i="1" s="1"/>
  <c r="K4812" i="1" l="1"/>
  <c r="L4812" i="1" s="1"/>
  <c r="K4813" i="1" l="1"/>
  <c r="L4813" i="1" s="1"/>
  <c r="K4814" i="1" l="1"/>
  <c r="L4814" i="1" s="1"/>
  <c r="K4815" i="1" l="1"/>
  <c r="L4815" i="1" s="1"/>
  <c r="K4816" i="1" l="1"/>
  <c r="L4816" i="1" s="1"/>
  <c r="K4817" i="1" l="1"/>
  <c r="L4817" i="1" s="1"/>
  <c r="K4818" i="1" l="1"/>
  <c r="L4818" i="1" s="1"/>
  <c r="K4819" i="1" l="1"/>
  <c r="L4819" i="1" s="1"/>
  <c r="K4820" i="1" l="1"/>
  <c r="L4820" i="1" s="1"/>
  <c r="K4821" i="1" l="1"/>
  <c r="L4821" i="1" s="1"/>
  <c r="K4822" i="1" l="1"/>
  <c r="L4822" i="1" s="1"/>
  <c r="K4823" i="1" l="1"/>
  <c r="L4823" i="1" s="1"/>
  <c r="K4824" i="1" l="1"/>
  <c r="L4824" i="1" s="1"/>
  <c r="K4825" i="1" l="1"/>
  <c r="L4825" i="1" s="1"/>
  <c r="K4826" i="1" l="1"/>
  <c r="L4826" i="1" s="1"/>
  <c r="K4827" i="1" l="1"/>
  <c r="L4827" i="1" s="1"/>
  <c r="K4828" i="1" l="1"/>
  <c r="L4828" i="1" s="1"/>
  <c r="K4829" i="1" l="1"/>
  <c r="L4829" i="1" s="1"/>
  <c r="K4830" i="1" l="1"/>
  <c r="L4830" i="1" s="1"/>
  <c r="K4831" i="1" l="1"/>
  <c r="L4831" i="1" s="1"/>
  <c r="K4832" i="1" l="1"/>
  <c r="L4832" i="1" s="1"/>
  <c r="K4833" i="1" l="1"/>
  <c r="L4833" i="1" s="1"/>
  <c r="K4834" i="1" l="1"/>
  <c r="L4834" i="1" s="1"/>
  <c r="K4835" i="1" l="1"/>
  <c r="L4835" i="1" s="1"/>
  <c r="K4836" i="1" l="1"/>
  <c r="L4836" i="1" s="1"/>
  <c r="K4837" i="1" l="1"/>
  <c r="L4837" i="1" s="1"/>
  <c r="K4838" i="1" l="1"/>
  <c r="L4838" i="1" s="1"/>
  <c r="K4839" i="1" l="1"/>
  <c r="L4839" i="1" s="1"/>
  <c r="K4840" i="1" l="1"/>
  <c r="L4840" i="1" s="1"/>
  <c r="K4841" i="1" l="1"/>
  <c r="L4841" i="1" s="1"/>
  <c r="K4842" i="1" l="1"/>
  <c r="L4842" i="1" s="1"/>
  <c r="K4843" i="1" l="1"/>
  <c r="L4843" i="1" s="1"/>
  <c r="K4844" i="1" l="1"/>
  <c r="L4844" i="1" s="1"/>
  <c r="K4845" i="1" l="1"/>
  <c r="L4845" i="1" s="1"/>
  <c r="K4846" i="1" l="1"/>
  <c r="L4846" i="1" s="1"/>
  <c r="K4847" i="1" l="1"/>
  <c r="L4847" i="1" s="1"/>
  <c r="K4848" i="1" l="1"/>
  <c r="L4848" i="1" s="1"/>
  <c r="K4849" i="1" l="1"/>
  <c r="L4849" i="1" s="1"/>
  <c r="K4850" i="1" l="1"/>
  <c r="L4850" i="1" s="1"/>
  <c r="K4851" i="1" l="1"/>
  <c r="L4851" i="1" s="1"/>
  <c r="K4852" i="1" l="1"/>
  <c r="L4852" i="1" s="1"/>
  <c r="K4853" i="1" l="1"/>
  <c r="L4853" i="1" s="1"/>
  <c r="K4854" i="1" l="1"/>
  <c r="L4854" i="1" s="1"/>
  <c r="K4855" i="1" l="1"/>
  <c r="L4855" i="1" s="1"/>
  <c r="K4856" i="1" l="1"/>
  <c r="L4856" i="1" s="1"/>
  <c r="K4857" i="1" l="1"/>
  <c r="L4857" i="1" s="1"/>
  <c r="K4858" i="1" l="1"/>
  <c r="L4858" i="1" s="1"/>
  <c r="K4859" i="1" l="1"/>
  <c r="L4859" i="1" s="1"/>
  <c r="K4860" i="1" l="1"/>
  <c r="L4860" i="1" s="1"/>
  <c r="K4861" i="1" l="1"/>
  <c r="L4861" i="1" s="1"/>
  <c r="K4862" i="1" l="1"/>
  <c r="L4862" i="1" s="1"/>
  <c r="K4863" i="1" l="1"/>
  <c r="L4863" i="1" s="1"/>
  <c r="K4864" i="1" l="1"/>
  <c r="L4864" i="1" s="1"/>
  <c r="K4865" i="1" l="1"/>
  <c r="L4865" i="1" s="1"/>
  <c r="K4866" i="1" l="1"/>
  <c r="L4866" i="1" s="1"/>
  <c r="K4867" i="1" l="1"/>
  <c r="L4867" i="1" s="1"/>
  <c r="K4868" i="1" l="1"/>
  <c r="L4868" i="1" s="1"/>
  <c r="K4869" i="1" l="1"/>
  <c r="L4869" i="1" s="1"/>
  <c r="K4870" i="1" l="1"/>
  <c r="L4870" i="1" s="1"/>
  <c r="K4871" i="1" l="1"/>
  <c r="L4871" i="1" s="1"/>
  <c r="K4872" i="1" l="1"/>
  <c r="L4872" i="1" s="1"/>
  <c r="K4873" i="1" l="1"/>
  <c r="L4873" i="1" s="1"/>
  <c r="K4874" i="1" l="1"/>
  <c r="L4874" i="1" s="1"/>
  <c r="K4875" i="1" l="1"/>
  <c r="L4875" i="1" s="1"/>
  <c r="K4876" i="1" l="1"/>
  <c r="L4876" i="1" s="1"/>
  <c r="K4877" i="1" l="1"/>
  <c r="L4877" i="1" s="1"/>
  <c r="K4878" i="1" l="1"/>
  <c r="L4878" i="1" s="1"/>
  <c r="K4879" i="1" l="1"/>
  <c r="L4879" i="1" s="1"/>
  <c r="K4880" i="1" l="1"/>
  <c r="L4880" i="1" s="1"/>
  <c r="K4881" i="1" l="1"/>
  <c r="L4881" i="1" s="1"/>
  <c r="K4882" i="1" l="1"/>
  <c r="L4882" i="1" s="1"/>
  <c r="K4883" i="1" l="1"/>
  <c r="L4883" i="1" s="1"/>
  <c r="K4884" i="1" l="1"/>
  <c r="L4884" i="1" s="1"/>
  <c r="K4885" i="1" l="1"/>
  <c r="L4885" i="1" s="1"/>
  <c r="K4886" i="1" l="1"/>
  <c r="L4886" i="1" s="1"/>
  <c r="K4887" i="1" l="1"/>
  <c r="L4887" i="1" s="1"/>
  <c r="K4888" i="1" l="1"/>
  <c r="L4888" i="1" s="1"/>
  <c r="K4889" i="1" l="1"/>
  <c r="L4889" i="1" s="1"/>
  <c r="K4890" i="1" l="1"/>
  <c r="L4890" i="1" s="1"/>
  <c r="K4891" i="1" l="1"/>
  <c r="L4891" i="1" s="1"/>
  <c r="K4892" i="1" l="1"/>
  <c r="L4892" i="1" s="1"/>
  <c r="K4893" i="1" l="1"/>
  <c r="L4893" i="1" s="1"/>
  <c r="K4894" i="1" l="1"/>
  <c r="L4894" i="1" s="1"/>
  <c r="K4895" i="1" l="1"/>
  <c r="L4895" i="1" s="1"/>
  <c r="K4896" i="1" l="1"/>
  <c r="L4896" i="1" s="1"/>
  <c r="K4897" i="1" l="1"/>
  <c r="L4897" i="1" s="1"/>
  <c r="K4898" i="1" l="1"/>
  <c r="L4898" i="1" s="1"/>
  <c r="K4899" i="1" l="1"/>
  <c r="L4899" i="1" s="1"/>
  <c r="K4900" i="1" l="1"/>
  <c r="L4900" i="1" s="1"/>
  <c r="K4901" i="1" l="1"/>
  <c r="L4901" i="1" s="1"/>
  <c r="K4902" i="1" l="1"/>
  <c r="L4902" i="1" s="1"/>
  <c r="K4903" i="1" l="1"/>
  <c r="L4903" i="1" s="1"/>
  <c r="K4904" i="1" l="1"/>
  <c r="L4904" i="1" s="1"/>
  <c r="K4905" i="1" l="1"/>
  <c r="L4905" i="1" s="1"/>
  <c r="K4906" i="1" l="1"/>
  <c r="L4906" i="1" s="1"/>
  <c r="K4907" i="1" l="1"/>
  <c r="L4907" i="1" s="1"/>
  <c r="K4908" i="1" l="1"/>
  <c r="L4908" i="1" s="1"/>
  <c r="K4909" i="1" l="1"/>
  <c r="L4909" i="1" s="1"/>
  <c r="K4910" i="1" l="1"/>
  <c r="L4910" i="1" s="1"/>
  <c r="K4911" i="1" l="1"/>
  <c r="L4911" i="1" s="1"/>
  <c r="K4912" i="1" l="1"/>
  <c r="L4912" i="1" s="1"/>
  <c r="K4913" i="1" l="1"/>
  <c r="L4913" i="1" s="1"/>
  <c r="K4914" i="1" l="1"/>
  <c r="L4914" i="1" s="1"/>
  <c r="K4915" i="1" l="1"/>
  <c r="L4915" i="1" s="1"/>
  <c r="K4916" i="1" l="1"/>
  <c r="L4916" i="1" s="1"/>
  <c r="K4917" i="1" l="1"/>
  <c r="L4917" i="1" s="1"/>
  <c r="K4918" i="1" l="1"/>
  <c r="L4918" i="1" s="1"/>
  <c r="K4919" i="1" l="1"/>
  <c r="L4919" i="1" s="1"/>
  <c r="K4920" i="1" l="1"/>
  <c r="L4920" i="1" s="1"/>
  <c r="K4921" i="1" l="1"/>
  <c r="L4921" i="1" s="1"/>
  <c r="K4922" i="1" l="1"/>
  <c r="L4922" i="1" s="1"/>
  <c r="K4923" i="1" l="1"/>
  <c r="L4923" i="1" s="1"/>
  <c r="K4924" i="1" l="1"/>
  <c r="L4924" i="1" s="1"/>
  <c r="K4925" i="1" l="1"/>
  <c r="L4925" i="1" s="1"/>
  <c r="K4926" i="1" l="1"/>
  <c r="L4926" i="1" s="1"/>
  <c r="K4927" i="1" l="1"/>
  <c r="L4927" i="1" s="1"/>
  <c r="K4928" i="1" l="1"/>
  <c r="L4928" i="1" s="1"/>
  <c r="K4929" i="1" l="1"/>
  <c r="L4929" i="1" s="1"/>
  <c r="K4930" i="1" l="1"/>
  <c r="L4930" i="1" s="1"/>
  <c r="K4931" i="1" l="1"/>
  <c r="L4931" i="1" s="1"/>
  <c r="K4932" i="1" l="1"/>
  <c r="L4932" i="1" s="1"/>
  <c r="K4933" i="1" l="1"/>
  <c r="L4933" i="1" s="1"/>
  <c r="K4934" i="1" l="1"/>
  <c r="L4934" i="1" s="1"/>
  <c r="K4935" i="1" l="1"/>
  <c r="L4935" i="1" s="1"/>
  <c r="K4936" i="1" l="1"/>
  <c r="L4936" i="1" s="1"/>
  <c r="K4937" i="1" l="1"/>
  <c r="L4937" i="1" s="1"/>
  <c r="K4938" i="1" l="1"/>
  <c r="L4938" i="1" s="1"/>
  <c r="K4939" i="1" l="1"/>
  <c r="L4939" i="1" s="1"/>
  <c r="K4940" i="1" l="1"/>
  <c r="L4940" i="1" s="1"/>
  <c r="K4941" i="1" l="1"/>
  <c r="L4941" i="1" s="1"/>
  <c r="K4942" i="1" l="1"/>
  <c r="L4942" i="1" s="1"/>
  <c r="K4943" i="1" l="1"/>
  <c r="L4943" i="1" s="1"/>
  <c r="K4944" i="1" l="1"/>
  <c r="L4944" i="1" s="1"/>
  <c r="K4945" i="1" l="1"/>
  <c r="L4945" i="1" s="1"/>
  <c r="K4946" i="1" l="1"/>
  <c r="L4946" i="1" s="1"/>
  <c r="K4947" i="1" l="1"/>
  <c r="L4947" i="1" s="1"/>
  <c r="K4948" i="1" l="1"/>
  <c r="L4948" i="1" s="1"/>
  <c r="K4949" i="1" l="1"/>
  <c r="L4949" i="1" s="1"/>
  <c r="K4950" i="1" l="1"/>
  <c r="L4950" i="1" s="1"/>
  <c r="K4951" i="1" l="1"/>
  <c r="L4951" i="1" s="1"/>
  <c r="K4952" i="1" l="1"/>
  <c r="L4952" i="1" s="1"/>
  <c r="K4953" i="1" l="1"/>
  <c r="L4953" i="1" s="1"/>
  <c r="K4954" i="1" l="1"/>
  <c r="L4954" i="1" s="1"/>
  <c r="K4955" i="1" l="1"/>
  <c r="L4955" i="1" s="1"/>
  <c r="K4956" i="1" l="1"/>
  <c r="L4956" i="1" s="1"/>
  <c r="K4957" i="1" l="1"/>
  <c r="L4957" i="1" s="1"/>
  <c r="K4958" i="1" l="1"/>
  <c r="L4958" i="1" s="1"/>
  <c r="K4959" i="1" l="1"/>
  <c r="L4959" i="1" s="1"/>
  <c r="K4960" i="1" l="1"/>
  <c r="L4960" i="1" s="1"/>
  <c r="K4961" i="1" l="1"/>
  <c r="L4961" i="1" s="1"/>
  <c r="K4962" i="1" l="1"/>
  <c r="L4962" i="1" s="1"/>
  <c r="K4963" i="1" l="1"/>
  <c r="L4963" i="1" s="1"/>
  <c r="K4964" i="1" l="1"/>
  <c r="L4964" i="1" s="1"/>
  <c r="K4965" i="1" l="1"/>
  <c r="L4965" i="1" s="1"/>
  <c r="K4966" i="1" l="1"/>
  <c r="L4966" i="1" s="1"/>
  <c r="K4967" i="1" l="1"/>
  <c r="L4967" i="1" s="1"/>
  <c r="K4968" i="1" l="1"/>
  <c r="L4968" i="1" s="1"/>
  <c r="K4969" i="1" l="1"/>
  <c r="L4969" i="1" s="1"/>
  <c r="K4970" i="1" l="1"/>
  <c r="L4970" i="1" s="1"/>
  <c r="K4971" i="1" l="1"/>
  <c r="L4971" i="1" s="1"/>
  <c r="K4972" i="1" l="1"/>
  <c r="L4972" i="1" s="1"/>
  <c r="K4973" i="1" l="1"/>
  <c r="L4973" i="1" s="1"/>
  <c r="K4974" i="1" l="1"/>
  <c r="L4974" i="1" s="1"/>
  <c r="K4975" i="1" l="1"/>
  <c r="L4975" i="1" s="1"/>
  <c r="K4976" i="1" l="1"/>
  <c r="L4976" i="1" s="1"/>
  <c r="K4977" i="1" l="1"/>
  <c r="L4977" i="1" s="1"/>
  <c r="K4978" i="1" l="1"/>
  <c r="L4978" i="1" s="1"/>
  <c r="K4979" i="1" l="1"/>
  <c r="L4979" i="1" s="1"/>
  <c r="K4980" i="1" l="1"/>
  <c r="L4980" i="1" s="1"/>
  <c r="K4981" i="1" l="1"/>
  <c r="L4981" i="1" s="1"/>
  <c r="K4982" i="1" l="1"/>
  <c r="L4982" i="1" s="1"/>
  <c r="K4983" i="1" l="1"/>
  <c r="L4983" i="1" s="1"/>
  <c r="K4984" i="1" l="1"/>
  <c r="L4984" i="1" s="1"/>
  <c r="K4985" i="1" l="1"/>
  <c r="L4985" i="1" s="1"/>
  <c r="K4986" i="1" l="1"/>
  <c r="L4986" i="1" s="1"/>
  <c r="K4987" i="1" l="1"/>
  <c r="L4987" i="1" s="1"/>
  <c r="K4988" i="1" l="1"/>
  <c r="L4988" i="1" s="1"/>
  <c r="K4989" i="1" l="1"/>
  <c r="L4989" i="1" s="1"/>
  <c r="K4990" i="1" l="1"/>
  <c r="L4990" i="1" s="1"/>
  <c r="K4991" i="1" l="1"/>
  <c r="L4991" i="1" s="1"/>
  <c r="K4992" i="1" l="1"/>
  <c r="L4992" i="1" s="1"/>
  <c r="K4993" i="1" l="1"/>
  <c r="L4993" i="1" s="1"/>
  <c r="K4994" i="1" l="1"/>
  <c r="L4994" i="1" s="1"/>
  <c r="K4995" i="1" l="1"/>
  <c r="L4995" i="1" s="1"/>
  <c r="K4996" i="1" l="1"/>
  <c r="L4996" i="1" s="1"/>
  <c r="K4997" i="1" l="1"/>
  <c r="L4997" i="1" s="1"/>
  <c r="K4998" i="1" l="1"/>
  <c r="L4998" i="1" s="1"/>
  <c r="K4999" i="1" l="1"/>
  <c r="L4999" i="1" s="1"/>
  <c r="K5000" i="1" l="1"/>
  <c r="L5000" i="1" s="1"/>
  <c r="K5001" i="1" l="1"/>
  <c r="L5001" i="1" s="1"/>
  <c r="K5002" i="1" l="1"/>
  <c r="L5002" i="1" s="1"/>
  <c r="K5003" i="1" l="1"/>
  <c r="L5003" i="1" s="1"/>
  <c r="K5004" i="1" l="1"/>
  <c r="L5004" i="1" s="1"/>
  <c r="K5005" i="1" l="1"/>
  <c r="L5005" i="1" s="1"/>
  <c r="K5006" i="1" l="1"/>
  <c r="L5006" i="1" s="1"/>
  <c r="K5007" i="1" l="1"/>
  <c r="L5007" i="1" s="1"/>
  <c r="K5008" i="1" l="1"/>
  <c r="L5008" i="1" s="1"/>
  <c r="K5009" i="1" l="1"/>
  <c r="L5009" i="1" s="1"/>
  <c r="K5010" i="1" l="1"/>
  <c r="L5010" i="1" s="1"/>
  <c r="K5011" i="1" l="1"/>
  <c r="L5011" i="1" s="1"/>
  <c r="K5012" i="1" l="1"/>
  <c r="L5012" i="1" s="1"/>
  <c r="K5013" i="1" l="1"/>
  <c r="L5013" i="1" s="1"/>
  <c r="K5014" i="1" l="1"/>
  <c r="L5014" i="1" s="1"/>
  <c r="K5015" i="1" l="1"/>
  <c r="L5015" i="1" s="1"/>
  <c r="K5016" i="1" l="1"/>
  <c r="L5016" i="1" s="1"/>
  <c r="K5017" i="1" l="1"/>
  <c r="L5017" i="1" s="1"/>
  <c r="K5018" i="1" l="1"/>
  <c r="L5018" i="1" s="1"/>
  <c r="K5019" i="1" l="1"/>
  <c r="L5019" i="1" s="1"/>
  <c r="K5020" i="1" l="1"/>
  <c r="L5020" i="1" s="1"/>
  <c r="K5021" i="1" l="1"/>
  <c r="L5021" i="1" s="1"/>
  <c r="K5022" i="1" l="1"/>
  <c r="L5022" i="1" s="1"/>
  <c r="K5023" i="1" l="1"/>
  <c r="L5023" i="1" s="1"/>
  <c r="K5024" i="1" l="1"/>
  <c r="L5024" i="1" s="1"/>
  <c r="K5025" i="1" l="1"/>
  <c r="L5025" i="1" s="1"/>
  <c r="K5026" i="1" l="1"/>
  <c r="L5026" i="1" s="1"/>
  <c r="K5027" i="1" l="1"/>
  <c r="L5027" i="1" s="1"/>
  <c r="K5028" i="1" l="1"/>
  <c r="L5028" i="1" s="1"/>
  <c r="K5029" i="1" l="1"/>
  <c r="L5029" i="1" s="1"/>
  <c r="K5030" i="1" l="1"/>
  <c r="L5030" i="1" s="1"/>
  <c r="K5031" i="1" l="1"/>
  <c r="L5031" i="1" s="1"/>
  <c r="K5032" i="1" l="1"/>
  <c r="L5032" i="1" s="1"/>
  <c r="K5033" i="1" l="1"/>
  <c r="L5033" i="1" s="1"/>
  <c r="K5034" i="1" l="1"/>
  <c r="L5034" i="1" s="1"/>
  <c r="K5035" i="1" l="1"/>
  <c r="L5035" i="1" s="1"/>
  <c r="K5036" i="1" l="1"/>
  <c r="L5036" i="1" s="1"/>
  <c r="K5037" i="1" l="1"/>
  <c r="L5037" i="1" s="1"/>
  <c r="K5038" i="1" l="1"/>
  <c r="L5038" i="1" s="1"/>
  <c r="K5039" i="1" l="1"/>
  <c r="L5039" i="1" s="1"/>
  <c r="K5040" i="1" l="1"/>
  <c r="L5040" i="1" s="1"/>
  <c r="K5041" i="1" l="1"/>
  <c r="L5041" i="1" s="1"/>
  <c r="K5042" i="1" l="1"/>
  <c r="L5042" i="1" s="1"/>
  <c r="K5043" i="1" l="1"/>
  <c r="L5043" i="1" s="1"/>
  <c r="K5044" i="1" l="1"/>
  <c r="L5044" i="1" s="1"/>
  <c r="K5045" i="1" l="1"/>
  <c r="L5045" i="1" s="1"/>
  <c r="K5046" i="1" l="1"/>
  <c r="L5046" i="1" s="1"/>
  <c r="K5047" i="1" l="1"/>
  <c r="L5047" i="1" s="1"/>
  <c r="K5048" i="1" l="1"/>
  <c r="L5048" i="1" s="1"/>
  <c r="K5049" i="1" l="1"/>
  <c r="L5049" i="1" s="1"/>
  <c r="K5050" i="1" l="1"/>
  <c r="L5050" i="1" s="1"/>
  <c r="K5051" i="1" l="1"/>
  <c r="L5051" i="1" s="1"/>
  <c r="K5052" i="1" l="1"/>
  <c r="L5052" i="1" s="1"/>
  <c r="K5053" i="1" l="1"/>
  <c r="L5053" i="1" s="1"/>
  <c r="K5054" i="1" l="1"/>
  <c r="L5054" i="1" s="1"/>
  <c r="K5055" i="1" l="1"/>
  <c r="L5055" i="1" s="1"/>
  <c r="K5056" i="1" l="1"/>
  <c r="L5056" i="1" s="1"/>
  <c r="K5057" i="1" l="1"/>
  <c r="L5057" i="1" s="1"/>
  <c r="K5058" i="1" l="1"/>
  <c r="L5058" i="1" s="1"/>
  <c r="K5059" i="1" l="1"/>
  <c r="L5059" i="1" s="1"/>
  <c r="K5060" i="1" l="1"/>
  <c r="L5060" i="1" s="1"/>
  <c r="K5061" i="1" l="1"/>
  <c r="L5061" i="1" s="1"/>
  <c r="K5062" i="1" l="1"/>
  <c r="L5062" i="1" s="1"/>
  <c r="K5063" i="1" l="1"/>
  <c r="L5063" i="1" s="1"/>
  <c r="K5064" i="1" l="1"/>
  <c r="L5064" i="1" s="1"/>
  <c r="K5065" i="1" l="1"/>
  <c r="L5065" i="1" s="1"/>
  <c r="K5066" i="1" l="1"/>
  <c r="L5066" i="1" s="1"/>
  <c r="K5067" i="1" l="1"/>
  <c r="L5067" i="1" s="1"/>
  <c r="K5068" i="1" l="1"/>
  <c r="L5068" i="1" s="1"/>
  <c r="K5069" i="1" l="1"/>
  <c r="L5069" i="1" s="1"/>
  <c r="K5070" i="1" l="1"/>
  <c r="L5070" i="1" s="1"/>
  <c r="K5071" i="1" l="1"/>
  <c r="L5071" i="1" s="1"/>
  <c r="K5072" i="1" l="1"/>
  <c r="L5072" i="1" s="1"/>
  <c r="K5073" i="1" l="1"/>
  <c r="L5073" i="1" s="1"/>
  <c r="K5074" i="1" l="1"/>
  <c r="L5074" i="1" s="1"/>
  <c r="K5075" i="1" l="1"/>
  <c r="L5075" i="1" s="1"/>
  <c r="K5076" i="1" l="1"/>
  <c r="L5076" i="1" s="1"/>
  <c r="K5077" i="1" l="1"/>
  <c r="L5077" i="1" s="1"/>
  <c r="K5078" i="1" l="1"/>
  <c r="L5078" i="1" s="1"/>
  <c r="K5079" i="1" l="1"/>
  <c r="L5079" i="1" s="1"/>
  <c r="K5080" i="1" l="1"/>
  <c r="L5080" i="1" s="1"/>
  <c r="K5081" i="1" l="1"/>
  <c r="L5081" i="1" s="1"/>
  <c r="K5082" i="1" l="1"/>
  <c r="L5082" i="1" s="1"/>
  <c r="K5083" i="1" l="1"/>
  <c r="L5083" i="1" s="1"/>
  <c r="K5084" i="1" l="1"/>
  <c r="L5084" i="1" s="1"/>
  <c r="K5085" i="1" l="1"/>
  <c r="L5085" i="1" s="1"/>
  <c r="K5086" i="1" l="1"/>
  <c r="L5086" i="1" s="1"/>
  <c r="K5087" i="1" l="1"/>
  <c r="L5087" i="1" s="1"/>
  <c r="K5088" i="1" l="1"/>
  <c r="L5088" i="1" s="1"/>
  <c r="K5089" i="1" l="1"/>
  <c r="L5089" i="1" s="1"/>
  <c r="K5090" i="1" l="1"/>
  <c r="L5090" i="1" s="1"/>
  <c r="K5091" i="1" l="1"/>
  <c r="L5091" i="1" s="1"/>
  <c r="K5092" i="1" l="1"/>
  <c r="L5092" i="1" s="1"/>
  <c r="K5093" i="1" l="1"/>
  <c r="L5093" i="1" s="1"/>
  <c r="K5094" i="1" l="1"/>
  <c r="L5094" i="1" s="1"/>
  <c r="K5095" i="1" l="1"/>
  <c r="L5095" i="1" s="1"/>
  <c r="K5096" i="1" l="1"/>
  <c r="L5096" i="1" s="1"/>
  <c r="K5097" i="1" l="1"/>
  <c r="L5097" i="1" s="1"/>
  <c r="K5098" i="1" l="1"/>
  <c r="L5098" i="1" s="1"/>
  <c r="K5099" i="1" l="1"/>
  <c r="L5099" i="1" s="1"/>
  <c r="K5100" i="1" l="1"/>
  <c r="L5100" i="1" s="1"/>
  <c r="K5101" i="1" l="1"/>
  <c r="L5101" i="1" s="1"/>
  <c r="K5102" i="1" l="1"/>
  <c r="L5102" i="1" s="1"/>
  <c r="K5103" i="1" l="1"/>
  <c r="L5103" i="1" s="1"/>
  <c r="K5104" i="1" l="1"/>
  <c r="L5104" i="1" s="1"/>
  <c r="K5105" i="1" l="1"/>
  <c r="L5105" i="1" s="1"/>
  <c r="K5106" i="1" l="1"/>
  <c r="L5106" i="1" s="1"/>
  <c r="K5107" i="1" l="1"/>
  <c r="L5107" i="1" s="1"/>
  <c r="K5108" i="1" l="1"/>
  <c r="L5108" i="1" s="1"/>
  <c r="K5109" i="1" l="1"/>
  <c r="L5109" i="1" s="1"/>
  <c r="K5110" i="1" l="1"/>
  <c r="L5110" i="1" s="1"/>
  <c r="K5111" i="1" l="1"/>
  <c r="L5111" i="1" s="1"/>
  <c r="K5112" i="1" l="1"/>
  <c r="L5112" i="1" s="1"/>
  <c r="K5113" i="1" l="1"/>
  <c r="L5113" i="1" s="1"/>
  <c r="K5114" i="1" l="1"/>
  <c r="L5114" i="1" s="1"/>
  <c r="K5115" i="1" l="1"/>
  <c r="L5115" i="1" s="1"/>
  <c r="K5116" i="1" l="1"/>
  <c r="L5116" i="1" s="1"/>
  <c r="K5117" i="1" l="1"/>
  <c r="L5117" i="1" s="1"/>
  <c r="K5118" i="1" l="1"/>
  <c r="L5118" i="1" s="1"/>
  <c r="K5119" i="1" l="1"/>
  <c r="L5119" i="1" s="1"/>
  <c r="K5120" i="1" l="1"/>
  <c r="L5120" i="1" s="1"/>
  <c r="K5121" i="1" l="1"/>
  <c r="L5121" i="1" s="1"/>
  <c r="K5122" i="1" l="1"/>
  <c r="L5122" i="1" s="1"/>
  <c r="K5123" i="1" l="1"/>
  <c r="L5123" i="1" s="1"/>
  <c r="K5124" i="1" l="1"/>
  <c r="L5124" i="1" s="1"/>
  <c r="K5125" i="1" l="1"/>
  <c r="L5125" i="1" s="1"/>
  <c r="K5126" i="1" l="1"/>
  <c r="L5126" i="1" s="1"/>
  <c r="K5127" i="1" l="1"/>
  <c r="L5127" i="1" s="1"/>
  <c r="K5128" i="1" l="1"/>
  <c r="L5128" i="1" s="1"/>
  <c r="K5129" i="1" l="1"/>
  <c r="L5129" i="1" s="1"/>
  <c r="K5130" i="1" l="1"/>
  <c r="L5130" i="1" s="1"/>
  <c r="K5131" i="1" l="1"/>
  <c r="L5131" i="1" s="1"/>
  <c r="K5132" i="1" l="1"/>
  <c r="L5132" i="1" s="1"/>
  <c r="K5133" i="1" l="1"/>
  <c r="L5133" i="1" s="1"/>
  <c r="K5134" i="1" l="1"/>
  <c r="L5134" i="1" s="1"/>
  <c r="K5135" i="1" l="1"/>
  <c r="L5135" i="1" s="1"/>
  <c r="K5136" i="1" l="1"/>
  <c r="L5136" i="1" s="1"/>
  <c r="K5137" i="1" l="1"/>
  <c r="L5137" i="1" s="1"/>
  <c r="K5138" i="1" l="1"/>
  <c r="L5138" i="1" s="1"/>
  <c r="K5139" i="1" l="1"/>
  <c r="L5139" i="1" s="1"/>
  <c r="K5140" i="1" l="1"/>
  <c r="L5140" i="1" s="1"/>
</calcChain>
</file>

<file path=xl/sharedStrings.xml><?xml version="1.0" encoding="utf-8"?>
<sst xmlns="http://schemas.openxmlformats.org/spreadsheetml/2006/main" count="22" uniqueCount="21">
  <si>
    <t>日期</t>
    <phoneticPr fontId="1" type="noConversion"/>
  </si>
  <si>
    <t>加權指數</t>
    <phoneticPr fontId="1" type="noConversion"/>
  </si>
  <si>
    <t>成交量</t>
    <phoneticPr fontId="1" type="noConversion"/>
  </si>
  <si>
    <t>當月</t>
    <phoneticPr fontId="1" type="noConversion"/>
  </si>
  <si>
    <t>次月</t>
    <phoneticPr fontId="1" type="noConversion"/>
  </si>
  <si>
    <t>均價</t>
    <phoneticPr fontId="1" type="noConversion"/>
  </si>
  <si>
    <t>均量</t>
    <phoneticPr fontId="1" type="noConversion"/>
  </si>
  <si>
    <t>量損益</t>
    <phoneticPr fontId="1" type="noConversion"/>
  </si>
  <si>
    <t>交易口數</t>
    <phoneticPr fontId="1" type="noConversion"/>
  </si>
  <si>
    <t>資金</t>
    <phoneticPr fontId="1" type="noConversion"/>
  </si>
  <si>
    <t>留倉口數</t>
    <phoneticPr fontId="1" type="noConversion"/>
  </si>
  <si>
    <t>年化報酬</t>
    <phoneticPr fontId="1" type="noConversion"/>
  </si>
  <si>
    <t>多指標</t>
    <phoneticPr fontId="1" type="noConversion"/>
  </si>
  <si>
    <t>期貨漲跌</t>
    <phoneticPr fontId="1" type="noConversion"/>
  </si>
  <si>
    <t>結算日</t>
    <phoneticPr fontId="1" type="noConversion"/>
  </si>
  <si>
    <t>日期</t>
    <phoneticPr fontId="1" type="noConversion"/>
  </si>
  <si>
    <t>月初</t>
    <phoneticPr fontId="1" type="noConversion"/>
  </si>
  <si>
    <t>結算日(日)</t>
    <phoneticPr fontId="1" type="noConversion"/>
  </si>
  <si>
    <t>重複(T/F)</t>
    <phoneticPr fontId="1" type="noConversion"/>
  </si>
  <si>
    <t>結算日序列</t>
    <phoneticPr fontId="1" type="noConversion"/>
  </si>
  <si>
    <t>槓桿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</si>
</sst>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10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10" fontId="0" fillId="0" borderId="0" xfId="0" applyNumberFormat="1" applyFill="1">
      <alignment vertical="center"/>
    </xf>
    <xf numFmtId="0" fontId="0" fillId="2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12" sqref="S12"/>
    </sheetView>
  </sheetViews>
  <sheetFormatPr defaultRowHeight="16.5" x14ac:dyDescent="0.25"/>
  <cols>
    <col min="1" max="1" width="10.375" bestFit="1" customWidth="1"/>
    <col min="6" max="7" width="12.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7</v>
      </c>
      <c r="K1" t="s">
        <v>9</v>
      </c>
      <c r="L1" t="s">
        <v>10</v>
      </c>
      <c r="M1" t="s">
        <v>8</v>
      </c>
      <c r="N1" t="s">
        <v>14</v>
      </c>
    </row>
    <row r="2" spans="1:19" x14ac:dyDescent="0.25">
      <c r="A2" s="1">
        <v>36046</v>
      </c>
      <c r="B2" s="2">
        <v>6942.26</v>
      </c>
      <c r="C2" s="2">
        <v>115971</v>
      </c>
      <c r="D2" s="2">
        <v>6865</v>
      </c>
      <c r="E2" s="2">
        <v>6849</v>
      </c>
      <c r="F2" s="2"/>
      <c r="G2" s="2"/>
      <c r="H2" s="2">
        <v>1</v>
      </c>
      <c r="K2">
        <v>10000</v>
      </c>
      <c r="L2">
        <f>INT(K2*4/B2)</f>
        <v>5</v>
      </c>
      <c r="N2">
        <f>COUNTIF(結算日!$A$2:$A$248,A2)</f>
        <v>0</v>
      </c>
      <c r="O2" s="8" t="s">
        <v>20</v>
      </c>
      <c r="P2" s="8">
        <v>1</v>
      </c>
      <c r="Q2" s="8">
        <v>2</v>
      </c>
      <c r="R2" s="8">
        <v>3</v>
      </c>
      <c r="S2" s="8">
        <v>4</v>
      </c>
    </row>
    <row r="3" spans="1:19" x14ac:dyDescent="0.25">
      <c r="A3" s="1">
        <v>36047</v>
      </c>
      <c r="B3" s="2">
        <v>6894.57</v>
      </c>
      <c r="C3" s="2">
        <v>112714</v>
      </c>
      <c r="D3" s="2">
        <v>6770</v>
      </c>
      <c r="E3" s="2">
        <v>6769</v>
      </c>
      <c r="F3" s="2"/>
      <c r="G3" s="2"/>
      <c r="H3" s="2">
        <v>1</v>
      </c>
      <c r="I3">
        <f>D3-IF(N2=1,E2,D2)</f>
        <v>-95</v>
      </c>
      <c r="J3">
        <f>H2*I3</f>
        <v>-95</v>
      </c>
      <c r="K3">
        <f>K2+J3*L2</f>
        <v>9525</v>
      </c>
      <c r="L3">
        <f t="shared" ref="L3:L66" si="0">INT(K3*4/B3)</f>
        <v>5</v>
      </c>
      <c r="M3">
        <f t="shared" ref="M3" si="1">ABS(H3-H2)</f>
        <v>0</v>
      </c>
      <c r="N3">
        <f>COUNTIF(結算日!$A$2:$A$248,A3)</f>
        <v>0</v>
      </c>
      <c r="O3" s="8" t="s">
        <v>11</v>
      </c>
      <c r="P3" s="5">
        <v>6.1455997527327666E-2</v>
      </c>
      <c r="Q3" s="5">
        <v>0.10543612521943069</v>
      </c>
      <c r="R3" s="5">
        <v>-9.6634366513877579E-2</v>
      </c>
      <c r="S3" s="5">
        <f>($K$5140/$K$2)^(1/20)-1</f>
        <v>-0.11814450365884621</v>
      </c>
    </row>
    <row r="4" spans="1:19" x14ac:dyDescent="0.25">
      <c r="A4" s="1">
        <v>36048</v>
      </c>
      <c r="B4" s="2">
        <v>6803.83</v>
      </c>
      <c r="C4" s="2">
        <v>82413</v>
      </c>
      <c r="D4" s="2">
        <v>6730</v>
      </c>
      <c r="E4" s="2">
        <v>6685</v>
      </c>
      <c r="F4" s="2"/>
      <c r="G4" s="2"/>
      <c r="H4" s="2">
        <v>1</v>
      </c>
      <c r="I4">
        <f>D4-IF(N3=1,E3,D3)</f>
        <v>-40</v>
      </c>
      <c r="J4">
        <f t="shared" ref="J4:J67" si="2">H3*I4</f>
        <v>-40</v>
      </c>
      <c r="K4">
        <f t="shared" ref="K4:K67" si="3">K3+J4*L3</f>
        <v>9325</v>
      </c>
      <c r="L4">
        <f t="shared" si="0"/>
        <v>5</v>
      </c>
      <c r="M4">
        <f t="shared" ref="M4:M60" si="4">ABS(H4-H3)</f>
        <v>0</v>
      </c>
      <c r="N4">
        <f>COUNTIF(結算日!$A$2:$A$248,A4)</f>
        <v>0</v>
      </c>
      <c r="O4" s="6"/>
      <c r="P4" s="7"/>
      <c r="Q4" s="6"/>
      <c r="R4" s="6"/>
      <c r="S4" s="6"/>
    </row>
    <row r="5" spans="1:19" x14ac:dyDescent="0.25">
      <c r="A5" s="1">
        <v>36049</v>
      </c>
      <c r="B5" s="2">
        <v>6841.83</v>
      </c>
      <c r="C5" s="2">
        <v>89132</v>
      </c>
      <c r="D5" s="2">
        <v>6769</v>
      </c>
      <c r="E5" s="2">
        <v>6684</v>
      </c>
      <c r="F5" s="2"/>
      <c r="G5" s="2"/>
      <c r="H5" s="2">
        <v>1</v>
      </c>
      <c r="I5">
        <f>D5-IF(N4=1,E4,D4)</f>
        <v>39</v>
      </c>
      <c r="J5">
        <f t="shared" si="2"/>
        <v>39</v>
      </c>
      <c r="K5">
        <f t="shared" si="3"/>
        <v>9520</v>
      </c>
      <c r="L5">
        <f t="shared" si="0"/>
        <v>5</v>
      </c>
      <c r="M5">
        <f t="shared" si="4"/>
        <v>0</v>
      </c>
      <c r="N5">
        <f>COUNTIF(結算日!$A$2:$A$248,A5)</f>
        <v>0</v>
      </c>
    </row>
    <row r="6" spans="1:19" x14ac:dyDescent="0.25">
      <c r="A6" s="1">
        <v>36052</v>
      </c>
      <c r="B6" s="2">
        <v>6860.17</v>
      </c>
      <c r="C6" s="2">
        <v>70725</v>
      </c>
      <c r="D6" s="2">
        <v>6818</v>
      </c>
      <c r="E6" s="2">
        <v>6739</v>
      </c>
      <c r="F6" s="2"/>
      <c r="G6" s="2"/>
      <c r="H6" s="2">
        <v>1</v>
      </c>
      <c r="I6">
        <f>D6-IF(N5=1,E5,D5)</f>
        <v>49</v>
      </c>
      <c r="J6">
        <f t="shared" si="2"/>
        <v>49</v>
      </c>
      <c r="K6">
        <f t="shared" si="3"/>
        <v>9765</v>
      </c>
      <c r="L6">
        <f t="shared" si="0"/>
        <v>5</v>
      </c>
      <c r="M6">
        <f t="shared" si="4"/>
        <v>0</v>
      </c>
      <c r="N6">
        <f>COUNTIF(結算日!$A$2:$A$248,A6)</f>
        <v>0</v>
      </c>
    </row>
    <row r="7" spans="1:19" x14ac:dyDescent="0.25">
      <c r="A7" s="1">
        <v>36053</v>
      </c>
      <c r="B7" s="2">
        <v>6857.96</v>
      </c>
      <c r="C7" s="2">
        <v>68774</v>
      </c>
      <c r="D7" s="2">
        <v>6825</v>
      </c>
      <c r="E7" s="2">
        <v>6720</v>
      </c>
      <c r="F7" s="2"/>
      <c r="G7" s="2"/>
      <c r="H7" s="2">
        <v>1</v>
      </c>
      <c r="I7">
        <f t="shared" ref="I7:I67" si="5">D7-IF(N6=1,E6,D6)</f>
        <v>7</v>
      </c>
      <c r="J7">
        <f t="shared" si="2"/>
        <v>7</v>
      </c>
      <c r="K7">
        <f t="shared" si="3"/>
        <v>9800</v>
      </c>
      <c r="L7">
        <f t="shared" si="0"/>
        <v>5</v>
      </c>
      <c r="M7">
        <f t="shared" si="4"/>
        <v>0</v>
      </c>
      <c r="N7">
        <f>COUNTIF(結算日!$A$2:$A$248,A7)</f>
        <v>0</v>
      </c>
    </row>
    <row r="8" spans="1:19" x14ac:dyDescent="0.25">
      <c r="A8" s="1">
        <v>36054</v>
      </c>
      <c r="B8" s="2">
        <v>6972.54</v>
      </c>
      <c r="C8" s="2">
        <v>81613</v>
      </c>
      <c r="D8" s="2">
        <v>6995</v>
      </c>
      <c r="E8" s="2">
        <v>6930</v>
      </c>
      <c r="F8" s="2"/>
      <c r="G8" s="2"/>
      <c r="H8" s="2">
        <v>1</v>
      </c>
      <c r="I8">
        <f t="shared" si="5"/>
        <v>170</v>
      </c>
      <c r="J8">
        <f t="shared" si="2"/>
        <v>170</v>
      </c>
      <c r="K8">
        <f t="shared" si="3"/>
        <v>10650</v>
      </c>
      <c r="L8">
        <f t="shared" si="0"/>
        <v>6</v>
      </c>
      <c r="M8">
        <f t="shared" si="4"/>
        <v>0</v>
      </c>
      <c r="N8">
        <f>COUNTIF(結算日!$A$2:$A$248,A8)</f>
        <v>1</v>
      </c>
    </row>
    <row r="9" spans="1:19" x14ac:dyDescent="0.25">
      <c r="A9" s="1">
        <v>36055</v>
      </c>
      <c r="B9" s="2">
        <v>7000.52</v>
      </c>
      <c r="C9" s="2">
        <v>111764</v>
      </c>
      <c r="D9" s="2">
        <v>6906</v>
      </c>
      <c r="E9" s="2">
        <v>6900</v>
      </c>
      <c r="F9" s="2"/>
      <c r="G9" s="2"/>
      <c r="H9" s="2">
        <v>1</v>
      </c>
      <c r="I9">
        <f t="shared" si="5"/>
        <v>-24</v>
      </c>
      <c r="J9">
        <f t="shared" si="2"/>
        <v>-24</v>
      </c>
      <c r="K9">
        <f t="shared" si="3"/>
        <v>10506</v>
      </c>
      <c r="L9">
        <f t="shared" si="0"/>
        <v>6</v>
      </c>
      <c r="M9">
        <f t="shared" si="4"/>
        <v>0</v>
      </c>
      <c r="N9">
        <f>COUNTIF(結算日!$A$2:$A$248,A9)</f>
        <v>0</v>
      </c>
    </row>
    <row r="10" spans="1:19" x14ac:dyDescent="0.25">
      <c r="A10" s="1">
        <v>36056</v>
      </c>
      <c r="B10" s="2">
        <v>6961.76</v>
      </c>
      <c r="C10" s="2">
        <v>78137</v>
      </c>
      <c r="D10" s="2">
        <v>6842</v>
      </c>
      <c r="E10" s="2">
        <v>6815</v>
      </c>
      <c r="F10" s="2"/>
      <c r="G10" s="2"/>
      <c r="H10" s="2">
        <v>1</v>
      </c>
      <c r="I10">
        <f t="shared" si="5"/>
        <v>-64</v>
      </c>
      <c r="J10">
        <f t="shared" si="2"/>
        <v>-64</v>
      </c>
      <c r="K10">
        <f t="shared" si="3"/>
        <v>10122</v>
      </c>
      <c r="L10">
        <f t="shared" si="0"/>
        <v>5</v>
      </c>
      <c r="M10">
        <f t="shared" si="4"/>
        <v>0</v>
      </c>
      <c r="N10">
        <f>COUNTIF(結算日!$A$2:$A$248,A10)</f>
        <v>0</v>
      </c>
    </row>
    <row r="11" spans="1:19" x14ac:dyDescent="0.25">
      <c r="A11" s="1">
        <v>36057</v>
      </c>
      <c r="B11" s="2">
        <v>7149.59</v>
      </c>
      <c r="C11" s="2">
        <v>112886</v>
      </c>
      <c r="D11" s="2">
        <v>7039</v>
      </c>
      <c r="E11" s="2">
        <v>6996</v>
      </c>
      <c r="F11" s="2"/>
      <c r="G11" s="2"/>
      <c r="H11" s="2">
        <v>1</v>
      </c>
      <c r="I11">
        <f t="shared" si="5"/>
        <v>197</v>
      </c>
      <c r="J11">
        <f t="shared" si="2"/>
        <v>197</v>
      </c>
      <c r="K11">
        <f t="shared" si="3"/>
        <v>11107</v>
      </c>
      <c r="L11">
        <f t="shared" si="0"/>
        <v>6</v>
      </c>
      <c r="M11">
        <f t="shared" si="4"/>
        <v>0</v>
      </c>
      <c r="N11">
        <f>COUNTIF(結算日!$A$2:$A$248,A11)</f>
        <v>0</v>
      </c>
    </row>
    <row r="12" spans="1:19" x14ac:dyDescent="0.25">
      <c r="A12" s="1">
        <v>36059</v>
      </c>
      <c r="B12" s="2">
        <v>7029.4</v>
      </c>
      <c r="C12" s="2">
        <v>124402</v>
      </c>
      <c r="D12" s="2">
        <v>6861</v>
      </c>
      <c r="E12" s="2">
        <v>6868</v>
      </c>
      <c r="F12" s="2"/>
      <c r="G12" s="2"/>
      <c r="H12" s="2">
        <v>1</v>
      </c>
      <c r="I12">
        <f t="shared" si="5"/>
        <v>-178</v>
      </c>
      <c r="J12">
        <f t="shared" si="2"/>
        <v>-178</v>
      </c>
      <c r="K12">
        <f t="shared" si="3"/>
        <v>10039</v>
      </c>
      <c r="L12">
        <f t="shared" si="0"/>
        <v>5</v>
      </c>
      <c r="M12">
        <f t="shared" si="4"/>
        <v>0</v>
      </c>
      <c r="N12">
        <f>COUNTIF(結算日!$A$2:$A$248,A12)</f>
        <v>0</v>
      </c>
    </row>
    <row r="13" spans="1:19" x14ac:dyDescent="0.25">
      <c r="A13" s="1">
        <v>36060</v>
      </c>
      <c r="B13" s="2">
        <v>7033.99</v>
      </c>
      <c r="C13" s="2">
        <v>78509</v>
      </c>
      <c r="D13" s="2">
        <v>6926</v>
      </c>
      <c r="E13" s="2">
        <v>6890</v>
      </c>
      <c r="F13" s="2"/>
      <c r="G13" s="2"/>
      <c r="H13" s="2">
        <v>1</v>
      </c>
      <c r="I13">
        <f t="shared" si="5"/>
        <v>65</v>
      </c>
      <c r="J13">
        <f t="shared" si="2"/>
        <v>65</v>
      </c>
      <c r="K13">
        <f t="shared" si="3"/>
        <v>10364</v>
      </c>
      <c r="L13">
        <f t="shared" si="0"/>
        <v>5</v>
      </c>
      <c r="M13">
        <f t="shared" si="4"/>
        <v>0</v>
      </c>
      <c r="N13">
        <f>COUNTIF(結算日!$A$2:$A$248,A13)</f>
        <v>0</v>
      </c>
    </row>
    <row r="14" spans="1:19" x14ac:dyDescent="0.25">
      <c r="A14" s="1">
        <v>36061</v>
      </c>
      <c r="B14" s="2">
        <v>6962.17</v>
      </c>
      <c r="C14" s="2">
        <v>85006</v>
      </c>
      <c r="D14" s="2">
        <v>6852</v>
      </c>
      <c r="E14" s="2">
        <v>6850</v>
      </c>
      <c r="F14" s="2"/>
      <c r="G14" s="2"/>
      <c r="H14" s="2">
        <v>1</v>
      </c>
      <c r="I14">
        <f t="shared" si="5"/>
        <v>-74</v>
      </c>
      <c r="J14">
        <f t="shared" si="2"/>
        <v>-74</v>
      </c>
      <c r="K14">
        <f t="shared" si="3"/>
        <v>9994</v>
      </c>
      <c r="L14">
        <f t="shared" si="0"/>
        <v>5</v>
      </c>
      <c r="M14">
        <f t="shared" si="4"/>
        <v>0</v>
      </c>
      <c r="N14">
        <f>COUNTIF(結算日!$A$2:$A$248,A14)</f>
        <v>0</v>
      </c>
    </row>
    <row r="15" spans="1:19" x14ac:dyDescent="0.25">
      <c r="A15" s="1">
        <v>36062</v>
      </c>
      <c r="B15" s="2">
        <v>6979.95</v>
      </c>
      <c r="C15" s="2">
        <v>76336</v>
      </c>
      <c r="D15" s="2">
        <v>6890</v>
      </c>
      <c r="E15" s="2">
        <v>6858</v>
      </c>
      <c r="F15" s="2"/>
      <c r="G15" s="2"/>
      <c r="H15" s="2">
        <v>1</v>
      </c>
      <c r="I15">
        <f t="shared" si="5"/>
        <v>38</v>
      </c>
      <c r="J15">
        <f t="shared" si="2"/>
        <v>38</v>
      </c>
      <c r="K15">
        <f t="shared" si="3"/>
        <v>10184</v>
      </c>
      <c r="L15">
        <f t="shared" si="0"/>
        <v>5</v>
      </c>
      <c r="M15">
        <f t="shared" si="4"/>
        <v>0</v>
      </c>
      <c r="N15">
        <f>COUNTIF(結算日!$A$2:$A$248,A15)</f>
        <v>0</v>
      </c>
    </row>
    <row r="16" spans="1:19" x14ac:dyDescent="0.25">
      <c r="A16" s="1">
        <v>36063</v>
      </c>
      <c r="B16" s="2">
        <v>6979.89</v>
      </c>
      <c r="C16" s="2">
        <v>58032</v>
      </c>
      <c r="D16" s="2">
        <v>6871</v>
      </c>
      <c r="E16" s="2">
        <v>6821</v>
      </c>
      <c r="F16" s="2"/>
      <c r="G16" s="2"/>
      <c r="H16" s="2">
        <v>1</v>
      </c>
      <c r="I16">
        <f t="shared" si="5"/>
        <v>-19</v>
      </c>
      <c r="J16">
        <f t="shared" si="2"/>
        <v>-19</v>
      </c>
      <c r="K16">
        <f t="shared" si="3"/>
        <v>10089</v>
      </c>
      <c r="L16">
        <f t="shared" si="0"/>
        <v>5</v>
      </c>
      <c r="M16">
        <f t="shared" si="4"/>
        <v>0</v>
      </c>
      <c r="N16">
        <f>COUNTIF(結算日!$A$2:$A$248,A16)</f>
        <v>0</v>
      </c>
    </row>
    <row r="17" spans="1:14" x14ac:dyDescent="0.25">
      <c r="A17" s="1">
        <v>36066</v>
      </c>
      <c r="B17" s="2">
        <v>6910.61</v>
      </c>
      <c r="C17" s="2">
        <v>44135</v>
      </c>
      <c r="D17" s="2">
        <v>6840</v>
      </c>
      <c r="E17" s="2">
        <v>6815</v>
      </c>
      <c r="F17" s="2"/>
      <c r="G17" s="2"/>
      <c r="H17" s="2">
        <v>1</v>
      </c>
      <c r="I17">
        <f t="shared" si="5"/>
        <v>-31</v>
      </c>
      <c r="J17">
        <f t="shared" si="2"/>
        <v>-31</v>
      </c>
      <c r="K17">
        <f t="shared" si="3"/>
        <v>9934</v>
      </c>
      <c r="L17">
        <f t="shared" si="0"/>
        <v>5</v>
      </c>
      <c r="M17">
        <f t="shared" si="4"/>
        <v>0</v>
      </c>
      <c r="N17">
        <f>COUNTIF(結算日!$A$2:$A$248,A17)</f>
        <v>0</v>
      </c>
    </row>
    <row r="18" spans="1:14" x14ac:dyDescent="0.25">
      <c r="A18" s="1">
        <v>36067</v>
      </c>
      <c r="B18" s="2">
        <v>6884.5</v>
      </c>
      <c r="C18" s="2">
        <v>58640</v>
      </c>
      <c r="D18" s="2">
        <v>6806</v>
      </c>
      <c r="E18" s="2">
        <v>6794</v>
      </c>
      <c r="F18" s="2"/>
      <c r="G18" s="2"/>
      <c r="H18" s="2">
        <v>1</v>
      </c>
      <c r="I18">
        <f t="shared" si="5"/>
        <v>-34</v>
      </c>
      <c r="J18">
        <f t="shared" si="2"/>
        <v>-34</v>
      </c>
      <c r="K18">
        <f t="shared" si="3"/>
        <v>9764</v>
      </c>
      <c r="L18">
        <f t="shared" si="0"/>
        <v>5</v>
      </c>
      <c r="M18">
        <f t="shared" si="4"/>
        <v>0</v>
      </c>
      <c r="N18">
        <f>COUNTIF(結算日!$A$2:$A$248,A18)</f>
        <v>0</v>
      </c>
    </row>
    <row r="19" spans="1:14" x14ac:dyDescent="0.25">
      <c r="A19" s="1">
        <v>36068</v>
      </c>
      <c r="B19" s="2">
        <v>6833.95</v>
      </c>
      <c r="C19" s="2">
        <v>55630</v>
      </c>
      <c r="D19" s="2">
        <v>6787</v>
      </c>
      <c r="E19" s="2">
        <v>6733</v>
      </c>
      <c r="F19" s="2"/>
      <c r="G19" s="2"/>
      <c r="H19" s="2">
        <v>1</v>
      </c>
      <c r="I19">
        <f t="shared" si="5"/>
        <v>-19</v>
      </c>
      <c r="J19">
        <f t="shared" si="2"/>
        <v>-19</v>
      </c>
      <c r="K19">
        <f t="shared" si="3"/>
        <v>9669</v>
      </c>
      <c r="L19">
        <f t="shared" si="0"/>
        <v>5</v>
      </c>
      <c r="M19">
        <f t="shared" si="4"/>
        <v>0</v>
      </c>
      <c r="N19">
        <f>COUNTIF(結算日!$A$2:$A$248,A19)</f>
        <v>0</v>
      </c>
    </row>
    <row r="20" spans="1:14" x14ac:dyDescent="0.25">
      <c r="A20" s="1">
        <v>36069</v>
      </c>
      <c r="B20" s="2">
        <v>6702.06</v>
      </c>
      <c r="C20" s="2">
        <v>47760</v>
      </c>
      <c r="D20" s="2">
        <v>6620</v>
      </c>
      <c r="E20" s="2">
        <v>6605</v>
      </c>
      <c r="F20" s="2"/>
      <c r="G20" s="2"/>
      <c r="H20" s="2">
        <v>1</v>
      </c>
      <c r="I20">
        <f t="shared" si="5"/>
        <v>-167</v>
      </c>
      <c r="J20">
        <f t="shared" si="2"/>
        <v>-167</v>
      </c>
      <c r="K20">
        <f t="shared" si="3"/>
        <v>8834</v>
      </c>
      <c r="L20">
        <f t="shared" si="0"/>
        <v>5</v>
      </c>
      <c r="M20">
        <f t="shared" si="4"/>
        <v>0</v>
      </c>
      <c r="N20">
        <f>COUNTIF(結算日!$A$2:$A$248,A20)</f>
        <v>0</v>
      </c>
    </row>
    <row r="21" spans="1:14" x14ac:dyDescent="0.25">
      <c r="A21" s="1">
        <v>36070</v>
      </c>
      <c r="B21" s="2">
        <v>6436</v>
      </c>
      <c r="C21" s="2">
        <v>62267</v>
      </c>
      <c r="D21" s="2">
        <v>6398</v>
      </c>
      <c r="E21" s="2">
        <v>6359</v>
      </c>
      <c r="F21" s="2"/>
      <c r="G21" s="2"/>
      <c r="H21" s="2">
        <v>1</v>
      </c>
      <c r="I21">
        <f t="shared" si="5"/>
        <v>-222</v>
      </c>
      <c r="J21">
        <f t="shared" si="2"/>
        <v>-222</v>
      </c>
      <c r="K21">
        <f t="shared" si="3"/>
        <v>7724</v>
      </c>
      <c r="L21">
        <f t="shared" si="0"/>
        <v>4</v>
      </c>
      <c r="M21">
        <f t="shared" si="4"/>
        <v>0</v>
      </c>
      <c r="N21">
        <f>COUNTIF(結算日!$A$2:$A$248,A21)</f>
        <v>0</v>
      </c>
    </row>
    <row r="22" spans="1:14" x14ac:dyDescent="0.25">
      <c r="A22" s="1">
        <v>36071</v>
      </c>
      <c r="B22" s="2">
        <v>6619.97</v>
      </c>
      <c r="C22" s="2">
        <v>71088</v>
      </c>
      <c r="D22" s="2">
        <v>6550</v>
      </c>
      <c r="E22" s="2">
        <v>6483</v>
      </c>
      <c r="F22" s="2"/>
      <c r="G22" s="2"/>
      <c r="H22" s="2">
        <v>1</v>
      </c>
      <c r="I22">
        <f t="shared" si="5"/>
        <v>152</v>
      </c>
      <c r="J22">
        <f t="shared" si="2"/>
        <v>152</v>
      </c>
      <c r="K22">
        <f t="shared" si="3"/>
        <v>8332</v>
      </c>
      <c r="L22">
        <f t="shared" si="0"/>
        <v>5</v>
      </c>
      <c r="M22">
        <f t="shared" si="4"/>
        <v>0</v>
      </c>
      <c r="N22">
        <f>COUNTIF(結算日!$A$2:$A$248,A22)</f>
        <v>0</v>
      </c>
    </row>
    <row r="23" spans="1:14" x14ac:dyDescent="0.25">
      <c r="A23" s="1">
        <v>36074</v>
      </c>
      <c r="B23" s="2">
        <v>6534.65</v>
      </c>
      <c r="C23" s="2">
        <v>73546</v>
      </c>
      <c r="D23" s="2">
        <v>6450</v>
      </c>
      <c r="E23" s="2">
        <v>6391</v>
      </c>
      <c r="F23" s="2"/>
      <c r="G23" s="2"/>
      <c r="H23" s="2">
        <v>1</v>
      </c>
      <c r="I23">
        <f t="shared" si="5"/>
        <v>-100</v>
      </c>
      <c r="J23">
        <f t="shared" si="2"/>
        <v>-100</v>
      </c>
      <c r="K23">
        <f t="shared" si="3"/>
        <v>7832</v>
      </c>
      <c r="L23">
        <f t="shared" si="0"/>
        <v>4</v>
      </c>
      <c r="M23">
        <f t="shared" si="4"/>
        <v>0</v>
      </c>
      <c r="N23">
        <f>COUNTIF(結算日!$A$2:$A$248,A23)</f>
        <v>0</v>
      </c>
    </row>
    <row r="24" spans="1:14" x14ac:dyDescent="0.25">
      <c r="A24" s="1">
        <v>36075</v>
      </c>
      <c r="B24" s="2">
        <v>6674.89</v>
      </c>
      <c r="C24" s="2">
        <v>76998</v>
      </c>
      <c r="D24" s="2">
        <v>6639</v>
      </c>
      <c r="E24" s="2">
        <v>6570</v>
      </c>
      <c r="F24" s="2"/>
      <c r="G24" s="2"/>
      <c r="H24" s="2">
        <v>1</v>
      </c>
      <c r="I24">
        <f t="shared" si="5"/>
        <v>189</v>
      </c>
      <c r="J24">
        <f t="shared" si="2"/>
        <v>189</v>
      </c>
      <c r="K24">
        <f t="shared" si="3"/>
        <v>8588</v>
      </c>
      <c r="L24">
        <f t="shared" si="0"/>
        <v>5</v>
      </c>
      <c r="M24">
        <f t="shared" si="4"/>
        <v>0</v>
      </c>
      <c r="N24">
        <f>COUNTIF(結算日!$A$2:$A$248,A24)</f>
        <v>0</v>
      </c>
    </row>
    <row r="25" spans="1:14" x14ac:dyDescent="0.25">
      <c r="A25" s="1">
        <v>36076</v>
      </c>
      <c r="B25" s="2">
        <v>6970.23</v>
      </c>
      <c r="C25" s="2">
        <v>127104</v>
      </c>
      <c r="D25" s="2">
        <v>6981</v>
      </c>
      <c r="E25" s="2">
        <v>6901</v>
      </c>
      <c r="F25" s="2"/>
      <c r="G25" s="2"/>
      <c r="H25" s="2">
        <v>1</v>
      </c>
      <c r="I25">
        <f t="shared" si="5"/>
        <v>342</v>
      </c>
      <c r="J25">
        <f t="shared" si="2"/>
        <v>342</v>
      </c>
      <c r="K25">
        <f t="shared" si="3"/>
        <v>10298</v>
      </c>
      <c r="L25">
        <f t="shared" si="0"/>
        <v>5</v>
      </c>
      <c r="M25">
        <f t="shared" si="4"/>
        <v>0</v>
      </c>
      <c r="N25">
        <f>COUNTIF(結算日!$A$2:$A$248,A25)</f>
        <v>0</v>
      </c>
    </row>
    <row r="26" spans="1:14" x14ac:dyDescent="0.25">
      <c r="A26" s="1">
        <v>36077</v>
      </c>
      <c r="B26" s="2">
        <v>6944.17</v>
      </c>
      <c r="C26" s="2">
        <v>128847</v>
      </c>
      <c r="D26" s="2">
        <v>6900</v>
      </c>
      <c r="E26" s="2">
        <v>6835</v>
      </c>
      <c r="F26" s="2"/>
      <c r="G26" s="2"/>
      <c r="H26" s="2">
        <v>1</v>
      </c>
      <c r="I26">
        <f t="shared" si="5"/>
        <v>-81</v>
      </c>
      <c r="J26">
        <f t="shared" si="2"/>
        <v>-81</v>
      </c>
      <c r="K26">
        <f t="shared" si="3"/>
        <v>9893</v>
      </c>
      <c r="L26">
        <f t="shared" si="0"/>
        <v>5</v>
      </c>
      <c r="M26">
        <f t="shared" si="4"/>
        <v>0</v>
      </c>
      <c r="N26">
        <f>COUNTIF(結算日!$A$2:$A$248,A26)</f>
        <v>0</v>
      </c>
    </row>
    <row r="27" spans="1:14" x14ac:dyDescent="0.25">
      <c r="A27" s="1">
        <v>36080</v>
      </c>
      <c r="B27" s="2">
        <v>6920.45</v>
      </c>
      <c r="C27" s="2">
        <v>77978</v>
      </c>
      <c r="D27" s="2">
        <v>6935</v>
      </c>
      <c r="E27" s="2">
        <v>6872</v>
      </c>
      <c r="F27" s="2"/>
      <c r="G27" s="2"/>
      <c r="H27" s="2">
        <v>1</v>
      </c>
      <c r="I27">
        <f t="shared" si="5"/>
        <v>35</v>
      </c>
      <c r="J27">
        <f t="shared" si="2"/>
        <v>35</v>
      </c>
      <c r="K27">
        <f t="shared" si="3"/>
        <v>10068</v>
      </c>
      <c r="L27">
        <f t="shared" si="0"/>
        <v>5</v>
      </c>
      <c r="M27">
        <f t="shared" si="4"/>
        <v>0</v>
      </c>
      <c r="N27">
        <f>COUNTIF(結算日!$A$2:$A$248,A27)</f>
        <v>0</v>
      </c>
    </row>
    <row r="28" spans="1:14" x14ac:dyDescent="0.25">
      <c r="A28" s="1">
        <v>36081</v>
      </c>
      <c r="B28" s="2">
        <v>6909.22</v>
      </c>
      <c r="C28" s="2">
        <v>96525</v>
      </c>
      <c r="D28" s="2">
        <v>6852</v>
      </c>
      <c r="E28" s="2">
        <v>6810</v>
      </c>
      <c r="F28" s="2"/>
      <c r="G28" s="2"/>
      <c r="H28" s="2">
        <v>1</v>
      </c>
      <c r="I28">
        <f t="shared" si="5"/>
        <v>-83</v>
      </c>
      <c r="J28">
        <f t="shared" si="2"/>
        <v>-83</v>
      </c>
      <c r="K28">
        <f t="shared" si="3"/>
        <v>9653</v>
      </c>
      <c r="L28">
        <f t="shared" si="0"/>
        <v>5</v>
      </c>
      <c r="M28">
        <f t="shared" si="4"/>
        <v>0</v>
      </c>
      <c r="N28">
        <f>COUNTIF(結算日!$A$2:$A$248,A28)</f>
        <v>0</v>
      </c>
    </row>
    <row r="29" spans="1:14" x14ac:dyDescent="0.25">
      <c r="A29" s="1">
        <v>36082</v>
      </c>
      <c r="B29" s="2">
        <v>6819.12</v>
      </c>
      <c r="C29" s="2">
        <v>63898</v>
      </c>
      <c r="D29" s="2">
        <v>6775</v>
      </c>
      <c r="E29" s="2">
        <v>6740</v>
      </c>
      <c r="F29" s="2"/>
      <c r="G29" s="2"/>
      <c r="H29" s="2">
        <v>1</v>
      </c>
      <c r="I29">
        <f t="shared" si="5"/>
        <v>-77</v>
      </c>
      <c r="J29">
        <f t="shared" si="2"/>
        <v>-77</v>
      </c>
      <c r="K29">
        <f t="shared" si="3"/>
        <v>9268</v>
      </c>
      <c r="L29">
        <f t="shared" si="0"/>
        <v>5</v>
      </c>
      <c r="M29">
        <f t="shared" si="4"/>
        <v>0</v>
      </c>
      <c r="N29">
        <f>COUNTIF(結算日!$A$2:$A$248,A29)</f>
        <v>0</v>
      </c>
    </row>
    <row r="30" spans="1:14" x14ac:dyDescent="0.25">
      <c r="A30" s="1">
        <v>36083</v>
      </c>
      <c r="B30" s="2">
        <v>6799.88</v>
      </c>
      <c r="C30" s="2">
        <v>54128</v>
      </c>
      <c r="D30" s="2">
        <v>6760</v>
      </c>
      <c r="E30" s="2">
        <v>6710</v>
      </c>
      <c r="F30" s="2"/>
      <c r="G30" s="2"/>
      <c r="H30" s="2">
        <v>1</v>
      </c>
      <c r="I30">
        <f t="shared" si="5"/>
        <v>-15</v>
      </c>
      <c r="J30">
        <f t="shared" si="2"/>
        <v>-15</v>
      </c>
      <c r="K30">
        <f t="shared" si="3"/>
        <v>9193</v>
      </c>
      <c r="L30">
        <f t="shared" si="0"/>
        <v>5</v>
      </c>
      <c r="M30">
        <f t="shared" si="4"/>
        <v>0</v>
      </c>
      <c r="N30">
        <f>COUNTIF(結算日!$A$2:$A$248,A30)</f>
        <v>0</v>
      </c>
    </row>
    <row r="31" spans="1:14" x14ac:dyDescent="0.25">
      <c r="A31" s="1">
        <v>36085</v>
      </c>
      <c r="B31" s="2">
        <v>6901.19</v>
      </c>
      <c r="C31" s="2">
        <v>86610</v>
      </c>
      <c r="D31" s="2">
        <v>6908</v>
      </c>
      <c r="E31" s="2">
        <v>6875</v>
      </c>
      <c r="F31" s="2"/>
      <c r="G31" s="2"/>
      <c r="H31" s="2">
        <v>1</v>
      </c>
      <c r="I31">
        <f t="shared" si="5"/>
        <v>148</v>
      </c>
      <c r="J31">
        <f t="shared" si="2"/>
        <v>148</v>
      </c>
      <c r="K31">
        <f t="shared" si="3"/>
        <v>9933</v>
      </c>
      <c r="L31">
        <f t="shared" si="0"/>
        <v>5</v>
      </c>
      <c r="M31">
        <f t="shared" si="4"/>
        <v>0</v>
      </c>
      <c r="N31">
        <f>COUNTIF(結算日!$A$2:$A$248,A31)</f>
        <v>0</v>
      </c>
    </row>
    <row r="32" spans="1:14" x14ac:dyDescent="0.25">
      <c r="A32" s="1">
        <v>36087</v>
      </c>
      <c r="B32" s="2">
        <v>6904.56</v>
      </c>
      <c r="C32" s="2">
        <v>67410</v>
      </c>
      <c r="D32" s="2">
        <v>6900</v>
      </c>
      <c r="E32" s="2">
        <v>6863</v>
      </c>
      <c r="F32" s="2"/>
      <c r="G32" s="2"/>
      <c r="H32" s="2">
        <v>1</v>
      </c>
      <c r="I32">
        <f t="shared" si="5"/>
        <v>-8</v>
      </c>
      <c r="J32">
        <f t="shared" si="2"/>
        <v>-8</v>
      </c>
      <c r="K32">
        <f t="shared" si="3"/>
        <v>9893</v>
      </c>
      <c r="L32">
        <f t="shared" si="0"/>
        <v>5</v>
      </c>
      <c r="M32">
        <f t="shared" si="4"/>
        <v>0</v>
      </c>
      <c r="N32">
        <f>COUNTIF(結算日!$A$2:$A$248,A32)</f>
        <v>0</v>
      </c>
    </row>
    <row r="33" spans="1:14" x14ac:dyDescent="0.25">
      <c r="A33" s="1">
        <v>36088</v>
      </c>
      <c r="B33" s="2">
        <v>6848.72</v>
      </c>
      <c r="C33" s="2">
        <v>64137</v>
      </c>
      <c r="D33" s="2">
        <v>6812</v>
      </c>
      <c r="E33" s="2">
        <v>6750</v>
      </c>
      <c r="F33" s="2"/>
      <c r="G33" s="2"/>
      <c r="H33" s="2">
        <v>1</v>
      </c>
      <c r="I33">
        <f t="shared" si="5"/>
        <v>-88</v>
      </c>
      <c r="J33">
        <f t="shared" si="2"/>
        <v>-88</v>
      </c>
      <c r="K33">
        <f t="shared" si="3"/>
        <v>9453</v>
      </c>
      <c r="L33">
        <f t="shared" si="0"/>
        <v>5</v>
      </c>
      <c r="M33">
        <f t="shared" si="4"/>
        <v>0</v>
      </c>
      <c r="N33">
        <f>COUNTIF(結算日!$A$2:$A$248,A33)</f>
        <v>0</v>
      </c>
    </row>
    <row r="34" spans="1:14" x14ac:dyDescent="0.25">
      <c r="A34" s="1">
        <v>36089</v>
      </c>
      <c r="B34" s="2">
        <v>7021.42</v>
      </c>
      <c r="C34" s="2">
        <v>96381</v>
      </c>
      <c r="D34" s="2">
        <v>7054</v>
      </c>
      <c r="E34" s="2">
        <v>6999</v>
      </c>
      <c r="F34" s="2"/>
      <c r="G34" s="2"/>
      <c r="H34" s="2">
        <v>1</v>
      </c>
      <c r="I34">
        <f t="shared" si="5"/>
        <v>242</v>
      </c>
      <c r="J34">
        <f t="shared" si="2"/>
        <v>242</v>
      </c>
      <c r="K34">
        <f t="shared" si="3"/>
        <v>10663</v>
      </c>
      <c r="L34">
        <f t="shared" si="0"/>
        <v>6</v>
      </c>
      <c r="M34">
        <f t="shared" si="4"/>
        <v>0</v>
      </c>
      <c r="N34">
        <f>COUNTIF(結算日!$A$2:$A$248,A34)</f>
        <v>1</v>
      </c>
    </row>
    <row r="35" spans="1:14" x14ac:dyDescent="0.25">
      <c r="A35" s="1">
        <v>36090</v>
      </c>
      <c r="B35" s="2">
        <v>6987.79</v>
      </c>
      <c r="C35" s="2">
        <v>85379</v>
      </c>
      <c r="D35" s="2">
        <v>6955</v>
      </c>
      <c r="E35" s="2">
        <v>6947</v>
      </c>
      <c r="F35" s="2"/>
      <c r="G35" s="2"/>
      <c r="H35" s="2">
        <v>1</v>
      </c>
      <c r="I35">
        <f t="shared" si="5"/>
        <v>-44</v>
      </c>
      <c r="J35">
        <f t="shared" si="2"/>
        <v>-44</v>
      </c>
      <c r="K35">
        <f t="shared" si="3"/>
        <v>10399</v>
      </c>
      <c r="L35">
        <f t="shared" si="0"/>
        <v>5</v>
      </c>
      <c r="M35">
        <f t="shared" si="4"/>
        <v>0</v>
      </c>
      <c r="N35">
        <f>COUNTIF(結算日!$A$2:$A$248,A35)</f>
        <v>0</v>
      </c>
    </row>
    <row r="36" spans="1:14" x14ac:dyDescent="0.25">
      <c r="A36" s="1">
        <v>36091</v>
      </c>
      <c r="B36" s="2">
        <v>7055.46</v>
      </c>
      <c r="C36" s="2">
        <v>95600</v>
      </c>
      <c r="D36" s="2">
        <v>7015</v>
      </c>
      <c r="E36" s="2">
        <v>7000</v>
      </c>
      <c r="F36" s="2"/>
      <c r="G36" s="2"/>
      <c r="H36" s="2">
        <v>1</v>
      </c>
      <c r="I36">
        <f t="shared" si="5"/>
        <v>60</v>
      </c>
      <c r="J36">
        <f t="shared" si="2"/>
        <v>60</v>
      </c>
      <c r="K36">
        <f t="shared" si="3"/>
        <v>10699</v>
      </c>
      <c r="L36">
        <f t="shared" si="0"/>
        <v>6</v>
      </c>
      <c r="M36">
        <f t="shared" si="4"/>
        <v>0</v>
      </c>
      <c r="N36">
        <f>COUNTIF(結算日!$A$2:$A$248,A36)</f>
        <v>0</v>
      </c>
    </row>
    <row r="37" spans="1:14" x14ac:dyDescent="0.25">
      <c r="A37" s="1">
        <v>36094</v>
      </c>
      <c r="B37" s="2">
        <v>7050.32</v>
      </c>
      <c r="C37" s="2">
        <v>73382</v>
      </c>
      <c r="D37" s="2">
        <v>7010</v>
      </c>
      <c r="E37" s="2">
        <v>6981</v>
      </c>
      <c r="F37" s="2"/>
      <c r="G37" s="2"/>
      <c r="H37" s="2">
        <v>1</v>
      </c>
      <c r="I37">
        <f t="shared" si="5"/>
        <v>-5</v>
      </c>
      <c r="J37">
        <f t="shared" si="2"/>
        <v>-5</v>
      </c>
      <c r="K37">
        <f t="shared" si="3"/>
        <v>10669</v>
      </c>
      <c r="L37">
        <f t="shared" si="0"/>
        <v>6</v>
      </c>
      <c r="M37">
        <f t="shared" si="4"/>
        <v>0</v>
      </c>
      <c r="N37">
        <f>COUNTIF(結算日!$A$2:$A$248,A37)</f>
        <v>0</v>
      </c>
    </row>
    <row r="38" spans="1:14" x14ac:dyDescent="0.25">
      <c r="A38" s="1">
        <v>36095</v>
      </c>
      <c r="B38" s="2">
        <v>7036.63</v>
      </c>
      <c r="C38" s="2">
        <v>79984</v>
      </c>
      <c r="D38" s="2">
        <v>7014</v>
      </c>
      <c r="E38" s="2">
        <v>7003</v>
      </c>
      <c r="F38" s="2"/>
      <c r="G38" s="2"/>
      <c r="H38" s="2">
        <v>1</v>
      </c>
      <c r="I38">
        <f t="shared" si="5"/>
        <v>4</v>
      </c>
      <c r="J38">
        <f t="shared" si="2"/>
        <v>4</v>
      </c>
      <c r="K38">
        <f t="shared" si="3"/>
        <v>10693</v>
      </c>
      <c r="L38">
        <f t="shared" si="0"/>
        <v>6</v>
      </c>
      <c r="M38">
        <f t="shared" si="4"/>
        <v>0</v>
      </c>
      <c r="N38">
        <f>COUNTIF(結算日!$A$2:$A$248,A38)</f>
        <v>0</v>
      </c>
    </row>
    <row r="39" spans="1:14" x14ac:dyDescent="0.25">
      <c r="A39" s="1">
        <v>36096</v>
      </c>
      <c r="B39" s="2">
        <v>6962.09</v>
      </c>
      <c r="C39" s="2">
        <v>90834</v>
      </c>
      <c r="D39" s="2">
        <v>6914</v>
      </c>
      <c r="E39" s="2">
        <v>6916</v>
      </c>
      <c r="F39" s="2"/>
      <c r="G39" s="2"/>
      <c r="H39" s="2">
        <v>1</v>
      </c>
      <c r="I39">
        <f t="shared" si="5"/>
        <v>-100</v>
      </c>
      <c r="J39">
        <f t="shared" si="2"/>
        <v>-100</v>
      </c>
      <c r="K39">
        <f t="shared" si="3"/>
        <v>10093</v>
      </c>
      <c r="L39">
        <f t="shared" si="0"/>
        <v>5</v>
      </c>
      <c r="M39">
        <f t="shared" si="4"/>
        <v>0</v>
      </c>
      <c r="N39">
        <f>COUNTIF(結算日!$A$2:$A$248,A39)</f>
        <v>0</v>
      </c>
    </row>
    <row r="40" spans="1:14" x14ac:dyDescent="0.25">
      <c r="A40" s="1">
        <v>36097</v>
      </c>
      <c r="B40" s="2">
        <v>7016.89</v>
      </c>
      <c r="C40" s="2">
        <v>62708</v>
      </c>
      <c r="D40" s="2">
        <v>6965</v>
      </c>
      <c r="E40" s="2">
        <v>6949</v>
      </c>
      <c r="F40" s="2"/>
      <c r="G40" s="2"/>
      <c r="H40" s="2">
        <v>1</v>
      </c>
      <c r="I40">
        <f t="shared" si="5"/>
        <v>51</v>
      </c>
      <c r="J40">
        <f t="shared" si="2"/>
        <v>51</v>
      </c>
      <c r="K40">
        <f t="shared" si="3"/>
        <v>10348</v>
      </c>
      <c r="L40">
        <f t="shared" si="0"/>
        <v>5</v>
      </c>
      <c r="M40">
        <f t="shared" si="4"/>
        <v>0</v>
      </c>
      <c r="N40">
        <f>COUNTIF(結算日!$A$2:$A$248,A40)</f>
        <v>0</v>
      </c>
    </row>
    <row r="41" spans="1:14" x14ac:dyDescent="0.25">
      <c r="A41" s="1">
        <v>36098</v>
      </c>
      <c r="B41" s="2">
        <v>7101.46</v>
      </c>
      <c r="C41" s="2">
        <v>89651</v>
      </c>
      <c r="D41" s="2">
        <v>7035</v>
      </c>
      <c r="E41" s="2">
        <v>7020</v>
      </c>
      <c r="F41" s="2"/>
      <c r="G41" s="2"/>
      <c r="H41" s="2">
        <v>1</v>
      </c>
      <c r="I41">
        <f t="shared" si="5"/>
        <v>70</v>
      </c>
      <c r="J41">
        <f t="shared" si="2"/>
        <v>70</v>
      </c>
      <c r="K41">
        <f t="shared" si="3"/>
        <v>10698</v>
      </c>
      <c r="L41">
        <f t="shared" si="0"/>
        <v>6</v>
      </c>
      <c r="M41">
        <f t="shared" si="4"/>
        <v>0</v>
      </c>
      <c r="N41">
        <f>COUNTIF(結算日!$A$2:$A$248,A41)</f>
        <v>0</v>
      </c>
    </row>
    <row r="42" spans="1:14" x14ac:dyDescent="0.25">
      <c r="A42" s="1">
        <v>36099</v>
      </c>
      <c r="B42" s="2">
        <v>7165.98</v>
      </c>
      <c r="C42" s="2">
        <v>122175</v>
      </c>
      <c r="D42" s="2">
        <v>7118</v>
      </c>
      <c r="E42" s="2">
        <v>7093</v>
      </c>
      <c r="F42" s="2"/>
      <c r="G42" s="2"/>
      <c r="H42" s="2">
        <v>1</v>
      </c>
      <c r="I42">
        <f t="shared" si="5"/>
        <v>83</v>
      </c>
      <c r="J42">
        <f t="shared" si="2"/>
        <v>83</v>
      </c>
      <c r="K42">
        <f t="shared" si="3"/>
        <v>11196</v>
      </c>
      <c r="L42">
        <f t="shared" si="0"/>
        <v>6</v>
      </c>
      <c r="M42">
        <f t="shared" si="4"/>
        <v>0</v>
      </c>
      <c r="N42">
        <f>COUNTIF(結算日!$A$2:$A$248,A42)</f>
        <v>0</v>
      </c>
    </row>
    <row r="43" spans="1:14" x14ac:dyDescent="0.25">
      <c r="A43" s="1">
        <v>36101</v>
      </c>
      <c r="B43" s="2">
        <v>7218.09</v>
      </c>
      <c r="C43" s="2">
        <v>128141</v>
      </c>
      <c r="D43" s="2">
        <v>7181</v>
      </c>
      <c r="E43" s="2">
        <v>7177</v>
      </c>
      <c r="F43" s="2"/>
      <c r="G43" s="2"/>
      <c r="H43" s="2">
        <v>1</v>
      </c>
      <c r="I43">
        <f t="shared" si="5"/>
        <v>63</v>
      </c>
      <c r="J43">
        <f t="shared" si="2"/>
        <v>63</v>
      </c>
      <c r="K43">
        <f t="shared" si="3"/>
        <v>11574</v>
      </c>
      <c r="L43">
        <f t="shared" si="0"/>
        <v>6</v>
      </c>
      <c r="M43">
        <f t="shared" si="4"/>
        <v>0</v>
      </c>
      <c r="N43">
        <f>COUNTIF(結算日!$A$2:$A$248,A43)</f>
        <v>0</v>
      </c>
    </row>
    <row r="44" spans="1:14" x14ac:dyDescent="0.25">
      <c r="A44" s="1">
        <v>36102</v>
      </c>
      <c r="B44" s="2">
        <v>7071.44</v>
      </c>
      <c r="C44" s="2">
        <v>115710</v>
      </c>
      <c r="D44" s="2">
        <v>7080</v>
      </c>
      <c r="E44" s="2">
        <v>7085</v>
      </c>
      <c r="F44" s="2"/>
      <c r="G44" s="2"/>
      <c r="H44" s="2">
        <v>1</v>
      </c>
      <c r="I44">
        <f t="shared" si="5"/>
        <v>-101</v>
      </c>
      <c r="J44">
        <f t="shared" si="2"/>
        <v>-101</v>
      </c>
      <c r="K44">
        <f t="shared" si="3"/>
        <v>10968</v>
      </c>
      <c r="L44">
        <f t="shared" si="0"/>
        <v>6</v>
      </c>
      <c r="M44">
        <f t="shared" si="4"/>
        <v>0</v>
      </c>
      <c r="N44">
        <f>COUNTIF(結算日!$A$2:$A$248,A44)</f>
        <v>0</v>
      </c>
    </row>
    <row r="45" spans="1:14" x14ac:dyDescent="0.25">
      <c r="A45" s="1">
        <v>36103</v>
      </c>
      <c r="B45" s="2">
        <v>6905.32</v>
      </c>
      <c r="C45" s="2">
        <v>89048</v>
      </c>
      <c r="D45" s="2">
        <v>6958</v>
      </c>
      <c r="E45" s="2">
        <v>6945</v>
      </c>
      <c r="F45" s="2"/>
      <c r="G45" s="2"/>
      <c r="H45" s="2">
        <v>1</v>
      </c>
      <c r="I45">
        <f t="shared" si="5"/>
        <v>-122</v>
      </c>
      <c r="J45">
        <f t="shared" si="2"/>
        <v>-122</v>
      </c>
      <c r="K45">
        <f t="shared" si="3"/>
        <v>10236</v>
      </c>
      <c r="L45">
        <f t="shared" si="0"/>
        <v>5</v>
      </c>
      <c r="M45">
        <f t="shared" si="4"/>
        <v>0</v>
      </c>
      <c r="N45">
        <f>COUNTIF(結算日!$A$2:$A$248,A45)</f>
        <v>0</v>
      </c>
    </row>
    <row r="46" spans="1:14" x14ac:dyDescent="0.25">
      <c r="A46" s="1">
        <v>36104</v>
      </c>
      <c r="B46" s="2">
        <v>6957.27</v>
      </c>
      <c r="C46" s="2">
        <v>87281</v>
      </c>
      <c r="D46" s="2">
        <v>7015</v>
      </c>
      <c r="E46" s="2">
        <v>7008</v>
      </c>
      <c r="F46" s="2"/>
      <c r="G46" s="2"/>
      <c r="H46" s="2">
        <v>1</v>
      </c>
      <c r="I46">
        <f t="shared" si="5"/>
        <v>57</v>
      </c>
      <c r="J46">
        <f t="shared" si="2"/>
        <v>57</v>
      </c>
      <c r="K46">
        <f t="shared" si="3"/>
        <v>10521</v>
      </c>
      <c r="L46">
        <f t="shared" si="0"/>
        <v>6</v>
      </c>
      <c r="M46">
        <f t="shared" si="4"/>
        <v>0</v>
      </c>
      <c r="N46">
        <f>COUNTIF(結算日!$A$2:$A$248,A46)</f>
        <v>0</v>
      </c>
    </row>
    <row r="47" spans="1:14" x14ac:dyDescent="0.25">
      <c r="A47" s="1">
        <v>36105</v>
      </c>
      <c r="B47" s="2">
        <v>6889.65</v>
      </c>
      <c r="C47" s="2">
        <v>81645</v>
      </c>
      <c r="D47" s="2">
        <v>6921</v>
      </c>
      <c r="E47" s="2">
        <v>6925</v>
      </c>
      <c r="F47" s="2"/>
      <c r="G47" s="2"/>
      <c r="H47" s="2">
        <v>1</v>
      </c>
      <c r="I47">
        <f t="shared" si="5"/>
        <v>-94</v>
      </c>
      <c r="J47">
        <f t="shared" si="2"/>
        <v>-94</v>
      </c>
      <c r="K47">
        <f t="shared" si="3"/>
        <v>9957</v>
      </c>
      <c r="L47">
        <f t="shared" si="0"/>
        <v>5</v>
      </c>
      <c r="M47">
        <f t="shared" si="4"/>
        <v>0</v>
      </c>
      <c r="N47">
        <f>COUNTIF(結算日!$A$2:$A$248,A47)</f>
        <v>0</v>
      </c>
    </row>
    <row r="48" spans="1:14" x14ac:dyDescent="0.25">
      <c r="A48" s="1">
        <v>36106</v>
      </c>
      <c r="B48" s="2">
        <v>6978.72</v>
      </c>
      <c r="C48" s="2">
        <v>81466</v>
      </c>
      <c r="D48" s="2">
        <v>7000</v>
      </c>
      <c r="E48" s="2">
        <v>7020</v>
      </c>
      <c r="F48" s="2"/>
      <c r="G48" s="2"/>
      <c r="H48" s="2">
        <v>1</v>
      </c>
      <c r="I48">
        <f t="shared" si="5"/>
        <v>79</v>
      </c>
      <c r="J48">
        <f t="shared" si="2"/>
        <v>79</v>
      </c>
      <c r="K48">
        <f t="shared" si="3"/>
        <v>10352</v>
      </c>
      <c r="L48">
        <f t="shared" si="0"/>
        <v>5</v>
      </c>
      <c r="M48">
        <f t="shared" si="4"/>
        <v>0</v>
      </c>
      <c r="N48">
        <f>COUNTIF(結算日!$A$2:$A$248,A48)</f>
        <v>0</v>
      </c>
    </row>
    <row r="49" spans="1:15" x14ac:dyDescent="0.25">
      <c r="A49" s="1">
        <v>36108</v>
      </c>
      <c r="B49" s="2">
        <v>6957.4</v>
      </c>
      <c r="C49" s="2">
        <v>62827</v>
      </c>
      <c r="D49" s="2">
        <v>6965</v>
      </c>
      <c r="E49" s="2">
        <v>6965</v>
      </c>
      <c r="F49" s="2"/>
      <c r="G49" s="2"/>
      <c r="H49" s="2">
        <v>1</v>
      </c>
      <c r="I49">
        <f t="shared" si="5"/>
        <v>-35</v>
      </c>
      <c r="J49">
        <f t="shared" si="2"/>
        <v>-35</v>
      </c>
      <c r="K49">
        <f t="shared" si="3"/>
        <v>10177</v>
      </c>
      <c r="L49">
        <f t="shared" si="0"/>
        <v>5</v>
      </c>
      <c r="M49">
        <f t="shared" si="4"/>
        <v>0</v>
      </c>
      <c r="N49">
        <f>COUNTIF(結算日!$A$2:$A$248,A49)</f>
        <v>0</v>
      </c>
    </row>
    <row r="50" spans="1:15" x14ac:dyDescent="0.25">
      <c r="A50" s="1">
        <v>36109</v>
      </c>
      <c r="B50" s="2">
        <v>6812.3</v>
      </c>
      <c r="C50" s="2">
        <v>58831</v>
      </c>
      <c r="D50" s="2">
        <v>6831</v>
      </c>
      <c r="E50" s="2">
        <v>6840</v>
      </c>
      <c r="F50" s="2"/>
      <c r="G50" s="2"/>
      <c r="H50" s="2">
        <v>1</v>
      </c>
      <c r="I50">
        <f t="shared" si="5"/>
        <v>-134</v>
      </c>
      <c r="J50">
        <f t="shared" si="2"/>
        <v>-134</v>
      </c>
      <c r="K50">
        <f t="shared" si="3"/>
        <v>9507</v>
      </c>
      <c r="L50">
        <f t="shared" si="0"/>
        <v>5</v>
      </c>
      <c r="M50">
        <f t="shared" si="4"/>
        <v>0</v>
      </c>
      <c r="N50">
        <f>COUNTIF(結算日!$A$2:$A$248,A50)</f>
        <v>0</v>
      </c>
    </row>
    <row r="51" spans="1:15" x14ac:dyDescent="0.25">
      <c r="A51" s="1">
        <v>36110</v>
      </c>
      <c r="B51" s="2">
        <v>6654.79</v>
      </c>
      <c r="C51" s="2">
        <v>56702</v>
      </c>
      <c r="D51" s="2">
        <v>6710</v>
      </c>
      <c r="E51" s="2">
        <v>6737</v>
      </c>
      <c r="F51" s="2"/>
      <c r="G51" s="2"/>
      <c r="H51" s="2">
        <v>1</v>
      </c>
      <c r="I51">
        <f t="shared" si="5"/>
        <v>-121</v>
      </c>
      <c r="J51">
        <f t="shared" si="2"/>
        <v>-121</v>
      </c>
      <c r="K51">
        <f t="shared" si="3"/>
        <v>8902</v>
      </c>
      <c r="L51">
        <f t="shared" si="0"/>
        <v>5</v>
      </c>
      <c r="M51">
        <f t="shared" si="4"/>
        <v>0</v>
      </c>
      <c r="N51">
        <f>COUNTIF(結算日!$A$2:$A$248,A51)</f>
        <v>0</v>
      </c>
    </row>
    <row r="52" spans="1:15" x14ac:dyDescent="0.25">
      <c r="A52" s="1">
        <v>36112</v>
      </c>
      <c r="B52" s="2">
        <v>6829.62</v>
      </c>
      <c r="C52" s="2">
        <v>84530</v>
      </c>
      <c r="D52" s="2">
        <v>6894</v>
      </c>
      <c r="E52" s="2">
        <v>6908</v>
      </c>
      <c r="F52" s="2"/>
      <c r="G52" s="2"/>
      <c r="H52" s="2">
        <v>1</v>
      </c>
      <c r="I52">
        <f t="shared" si="5"/>
        <v>184</v>
      </c>
      <c r="J52">
        <f t="shared" si="2"/>
        <v>184</v>
      </c>
      <c r="K52">
        <f t="shared" si="3"/>
        <v>9822</v>
      </c>
      <c r="L52">
        <f t="shared" si="0"/>
        <v>5</v>
      </c>
      <c r="M52">
        <f t="shared" si="4"/>
        <v>0</v>
      </c>
      <c r="N52">
        <f>COUNTIF(結算日!$A$2:$A$248,A52)</f>
        <v>0</v>
      </c>
    </row>
    <row r="53" spans="1:15" x14ac:dyDescent="0.25">
      <c r="A53" s="1">
        <v>36115</v>
      </c>
      <c r="B53" s="2">
        <v>7003.87</v>
      </c>
      <c r="C53" s="2">
        <v>87181</v>
      </c>
      <c r="D53" s="2">
        <v>7070</v>
      </c>
      <c r="E53" s="2">
        <v>7080</v>
      </c>
      <c r="F53" s="2"/>
      <c r="G53" s="2"/>
      <c r="H53" s="2">
        <v>1</v>
      </c>
      <c r="I53">
        <f t="shared" si="5"/>
        <v>176</v>
      </c>
      <c r="J53">
        <f t="shared" si="2"/>
        <v>176</v>
      </c>
      <c r="K53">
        <f t="shared" si="3"/>
        <v>10702</v>
      </c>
      <c r="L53">
        <f t="shared" si="0"/>
        <v>6</v>
      </c>
      <c r="M53">
        <f t="shared" si="4"/>
        <v>0</v>
      </c>
      <c r="N53">
        <f>COUNTIF(結算日!$A$2:$A$248,A53)</f>
        <v>0</v>
      </c>
    </row>
    <row r="54" spans="1:15" x14ac:dyDescent="0.25">
      <c r="A54" s="1">
        <v>36116</v>
      </c>
      <c r="B54" s="2">
        <v>7131.9</v>
      </c>
      <c r="C54" s="2">
        <v>127563</v>
      </c>
      <c r="D54" s="2">
        <v>7165</v>
      </c>
      <c r="E54" s="2">
        <v>7196</v>
      </c>
      <c r="F54" s="2"/>
      <c r="G54" s="2"/>
      <c r="H54" s="2">
        <v>1</v>
      </c>
      <c r="I54">
        <f t="shared" si="5"/>
        <v>95</v>
      </c>
      <c r="J54">
        <f t="shared" si="2"/>
        <v>95</v>
      </c>
      <c r="K54">
        <f t="shared" si="3"/>
        <v>11272</v>
      </c>
      <c r="L54">
        <f t="shared" si="0"/>
        <v>6</v>
      </c>
      <c r="M54">
        <f t="shared" si="4"/>
        <v>0</v>
      </c>
      <c r="N54">
        <f>COUNTIF(結算日!$A$2:$A$248,A54)</f>
        <v>0</v>
      </c>
    </row>
    <row r="55" spans="1:15" x14ac:dyDescent="0.25">
      <c r="A55" s="1">
        <v>36117</v>
      </c>
      <c r="B55" s="2">
        <v>7100.14</v>
      </c>
      <c r="C55" s="2">
        <v>126216</v>
      </c>
      <c r="D55" s="2">
        <v>7110</v>
      </c>
      <c r="E55" s="2">
        <v>7140</v>
      </c>
      <c r="F55" s="2"/>
      <c r="G55" s="2"/>
      <c r="H55" s="2">
        <v>1</v>
      </c>
      <c r="I55">
        <f t="shared" si="5"/>
        <v>-55</v>
      </c>
      <c r="J55">
        <f t="shared" si="2"/>
        <v>-55</v>
      </c>
      <c r="K55">
        <f t="shared" si="3"/>
        <v>10942</v>
      </c>
      <c r="L55">
        <f t="shared" si="0"/>
        <v>6</v>
      </c>
      <c r="M55">
        <f t="shared" si="4"/>
        <v>0</v>
      </c>
      <c r="N55">
        <f>COUNTIF(結算日!$A$2:$A$248,A55)</f>
        <v>1</v>
      </c>
    </row>
    <row r="56" spans="1:15" x14ac:dyDescent="0.25">
      <c r="A56" s="1">
        <v>36118</v>
      </c>
      <c r="B56" s="2">
        <v>7300.34</v>
      </c>
      <c r="C56" s="2">
        <v>162673</v>
      </c>
      <c r="D56" s="2">
        <v>7350</v>
      </c>
      <c r="E56" s="2">
        <v>7350</v>
      </c>
      <c r="F56" s="2"/>
      <c r="G56" s="2"/>
      <c r="H56" s="2">
        <v>1</v>
      </c>
      <c r="I56">
        <f t="shared" si="5"/>
        <v>210</v>
      </c>
      <c r="J56">
        <f t="shared" si="2"/>
        <v>210</v>
      </c>
      <c r="K56">
        <f t="shared" si="3"/>
        <v>12202</v>
      </c>
      <c r="L56">
        <f t="shared" si="0"/>
        <v>6</v>
      </c>
      <c r="M56">
        <f t="shared" si="4"/>
        <v>0</v>
      </c>
      <c r="N56">
        <f>COUNTIF(結算日!$A$2:$A$248,A56)</f>
        <v>0</v>
      </c>
    </row>
    <row r="57" spans="1:15" x14ac:dyDescent="0.25">
      <c r="A57" s="1">
        <v>36119</v>
      </c>
      <c r="B57" s="2">
        <v>7380.53</v>
      </c>
      <c r="C57" s="2">
        <v>165754</v>
      </c>
      <c r="D57" s="2">
        <v>7390</v>
      </c>
      <c r="E57" s="2">
        <v>7400</v>
      </c>
      <c r="F57" s="2"/>
      <c r="G57" s="2"/>
      <c r="H57" s="2">
        <v>1</v>
      </c>
      <c r="I57">
        <f t="shared" si="5"/>
        <v>40</v>
      </c>
      <c r="J57">
        <f t="shared" si="2"/>
        <v>40</v>
      </c>
      <c r="K57">
        <f t="shared" si="3"/>
        <v>12442</v>
      </c>
      <c r="L57">
        <f t="shared" si="0"/>
        <v>6</v>
      </c>
      <c r="M57">
        <f t="shared" si="4"/>
        <v>0</v>
      </c>
      <c r="N57">
        <f>COUNTIF(結算日!$A$2:$A$248,A57)</f>
        <v>0</v>
      </c>
    </row>
    <row r="58" spans="1:15" x14ac:dyDescent="0.25">
      <c r="A58" s="1">
        <v>36120</v>
      </c>
      <c r="B58" s="2">
        <v>7366.11</v>
      </c>
      <c r="C58" s="2">
        <v>178710</v>
      </c>
      <c r="D58" s="2">
        <v>7380</v>
      </c>
      <c r="E58" s="2">
        <v>7381</v>
      </c>
      <c r="F58" s="2"/>
      <c r="G58" s="2"/>
      <c r="H58" s="2">
        <v>1</v>
      </c>
      <c r="I58">
        <f t="shared" si="5"/>
        <v>-10</v>
      </c>
      <c r="J58">
        <f t="shared" si="2"/>
        <v>-10</v>
      </c>
      <c r="K58">
        <f t="shared" si="3"/>
        <v>12382</v>
      </c>
      <c r="L58">
        <f t="shared" si="0"/>
        <v>6</v>
      </c>
      <c r="M58">
        <f t="shared" si="4"/>
        <v>0</v>
      </c>
      <c r="N58">
        <f>COUNTIF(結算日!$A$2:$A$248,A58)</f>
        <v>0</v>
      </c>
    </row>
    <row r="59" spans="1:15" x14ac:dyDescent="0.25">
      <c r="A59" s="1">
        <v>36122</v>
      </c>
      <c r="B59" s="2">
        <v>7312.26</v>
      </c>
      <c r="C59" s="2">
        <v>95761</v>
      </c>
      <c r="D59" s="2">
        <v>7344</v>
      </c>
      <c r="E59" s="2">
        <v>7340</v>
      </c>
      <c r="F59" s="2"/>
      <c r="G59" s="2"/>
      <c r="H59" s="2">
        <v>1</v>
      </c>
      <c r="I59">
        <f t="shared" si="5"/>
        <v>-36</v>
      </c>
      <c r="J59">
        <f t="shared" si="2"/>
        <v>-36</v>
      </c>
      <c r="K59">
        <f t="shared" si="3"/>
        <v>12166</v>
      </c>
      <c r="L59">
        <f t="shared" si="0"/>
        <v>6</v>
      </c>
      <c r="M59">
        <f t="shared" si="4"/>
        <v>0</v>
      </c>
      <c r="N59">
        <f>COUNTIF(結算日!$A$2:$A$248,A59)</f>
        <v>0</v>
      </c>
    </row>
    <row r="60" spans="1:15" x14ac:dyDescent="0.25">
      <c r="A60" s="1">
        <v>36123</v>
      </c>
      <c r="B60" s="2">
        <v>7435.84</v>
      </c>
      <c r="C60" s="2">
        <v>157850</v>
      </c>
      <c r="D60" s="2">
        <v>7525</v>
      </c>
      <c r="E60" s="2">
        <v>7495</v>
      </c>
      <c r="F60" s="2"/>
      <c r="G60" s="2"/>
      <c r="H60" s="2">
        <v>1</v>
      </c>
      <c r="I60">
        <f t="shared" si="5"/>
        <v>181</v>
      </c>
      <c r="J60">
        <f t="shared" si="2"/>
        <v>181</v>
      </c>
      <c r="K60">
        <f t="shared" si="3"/>
        <v>13252</v>
      </c>
      <c r="L60">
        <f t="shared" si="0"/>
        <v>7</v>
      </c>
      <c r="M60">
        <f t="shared" si="4"/>
        <v>0</v>
      </c>
      <c r="N60">
        <f>COUNTIF(結算日!$A$2:$A$248,A60)</f>
        <v>0</v>
      </c>
    </row>
    <row r="61" spans="1:15" x14ac:dyDescent="0.25">
      <c r="A61" s="1">
        <v>36124</v>
      </c>
      <c r="B61" s="2">
        <v>7213.5</v>
      </c>
      <c r="C61" s="2">
        <v>138919</v>
      </c>
      <c r="D61" s="2">
        <v>7366</v>
      </c>
      <c r="E61" s="2">
        <v>7380</v>
      </c>
      <c r="F61" s="2">
        <f>AVERAGE(B2:B61)</f>
        <v>6963.3621666666704</v>
      </c>
      <c r="G61" s="2">
        <f>AVERAGE(C2:C61)</f>
        <v>91433.616666666669</v>
      </c>
      <c r="H61" s="2">
        <v>1</v>
      </c>
      <c r="I61">
        <f t="shared" si="5"/>
        <v>-159</v>
      </c>
      <c r="J61">
        <f t="shared" si="2"/>
        <v>-159</v>
      </c>
      <c r="K61">
        <f t="shared" si="3"/>
        <v>12139</v>
      </c>
      <c r="L61">
        <f t="shared" si="0"/>
        <v>6</v>
      </c>
      <c r="M61">
        <f t="shared" ref="M61:M119" si="6">ABS(H61-H60)</f>
        <v>0</v>
      </c>
      <c r="N61">
        <f>COUNTIF(結算日!$A$2:$A$248,A61)</f>
        <v>0</v>
      </c>
    </row>
    <row r="62" spans="1:15" x14ac:dyDescent="0.25">
      <c r="A62" s="1">
        <v>36125</v>
      </c>
      <c r="B62" s="2">
        <v>7377.86</v>
      </c>
      <c r="C62" s="2">
        <v>145966</v>
      </c>
      <c r="D62" s="2">
        <v>7529</v>
      </c>
      <c r="E62" s="2">
        <v>7545</v>
      </c>
      <c r="F62" s="2">
        <f t="shared" ref="F62:G125" si="7">AVERAGE(B3:B62)</f>
        <v>6970.6221666666697</v>
      </c>
      <c r="G62" s="2">
        <f t="shared" si="7"/>
        <v>91933.53333333334</v>
      </c>
      <c r="H62" s="2">
        <v>1</v>
      </c>
      <c r="I62">
        <f t="shared" si="5"/>
        <v>163</v>
      </c>
      <c r="J62">
        <f t="shared" si="2"/>
        <v>163</v>
      </c>
      <c r="K62">
        <f t="shared" si="3"/>
        <v>13117</v>
      </c>
      <c r="L62">
        <f t="shared" si="0"/>
        <v>7</v>
      </c>
      <c r="M62">
        <f t="shared" si="6"/>
        <v>0</v>
      </c>
      <c r="N62">
        <f>COUNTIF(結算日!$A$2:$A$248,A62)</f>
        <v>0</v>
      </c>
    </row>
    <row r="63" spans="1:15" x14ac:dyDescent="0.25">
      <c r="A63" s="1">
        <v>36126</v>
      </c>
      <c r="B63" s="2">
        <v>7320.12</v>
      </c>
      <c r="C63" s="2">
        <v>118803</v>
      </c>
      <c r="D63" s="2">
        <v>7490</v>
      </c>
      <c r="E63" s="2">
        <v>7500</v>
      </c>
      <c r="F63" s="2">
        <f t="shared" si="7"/>
        <v>6977.7146666666695</v>
      </c>
      <c r="G63" s="2">
        <f t="shared" si="7"/>
        <v>92035.016666666663</v>
      </c>
      <c r="H63" s="2">
        <v>1</v>
      </c>
      <c r="I63">
        <f t="shared" si="5"/>
        <v>-39</v>
      </c>
      <c r="J63">
        <f t="shared" si="2"/>
        <v>-39</v>
      </c>
      <c r="K63">
        <f t="shared" si="3"/>
        <v>12844</v>
      </c>
      <c r="L63">
        <f t="shared" si="0"/>
        <v>7</v>
      </c>
      <c r="M63">
        <f t="shared" si="6"/>
        <v>0</v>
      </c>
      <c r="N63">
        <f>COUNTIF(結算日!$A$2:$A$248,A63)</f>
        <v>0</v>
      </c>
      <c r="O63" s="3"/>
    </row>
    <row r="64" spans="1:15" x14ac:dyDescent="0.25">
      <c r="A64" s="1">
        <v>36129</v>
      </c>
      <c r="B64" s="2">
        <v>7177.22</v>
      </c>
      <c r="C64" s="2">
        <v>68360</v>
      </c>
      <c r="D64" s="2">
        <v>7413</v>
      </c>
      <c r="E64" s="2">
        <v>7439</v>
      </c>
      <c r="F64" s="2">
        <f t="shared" si="7"/>
        <v>6983.9378333333352</v>
      </c>
      <c r="G64" s="2">
        <f t="shared" si="7"/>
        <v>91800.8</v>
      </c>
      <c r="H64" s="2">
        <v>1</v>
      </c>
      <c r="I64">
        <f t="shared" si="5"/>
        <v>-77</v>
      </c>
      <c r="J64">
        <f t="shared" si="2"/>
        <v>-77</v>
      </c>
      <c r="K64">
        <f t="shared" si="3"/>
        <v>12305</v>
      </c>
      <c r="L64">
        <f t="shared" si="0"/>
        <v>6</v>
      </c>
      <c r="M64">
        <f t="shared" si="6"/>
        <v>0</v>
      </c>
      <c r="N64">
        <f>COUNTIF(結算日!$A$2:$A$248,A64)</f>
        <v>0</v>
      </c>
    </row>
    <row r="65" spans="1:14" x14ac:dyDescent="0.25">
      <c r="A65" s="1">
        <v>36130</v>
      </c>
      <c r="B65" s="2">
        <v>7102.37</v>
      </c>
      <c r="C65" s="2">
        <v>71053</v>
      </c>
      <c r="D65" s="2">
        <v>7336</v>
      </c>
      <c r="E65" s="2">
        <v>7394</v>
      </c>
      <c r="F65" s="2">
        <f t="shared" si="7"/>
        <v>6988.2801666666683</v>
      </c>
      <c r="G65" s="2">
        <f t="shared" si="7"/>
        <v>91499.483333333337</v>
      </c>
      <c r="H65" s="2">
        <v>1</v>
      </c>
      <c r="I65">
        <f t="shared" si="5"/>
        <v>-77</v>
      </c>
      <c r="J65">
        <f t="shared" si="2"/>
        <v>-77</v>
      </c>
      <c r="K65">
        <f t="shared" si="3"/>
        <v>11843</v>
      </c>
      <c r="L65">
        <f t="shared" si="0"/>
        <v>6</v>
      </c>
      <c r="M65">
        <f t="shared" si="6"/>
        <v>0</v>
      </c>
      <c r="N65">
        <f>COUNTIF(結算日!$A$2:$A$248,A65)</f>
        <v>0</v>
      </c>
    </row>
    <row r="66" spans="1:14" x14ac:dyDescent="0.25">
      <c r="A66" s="1">
        <v>36131</v>
      </c>
      <c r="B66" s="2">
        <v>7157.22</v>
      </c>
      <c r="C66" s="2">
        <v>85352</v>
      </c>
      <c r="D66" s="2">
        <v>7380</v>
      </c>
      <c r="E66" s="2">
        <v>7425</v>
      </c>
      <c r="F66" s="2">
        <f t="shared" si="7"/>
        <v>6993.2310000000007</v>
      </c>
      <c r="G66" s="2">
        <f t="shared" si="7"/>
        <v>91743.266666666663</v>
      </c>
      <c r="H66" s="2">
        <v>1</v>
      </c>
      <c r="I66">
        <f t="shared" si="5"/>
        <v>44</v>
      </c>
      <c r="J66">
        <f t="shared" si="2"/>
        <v>44</v>
      </c>
      <c r="K66">
        <f t="shared" si="3"/>
        <v>12107</v>
      </c>
      <c r="L66">
        <f t="shared" si="0"/>
        <v>6</v>
      </c>
      <c r="M66">
        <f t="shared" si="6"/>
        <v>0</v>
      </c>
      <c r="N66">
        <f>COUNTIF(結算日!$A$2:$A$248,A66)</f>
        <v>0</v>
      </c>
    </row>
    <row r="67" spans="1:14" x14ac:dyDescent="0.25">
      <c r="A67" s="1">
        <v>36132</v>
      </c>
      <c r="B67" s="2">
        <v>7140.11</v>
      </c>
      <c r="C67" s="2">
        <v>69761</v>
      </c>
      <c r="D67" s="2">
        <v>7321</v>
      </c>
      <c r="E67" s="2">
        <v>7371</v>
      </c>
      <c r="F67" s="2">
        <f t="shared" si="7"/>
        <v>6997.9335000000001</v>
      </c>
      <c r="G67" s="2">
        <f t="shared" si="7"/>
        <v>91759.71666666666</v>
      </c>
      <c r="H67" s="2">
        <v>1</v>
      </c>
      <c r="I67">
        <f t="shared" si="5"/>
        <v>-59</v>
      </c>
      <c r="J67">
        <f t="shared" si="2"/>
        <v>-59</v>
      </c>
      <c r="K67">
        <f t="shared" si="3"/>
        <v>11753</v>
      </c>
      <c r="L67">
        <f t="shared" ref="L67:L130" si="8">INT(K67*4/B67)</f>
        <v>6</v>
      </c>
      <c r="M67">
        <f t="shared" si="6"/>
        <v>0</v>
      </c>
      <c r="N67">
        <f>COUNTIF(結算日!$A$2:$A$248,A67)</f>
        <v>0</v>
      </c>
    </row>
    <row r="68" spans="1:14" x14ac:dyDescent="0.25">
      <c r="A68" s="1">
        <v>36133</v>
      </c>
      <c r="B68" s="2">
        <v>7201.84</v>
      </c>
      <c r="C68" s="2">
        <v>94423</v>
      </c>
      <c r="D68" s="2">
        <v>7384</v>
      </c>
      <c r="E68" s="2">
        <v>7435</v>
      </c>
      <c r="F68" s="2">
        <f t="shared" si="7"/>
        <v>7001.7551666666677</v>
      </c>
      <c r="G68" s="2">
        <f t="shared" si="7"/>
        <v>91973.21666666666</v>
      </c>
      <c r="H68" s="2">
        <v>1</v>
      </c>
      <c r="I68">
        <f t="shared" ref="I68:I131" si="9">D68-IF(N67=1,E67,D67)</f>
        <v>63</v>
      </c>
      <c r="J68">
        <f t="shared" ref="J68:J131" si="10">H67*I68</f>
        <v>63</v>
      </c>
      <c r="K68">
        <f t="shared" ref="K68:K131" si="11">K67+J68*L67</f>
        <v>12131</v>
      </c>
      <c r="L68">
        <f t="shared" si="8"/>
        <v>6</v>
      </c>
      <c r="M68">
        <f t="shared" si="6"/>
        <v>0</v>
      </c>
      <c r="N68">
        <f>COUNTIF(結算日!$A$2:$A$248,A68)</f>
        <v>0</v>
      </c>
    </row>
    <row r="69" spans="1:14" x14ac:dyDescent="0.25">
      <c r="A69" s="1">
        <v>36136</v>
      </c>
      <c r="B69" s="2">
        <v>7303.34</v>
      </c>
      <c r="C69" s="2">
        <v>127277</v>
      </c>
      <c r="D69" s="2">
        <v>7470</v>
      </c>
      <c r="E69" s="2">
        <v>7562</v>
      </c>
      <c r="F69" s="2">
        <f t="shared" si="7"/>
        <v>7006.8021666666673</v>
      </c>
      <c r="G69" s="2">
        <f t="shared" si="7"/>
        <v>92231.766666666663</v>
      </c>
      <c r="H69" s="2">
        <v>1</v>
      </c>
      <c r="I69">
        <f t="shared" si="9"/>
        <v>86</v>
      </c>
      <c r="J69">
        <f t="shared" si="10"/>
        <v>86</v>
      </c>
      <c r="K69">
        <f t="shared" si="11"/>
        <v>12647</v>
      </c>
      <c r="L69">
        <f t="shared" si="8"/>
        <v>6</v>
      </c>
      <c r="M69">
        <f t="shared" si="6"/>
        <v>0</v>
      </c>
      <c r="N69">
        <f>COUNTIF(結算日!$A$2:$A$248,A69)</f>
        <v>0</v>
      </c>
    </row>
    <row r="70" spans="1:14" x14ac:dyDescent="0.25">
      <c r="A70" s="1">
        <v>36137</v>
      </c>
      <c r="B70" s="2">
        <v>7212.68</v>
      </c>
      <c r="C70" s="2">
        <v>95636</v>
      </c>
      <c r="D70" s="2">
        <v>7352</v>
      </c>
      <c r="E70" s="2">
        <v>7455</v>
      </c>
      <c r="F70" s="2">
        <f t="shared" si="7"/>
        <v>7010.9841666666671</v>
      </c>
      <c r="G70" s="2">
        <f t="shared" si="7"/>
        <v>92523.416666666672</v>
      </c>
      <c r="H70" s="2">
        <v>1</v>
      </c>
      <c r="I70">
        <f t="shared" si="9"/>
        <v>-118</v>
      </c>
      <c r="J70">
        <f t="shared" si="10"/>
        <v>-118</v>
      </c>
      <c r="K70">
        <f t="shared" si="11"/>
        <v>11939</v>
      </c>
      <c r="L70">
        <f t="shared" si="8"/>
        <v>6</v>
      </c>
      <c r="M70">
        <f t="shared" si="6"/>
        <v>0</v>
      </c>
      <c r="N70">
        <f>COUNTIF(結算日!$A$2:$A$248,A70)</f>
        <v>0</v>
      </c>
    </row>
    <row r="71" spans="1:14" x14ac:dyDescent="0.25">
      <c r="A71" s="1">
        <v>36138</v>
      </c>
      <c r="B71" s="2">
        <v>7117.91</v>
      </c>
      <c r="C71" s="2">
        <v>65232</v>
      </c>
      <c r="D71" s="2">
        <v>7226</v>
      </c>
      <c r="E71" s="2">
        <v>7325</v>
      </c>
      <c r="F71" s="2">
        <f t="shared" si="7"/>
        <v>7010.4561666666668</v>
      </c>
      <c r="G71" s="2">
        <f>AVERAGE(C12:C71)</f>
        <v>91729.183333333334</v>
      </c>
      <c r="H71" s="2">
        <v>1</v>
      </c>
      <c r="I71">
        <f t="shared" si="9"/>
        <v>-126</v>
      </c>
      <c r="J71">
        <f t="shared" si="10"/>
        <v>-126</v>
      </c>
      <c r="K71">
        <f t="shared" si="11"/>
        <v>11183</v>
      </c>
      <c r="L71">
        <f t="shared" si="8"/>
        <v>6</v>
      </c>
      <c r="M71">
        <f t="shared" si="6"/>
        <v>0</v>
      </c>
      <c r="N71">
        <f>COUNTIF(結算日!$A$2:$A$248,A71)</f>
        <v>0</v>
      </c>
    </row>
    <row r="72" spans="1:14" x14ac:dyDescent="0.25">
      <c r="A72" s="1">
        <v>36139</v>
      </c>
      <c r="B72" s="2">
        <v>7048.57</v>
      </c>
      <c r="C72" s="2">
        <v>59300</v>
      </c>
      <c r="D72" s="2">
        <v>7186</v>
      </c>
      <c r="E72" s="2">
        <v>7270</v>
      </c>
      <c r="F72" s="2">
        <f t="shared" si="7"/>
        <v>7010.7756666666673</v>
      </c>
      <c r="G72" s="2">
        <f t="shared" si="7"/>
        <v>90644.15</v>
      </c>
      <c r="H72" s="2">
        <v>1</v>
      </c>
      <c r="I72">
        <f t="shared" si="9"/>
        <v>-40</v>
      </c>
      <c r="J72">
        <f t="shared" si="10"/>
        <v>-40</v>
      </c>
      <c r="K72">
        <f t="shared" si="11"/>
        <v>10943</v>
      </c>
      <c r="L72">
        <f t="shared" si="8"/>
        <v>6</v>
      </c>
      <c r="M72">
        <f t="shared" si="6"/>
        <v>0</v>
      </c>
      <c r="N72">
        <f>COUNTIF(結算日!$A$2:$A$248,A72)</f>
        <v>0</v>
      </c>
    </row>
    <row r="73" spans="1:14" x14ac:dyDescent="0.25">
      <c r="A73" s="1">
        <v>36140</v>
      </c>
      <c r="B73" s="2">
        <v>6939.74</v>
      </c>
      <c r="C73" s="2">
        <v>64972</v>
      </c>
      <c r="D73" s="2">
        <v>6965</v>
      </c>
      <c r="E73" s="2">
        <v>7051</v>
      </c>
      <c r="F73" s="2">
        <f t="shared" si="7"/>
        <v>7009.2048333333332</v>
      </c>
      <c r="G73" s="2">
        <f t="shared" si="7"/>
        <v>90418.53333333334</v>
      </c>
      <c r="H73" s="2">
        <v>1</v>
      </c>
      <c r="I73">
        <f t="shared" si="9"/>
        <v>-221</v>
      </c>
      <c r="J73">
        <f t="shared" si="10"/>
        <v>-221</v>
      </c>
      <c r="K73">
        <f t="shared" si="11"/>
        <v>9617</v>
      </c>
      <c r="L73">
        <f t="shared" si="8"/>
        <v>5</v>
      </c>
      <c r="M73">
        <f t="shared" si="6"/>
        <v>0</v>
      </c>
      <c r="N73">
        <f>COUNTIF(結算日!$A$2:$A$248,A73)</f>
        <v>0</v>
      </c>
    </row>
    <row r="74" spans="1:14" x14ac:dyDescent="0.25">
      <c r="A74" s="1">
        <v>36143</v>
      </c>
      <c r="B74" s="2">
        <v>6889.5</v>
      </c>
      <c r="C74" s="2">
        <v>50661</v>
      </c>
      <c r="D74" s="2">
        <v>6959</v>
      </c>
      <c r="E74" s="2">
        <v>7062</v>
      </c>
      <c r="F74" s="2">
        <f t="shared" si="7"/>
        <v>7007.9936666666672</v>
      </c>
      <c r="G74" s="2">
        <f t="shared" si="7"/>
        <v>89846.116666666669</v>
      </c>
      <c r="H74" s="2">
        <v>1</v>
      </c>
      <c r="I74">
        <f t="shared" si="9"/>
        <v>-6</v>
      </c>
      <c r="J74">
        <f t="shared" si="10"/>
        <v>-6</v>
      </c>
      <c r="K74">
        <f t="shared" si="11"/>
        <v>9587</v>
      </c>
      <c r="L74">
        <f t="shared" si="8"/>
        <v>5</v>
      </c>
      <c r="M74">
        <f t="shared" si="6"/>
        <v>0</v>
      </c>
      <c r="N74">
        <f>COUNTIF(結算日!$A$2:$A$248,A74)</f>
        <v>0</v>
      </c>
    </row>
    <row r="75" spans="1:14" x14ac:dyDescent="0.25">
      <c r="A75" s="1">
        <v>36144</v>
      </c>
      <c r="B75" s="2">
        <v>6936.82</v>
      </c>
      <c r="C75" s="2">
        <v>67275</v>
      </c>
      <c r="D75" s="2">
        <v>7000</v>
      </c>
      <c r="E75" s="2">
        <v>7148</v>
      </c>
      <c r="F75" s="2">
        <f t="shared" si="7"/>
        <v>7007.2748333333338</v>
      </c>
      <c r="G75" s="2">
        <f t="shared" si="7"/>
        <v>89695.1</v>
      </c>
      <c r="H75" s="2">
        <v>1</v>
      </c>
      <c r="I75">
        <f t="shared" si="9"/>
        <v>41</v>
      </c>
      <c r="J75">
        <f t="shared" si="10"/>
        <v>41</v>
      </c>
      <c r="K75">
        <f t="shared" si="11"/>
        <v>9792</v>
      </c>
      <c r="L75">
        <f t="shared" si="8"/>
        <v>5</v>
      </c>
      <c r="M75">
        <f t="shared" si="6"/>
        <v>0</v>
      </c>
      <c r="N75">
        <f>COUNTIF(結算日!$A$2:$A$248,A75)</f>
        <v>0</v>
      </c>
    </row>
    <row r="76" spans="1:14" x14ac:dyDescent="0.25">
      <c r="A76" s="1">
        <v>36145</v>
      </c>
      <c r="B76" s="2">
        <v>6769.52</v>
      </c>
      <c r="C76" s="2">
        <v>57764</v>
      </c>
      <c r="D76" s="2">
        <v>6760</v>
      </c>
      <c r="E76" s="2">
        <v>6859</v>
      </c>
      <c r="F76" s="2">
        <f t="shared" si="7"/>
        <v>7003.7686666666677</v>
      </c>
      <c r="G76" s="2">
        <f t="shared" si="7"/>
        <v>89690.633333333331</v>
      </c>
      <c r="H76" s="2">
        <v>1</v>
      </c>
      <c r="I76">
        <f t="shared" si="9"/>
        <v>-240</v>
      </c>
      <c r="J76">
        <f t="shared" si="10"/>
        <v>-240</v>
      </c>
      <c r="K76">
        <f t="shared" si="11"/>
        <v>8592</v>
      </c>
      <c r="L76">
        <f t="shared" si="8"/>
        <v>5</v>
      </c>
      <c r="M76">
        <f t="shared" si="6"/>
        <v>0</v>
      </c>
      <c r="N76">
        <f>COUNTIF(結算日!$A$2:$A$248,A76)</f>
        <v>1</v>
      </c>
    </row>
    <row r="77" spans="1:14" x14ac:dyDescent="0.25">
      <c r="A77" s="1">
        <v>36146</v>
      </c>
      <c r="B77" s="2">
        <v>6650.64</v>
      </c>
      <c r="C77" s="2">
        <v>58046</v>
      </c>
      <c r="D77" s="2">
        <v>6691</v>
      </c>
      <c r="E77" s="2">
        <v>6705</v>
      </c>
      <c r="F77" s="2">
        <f t="shared" si="7"/>
        <v>6999.4358333333339</v>
      </c>
      <c r="G77" s="2">
        <f t="shared" si="7"/>
        <v>89922.483333333337</v>
      </c>
      <c r="H77" s="2">
        <v>1</v>
      </c>
      <c r="I77">
        <f t="shared" si="9"/>
        <v>-168</v>
      </c>
      <c r="J77">
        <f t="shared" si="10"/>
        <v>-168</v>
      </c>
      <c r="K77">
        <f t="shared" si="11"/>
        <v>7752</v>
      </c>
      <c r="L77">
        <f t="shared" si="8"/>
        <v>4</v>
      </c>
      <c r="M77">
        <f t="shared" si="6"/>
        <v>0</v>
      </c>
      <c r="N77">
        <f>COUNTIF(結算日!$A$2:$A$248,A77)</f>
        <v>0</v>
      </c>
    </row>
    <row r="78" spans="1:14" x14ac:dyDescent="0.25">
      <c r="A78" s="1">
        <v>36147</v>
      </c>
      <c r="B78" s="2">
        <v>6636.66</v>
      </c>
      <c r="C78" s="2">
        <v>64299</v>
      </c>
      <c r="D78" s="2">
        <v>6769</v>
      </c>
      <c r="E78" s="2">
        <v>6770</v>
      </c>
      <c r="F78" s="2">
        <f t="shared" si="7"/>
        <v>6995.305166666667</v>
      </c>
      <c r="G78" s="2">
        <f t="shared" si="7"/>
        <v>90016.8</v>
      </c>
      <c r="H78" s="2">
        <v>1</v>
      </c>
      <c r="I78">
        <f t="shared" si="9"/>
        <v>78</v>
      </c>
      <c r="J78">
        <f t="shared" si="10"/>
        <v>78</v>
      </c>
      <c r="K78">
        <f t="shared" si="11"/>
        <v>8064</v>
      </c>
      <c r="L78">
        <f t="shared" si="8"/>
        <v>4</v>
      </c>
      <c r="M78">
        <f t="shared" si="6"/>
        <v>0</v>
      </c>
      <c r="N78">
        <f>COUNTIF(結算日!$A$2:$A$248,A78)</f>
        <v>0</v>
      </c>
    </row>
    <row r="79" spans="1:14" x14ac:dyDescent="0.25">
      <c r="A79" s="1">
        <v>36148</v>
      </c>
      <c r="B79" s="2">
        <v>6478.11</v>
      </c>
      <c r="C79" s="2">
        <v>56572</v>
      </c>
      <c r="D79" s="2">
        <v>6612</v>
      </c>
      <c r="E79" s="2">
        <v>6626</v>
      </c>
      <c r="F79" s="2">
        <f t="shared" si="7"/>
        <v>6989.3744999999999</v>
      </c>
      <c r="G79" s="2">
        <f t="shared" si="7"/>
        <v>90032.5</v>
      </c>
      <c r="H79" s="2">
        <v>1</v>
      </c>
      <c r="I79">
        <f t="shared" si="9"/>
        <v>-157</v>
      </c>
      <c r="J79">
        <f t="shared" si="10"/>
        <v>-157</v>
      </c>
      <c r="K79">
        <f t="shared" si="11"/>
        <v>7436</v>
      </c>
      <c r="L79">
        <f t="shared" si="8"/>
        <v>4</v>
      </c>
      <c r="M79">
        <f t="shared" si="6"/>
        <v>0</v>
      </c>
      <c r="N79">
        <f>COUNTIF(結算日!$A$2:$A$248,A79)</f>
        <v>0</v>
      </c>
    </row>
    <row r="80" spans="1:14" x14ac:dyDescent="0.25">
      <c r="A80" s="1">
        <v>36150</v>
      </c>
      <c r="B80" s="2">
        <v>6558.28</v>
      </c>
      <c r="C80" s="2">
        <v>50132</v>
      </c>
      <c r="D80" s="2">
        <v>6705</v>
      </c>
      <c r="E80" s="2">
        <v>6709</v>
      </c>
      <c r="F80" s="2">
        <f t="shared" si="7"/>
        <v>6986.9781666666668</v>
      </c>
      <c r="G80" s="2">
        <f t="shared" si="7"/>
        <v>90072.03333333334</v>
      </c>
      <c r="H80" s="2">
        <v>1</v>
      </c>
      <c r="I80">
        <f t="shared" si="9"/>
        <v>93</v>
      </c>
      <c r="J80">
        <f t="shared" si="10"/>
        <v>93</v>
      </c>
      <c r="K80">
        <f t="shared" si="11"/>
        <v>7808</v>
      </c>
      <c r="L80">
        <f t="shared" si="8"/>
        <v>4</v>
      </c>
      <c r="M80">
        <f t="shared" si="6"/>
        <v>0</v>
      </c>
      <c r="N80">
        <f>COUNTIF(結算日!$A$2:$A$248,A80)</f>
        <v>0</v>
      </c>
    </row>
    <row r="81" spans="1:14" x14ac:dyDescent="0.25">
      <c r="A81" s="1">
        <v>36151</v>
      </c>
      <c r="B81" s="2">
        <v>6782.68</v>
      </c>
      <c r="C81" s="2">
        <v>88503</v>
      </c>
      <c r="D81" s="2">
        <v>6940</v>
      </c>
      <c r="E81" s="2">
        <v>6948</v>
      </c>
      <c r="F81" s="2">
        <f t="shared" si="7"/>
        <v>6992.7561666666652</v>
      </c>
      <c r="G81" s="2">
        <f t="shared" si="7"/>
        <v>90509.3</v>
      </c>
      <c r="H81" s="2">
        <v>1</v>
      </c>
      <c r="I81">
        <f t="shared" si="9"/>
        <v>235</v>
      </c>
      <c r="J81">
        <f t="shared" si="10"/>
        <v>235</v>
      </c>
      <c r="K81">
        <f t="shared" si="11"/>
        <v>8748</v>
      </c>
      <c r="L81">
        <f t="shared" si="8"/>
        <v>5</v>
      </c>
      <c r="M81">
        <f t="shared" si="6"/>
        <v>0</v>
      </c>
      <c r="N81">
        <f>COUNTIF(結算日!$A$2:$A$248,A81)</f>
        <v>0</v>
      </c>
    </row>
    <row r="82" spans="1:14" x14ac:dyDescent="0.25">
      <c r="A82" s="1">
        <v>36152</v>
      </c>
      <c r="B82" s="2">
        <v>6688.65</v>
      </c>
      <c r="C82" s="2">
        <v>70278</v>
      </c>
      <c r="D82" s="2">
        <v>6835</v>
      </c>
      <c r="E82" s="2">
        <v>6870</v>
      </c>
      <c r="F82" s="2">
        <f t="shared" si="7"/>
        <v>6993.9008333333331</v>
      </c>
      <c r="G82" s="2">
        <f t="shared" si="7"/>
        <v>90495.8</v>
      </c>
      <c r="H82" s="2">
        <v>1</v>
      </c>
      <c r="I82">
        <f t="shared" si="9"/>
        <v>-105</v>
      </c>
      <c r="J82">
        <f t="shared" si="10"/>
        <v>-105</v>
      </c>
      <c r="K82">
        <f t="shared" si="11"/>
        <v>8223</v>
      </c>
      <c r="L82">
        <f t="shared" si="8"/>
        <v>4</v>
      </c>
      <c r="M82">
        <f t="shared" si="6"/>
        <v>0</v>
      </c>
      <c r="N82">
        <f>COUNTIF(結算日!$A$2:$A$248,A82)</f>
        <v>0</v>
      </c>
    </row>
    <row r="83" spans="1:14" x14ac:dyDescent="0.25">
      <c r="A83" s="1">
        <v>36153</v>
      </c>
      <c r="B83" s="2">
        <v>6683</v>
      </c>
      <c r="C83" s="2">
        <v>72249</v>
      </c>
      <c r="D83" s="2">
        <v>6840</v>
      </c>
      <c r="E83" s="2">
        <v>6879</v>
      </c>
      <c r="F83" s="2">
        <f t="shared" si="7"/>
        <v>6996.3733333333321</v>
      </c>
      <c r="G83" s="2">
        <f t="shared" si="7"/>
        <v>90474.183333333334</v>
      </c>
      <c r="H83" s="2">
        <v>1</v>
      </c>
      <c r="I83">
        <f t="shared" si="9"/>
        <v>5</v>
      </c>
      <c r="J83">
        <f t="shared" si="10"/>
        <v>5</v>
      </c>
      <c r="K83">
        <f t="shared" si="11"/>
        <v>8243</v>
      </c>
      <c r="L83">
        <f t="shared" si="8"/>
        <v>4</v>
      </c>
      <c r="M83">
        <f t="shared" si="6"/>
        <v>0</v>
      </c>
      <c r="N83">
        <f>COUNTIF(結算日!$A$2:$A$248,A83)</f>
        <v>0</v>
      </c>
    </row>
    <row r="84" spans="1:14" x14ac:dyDescent="0.25">
      <c r="A84" s="1">
        <v>36157</v>
      </c>
      <c r="B84" s="2">
        <v>6481.65</v>
      </c>
      <c r="C84" s="2">
        <v>45743</v>
      </c>
      <c r="D84" s="2">
        <v>6591</v>
      </c>
      <c r="E84" s="2">
        <v>6620</v>
      </c>
      <c r="F84" s="2">
        <f t="shared" si="7"/>
        <v>6993.1526666666659</v>
      </c>
      <c r="G84" s="2">
        <f t="shared" si="7"/>
        <v>89953.266666666663</v>
      </c>
      <c r="H84" s="2">
        <v>1</v>
      </c>
      <c r="I84">
        <f t="shared" si="9"/>
        <v>-249</v>
      </c>
      <c r="J84">
        <f t="shared" si="10"/>
        <v>-249</v>
      </c>
      <c r="K84">
        <f t="shared" si="11"/>
        <v>7247</v>
      </c>
      <c r="L84">
        <f t="shared" si="8"/>
        <v>4</v>
      </c>
      <c r="M84">
        <f t="shared" si="6"/>
        <v>0</v>
      </c>
      <c r="N84">
        <f>COUNTIF(結算日!$A$2:$A$248,A84)</f>
        <v>0</v>
      </c>
    </row>
    <row r="85" spans="1:14" x14ac:dyDescent="0.25">
      <c r="A85" s="1">
        <v>36158</v>
      </c>
      <c r="B85" s="2">
        <v>6478.27</v>
      </c>
      <c r="C85" s="2">
        <v>43101</v>
      </c>
      <c r="D85" s="2">
        <v>6630</v>
      </c>
      <c r="E85" s="2">
        <v>6647</v>
      </c>
      <c r="F85" s="2">
        <f t="shared" si="7"/>
        <v>6984.9533333333329</v>
      </c>
      <c r="G85" s="2">
        <f t="shared" si="7"/>
        <v>88553.21666666666</v>
      </c>
      <c r="H85" s="2">
        <v>1</v>
      </c>
      <c r="I85">
        <f t="shared" si="9"/>
        <v>39</v>
      </c>
      <c r="J85">
        <f t="shared" si="10"/>
        <v>39</v>
      </c>
      <c r="K85">
        <f t="shared" si="11"/>
        <v>7403</v>
      </c>
      <c r="L85">
        <f t="shared" si="8"/>
        <v>4</v>
      </c>
      <c r="M85">
        <f t="shared" si="6"/>
        <v>0</v>
      </c>
      <c r="N85">
        <f>COUNTIF(結算日!$A$2:$A$248,A85)</f>
        <v>0</v>
      </c>
    </row>
    <row r="86" spans="1:14" x14ac:dyDescent="0.25">
      <c r="A86" s="1">
        <v>36159</v>
      </c>
      <c r="B86" s="2">
        <v>6462.03</v>
      </c>
      <c r="C86" s="2">
        <v>65952</v>
      </c>
      <c r="D86" s="2">
        <v>6608</v>
      </c>
      <c r="E86" s="2">
        <v>6625</v>
      </c>
      <c r="F86" s="2">
        <f t="shared" si="7"/>
        <v>6976.9176666666663</v>
      </c>
      <c r="G86" s="2">
        <f t="shared" si="7"/>
        <v>87504.96666666666</v>
      </c>
      <c r="H86" s="2">
        <v>1</v>
      </c>
      <c r="I86">
        <f t="shared" si="9"/>
        <v>-22</v>
      </c>
      <c r="J86">
        <f t="shared" si="10"/>
        <v>-22</v>
      </c>
      <c r="K86">
        <f t="shared" si="11"/>
        <v>7315</v>
      </c>
      <c r="L86">
        <f t="shared" si="8"/>
        <v>4</v>
      </c>
      <c r="M86">
        <f t="shared" si="6"/>
        <v>0</v>
      </c>
      <c r="N86">
        <f>COUNTIF(結算日!$A$2:$A$248,A86)</f>
        <v>0</v>
      </c>
    </row>
    <row r="87" spans="1:14" x14ac:dyDescent="0.25">
      <c r="A87" s="1">
        <v>36160</v>
      </c>
      <c r="B87" s="2">
        <v>6418.43</v>
      </c>
      <c r="C87" s="2">
        <v>51742</v>
      </c>
      <c r="D87" s="2">
        <v>6531</v>
      </c>
      <c r="E87" s="2">
        <v>6570</v>
      </c>
      <c r="F87" s="2">
        <f t="shared" si="7"/>
        <v>6968.550666666667</v>
      </c>
      <c r="G87" s="2">
        <f t="shared" si="7"/>
        <v>87067.7</v>
      </c>
      <c r="H87" s="2">
        <v>1</v>
      </c>
      <c r="I87">
        <f t="shared" si="9"/>
        <v>-77</v>
      </c>
      <c r="J87">
        <f t="shared" si="10"/>
        <v>-77</v>
      </c>
      <c r="K87">
        <f t="shared" si="11"/>
        <v>7007</v>
      </c>
      <c r="L87">
        <f t="shared" si="8"/>
        <v>4</v>
      </c>
      <c r="M87">
        <f t="shared" si="6"/>
        <v>0</v>
      </c>
      <c r="N87">
        <f>COUNTIF(結算日!$A$2:$A$248,A87)</f>
        <v>0</v>
      </c>
    </row>
    <row r="88" spans="1:14" x14ac:dyDescent="0.25">
      <c r="A88" s="1">
        <v>36165</v>
      </c>
      <c r="B88" s="2">
        <v>6152.43</v>
      </c>
      <c r="C88" s="2">
        <v>43973</v>
      </c>
      <c r="D88" s="2">
        <v>6120</v>
      </c>
      <c r="E88" s="2">
        <v>6147</v>
      </c>
      <c r="F88" s="2">
        <f t="shared" si="7"/>
        <v>6955.9375000000009</v>
      </c>
      <c r="G88" s="2">
        <f t="shared" si="7"/>
        <v>86191.833333333328</v>
      </c>
      <c r="H88" s="2">
        <v>1</v>
      </c>
      <c r="I88">
        <f t="shared" si="9"/>
        <v>-411</v>
      </c>
      <c r="J88">
        <f t="shared" si="10"/>
        <v>-411</v>
      </c>
      <c r="K88">
        <f t="shared" si="11"/>
        <v>5363</v>
      </c>
      <c r="L88">
        <f t="shared" si="8"/>
        <v>3</v>
      </c>
      <c r="M88">
        <f t="shared" si="6"/>
        <v>0</v>
      </c>
      <c r="N88">
        <f>COUNTIF(結算日!$A$2:$A$248,A88)</f>
        <v>0</v>
      </c>
    </row>
    <row r="89" spans="1:14" x14ac:dyDescent="0.25">
      <c r="A89" s="1">
        <v>36166</v>
      </c>
      <c r="B89" s="2">
        <v>6199.91</v>
      </c>
      <c r="C89" s="2">
        <v>63575</v>
      </c>
      <c r="D89" s="2">
        <v>6245</v>
      </c>
      <c r="E89" s="2">
        <v>6250</v>
      </c>
      <c r="F89" s="2">
        <f t="shared" si="7"/>
        <v>6945.6173333333336</v>
      </c>
      <c r="G89" s="2">
        <f t="shared" si="7"/>
        <v>86186.45</v>
      </c>
      <c r="H89" s="2">
        <v>1</v>
      </c>
      <c r="I89">
        <f t="shared" si="9"/>
        <v>125</v>
      </c>
      <c r="J89">
        <f t="shared" si="10"/>
        <v>125</v>
      </c>
      <c r="K89">
        <f t="shared" si="11"/>
        <v>5738</v>
      </c>
      <c r="L89">
        <f t="shared" si="8"/>
        <v>3</v>
      </c>
      <c r="M89">
        <f t="shared" si="6"/>
        <v>0</v>
      </c>
      <c r="N89">
        <f>COUNTIF(結算日!$A$2:$A$248,A89)</f>
        <v>0</v>
      </c>
    </row>
    <row r="90" spans="1:14" x14ac:dyDescent="0.25">
      <c r="A90" s="1">
        <v>36167</v>
      </c>
      <c r="B90" s="2">
        <v>6404.31</v>
      </c>
      <c r="C90" s="2">
        <v>85105</v>
      </c>
      <c r="D90" s="2">
        <v>6510</v>
      </c>
      <c r="E90" s="2">
        <v>6510</v>
      </c>
      <c r="F90" s="2">
        <f t="shared" si="7"/>
        <v>6939.0245000000004</v>
      </c>
      <c r="G90" s="2">
        <f t="shared" si="7"/>
        <v>86702.733333333337</v>
      </c>
      <c r="H90" s="2">
        <v>1</v>
      </c>
      <c r="I90">
        <f t="shared" si="9"/>
        <v>265</v>
      </c>
      <c r="J90">
        <f t="shared" si="10"/>
        <v>265</v>
      </c>
      <c r="K90">
        <f t="shared" si="11"/>
        <v>6533</v>
      </c>
      <c r="L90">
        <f t="shared" si="8"/>
        <v>4</v>
      </c>
      <c r="M90">
        <f t="shared" si="6"/>
        <v>0</v>
      </c>
      <c r="N90">
        <f>COUNTIF(結算日!$A$2:$A$248,A90)</f>
        <v>0</v>
      </c>
    </row>
    <row r="91" spans="1:14" x14ac:dyDescent="0.25">
      <c r="A91" s="1">
        <v>36168</v>
      </c>
      <c r="B91" s="2">
        <v>6421.75</v>
      </c>
      <c r="C91" s="2">
        <v>98392</v>
      </c>
      <c r="D91" s="2">
        <v>6452</v>
      </c>
      <c r="E91" s="2">
        <v>6450</v>
      </c>
      <c r="F91" s="2">
        <f t="shared" si="7"/>
        <v>6931.0338333333339</v>
      </c>
      <c r="G91" s="2">
        <f t="shared" si="7"/>
        <v>86899.1</v>
      </c>
      <c r="H91" s="2">
        <v>1</v>
      </c>
      <c r="I91">
        <f t="shared" si="9"/>
        <v>-58</v>
      </c>
      <c r="J91">
        <f t="shared" si="10"/>
        <v>-58</v>
      </c>
      <c r="K91">
        <f t="shared" si="11"/>
        <v>6301</v>
      </c>
      <c r="L91">
        <f t="shared" si="8"/>
        <v>3</v>
      </c>
      <c r="M91">
        <f t="shared" si="6"/>
        <v>0</v>
      </c>
      <c r="N91">
        <f>COUNTIF(結算日!$A$2:$A$248,A91)</f>
        <v>0</v>
      </c>
    </row>
    <row r="92" spans="1:14" x14ac:dyDescent="0.25">
      <c r="A92" s="1">
        <v>36171</v>
      </c>
      <c r="B92" s="2">
        <v>6406.99</v>
      </c>
      <c r="C92" s="2">
        <v>87143</v>
      </c>
      <c r="D92" s="2">
        <v>6435</v>
      </c>
      <c r="E92" s="2">
        <v>6449</v>
      </c>
      <c r="F92" s="2">
        <f t="shared" si="7"/>
        <v>6922.7409999999991</v>
      </c>
      <c r="G92" s="2">
        <f t="shared" si="7"/>
        <v>87227.983333333337</v>
      </c>
      <c r="H92" s="2">
        <v>1</v>
      </c>
      <c r="I92">
        <f t="shared" si="9"/>
        <v>-17</v>
      </c>
      <c r="J92">
        <f t="shared" si="10"/>
        <v>-17</v>
      </c>
      <c r="K92">
        <f t="shared" si="11"/>
        <v>6250</v>
      </c>
      <c r="L92">
        <f t="shared" si="8"/>
        <v>3</v>
      </c>
      <c r="M92">
        <f t="shared" si="6"/>
        <v>0</v>
      </c>
      <c r="N92">
        <f>COUNTIF(結算日!$A$2:$A$248,A92)</f>
        <v>0</v>
      </c>
    </row>
    <row r="93" spans="1:14" x14ac:dyDescent="0.25">
      <c r="A93" s="1">
        <v>36172</v>
      </c>
      <c r="B93" s="2">
        <v>6363.89</v>
      </c>
      <c r="C93" s="2">
        <v>85555</v>
      </c>
      <c r="D93" s="2">
        <v>6390</v>
      </c>
      <c r="E93" s="2">
        <v>6381</v>
      </c>
      <c r="F93" s="2">
        <f t="shared" si="7"/>
        <v>6914.6605</v>
      </c>
      <c r="G93" s="2">
        <f t="shared" si="7"/>
        <v>87584.95</v>
      </c>
      <c r="H93" s="2">
        <v>1</v>
      </c>
      <c r="I93">
        <f t="shared" si="9"/>
        <v>-45</v>
      </c>
      <c r="J93">
        <f t="shared" si="10"/>
        <v>-45</v>
      </c>
      <c r="K93">
        <f t="shared" si="11"/>
        <v>6115</v>
      </c>
      <c r="L93">
        <f t="shared" si="8"/>
        <v>3</v>
      </c>
      <c r="M93">
        <f t="shared" si="6"/>
        <v>0</v>
      </c>
      <c r="N93">
        <f>COUNTIF(結算日!$A$2:$A$248,A93)</f>
        <v>0</v>
      </c>
    </row>
    <row r="94" spans="1:14" x14ac:dyDescent="0.25">
      <c r="A94" s="1">
        <v>36173</v>
      </c>
      <c r="B94" s="2">
        <v>6319.34</v>
      </c>
      <c r="C94" s="2">
        <v>70687</v>
      </c>
      <c r="D94" s="2">
        <v>6352</v>
      </c>
      <c r="E94" s="2">
        <v>6340</v>
      </c>
      <c r="F94" s="2">
        <f t="shared" si="7"/>
        <v>6902.9591666666674</v>
      </c>
      <c r="G94" s="2">
        <f t="shared" si="7"/>
        <v>87156.71666666666</v>
      </c>
      <c r="H94" s="2">
        <v>1</v>
      </c>
      <c r="I94">
        <f t="shared" si="9"/>
        <v>-38</v>
      </c>
      <c r="J94">
        <f t="shared" si="10"/>
        <v>-38</v>
      </c>
      <c r="K94">
        <f t="shared" si="11"/>
        <v>6001</v>
      </c>
      <c r="L94">
        <f t="shared" si="8"/>
        <v>3</v>
      </c>
      <c r="M94">
        <f t="shared" si="6"/>
        <v>0</v>
      </c>
      <c r="N94">
        <f>COUNTIF(結算日!$A$2:$A$248,A94)</f>
        <v>0</v>
      </c>
    </row>
    <row r="95" spans="1:14" x14ac:dyDescent="0.25">
      <c r="A95" s="1">
        <v>36174</v>
      </c>
      <c r="B95" s="2">
        <v>6241.32</v>
      </c>
      <c r="C95" s="2">
        <v>73943</v>
      </c>
      <c r="D95" s="2">
        <v>6280</v>
      </c>
      <c r="E95" s="2">
        <v>6270</v>
      </c>
      <c r="F95" s="2">
        <f t="shared" si="7"/>
        <v>6890.518</v>
      </c>
      <c r="G95" s="2">
        <f t="shared" si="7"/>
        <v>86966.116666666669</v>
      </c>
      <c r="H95" s="2">
        <v>1</v>
      </c>
      <c r="I95">
        <f t="shared" si="9"/>
        <v>-72</v>
      </c>
      <c r="J95">
        <f t="shared" si="10"/>
        <v>-72</v>
      </c>
      <c r="K95">
        <f t="shared" si="11"/>
        <v>5785</v>
      </c>
      <c r="L95">
        <f t="shared" si="8"/>
        <v>3</v>
      </c>
      <c r="M95">
        <f t="shared" si="6"/>
        <v>0</v>
      </c>
      <c r="N95">
        <f>COUNTIF(結算日!$A$2:$A$248,A95)</f>
        <v>0</v>
      </c>
    </row>
    <row r="96" spans="1:14" x14ac:dyDescent="0.25">
      <c r="A96" s="1">
        <v>36175</v>
      </c>
      <c r="B96" s="2">
        <v>6454.6</v>
      </c>
      <c r="C96" s="2">
        <v>87231</v>
      </c>
      <c r="D96" s="2">
        <v>6600</v>
      </c>
      <c r="E96" s="2">
        <v>6610</v>
      </c>
      <c r="F96" s="2">
        <f t="shared" si="7"/>
        <v>6880.5036666666674</v>
      </c>
      <c r="G96" s="2">
        <f t="shared" si="7"/>
        <v>86826.633333333331</v>
      </c>
      <c r="H96" s="2">
        <v>1</v>
      </c>
      <c r="I96">
        <f t="shared" si="9"/>
        <v>320</v>
      </c>
      <c r="J96">
        <f t="shared" si="10"/>
        <v>320</v>
      </c>
      <c r="K96">
        <f t="shared" si="11"/>
        <v>6745</v>
      </c>
      <c r="L96">
        <f t="shared" si="8"/>
        <v>4</v>
      </c>
      <c r="M96">
        <f t="shared" si="6"/>
        <v>0</v>
      </c>
      <c r="N96">
        <f>COUNTIF(結算日!$A$2:$A$248,A96)</f>
        <v>0</v>
      </c>
    </row>
    <row r="97" spans="1:14" x14ac:dyDescent="0.25">
      <c r="A97" s="1">
        <v>36176</v>
      </c>
      <c r="B97" s="2">
        <v>6483.3</v>
      </c>
      <c r="C97" s="2">
        <v>126441</v>
      </c>
      <c r="D97" s="2">
        <v>6530</v>
      </c>
      <c r="E97" s="2">
        <v>6565</v>
      </c>
      <c r="F97" s="2">
        <f t="shared" si="7"/>
        <v>6871.0533333333324</v>
      </c>
      <c r="G97" s="2">
        <f t="shared" si="7"/>
        <v>87710.95</v>
      </c>
      <c r="H97" s="2">
        <v>1</v>
      </c>
      <c r="I97">
        <f t="shared" si="9"/>
        <v>-70</v>
      </c>
      <c r="J97">
        <f t="shared" si="10"/>
        <v>-70</v>
      </c>
      <c r="K97">
        <f t="shared" si="11"/>
        <v>6465</v>
      </c>
      <c r="L97">
        <f t="shared" si="8"/>
        <v>3</v>
      </c>
      <c r="M97">
        <f t="shared" si="6"/>
        <v>0</v>
      </c>
      <c r="N97">
        <f>COUNTIF(結算日!$A$2:$A$248,A97)</f>
        <v>0</v>
      </c>
    </row>
    <row r="98" spans="1:14" x14ac:dyDescent="0.25">
      <c r="A98" s="1">
        <v>36178</v>
      </c>
      <c r="B98" s="2">
        <v>6377.25</v>
      </c>
      <c r="C98" s="2">
        <v>57836</v>
      </c>
      <c r="D98" s="2">
        <v>6412</v>
      </c>
      <c r="E98" s="2">
        <v>6445</v>
      </c>
      <c r="F98" s="2">
        <f t="shared" si="7"/>
        <v>6860.063666666666</v>
      </c>
      <c r="G98" s="2">
        <f t="shared" si="7"/>
        <v>87341.816666666666</v>
      </c>
      <c r="H98" s="2">
        <v>1</v>
      </c>
      <c r="I98">
        <f t="shared" si="9"/>
        <v>-118</v>
      </c>
      <c r="J98">
        <f t="shared" si="10"/>
        <v>-118</v>
      </c>
      <c r="K98">
        <f t="shared" si="11"/>
        <v>6111</v>
      </c>
      <c r="L98">
        <f t="shared" si="8"/>
        <v>3</v>
      </c>
      <c r="M98">
        <f t="shared" si="6"/>
        <v>0</v>
      </c>
      <c r="N98">
        <f>COUNTIF(結算日!$A$2:$A$248,A98)</f>
        <v>0</v>
      </c>
    </row>
    <row r="99" spans="1:14" x14ac:dyDescent="0.25">
      <c r="A99" s="1">
        <v>36179</v>
      </c>
      <c r="B99" s="2">
        <v>6343.36</v>
      </c>
      <c r="C99" s="2">
        <v>56939</v>
      </c>
      <c r="D99" s="2">
        <v>6385</v>
      </c>
      <c r="E99" s="2">
        <v>6433</v>
      </c>
      <c r="F99" s="2">
        <f t="shared" si="7"/>
        <v>6849.7514999999994</v>
      </c>
      <c r="G99" s="2">
        <f t="shared" si="7"/>
        <v>86776.9</v>
      </c>
      <c r="H99" s="2">
        <v>1</v>
      </c>
      <c r="I99">
        <f t="shared" si="9"/>
        <v>-27</v>
      </c>
      <c r="J99">
        <f t="shared" si="10"/>
        <v>-27</v>
      </c>
      <c r="K99">
        <f t="shared" si="11"/>
        <v>6030</v>
      </c>
      <c r="L99">
        <f t="shared" si="8"/>
        <v>3</v>
      </c>
      <c r="M99">
        <f t="shared" si="6"/>
        <v>0</v>
      </c>
      <c r="N99">
        <f>COUNTIF(結算日!$A$2:$A$248,A99)</f>
        <v>0</v>
      </c>
    </row>
    <row r="100" spans="1:14" x14ac:dyDescent="0.25">
      <c r="A100" s="1">
        <v>36180</v>
      </c>
      <c r="B100" s="2">
        <v>6310.71</v>
      </c>
      <c r="C100" s="2">
        <v>50977</v>
      </c>
      <c r="D100" s="2">
        <v>6321</v>
      </c>
      <c r="E100" s="2">
        <v>6405</v>
      </c>
      <c r="F100" s="2">
        <f t="shared" si="7"/>
        <v>6837.9818333333333</v>
      </c>
      <c r="G100" s="2">
        <f t="shared" si="7"/>
        <v>86581.383333333331</v>
      </c>
      <c r="H100" s="2">
        <v>1</v>
      </c>
      <c r="I100">
        <f t="shared" si="9"/>
        <v>-64</v>
      </c>
      <c r="J100">
        <f t="shared" si="10"/>
        <v>-64</v>
      </c>
      <c r="K100">
        <f t="shared" si="11"/>
        <v>5838</v>
      </c>
      <c r="L100">
        <f t="shared" si="8"/>
        <v>3</v>
      </c>
      <c r="M100">
        <f t="shared" si="6"/>
        <v>0</v>
      </c>
      <c r="N100">
        <f>COUNTIF(結算日!$A$2:$A$248,A100)</f>
        <v>1</v>
      </c>
    </row>
    <row r="101" spans="1:14" x14ac:dyDescent="0.25">
      <c r="A101" s="1">
        <v>36181</v>
      </c>
      <c r="B101" s="2">
        <v>6332.2</v>
      </c>
      <c r="C101" s="2">
        <v>68300</v>
      </c>
      <c r="D101" s="2">
        <v>6417</v>
      </c>
      <c r="E101" s="2">
        <v>6430</v>
      </c>
      <c r="F101" s="2">
        <f t="shared" si="7"/>
        <v>6825.1608333333334</v>
      </c>
      <c r="G101" s="2">
        <f t="shared" si="7"/>
        <v>86225.53333333334</v>
      </c>
      <c r="H101" s="2">
        <v>1</v>
      </c>
      <c r="I101">
        <f t="shared" si="9"/>
        <v>12</v>
      </c>
      <c r="J101">
        <f t="shared" si="10"/>
        <v>12</v>
      </c>
      <c r="K101">
        <f t="shared" si="11"/>
        <v>5874</v>
      </c>
      <c r="L101">
        <f t="shared" si="8"/>
        <v>3</v>
      </c>
      <c r="M101">
        <f t="shared" si="6"/>
        <v>0</v>
      </c>
      <c r="N101">
        <f>COUNTIF(結算日!$A$2:$A$248,A101)</f>
        <v>0</v>
      </c>
    </row>
    <row r="102" spans="1:14" x14ac:dyDescent="0.25">
      <c r="A102" s="1">
        <v>36182</v>
      </c>
      <c r="B102" s="2">
        <v>6228.95</v>
      </c>
      <c r="C102" s="2">
        <v>52702</v>
      </c>
      <c r="D102" s="2">
        <v>6285</v>
      </c>
      <c r="E102" s="2">
        <v>6319</v>
      </c>
      <c r="F102" s="2">
        <f t="shared" si="7"/>
        <v>6809.5436666666665</v>
      </c>
      <c r="G102" s="2">
        <f t="shared" si="7"/>
        <v>85067.65</v>
      </c>
      <c r="H102" s="2">
        <v>1</v>
      </c>
      <c r="I102">
        <f t="shared" si="9"/>
        <v>-132</v>
      </c>
      <c r="J102">
        <f t="shared" si="10"/>
        <v>-132</v>
      </c>
      <c r="K102">
        <f t="shared" si="11"/>
        <v>5478</v>
      </c>
      <c r="L102">
        <f t="shared" si="8"/>
        <v>3</v>
      </c>
      <c r="M102">
        <f t="shared" si="6"/>
        <v>0</v>
      </c>
      <c r="N102">
        <f>COUNTIF(結算日!$A$2:$A$248,A102)</f>
        <v>0</v>
      </c>
    </row>
    <row r="103" spans="1:14" x14ac:dyDescent="0.25">
      <c r="A103" s="1">
        <v>36185</v>
      </c>
      <c r="B103" s="2">
        <v>6033.21</v>
      </c>
      <c r="C103" s="2">
        <v>51111</v>
      </c>
      <c r="D103" s="2">
        <v>6040</v>
      </c>
      <c r="E103" s="2">
        <v>6088</v>
      </c>
      <c r="F103" s="2">
        <f t="shared" si="7"/>
        <v>6789.7956666666678</v>
      </c>
      <c r="G103" s="2">
        <f t="shared" si="7"/>
        <v>83783.816666666666</v>
      </c>
      <c r="H103" s="2">
        <v>1</v>
      </c>
      <c r="I103">
        <f t="shared" si="9"/>
        <v>-245</v>
      </c>
      <c r="J103">
        <f t="shared" si="10"/>
        <v>-245</v>
      </c>
      <c r="K103">
        <f t="shared" si="11"/>
        <v>4743</v>
      </c>
      <c r="L103">
        <f t="shared" si="8"/>
        <v>3</v>
      </c>
      <c r="M103">
        <f t="shared" si="6"/>
        <v>0</v>
      </c>
      <c r="N103">
        <f>COUNTIF(結算日!$A$2:$A$248,A103)</f>
        <v>0</v>
      </c>
    </row>
    <row r="104" spans="1:14" x14ac:dyDescent="0.25">
      <c r="A104" s="1">
        <v>36186</v>
      </c>
      <c r="B104" s="2">
        <v>6115.64</v>
      </c>
      <c r="C104" s="2">
        <v>48763</v>
      </c>
      <c r="D104" s="2">
        <v>6220</v>
      </c>
      <c r="E104" s="2">
        <v>6220</v>
      </c>
      <c r="F104" s="2">
        <f t="shared" si="7"/>
        <v>6773.8656666666675</v>
      </c>
      <c r="G104" s="2">
        <f t="shared" si="7"/>
        <v>82668.03333333334</v>
      </c>
      <c r="H104" s="2">
        <v>1</v>
      </c>
      <c r="I104">
        <f t="shared" si="9"/>
        <v>180</v>
      </c>
      <c r="J104">
        <f t="shared" si="10"/>
        <v>180</v>
      </c>
      <c r="K104">
        <f t="shared" si="11"/>
        <v>5283</v>
      </c>
      <c r="L104">
        <f t="shared" si="8"/>
        <v>3</v>
      </c>
      <c r="M104">
        <f t="shared" si="6"/>
        <v>0</v>
      </c>
      <c r="N104">
        <f>COUNTIF(結算日!$A$2:$A$248,A104)</f>
        <v>0</v>
      </c>
    </row>
    <row r="105" spans="1:14" x14ac:dyDescent="0.25">
      <c r="A105" s="1">
        <v>36187</v>
      </c>
      <c r="B105" s="2">
        <v>6138.87</v>
      </c>
      <c r="C105" s="2">
        <v>62318</v>
      </c>
      <c r="D105" s="2">
        <v>6145</v>
      </c>
      <c r="E105" s="2">
        <v>6152</v>
      </c>
      <c r="F105" s="2">
        <f t="shared" si="7"/>
        <v>6761.0915000000005</v>
      </c>
      <c r="G105" s="2">
        <f t="shared" si="7"/>
        <v>82222.53333333334</v>
      </c>
      <c r="H105" s="2">
        <v>1</v>
      </c>
      <c r="I105">
        <f t="shared" si="9"/>
        <v>-75</v>
      </c>
      <c r="J105">
        <f t="shared" si="10"/>
        <v>-75</v>
      </c>
      <c r="K105">
        <f t="shared" si="11"/>
        <v>5058</v>
      </c>
      <c r="L105">
        <f t="shared" si="8"/>
        <v>3</v>
      </c>
      <c r="M105">
        <f t="shared" si="6"/>
        <v>0</v>
      </c>
      <c r="N105">
        <f>COUNTIF(結算日!$A$2:$A$248,A105)</f>
        <v>0</v>
      </c>
    </row>
    <row r="106" spans="1:14" x14ac:dyDescent="0.25">
      <c r="A106" s="1">
        <v>36188</v>
      </c>
      <c r="B106" s="2">
        <v>6063.41</v>
      </c>
      <c r="C106" s="2">
        <v>40772</v>
      </c>
      <c r="D106" s="2">
        <v>6070</v>
      </c>
      <c r="E106" s="2">
        <v>6095</v>
      </c>
      <c r="F106" s="2">
        <f t="shared" si="7"/>
        <v>6746.1938333333337</v>
      </c>
      <c r="G106" s="2">
        <f t="shared" si="7"/>
        <v>81447.383333333331</v>
      </c>
      <c r="H106" s="2">
        <v>1</v>
      </c>
      <c r="I106">
        <f t="shared" si="9"/>
        <v>-75</v>
      </c>
      <c r="J106">
        <f t="shared" si="10"/>
        <v>-75</v>
      </c>
      <c r="K106">
        <f t="shared" si="11"/>
        <v>4833</v>
      </c>
      <c r="L106">
        <f t="shared" si="8"/>
        <v>3</v>
      </c>
      <c r="M106">
        <f t="shared" si="6"/>
        <v>0</v>
      </c>
      <c r="N106">
        <f>COUNTIF(結算日!$A$2:$A$248,A106)</f>
        <v>0</v>
      </c>
    </row>
    <row r="107" spans="1:14" x14ac:dyDescent="0.25">
      <c r="A107" s="1">
        <v>36189</v>
      </c>
      <c r="B107" s="2">
        <v>5984</v>
      </c>
      <c r="C107" s="2">
        <v>51790</v>
      </c>
      <c r="D107" s="2">
        <v>6080</v>
      </c>
      <c r="E107" s="2">
        <v>6071</v>
      </c>
      <c r="F107" s="2">
        <f t="shared" si="7"/>
        <v>6731.0996666666661</v>
      </c>
      <c r="G107" s="2">
        <f t="shared" si="7"/>
        <v>80949.8</v>
      </c>
      <c r="H107" s="2">
        <v>1</v>
      </c>
      <c r="I107">
        <f t="shared" si="9"/>
        <v>10</v>
      </c>
      <c r="J107">
        <f t="shared" si="10"/>
        <v>10</v>
      </c>
      <c r="K107">
        <f t="shared" si="11"/>
        <v>4863</v>
      </c>
      <c r="L107">
        <f t="shared" si="8"/>
        <v>3</v>
      </c>
      <c r="M107">
        <f t="shared" si="6"/>
        <v>0</v>
      </c>
      <c r="N107">
        <f>COUNTIF(結算日!$A$2:$A$248,A107)</f>
        <v>0</v>
      </c>
    </row>
    <row r="108" spans="1:14" x14ac:dyDescent="0.25">
      <c r="A108" s="1">
        <v>36190</v>
      </c>
      <c r="B108" s="2">
        <v>5998.32</v>
      </c>
      <c r="C108" s="2">
        <v>51732</v>
      </c>
      <c r="D108" s="2">
        <v>6110</v>
      </c>
      <c r="E108" s="2">
        <v>6128</v>
      </c>
      <c r="F108" s="2">
        <f t="shared" si="7"/>
        <v>6714.7596666666659</v>
      </c>
      <c r="G108" s="2">
        <f t="shared" si="7"/>
        <v>80454.233333333337</v>
      </c>
      <c r="H108" s="2">
        <v>1</v>
      </c>
      <c r="I108">
        <f t="shared" si="9"/>
        <v>30</v>
      </c>
      <c r="J108">
        <f t="shared" si="10"/>
        <v>30</v>
      </c>
      <c r="K108">
        <f t="shared" si="11"/>
        <v>4953</v>
      </c>
      <c r="L108">
        <f t="shared" si="8"/>
        <v>3</v>
      </c>
      <c r="M108">
        <f t="shared" si="6"/>
        <v>0</v>
      </c>
      <c r="N108">
        <f>COUNTIF(結算日!$A$2:$A$248,A108)</f>
        <v>0</v>
      </c>
    </row>
    <row r="109" spans="1:14" x14ac:dyDescent="0.25">
      <c r="A109" s="1">
        <v>36192</v>
      </c>
      <c r="B109" s="2">
        <v>5862.79</v>
      </c>
      <c r="C109" s="2">
        <v>39796</v>
      </c>
      <c r="D109" s="2">
        <v>5954</v>
      </c>
      <c r="E109" s="2">
        <v>5990</v>
      </c>
      <c r="F109" s="2">
        <f t="shared" si="7"/>
        <v>6696.5161666666654</v>
      </c>
      <c r="G109" s="2">
        <f t="shared" si="7"/>
        <v>80070.383333333331</v>
      </c>
      <c r="H109" s="2">
        <v>1</v>
      </c>
      <c r="I109">
        <f t="shared" si="9"/>
        <v>-156</v>
      </c>
      <c r="J109">
        <f t="shared" si="10"/>
        <v>-156</v>
      </c>
      <c r="K109">
        <f t="shared" si="11"/>
        <v>4485</v>
      </c>
      <c r="L109">
        <f t="shared" si="8"/>
        <v>3</v>
      </c>
      <c r="M109">
        <f t="shared" si="6"/>
        <v>0</v>
      </c>
      <c r="N109">
        <f>COUNTIF(結算日!$A$2:$A$248,A109)</f>
        <v>0</v>
      </c>
    </row>
    <row r="110" spans="1:14" x14ac:dyDescent="0.25">
      <c r="A110" s="1">
        <v>36193</v>
      </c>
      <c r="B110" s="2">
        <v>5749.64</v>
      </c>
      <c r="C110" s="2">
        <v>44768</v>
      </c>
      <c r="D110" s="2">
        <v>5880</v>
      </c>
      <c r="E110" s="2">
        <v>5920</v>
      </c>
      <c r="F110" s="2">
        <f t="shared" si="7"/>
        <v>6678.805166666667</v>
      </c>
      <c r="G110" s="2">
        <f t="shared" si="7"/>
        <v>79836</v>
      </c>
      <c r="H110" s="2">
        <v>1</v>
      </c>
      <c r="I110">
        <f t="shared" si="9"/>
        <v>-74</v>
      </c>
      <c r="J110">
        <f t="shared" si="10"/>
        <v>-74</v>
      </c>
      <c r="K110">
        <f t="shared" si="11"/>
        <v>4263</v>
      </c>
      <c r="L110">
        <f t="shared" si="8"/>
        <v>2</v>
      </c>
      <c r="M110">
        <f t="shared" si="6"/>
        <v>0</v>
      </c>
      <c r="N110">
        <f>COUNTIF(結算日!$A$2:$A$248,A110)</f>
        <v>0</v>
      </c>
    </row>
    <row r="111" spans="1:14" x14ac:dyDescent="0.25">
      <c r="A111" s="1">
        <v>36194</v>
      </c>
      <c r="B111" s="2">
        <v>5743.86</v>
      </c>
      <c r="C111" s="2">
        <v>57298</v>
      </c>
      <c r="D111" s="2">
        <v>5890</v>
      </c>
      <c r="E111" s="2">
        <v>5930</v>
      </c>
      <c r="F111" s="2">
        <f t="shared" si="7"/>
        <v>6663.6229999999987</v>
      </c>
      <c r="G111" s="2">
        <f t="shared" si="7"/>
        <v>79845.933333333334</v>
      </c>
      <c r="H111" s="2">
        <v>1</v>
      </c>
      <c r="I111">
        <f t="shared" si="9"/>
        <v>10</v>
      </c>
      <c r="J111">
        <f t="shared" si="10"/>
        <v>10</v>
      </c>
      <c r="K111">
        <f t="shared" si="11"/>
        <v>4283</v>
      </c>
      <c r="L111">
        <f t="shared" si="8"/>
        <v>2</v>
      </c>
      <c r="M111">
        <f t="shared" si="6"/>
        <v>0</v>
      </c>
      <c r="N111">
        <f>COUNTIF(結算日!$A$2:$A$248,A111)</f>
        <v>0</v>
      </c>
    </row>
    <row r="112" spans="1:14" x14ac:dyDescent="0.25">
      <c r="A112" s="1">
        <v>36195</v>
      </c>
      <c r="B112" s="2">
        <v>5514.89</v>
      </c>
      <c r="C112" s="2">
        <v>56674</v>
      </c>
      <c r="D112" s="2">
        <v>5558</v>
      </c>
      <c r="E112" s="2">
        <v>5630</v>
      </c>
      <c r="F112" s="2">
        <f t="shared" si="7"/>
        <v>6641.7108333333335</v>
      </c>
      <c r="G112" s="2">
        <f t="shared" si="7"/>
        <v>79381.666666666672</v>
      </c>
      <c r="H112" s="2">
        <v>1</v>
      </c>
      <c r="I112">
        <f t="shared" si="9"/>
        <v>-332</v>
      </c>
      <c r="J112">
        <f t="shared" si="10"/>
        <v>-332</v>
      </c>
      <c r="K112">
        <f t="shared" si="11"/>
        <v>3619</v>
      </c>
      <c r="L112">
        <f t="shared" si="8"/>
        <v>2</v>
      </c>
      <c r="M112">
        <f t="shared" si="6"/>
        <v>0</v>
      </c>
      <c r="N112">
        <f>COUNTIF(結算日!$A$2:$A$248,A112)</f>
        <v>0</v>
      </c>
    </row>
    <row r="113" spans="1:14" x14ac:dyDescent="0.25">
      <c r="A113" s="1">
        <v>36196</v>
      </c>
      <c r="B113" s="2">
        <v>5474.79</v>
      </c>
      <c r="C113" s="2">
        <v>60745</v>
      </c>
      <c r="D113" s="2">
        <v>5580</v>
      </c>
      <c r="E113" s="2">
        <v>5650</v>
      </c>
      <c r="F113" s="2">
        <f t="shared" si="7"/>
        <v>6616.2261666666654</v>
      </c>
      <c r="G113" s="2">
        <f t="shared" si="7"/>
        <v>78941.066666666666</v>
      </c>
      <c r="H113" s="2">
        <v>1</v>
      </c>
      <c r="I113">
        <f t="shared" si="9"/>
        <v>22</v>
      </c>
      <c r="J113">
        <f t="shared" si="10"/>
        <v>22</v>
      </c>
      <c r="K113">
        <f t="shared" si="11"/>
        <v>3663</v>
      </c>
      <c r="L113">
        <f t="shared" si="8"/>
        <v>2</v>
      </c>
      <c r="M113">
        <f t="shared" si="6"/>
        <v>0</v>
      </c>
      <c r="N113">
        <f>COUNTIF(結算日!$A$2:$A$248,A113)</f>
        <v>0</v>
      </c>
    </row>
    <row r="114" spans="1:14" x14ac:dyDescent="0.25">
      <c r="A114" s="1">
        <v>36197</v>
      </c>
      <c r="B114" s="2">
        <v>5710.18</v>
      </c>
      <c r="C114" s="2">
        <v>67536</v>
      </c>
      <c r="D114" s="2">
        <v>5767</v>
      </c>
      <c r="E114" s="2">
        <v>5826</v>
      </c>
      <c r="F114" s="2">
        <f t="shared" si="7"/>
        <v>6592.5308333333323</v>
      </c>
      <c r="G114" s="2">
        <f t="shared" si="7"/>
        <v>77940.616666666669</v>
      </c>
      <c r="H114" s="2">
        <v>1</v>
      </c>
      <c r="I114">
        <f t="shared" si="9"/>
        <v>187</v>
      </c>
      <c r="J114">
        <f t="shared" si="10"/>
        <v>187</v>
      </c>
      <c r="K114">
        <f t="shared" si="11"/>
        <v>4037</v>
      </c>
      <c r="L114">
        <f t="shared" si="8"/>
        <v>2</v>
      </c>
      <c r="M114">
        <f t="shared" si="6"/>
        <v>0</v>
      </c>
      <c r="N114">
        <f>COUNTIF(結算日!$A$2:$A$248,A114)</f>
        <v>0</v>
      </c>
    </row>
    <row r="115" spans="1:14" x14ac:dyDescent="0.25">
      <c r="A115" s="1">
        <v>36199</v>
      </c>
      <c r="B115" s="2">
        <v>5822.98</v>
      </c>
      <c r="C115" s="2">
        <v>74191</v>
      </c>
      <c r="D115" s="2">
        <v>5835</v>
      </c>
      <c r="E115" s="2">
        <v>5877</v>
      </c>
      <c r="F115" s="2">
        <f t="shared" si="7"/>
        <v>6571.2448333333323</v>
      </c>
      <c r="G115" s="2">
        <f t="shared" si="7"/>
        <v>77073.53333333334</v>
      </c>
      <c r="H115" s="2">
        <v>1</v>
      </c>
      <c r="I115">
        <f t="shared" si="9"/>
        <v>68</v>
      </c>
      <c r="J115">
        <f t="shared" si="10"/>
        <v>68</v>
      </c>
      <c r="K115">
        <f t="shared" si="11"/>
        <v>4173</v>
      </c>
      <c r="L115">
        <f t="shared" si="8"/>
        <v>2</v>
      </c>
      <c r="M115">
        <f t="shared" si="6"/>
        <v>0</v>
      </c>
      <c r="N115">
        <f>COUNTIF(結算日!$A$2:$A$248,A115)</f>
        <v>0</v>
      </c>
    </row>
    <row r="116" spans="1:14" x14ac:dyDescent="0.25">
      <c r="A116" s="1">
        <v>36200</v>
      </c>
      <c r="B116" s="2">
        <v>5723.73</v>
      </c>
      <c r="C116" s="2">
        <v>47679</v>
      </c>
      <c r="D116" s="2">
        <v>5770</v>
      </c>
      <c r="E116" s="2">
        <v>5806</v>
      </c>
      <c r="F116" s="2">
        <f t="shared" si="7"/>
        <v>6544.967999999998</v>
      </c>
      <c r="G116" s="2">
        <f t="shared" si="7"/>
        <v>75156.96666666666</v>
      </c>
      <c r="H116" s="2">
        <v>1</v>
      </c>
      <c r="I116">
        <f t="shared" si="9"/>
        <v>-65</v>
      </c>
      <c r="J116">
        <f t="shared" si="10"/>
        <v>-65</v>
      </c>
      <c r="K116">
        <f t="shared" si="11"/>
        <v>4043</v>
      </c>
      <c r="L116">
        <f t="shared" si="8"/>
        <v>2</v>
      </c>
      <c r="M116">
        <f t="shared" si="6"/>
        <v>0</v>
      </c>
      <c r="N116">
        <f>COUNTIF(結算日!$A$2:$A$248,A116)</f>
        <v>0</v>
      </c>
    </row>
    <row r="117" spans="1:14" x14ac:dyDescent="0.25">
      <c r="A117" s="1">
        <v>36201</v>
      </c>
      <c r="B117" s="2">
        <v>5798</v>
      </c>
      <c r="C117" s="2">
        <v>55086</v>
      </c>
      <c r="D117" s="2">
        <v>5840</v>
      </c>
      <c r="E117" s="2">
        <v>5875</v>
      </c>
      <c r="F117" s="2">
        <f t="shared" si="7"/>
        <v>6518.5924999999988</v>
      </c>
      <c r="G117" s="2">
        <f t="shared" si="7"/>
        <v>73312.5</v>
      </c>
      <c r="H117" s="2">
        <v>1</v>
      </c>
      <c r="I117">
        <f t="shared" si="9"/>
        <v>70</v>
      </c>
      <c r="J117">
        <f t="shared" si="10"/>
        <v>70</v>
      </c>
      <c r="K117">
        <f t="shared" si="11"/>
        <v>4183</v>
      </c>
      <c r="L117">
        <f t="shared" si="8"/>
        <v>2</v>
      </c>
      <c r="M117">
        <f t="shared" si="6"/>
        <v>0</v>
      </c>
      <c r="N117">
        <f>COUNTIF(結算日!$A$2:$A$248,A117)</f>
        <v>0</v>
      </c>
    </row>
    <row r="118" spans="1:14" x14ac:dyDescent="0.25">
      <c r="A118" s="1">
        <v>36211</v>
      </c>
      <c r="B118" s="2">
        <v>6072.33</v>
      </c>
      <c r="C118" s="2">
        <v>57895</v>
      </c>
      <c r="D118" s="2">
        <v>6218</v>
      </c>
      <c r="E118" s="2">
        <v>6220</v>
      </c>
      <c r="F118" s="2">
        <f t="shared" si="7"/>
        <v>6497.0294999999996</v>
      </c>
      <c r="G118" s="2">
        <f t="shared" si="7"/>
        <v>71298.916666666672</v>
      </c>
      <c r="H118" s="2">
        <v>1</v>
      </c>
      <c r="I118">
        <f t="shared" si="9"/>
        <v>378</v>
      </c>
      <c r="J118">
        <f t="shared" si="10"/>
        <v>378</v>
      </c>
      <c r="K118">
        <f t="shared" si="11"/>
        <v>4939</v>
      </c>
      <c r="L118">
        <f t="shared" si="8"/>
        <v>3</v>
      </c>
      <c r="M118">
        <f t="shared" si="6"/>
        <v>0</v>
      </c>
      <c r="N118">
        <f>COUNTIF(結算日!$A$2:$A$248,A118)</f>
        <v>1</v>
      </c>
    </row>
    <row r="119" spans="1:14" x14ac:dyDescent="0.25">
      <c r="A119" s="1">
        <v>36213</v>
      </c>
      <c r="B119" s="2">
        <v>6313.63</v>
      </c>
      <c r="C119" s="2">
        <v>87005</v>
      </c>
      <c r="D119" s="2">
        <v>6530</v>
      </c>
      <c r="E119" s="2">
        <v>6530</v>
      </c>
      <c r="F119" s="2">
        <f t="shared" si="7"/>
        <v>6480.3856666666661</v>
      </c>
      <c r="G119" s="2">
        <f t="shared" si="7"/>
        <v>71152.983333333337</v>
      </c>
      <c r="H119" s="2">
        <v>1</v>
      </c>
      <c r="I119">
        <f t="shared" si="9"/>
        <v>310</v>
      </c>
      <c r="J119">
        <f t="shared" si="10"/>
        <v>310</v>
      </c>
      <c r="K119">
        <f t="shared" si="11"/>
        <v>5869</v>
      </c>
      <c r="L119">
        <f t="shared" si="8"/>
        <v>3</v>
      </c>
      <c r="M119">
        <f t="shared" si="6"/>
        <v>0</v>
      </c>
      <c r="N119">
        <f>COUNTIF(結算日!$A$2:$A$248,A119)</f>
        <v>0</v>
      </c>
    </row>
    <row r="120" spans="1:14" x14ac:dyDescent="0.25">
      <c r="A120" s="1">
        <v>36214</v>
      </c>
      <c r="B120" s="2">
        <v>6180.94</v>
      </c>
      <c r="C120" s="2">
        <v>108664</v>
      </c>
      <c r="D120" s="2">
        <v>6315</v>
      </c>
      <c r="E120" s="2">
        <v>6350</v>
      </c>
      <c r="F120" s="2">
        <f t="shared" si="7"/>
        <v>6459.4706666666661</v>
      </c>
      <c r="G120" s="2">
        <f t="shared" si="7"/>
        <v>70333.21666666666</v>
      </c>
      <c r="H120" s="2">
        <v>1</v>
      </c>
      <c r="I120">
        <f t="shared" si="9"/>
        <v>-215</v>
      </c>
      <c r="J120">
        <f t="shared" si="10"/>
        <v>-215</v>
      </c>
      <c r="K120">
        <f t="shared" si="11"/>
        <v>5224</v>
      </c>
      <c r="L120">
        <f t="shared" si="8"/>
        <v>3</v>
      </c>
      <c r="M120">
        <f t="shared" ref="M120:M183" si="12">ABS(H120-H119)</f>
        <v>0</v>
      </c>
      <c r="N120">
        <f>COUNTIF(結算日!$A$2:$A$248,A120)</f>
        <v>0</v>
      </c>
    </row>
    <row r="121" spans="1:14" x14ac:dyDescent="0.25">
      <c r="A121" s="1">
        <v>36215</v>
      </c>
      <c r="B121" s="2">
        <v>6238.87</v>
      </c>
      <c r="C121" s="2">
        <v>78360</v>
      </c>
      <c r="D121" s="2">
        <v>6425</v>
      </c>
      <c r="E121" s="2">
        <v>6450</v>
      </c>
      <c r="F121" s="2">
        <f t="shared" si="7"/>
        <v>6443.2268333333323</v>
      </c>
      <c r="G121" s="2">
        <f t="shared" si="7"/>
        <v>69323.899999999994</v>
      </c>
      <c r="H121" s="2">
        <v>1</v>
      </c>
      <c r="I121">
        <f t="shared" si="9"/>
        <v>110</v>
      </c>
      <c r="J121">
        <f t="shared" si="10"/>
        <v>110</v>
      </c>
      <c r="K121">
        <f t="shared" si="11"/>
        <v>5554</v>
      </c>
      <c r="L121">
        <f t="shared" si="8"/>
        <v>3</v>
      </c>
      <c r="M121">
        <f t="shared" si="12"/>
        <v>0</v>
      </c>
      <c r="N121">
        <f>COUNTIF(結算日!$A$2:$A$248,A121)</f>
        <v>0</v>
      </c>
    </row>
    <row r="122" spans="1:14" x14ac:dyDescent="0.25">
      <c r="A122" s="1">
        <v>36216</v>
      </c>
      <c r="B122" s="2">
        <v>6275.53</v>
      </c>
      <c r="C122" s="2">
        <v>94701</v>
      </c>
      <c r="D122" s="2">
        <v>6380</v>
      </c>
      <c r="E122" s="2">
        <v>6425</v>
      </c>
      <c r="F122" s="2">
        <f t="shared" si="7"/>
        <v>6424.8546666666662</v>
      </c>
      <c r="G122" s="2">
        <f t="shared" si="7"/>
        <v>68469.483333333337</v>
      </c>
      <c r="H122" s="2">
        <v>1</v>
      </c>
      <c r="I122">
        <f t="shared" si="9"/>
        <v>-45</v>
      </c>
      <c r="J122">
        <f t="shared" si="10"/>
        <v>-45</v>
      </c>
      <c r="K122">
        <f t="shared" si="11"/>
        <v>5419</v>
      </c>
      <c r="L122">
        <f t="shared" si="8"/>
        <v>3</v>
      </c>
      <c r="M122">
        <f t="shared" si="12"/>
        <v>0</v>
      </c>
      <c r="N122">
        <f>COUNTIF(結算日!$A$2:$A$248,A122)</f>
        <v>0</v>
      </c>
    </row>
    <row r="123" spans="1:14" x14ac:dyDescent="0.25">
      <c r="A123" s="1">
        <v>36217</v>
      </c>
      <c r="B123" s="2">
        <v>6318.52</v>
      </c>
      <c r="C123" s="2">
        <v>61941</v>
      </c>
      <c r="D123" s="2">
        <v>6469</v>
      </c>
      <c r="E123" s="2">
        <v>6500</v>
      </c>
      <c r="F123" s="2">
        <f t="shared" si="7"/>
        <v>6408.1613333333335</v>
      </c>
      <c r="G123" s="2">
        <f t="shared" si="7"/>
        <v>67521.78333333334</v>
      </c>
      <c r="H123" s="2">
        <v>1</v>
      </c>
      <c r="I123">
        <f t="shared" si="9"/>
        <v>89</v>
      </c>
      <c r="J123">
        <f t="shared" si="10"/>
        <v>89</v>
      </c>
      <c r="K123">
        <f t="shared" si="11"/>
        <v>5686</v>
      </c>
      <c r="L123">
        <f t="shared" si="8"/>
        <v>3</v>
      </c>
      <c r="M123">
        <f t="shared" si="12"/>
        <v>0</v>
      </c>
      <c r="N123">
        <f>COUNTIF(結算日!$A$2:$A$248,A123)</f>
        <v>0</v>
      </c>
    </row>
    <row r="124" spans="1:14" x14ac:dyDescent="0.25">
      <c r="A124" s="1">
        <v>36220</v>
      </c>
      <c r="B124" s="2">
        <v>6312.25</v>
      </c>
      <c r="C124" s="2">
        <v>69757</v>
      </c>
      <c r="D124" s="2">
        <v>6419</v>
      </c>
      <c r="E124" s="2">
        <v>6465</v>
      </c>
      <c r="F124" s="2">
        <f t="shared" si="7"/>
        <v>6393.7451666666657</v>
      </c>
      <c r="G124" s="2">
        <f t="shared" si="7"/>
        <v>67545.066666666666</v>
      </c>
      <c r="H124" s="2">
        <v>1</v>
      </c>
      <c r="I124">
        <f t="shared" si="9"/>
        <v>-50</v>
      </c>
      <c r="J124">
        <f t="shared" si="10"/>
        <v>-50</v>
      </c>
      <c r="K124">
        <f t="shared" si="11"/>
        <v>5536</v>
      </c>
      <c r="L124">
        <f t="shared" si="8"/>
        <v>3</v>
      </c>
      <c r="M124">
        <f t="shared" si="12"/>
        <v>0</v>
      </c>
      <c r="N124">
        <f>COUNTIF(結算日!$A$2:$A$248,A124)</f>
        <v>0</v>
      </c>
    </row>
    <row r="125" spans="1:14" x14ac:dyDescent="0.25">
      <c r="A125" s="1">
        <v>36221</v>
      </c>
      <c r="B125" s="2">
        <v>6263.54</v>
      </c>
      <c r="C125" s="2">
        <v>62215</v>
      </c>
      <c r="D125" s="2">
        <v>6345</v>
      </c>
      <c r="E125" s="2">
        <v>6400</v>
      </c>
      <c r="F125" s="2">
        <f t="shared" si="7"/>
        <v>6379.764666666666</v>
      </c>
      <c r="G125" s="2">
        <f t="shared" si="7"/>
        <v>67397.766666666663</v>
      </c>
      <c r="H125" s="2">
        <v>1</v>
      </c>
      <c r="I125">
        <f t="shared" si="9"/>
        <v>-74</v>
      </c>
      <c r="J125">
        <f t="shared" si="10"/>
        <v>-74</v>
      </c>
      <c r="K125">
        <f t="shared" si="11"/>
        <v>5314</v>
      </c>
      <c r="L125">
        <f t="shared" si="8"/>
        <v>3</v>
      </c>
      <c r="M125">
        <f t="shared" si="12"/>
        <v>0</v>
      </c>
      <c r="N125">
        <f>COUNTIF(結算日!$A$2:$A$248,A125)</f>
        <v>0</v>
      </c>
    </row>
    <row r="126" spans="1:14" x14ac:dyDescent="0.25">
      <c r="A126" s="1">
        <v>36222</v>
      </c>
      <c r="B126" s="2">
        <v>6403.14</v>
      </c>
      <c r="C126" s="2">
        <v>87199</v>
      </c>
      <c r="D126" s="2">
        <v>6450</v>
      </c>
      <c r="E126" s="2">
        <v>6500</v>
      </c>
      <c r="F126" s="2">
        <f t="shared" ref="F126:G189" si="13">AVERAGE(B67:B126)</f>
        <v>6367.1966666666667</v>
      </c>
      <c r="G126" s="2">
        <f t="shared" si="13"/>
        <v>67428.55</v>
      </c>
      <c r="H126" s="2">
        <v>1</v>
      </c>
      <c r="I126">
        <f t="shared" si="9"/>
        <v>105</v>
      </c>
      <c r="J126">
        <f t="shared" si="10"/>
        <v>105</v>
      </c>
      <c r="K126">
        <f t="shared" si="11"/>
        <v>5629</v>
      </c>
      <c r="L126">
        <f t="shared" si="8"/>
        <v>3</v>
      </c>
      <c r="M126">
        <f t="shared" si="12"/>
        <v>0</v>
      </c>
      <c r="N126">
        <f>COUNTIF(結算日!$A$2:$A$248,A126)</f>
        <v>0</v>
      </c>
    </row>
    <row r="127" spans="1:14" x14ac:dyDescent="0.25">
      <c r="A127" s="1">
        <v>36223</v>
      </c>
      <c r="B127" s="2">
        <v>6393.74</v>
      </c>
      <c r="C127" s="2">
        <v>99894</v>
      </c>
      <c r="D127" s="2">
        <v>6388</v>
      </c>
      <c r="E127" s="2">
        <v>6437</v>
      </c>
      <c r="F127" s="2">
        <f t="shared" si="13"/>
        <v>6354.7571666666663</v>
      </c>
      <c r="G127" s="2">
        <f t="shared" si="13"/>
        <v>67930.766666666663</v>
      </c>
      <c r="H127" s="2">
        <v>1</v>
      </c>
      <c r="I127">
        <f t="shared" si="9"/>
        <v>-62</v>
      </c>
      <c r="J127">
        <f t="shared" si="10"/>
        <v>-62</v>
      </c>
      <c r="K127">
        <f t="shared" si="11"/>
        <v>5443</v>
      </c>
      <c r="L127">
        <f t="shared" si="8"/>
        <v>3</v>
      </c>
      <c r="M127">
        <f t="shared" si="12"/>
        <v>0</v>
      </c>
      <c r="N127">
        <f>COUNTIF(結算日!$A$2:$A$248,A127)</f>
        <v>0</v>
      </c>
    </row>
    <row r="128" spans="1:14" x14ac:dyDescent="0.25">
      <c r="A128" s="1">
        <v>36224</v>
      </c>
      <c r="B128" s="2">
        <v>6383.09</v>
      </c>
      <c r="C128" s="2">
        <v>72885</v>
      </c>
      <c r="D128" s="2">
        <v>6425</v>
      </c>
      <c r="E128" s="2">
        <v>6445</v>
      </c>
      <c r="F128" s="2">
        <f t="shared" si="13"/>
        <v>6341.1113333333342</v>
      </c>
      <c r="G128" s="2">
        <f t="shared" si="13"/>
        <v>67571.8</v>
      </c>
      <c r="H128" s="2">
        <v>1</v>
      </c>
      <c r="I128">
        <f t="shared" si="9"/>
        <v>37</v>
      </c>
      <c r="J128">
        <f t="shared" si="10"/>
        <v>37</v>
      </c>
      <c r="K128">
        <f t="shared" si="11"/>
        <v>5554</v>
      </c>
      <c r="L128">
        <f t="shared" si="8"/>
        <v>3</v>
      </c>
      <c r="M128">
        <f t="shared" si="12"/>
        <v>0</v>
      </c>
      <c r="N128">
        <f>COUNTIF(結算日!$A$2:$A$248,A128)</f>
        <v>0</v>
      </c>
    </row>
    <row r="129" spans="1:14" x14ac:dyDescent="0.25">
      <c r="A129" s="1">
        <v>36225</v>
      </c>
      <c r="B129" s="2">
        <v>6421.73</v>
      </c>
      <c r="C129" s="2">
        <v>79843</v>
      </c>
      <c r="D129" s="2">
        <v>6440</v>
      </c>
      <c r="E129" s="2">
        <v>6480</v>
      </c>
      <c r="F129" s="2">
        <f t="shared" si="13"/>
        <v>6326.4178333333339</v>
      </c>
      <c r="G129" s="2">
        <f t="shared" si="13"/>
        <v>66781.233333333337</v>
      </c>
      <c r="H129" s="2">
        <v>1</v>
      </c>
      <c r="I129">
        <f t="shared" si="9"/>
        <v>15</v>
      </c>
      <c r="J129">
        <f t="shared" si="10"/>
        <v>15</v>
      </c>
      <c r="K129">
        <f t="shared" si="11"/>
        <v>5599</v>
      </c>
      <c r="L129">
        <f t="shared" si="8"/>
        <v>3</v>
      </c>
      <c r="M129">
        <f t="shared" si="12"/>
        <v>0</v>
      </c>
      <c r="N129">
        <f>COUNTIF(結算日!$A$2:$A$248,A129)</f>
        <v>0</v>
      </c>
    </row>
    <row r="130" spans="1:14" x14ac:dyDescent="0.25">
      <c r="A130" s="1">
        <v>36227</v>
      </c>
      <c r="B130" s="2">
        <v>6431.96</v>
      </c>
      <c r="C130" s="2">
        <v>50354</v>
      </c>
      <c r="D130" s="2">
        <v>6465</v>
      </c>
      <c r="E130" s="2">
        <v>6490</v>
      </c>
      <c r="F130" s="2">
        <f t="shared" si="13"/>
        <v>6313.4058333333342</v>
      </c>
      <c r="G130" s="2">
        <f t="shared" si="13"/>
        <v>66026.53333333334</v>
      </c>
      <c r="H130" s="2">
        <v>1</v>
      </c>
      <c r="I130">
        <f t="shared" si="9"/>
        <v>25</v>
      </c>
      <c r="J130">
        <f t="shared" si="10"/>
        <v>25</v>
      </c>
      <c r="K130">
        <f t="shared" si="11"/>
        <v>5674</v>
      </c>
      <c r="L130">
        <f t="shared" si="8"/>
        <v>3</v>
      </c>
      <c r="M130">
        <f t="shared" si="12"/>
        <v>0</v>
      </c>
      <c r="N130">
        <f>COUNTIF(結算日!$A$2:$A$248,A130)</f>
        <v>0</v>
      </c>
    </row>
    <row r="131" spans="1:14" x14ac:dyDescent="0.25">
      <c r="A131" s="1">
        <v>36228</v>
      </c>
      <c r="B131" s="2">
        <v>6493.43</v>
      </c>
      <c r="C131" s="2">
        <v>96142</v>
      </c>
      <c r="D131" s="2">
        <v>6489</v>
      </c>
      <c r="E131" s="2">
        <v>6530</v>
      </c>
      <c r="F131" s="2">
        <f t="shared" si="13"/>
        <v>6302.9978333333338</v>
      </c>
      <c r="G131" s="2">
        <f t="shared" si="13"/>
        <v>66541.7</v>
      </c>
      <c r="H131" s="2">
        <v>1</v>
      </c>
      <c r="I131">
        <f t="shared" si="9"/>
        <v>24</v>
      </c>
      <c r="J131">
        <f t="shared" si="10"/>
        <v>24</v>
      </c>
      <c r="K131">
        <f t="shared" si="11"/>
        <v>5746</v>
      </c>
      <c r="L131">
        <f t="shared" ref="L131:L194" si="14">INT(K131*4/B131)</f>
        <v>3</v>
      </c>
      <c r="M131">
        <f t="shared" si="12"/>
        <v>0</v>
      </c>
      <c r="N131">
        <f>COUNTIF(結算日!$A$2:$A$248,A131)</f>
        <v>0</v>
      </c>
    </row>
    <row r="132" spans="1:14" x14ac:dyDescent="0.25">
      <c r="A132" s="1">
        <v>36229</v>
      </c>
      <c r="B132" s="2">
        <v>6486.61</v>
      </c>
      <c r="C132" s="2">
        <v>65722</v>
      </c>
      <c r="D132" s="2">
        <v>6520</v>
      </c>
      <c r="E132" s="2">
        <v>6558</v>
      </c>
      <c r="F132" s="2">
        <f t="shared" si="13"/>
        <v>6293.6318333333347</v>
      </c>
      <c r="G132" s="2">
        <f t="shared" si="13"/>
        <v>66648.733333333337</v>
      </c>
      <c r="H132" s="2">
        <v>1</v>
      </c>
      <c r="I132">
        <f t="shared" ref="I132:I195" si="15">D132-IF(N131=1,E131,D131)</f>
        <v>31</v>
      </c>
      <c r="J132">
        <f t="shared" ref="J132:J195" si="16">H131*I132</f>
        <v>31</v>
      </c>
      <c r="K132">
        <f t="shared" ref="K132:K195" si="17">K131+J132*L131</f>
        <v>5839</v>
      </c>
      <c r="L132">
        <f t="shared" si="14"/>
        <v>3</v>
      </c>
      <c r="M132">
        <f t="shared" si="12"/>
        <v>0</v>
      </c>
      <c r="N132">
        <f>COUNTIF(結算日!$A$2:$A$248,A132)</f>
        <v>0</v>
      </c>
    </row>
    <row r="133" spans="1:14" x14ac:dyDescent="0.25">
      <c r="A133" s="1">
        <v>36230</v>
      </c>
      <c r="B133" s="2">
        <v>6436.8</v>
      </c>
      <c r="C133" s="2">
        <v>75599</v>
      </c>
      <c r="D133" s="2">
        <v>6451</v>
      </c>
      <c r="E133" s="2">
        <v>6511</v>
      </c>
      <c r="F133" s="2">
        <f t="shared" si="13"/>
        <v>6285.2495000000008</v>
      </c>
      <c r="G133" s="2">
        <f t="shared" si="13"/>
        <v>66825.850000000006</v>
      </c>
      <c r="H133" s="2">
        <v>1</v>
      </c>
      <c r="I133">
        <f t="shared" si="15"/>
        <v>-69</v>
      </c>
      <c r="J133">
        <f t="shared" si="16"/>
        <v>-69</v>
      </c>
      <c r="K133">
        <f t="shared" si="17"/>
        <v>5632</v>
      </c>
      <c r="L133">
        <f t="shared" si="14"/>
        <v>3</v>
      </c>
      <c r="M133">
        <f t="shared" si="12"/>
        <v>0</v>
      </c>
      <c r="N133">
        <f>COUNTIF(結算日!$A$2:$A$248,A133)</f>
        <v>0</v>
      </c>
    </row>
    <row r="134" spans="1:14" x14ac:dyDescent="0.25">
      <c r="A134" s="1">
        <v>36231</v>
      </c>
      <c r="B134" s="2">
        <v>6462.73</v>
      </c>
      <c r="C134" s="2">
        <v>59289</v>
      </c>
      <c r="D134" s="2">
        <v>6489</v>
      </c>
      <c r="E134" s="2">
        <v>6547</v>
      </c>
      <c r="F134" s="2">
        <f t="shared" si="13"/>
        <v>6278.1366666666681</v>
      </c>
      <c r="G134" s="2">
        <f t="shared" si="13"/>
        <v>66969.649999999994</v>
      </c>
      <c r="H134" s="2">
        <v>1</v>
      </c>
      <c r="I134">
        <f t="shared" si="15"/>
        <v>38</v>
      </c>
      <c r="J134">
        <f t="shared" si="16"/>
        <v>38</v>
      </c>
      <c r="K134">
        <f t="shared" si="17"/>
        <v>5746</v>
      </c>
      <c r="L134">
        <f t="shared" si="14"/>
        <v>3</v>
      </c>
      <c r="M134">
        <f t="shared" si="12"/>
        <v>0</v>
      </c>
      <c r="N134">
        <f>COUNTIF(結算日!$A$2:$A$248,A134)</f>
        <v>0</v>
      </c>
    </row>
    <row r="135" spans="1:14" x14ac:dyDescent="0.25">
      <c r="A135" s="1">
        <v>36234</v>
      </c>
      <c r="B135" s="2">
        <v>6598.32</v>
      </c>
      <c r="C135" s="2">
        <v>102587</v>
      </c>
      <c r="D135" s="2">
        <v>6619</v>
      </c>
      <c r="E135" s="2">
        <v>6711</v>
      </c>
      <c r="F135" s="2">
        <f t="shared" si="13"/>
        <v>6272.4950000000008</v>
      </c>
      <c r="G135" s="2">
        <f t="shared" si="13"/>
        <v>67558.183333333334</v>
      </c>
      <c r="H135" s="2">
        <v>1</v>
      </c>
      <c r="I135">
        <f t="shared" si="15"/>
        <v>130</v>
      </c>
      <c r="J135">
        <f t="shared" si="16"/>
        <v>130</v>
      </c>
      <c r="K135">
        <f t="shared" si="17"/>
        <v>6136</v>
      </c>
      <c r="L135">
        <f t="shared" si="14"/>
        <v>3</v>
      </c>
      <c r="M135">
        <f t="shared" si="12"/>
        <v>0</v>
      </c>
      <c r="N135">
        <f>COUNTIF(結算日!$A$2:$A$248,A135)</f>
        <v>0</v>
      </c>
    </row>
    <row r="136" spans="1:14" x14ac:dyDescent="0.25">
      <c r="A136" s="1">
        <v>36235</v>
      </c>
      <c r="B136" s="2">
        <v>6672.23</v>
      </c>
      <c r="C136" s="2">
        <v>141881</v>
      </c>
      <c r="D136" s="2">
        <v>6659</v>
      </c>
      <c r="E136" s="2">
        <v>6730</v>
      </c>
      <c r="F136" s="2">
        <f t="shared" si="13"/>
        <v>6270.8735000000006</v>
      </c>
      <c r="G136" s="2">
        <f t="shared" si="13"/>
        <v>68960.133333333331</v>
      </c>
      <c r="H136" s="2">
        <v>1</v>
      </c>
      <c r="I136">
        <f t="shared" si="15"/>
        <v>40</v>
      </c>
      <c r="J136">
        <f t="shared" si="16"/>
        <v>40</v>
      </c>
      <c r="K136">
        <f t="shared" si="17"/>
        <v>6256</v>
      </c>
      <c r="L136">
        <f t="shared" si="14"/>
        <v>3</v>
      </c>
      <c r="M136">
        <f t="shared" si="12"/>
        <v>0</v>
      </c>
      <c r="N136">
        <f>COUNTIF(結算日!$A$2:$A$248,A136)</f>
        <v>0</v>
      </c>
    </row>
    <row r="137" spans="1:14" x14ac:dyDescent="0.25">
      <c r="A137" s="1">
        <v>36236</v>
      </c>
      <c r="B137" s="2">
        <v>6757.07</v>
      </c>
      <c r="C137" s="2">
        <v>137187</v>
      </c>
      <c r="D137" s="2">
        <v>6776</v>
      </c>
      <c r="E137" s="2">
        <v>6780</v>
      </c>
      <c r="F137" s="2">
        <f t="shared" si="13"/>
        <v>6272.6473333333352</v>
      </c>
      <c r="G137" s="2">
        <f t="shared" si="13"/>
        <v>70279.149999999994</v>
      </c>
      <c r="H137" s="2">
        <v>1</v>
      </c>
      <c r="I137">
        <f t="shared" si="15"/>
        <v>117</v>
      </c>
      <c r="J137">
        <f t="shared" si="16"/>
        <v>117</v>
      </c>
      <c r="K137">
        <f t="shared" si="17"/>
        <v>6607</v>
      </c>
      <c r="L137">
        <f t="shared" si="14"/>
        <v>3</v>
      </c>
      <c r="M137">
        <f t="shared" si="12"/>
        <v>0</v>
      </c>
      <c r="N137">
        <f>COUNTIF(結算日!$A$2:$A$248,A137)</f>
        <v>1</v>
      </c>
    </row>
    <row r="138" spans="1:14" x14ac:dyDescent="0.25">
      <c r="A138" s="1">
        <v>36237</v>
      </c>
      <c r="B138" s="2">
        <v>6895.01</v>
      </c>
      <c r="C138" s="2">
        <v>145306</v>
      </c>
      <c r="D138" s="2">
        <v>6934</v>
      </c>
      <c r="E138" s="2">
        <v>6948</v>
      </c>
      <c r="F138" s="2">
        <f t="shared" si="13"/>
        <v>6276.9531666666689</v>
      </c>
      <c r="G138" s="2">
        <f t="shared" si="13"/>
        <v>71629.266666666663</v>
      </c>
      <c r="H138" s="2">
        <v>1</v>
      </c>
      <c r="I138">
        <f t="shared" si="15"/>
        <v>154</v>
      </c>
      <c r="J138">
        <f t="shared" si="16"/>
        <v>154</v>
      </c>
      <c r="K138">
        <f t="shared" si="17"/>
        <v>7069</v>
      </c>
      <c r="L138">
        <f t="shared" si="14"/>
        <v>4</v>
      </c>
      <c r="M138">
        <f t="shared" si="12"/>
        <v>0</v>
      </c>
      <c r="N138">
        <f>COUNTIF(結算日!$A$2:$A$248,A138)</f>
        <v>0</v>
      </c>
    </row>
    <row r="139" spans="1:14" x14ac:dyDescent="0.25">
      <c r="A139" s="1">
        <v>36238</v>
      </c>
      <c r="B139" s="2">
        <v>6997.29</v>
      </c>
      <c r="C139" s="2">
        <v>158848</v>
      </c>
      <c r="D139" s="2">
        <v>7070</v>
      </c>
      <c r="E139" s="2">
        <v>7085</v>
      </c>
      <c r="F139" s="2">
        <f t="shared" si="13"/>
        <v>6285.6061666666674</v>
      </c>
      <c r="G139" s="2">
        <f t="shared" si="13"/>
        <v>73333.866666666669</v>
      </c>
      <c r="H139" s="2">
        <v>1</v>
      </c>
      <c r="I139">
        <f t="shared" si="15"/>
        <v>136</v>
      </c>
      <c r="J139">
        <f t="shared" si="16"/>
        <v>136</v>
      </c>
      <c r="K139">
        <f t="shared" si="17"/>
        <v>7613</v>
      </c>
      <c r="L139">
        <f t="shared" si="14"/>
        <v>4</v>
      </c>
      <c r="M139">
        <f t="shared" si="12"/>
        <v>0</v>
      </c>
      <c r="N139">
        <f>COUNTIF(結算日!$A$2:$A$248,A139)</f>
        <v>0</v>
      </c>
    </row>
    <row r="140" spans="1:14" x14ac:dyDescent="0.25">
      <c r="A140" s="1">
        <v>36239</v>
      </c>
      <c r="B140" s="2">
        <v>6993.38</v>
      </c>
      <c r="C140" s="2">
        <v>135383</v>
      </c>
      <c r="D140" s="2">
        <v>7075</v>
      </c>
      <c r="E140" s="2">
        <v>7090</v>
      </c>
      <c r="F140" s="2">
        <f t="shared" si="13"/>
        <v>6292.8578333333335</v>
      </c>
      <c r="G140" s="2">
        <f t="shared" si="13"/>
        <v>74754.71666666666</v>
      </c>
      <c r="H140" s="2">
        <v>1</v>
      </c>
      <c r="I140">
        <f t="shared" si="15"/>
        <v>5</v>
      </c>
      <c r="J140">
        <f t="shared" si="16"/>
        <v>5</v>
      </c>
      <c r="K140">
        <f t="shared" si="17"/>
        <v>7633</v>
      </c>
      <c r="L140">
        <f t="shared" si="14"/>
        <v>4</v>
      </c>
      <c r="M140">
        <f t="shared" si="12"/>
        <v>0</v>
      </c>
      <c r="N140">
        <f>COUNTIF(結算日!$A$2:$A$248,A140)</f>
        <v>0</v>
      </c>
    </row>
    <row r="141" spans="1:14" x14ac:dyDescent="0.25">
      <c r="A141" s="1">
        <v>36241</v>
      </c>
      <c r="B141" s="2">
        <v>7043.23</v>
      </c>
      <c r="C141" s="2">
        <v>99721</v>
      </c>
      <c r="D141" s="2">
        <v>7100</v>
      </c>
      <c r="E141" s="2">
        <v>7125</v>
      </c>
      <c r="F141" s="2">
        <f t="shared" si="13"/>
        <v>6297.2003333333332</v>
      </c>
      <c r="G141" s="2">
        <f t="shared" si="13"/>
        <v>74941.683333333334</v>
      </c>
      <c r="H141" s="2">
        <v>1</v>
      </c>
      <c r="I141">
        <f t="shared" si="15"/>
        <v>25</v>
      </c>
      <c r="J141">
        <f t="shared" si="16"/>
        <v>25</v>
      </c>
      <c r="K141">
        <f t="shared" si="17"/>
        <v>7733</v>
      </c>
      <c r="L141">
        <f t="shared" si="14"/>
        <v>4</v>
      </c>
      <c r="M141">
        <f t="shared" si="12"/>
        <v>0</v>
      </c>
      <c r="N141">
        <f>COUNTIF(結算日!$A$2:$A$248,A141)</f>
        <v>0</v>
      </c>
    </row>
    <row r="142" spans="1:14" x14ac:dyDescent="0.25">
      <c r="A142" s="1">
        <v>36242</v>
      </c>
      <c r="B142" s="2">
        <v>6945.48</v>
      </c>
      <c r="C142" s="2">
        <v>126489</v>
      </c>
      <c r="D142" s="2">
        <v>7005</v>
      </c>
      <c r="E142" s="2">
        <v>7035</v>
      </c>
      <c r="F142" s="2">
        <f t="shared" si="13"/>
        <v>6301.4808333333331</v>
      </c>
      <c r="G142" s="2">
        <f t="shared" si="13"/>
        <v>75878.53333333334</v>
      </c>
      <c r="H142" s="2">
        <v>1</v>
      </c>
      <c r="I142">
        <f t="shared" si="15"/>
        <v>-95</v>
      </c>
      <c r="J142">
        <f t="shared" si="16"/>
        <v>-95</v>
      </c>
      <c r="K142">
        <f t="shared" si="17"/>
        <v>7353</v>
      </c>
      <c r="L142">
        <f t="shared" si="14"/>
        <v>4</v>
      </c>
      <c r="M142">
        <f t="shared" si="12"/>
        <v>0</v>
      </c>
      <c r="N142">
        <f>COUNTIF(結算日!$A$2:$A$248,A142)</f>
        <v>0</v>
      </c>
    </row>
    <row r="143" spans="1:14" x14ac:dyDescent="0.25">
      <c r="A143" s="1">
        <v>36243</v>
      </c>
      <c r="B143" s="2">
        <v>6889.42</v>
      </c>
      <c r="C143" s="2">
        <v>97016</v>
      </c>
      <c r="D143" s="2">
        <v>6981</v>
      </c>
      <c r="E143" s="2">
        <v>7008</v>
      </c>
      <c r="F143" s="2">
        <f t="shared" si="13"/>
        <v>6304.9211666666661</v>
      </c>
      <c r="G143" s="2">
        <f t="shared" si="13"/>
        <v>76291.316666666666</v>
      </c>
      <c r="H143" s="2">
        <v>1</v>
      </c>
      <c r="I143">
        <f t="shared" si="15"/>
        <v>-24</v>
      </c>
      <c r="J143">
        <f t="shared" si="16"/>
        <v>-24</v>
      </c>
      <c r="K143">
        <f t="shared" si="17"/>
        <v>7257</v>
      </c>
      <c r="L143">
        <f t="shared" si="14"/>
        <v>4</v>
      </c>
      <c r="M143">
        <f t="shared" si="12"/>
        <v>0</v>
      </c>
      <c r="N143">
        <f>COUNTIF(結算日!$A$2:$A$248,A143)</f>
        <v>0</v>
      </c>
    </row>
    <row r="144" spans="1:14" x14ac:dyDescent="0.25">
      <c r="A144" s="1">
        <v>36244</v>
      </c>
      <c r="B144" s="2">
        <v>6941.38</v>
      </c>
      <c r="C144" s="2">
        <v>93107</v>
      </c>
      <c r="D144" s="2">
        <v>7010</v>
      </c>
      <c r="E144" s="2">
        <v>7026</v>
      </c>
      <c r="F144" s="2">
        <f t="shared" si="13"/>
        <v>6312.583333333333</v>
      </c>
      <c r="G144" s="2">
        <f t="shared" si="13"/>
        <v>77080.71666666666</v>
      </c>
      <c r="H144" s="2">
        <v>1</v>
      </c>
      <c r="I144">
        <f t="shared" si="15"/>
        <v>29</v>
      </c>
      <c r="J144">
        <f t="shared" si="16"/>
        <v>29</v>
      </c>
      <c r="K144">
        <f t="shared" si="17"/>
        <v>7373</v>
      </c>
      <c r="L144">
        <f t="shared" si="14"/>
        <v>4</v>
      </c>
      <c r="M144">
        <f t="shared" si="12"/>
        <v>0</v>
      </c>
      <c r="N144">
        <f>COUNTIF(結算日!$A$2:$A$248,A144)</f>
        <v>0</v>
      </c>
    </row>
    <row r="145" spans="1:14" x14ac:dyDescent="0.25">
      <c r="A145" s="1">
        <v>36245</v>
      </c>
      <c r="B145" s="2">
        <v>7033.25</v>
      </c>
      <c r="C145" s="2">
        <v>116076</v>
      </c>
      <c r="D145" s="2">
        <v>7095</v>
      </c>
      <c r="E145" s="2">
        <v>7119</v>
      </c>
      <c r="F145" s="2">
        <f t="shared" si="13"/>
        <v>6321.8329999999987</v>
      </c>
      <c r="G145" s="2">
        <f t="shared" si="13"/>
        <v>78296.96666666666</v>
      </c>
      <c r="H145" s="2">
        <v>1</v>
      </c>
      <c r="I145">
        <f t="shared" si="15"/>
        <v>85</v>
      </c>
      <c r="J145">
        <f t="shared" si="16"/>
        <v>85</v>
      </c>
      <c r="K145">
        <f t="shared" si="17"/>
        <v>7713</v>
      </c>
      <c r="L145">
        <f t="shared" si="14"/>
        <v>4</v>
      </c>
      <c r="M145">
        <f t="shared" si="12"/>
        <v>0</v>
      </c>
      <c r="N145">
        <f>COUNTIF(結算日!$A$2:$A$248,A145)</f>
        <v>0</v>
      </c>
    </row>
    <row r="146" spans="1:14" x14ac:dyDescent="0.25">
      <c r="A146" s="1">
        <v>36248</v>
      </c>
      <c r="B146" s="2">
        <v>6901.68</v>
      </c>
      <c r="C146" s="2">
        <v>90537</v>
      </c>
      <c r="D146" s="2">
        <v>6947</v>
      </c>
      <c r="E146" s="2">
        <v>7000</v>
      </c>
      <c r="F146" s="2">
        <f t="shared" si="13"/>
        <v>6329.160499999999</v>
      </c>
      <c r="G146" s="2">
        <f t="shared" si="13"/>
        <v>78706.71666666666</v>
      </c>
      <c r="H146" s="2">
        <v>1</v>
      </c>
      <c r="I146">
        <f t="shared" si="15"/>
        <v>-148</v>
      </c>
      <c r="J146">
        <f t="shared" si="16"/>
        <v>-148</v>
      </c>
      <c r="K146">
        <f t="shared" si="17"/>
        <v>7121</v>
      </c>
      <c r="L146">
        <f t="shared" si="14"/>
        <v>4</v>
      </c>
      <c r="M146">
        <f t="shared" si="12"/>
        <v>0</v>
      </c>
      <c r="N146">
        <f>COUNTIF(結算日!$A$2:$A$248,A146)</f>
        <v>0</v>
      </c>
    </row>
    <row r="147" spans="1:14" x14ac:dyDescent="0.25">
      <c r="A147" s="1">
        <v>36249</v>
      </c>
      <c r="B147" s="2">
        <v>6898.66</v>
      </c>
      <c r="C147" s="2">
        <v>76193</v>
      </c>
      <c r="D147" s="2">
        <v>6984</v>
      </c>
      <c r="E147" s="2">
        <v>7010</v>
      </c>
      <c r="F147" s="2">
        <f t="shared" si="13"/>
        <v>6337.1643333333323</v>
      </c>
      <c r="G147" s="2">
        <f t="shared" si="13"/>
        <v>79114.233333333337</v>
      </c>
      <c r="H147" s="2">
        <v>1</v>
      </c>
      <c r="I147">
        <f t="shared" si="15"/>
        <v>37</v>
      </c>
      <c r="J147">
        <f t="shared" si="16"/>
        <v>37</v>
      </c>
      <c r="K147">
        <f t="shared" si="17"/>
        <v>7269</v>
      </c>
      <c r="L147">
        <f t="shared" si="14"/>
        <v>4</v>
      </c>
      <c r="M147">
        <f t="shared" si="12"/>
        <v>0</v>
      </c>
      <c r="N147">
        <f>COUNTIF(結算日!$A$2:$A$248,A147)</f>
        <v>0</v>
      </c>
    </row>
    <row r="148" spans="1:14" x14ac:dyDescent="0.25">
      <c r="A148" s="1">
        <v>36250</v>
      </c>
      <c r="B148" s="2">
        <v>6881.72</v>
      </c>
      <c r="C148" s="2">
        <v>66901</v>
      </c>
      <c r="D148" s="2">
        <v>6935</v>
      </c>
      <c r="E148" s="2">
        <v>6968</v>
      </c>
      <c r="F148" s="2">
        <f t="shared" si="13"/>
        <v>6349.3191666666653</v>
      </c>
      <c r="G148" s="2">
        <f t="shared" si="13"/>
        <v>79496.366666666669</v>
      </c>
      <c r="H148" s="2">
        <v>1</v>
      </c>
      <c r="I148">
        <f t="shared" si="15"/>
        <v>-49</v>
      </c>
      <c r="J148">
        <f t="shared" si="16"/>
        <v>-49</v>
      </c>
      <c r="K148">
        <f t="shared" si="17"/>
        <v>7073</v>
      </c>
      <c r="L148">
        <f t="shared" si="14"/>
        <v>4</v>
      </c>
      <c r="M148">
        <f t="shared" si="12"/>
        <v>0</v>
      </c>
      <c r="N148">
        <f>COUNTIF(結算日!$A$2:$A$248,A148)</f>
        <v>0</v>
      </c>
    </row>
    <row r="149" spans="1:14" x14ac:dyDescent="0.25">
      <c r="A149" s="1">
        <v>36251</v>
      </c>
      <c r="B149" s="2">
        <v>7018.68</v>
      </c>
      <c r="C149" s="2">
        <v>103249</v>
      </c>
      <c r="D149" s="2">
        <v>7110</v>
      </c>
      <c r="E149" s="2">
        <v>7121</v>
      </c>
      <c r="F149" s="2">
        <f t="shared" si="13"/>
        <v>6362.9653333333308</v>
      </c>
      <c r="G149" s="2">
        <f t="shared" si="13"/>
        <v>80157.600000000006</v>
      </c>
      <c r="H149" s="2">
        <v>1</v>
      </c>
      <c r="I149">
        <f t="shared" si="15"/>
        <v>175</v>
      </c>
      <c r="J149">
        <f t="shared" si="16"/>
        <v>175</v>
      </c>
      <c r="K149">
        <f t="shared" si="17"/>
        <v>7773</v>
      </c>
      <c r="L149">
        <f t="shared" si="14"/>
        <v>4</v>
      </c>
      <c r="M149">
        <f t="shared" si="12"/>
        <v>0</v>
      </c>
      <c r="N149">
        <f>COUNTIF(結算日!$A$2:$A$248,A149)</f>
        <v>0</v>
      </c>
    </row>
    <row r="150" spans="1:14" x14ac:dyDescent="0.25">
      <c r="A150" s="1">
        <v>36252</v>
      </c>
      <c r="B150" s="2">
        <v>7232.51</v>
      </c>
      <c r="C150" s="2">
        <v>151345</v>
      </c>
      <c r="D150" s="2">
        <v>7366</v>
      </c>
      <c r="E150" s="2">
        <v>7360</v>
      </c>
      <c r="F150" s="2">
        <f t="shared" si="13"/>
        <v>6376.768666666665</v>
      </c>
      <c r="G150" s="2">
        <f t="shared" si="13"/>
        <v>81261.600000000006</v>
      </c>
      <c r="H150" s="2">
        <v>1</v>
      </c>
      <c r="I150">
        <f t="shared" si="15"/>
        <v>256</v>
      </c>
      <c r="J150">
        <f t="shared" si="16"/>
        <v>256</v>
      </c>
      <c r="K150">
        <f t="shared" si="17"/>
        <v>8797</v>
      </c>
      <c r="L150">
        <f t="shared" si="14"/>
        <v>4</v>
      </c>
      <c r="M150">
        <f t="shared" si="12"/>
        <v>0</v>
      </c>
      <c r="N150">
        <f>COUNTIF(結算日!$A$2:$A$248,A150)</f>
        <v>0</v>
      </c>
    </row>
    <row r="151" spans="1:14" x14ac:dyDescent="0.25">
      <c r="A151" s="1">
        <v>36253</v>
      </c>
      <c r="B151" s="2">
        <v>7182.2</v>
      </c>
      <c r="C151" s="2">
        <v>136908</v>
      </c>
      <c r="D151" s="2">
        <v>7305</v>
      </c>
      <c r="E151" s="2">
        <v>7319</v>
      </c>
      <c r="F151" s="2">
        <f t="shared" si="13"/>
        <v>6389.4428333333317</v>
      </c>
      <c r="G151" s="2">
        <f t="shared" si="13"/>
        <v>81903.53333333334</v>
      </c>
      <c r="H151" s="2">
        <v>1</v>
      </c>
      <c r="I151">
        <f t="shared" si="15"/>
        <v>-61</v>
      </c>
      <c r="J151">
        <f t="shared" si="16"/>
        <v>-61</v>
      </c>
      <c r="K151">
        <f t="shared" si="17"/>
        <v>8553</v>
      </c>
      <c r="L151">
        <f t="shared" si="14"/>
        <v>4</v>
      </c>
      <c r="M151">
        <f t="shared" si="12"/>
        <v>0</v>
      </c>
      <c r="N151">
        <f>COUNTIF(結算日!$A$2:$A$248,A151)</f>
        <v>0</v>
      </c>
    </row>
    <row r="152" spans="1:14" x14ac:dyDescent="0.25">
      <c r="A152" s="1">
        <v>36256</v>
      </c>
      <c r="B152" s="2">
        <v>7163.99</v>
      </c>
      <c r="C152" s="2">
        <v>79552</v>
      </c>
      <c r="D152" s="2">
        <v>7314</v>
      </c>
      <c r="E152" s="2">
        <v>7311</v>
      </c>
      <c r="F152" s="2">
        <f t="shared" si="13"/>
        <v>6402.0594999999976</v>
      </c>
      <c r="G152" s="2">
        <f t="shared" si="13"/>
        <v>81777.016666666663</v>
      </c>
      <c r="H152" s="2">
        <v>1</v>
      </c>
      <c r="I152">
        <f t="shared" si="15"/>
        <v>9</v>
      </c>
      <c r="J152">
        <f t="shared" si="16"/>
        <v>9</v>
      </c>
      <c r="K152">
        <f t="shared" si="17"/>
        <v>8589</v>
      </c>
      <c r="L152">
        <f t="shared" si="14"/>
        <v>4</v>
      </c>
      <c r="M152">
        <f t="shared" si="12"/>
        <v>0</v>
      </c>
      <c r="N152">
        <f>COUNTIF(結算日!$A$2:$A$248,A152)</f>
        <v>0</v>
      </c>
    </row>
    <row r="153" spans="1:14" x14ac:dyDescent="0.25">
      <c r="A153" s="1">
        <v>36257</v>
      </c>
      <c r="B153" s="2">
        <v>7135.89</v>
      </c>
      <c r="C153" s="2">
        <v>70759</v>
      </c>
      <c r="D153" s="2">
        <v>7274</v>
      </c>
      <c r="E153" s="2">
        <v>7290</v>
      </c>
      <c r="F153" s="2">
        <f t="shared" si="13"/>
        <v>6414.9261666666653</v>
      </c>
      <c r="G153" s="2">
        <f t="shared" si="13"/>
        <v>81530.416666666672</v>
      </c>
      <c r="H153" s="2">
        <v>1</v>
      </c>
      <c r="I153">
        <f t="shared" si="15"/>
        <v>-40</v>
      </c>
      <c r="J153">
        <f t="shared" si="16"/>
        <v>-40</v>
      </c>
      <c r="K153">
        <f t="shared" si="17"/>
        <v>8429</v>
      </c>
      <c r="L153">
        <f t="shared" si="14"/>
        <v>4</v>
      </c>
      <c r="M153">
        <f t="shared" si="12"/>
        <v>0</v>
      </c>
      <c r="N153">
        <f>COUNTIF(結算日!$A$2:$A$248,A153)</f>
        <v>0</v>
      </c>
    </row>
    <row r="154" spans="1:14" x14ac:dyDescent="0.25">
      <c r="A154" s="1">
        <v>36258</v>
      </c>
      <c r="B154" s="2">
        <v>7273.41</v>
      </c>
      <c r="C154" s="2">
        <v>131512</v>
      </c>
      <c r="D154" s="2">
        <v>7380</v>
      </c>
      <c r="E154" s="2">
        <v>7401</v>
      </c>
      <c r="F154" s="2">
        <f t="shared" si="13"/>
        <v>6430.8273333333309</v>
      </c>
      <c r="G154" s="2">
        <f t="shared" si="13"/>
        <v>82544.166666666672</v>
      </c>
      <c r="H154" s="2">
        <v>1</v>
      </c>
      <c r="I154">
        <f t="shared" si="15"/>
        <v>106</v>
      </c>
      <c r="J154">
        <f t="shared" si="16"/>
        <v>106</v>
      </c>
      <c r="K154">
        <f t="shared" si="17"/>
        <v>8853</v>
      </c>
      <c r="L154">
        <f t="shared" si="14"/>
        <v>4</v>
      </c>
      <c r="M154">
        <f t="shared" si="12"/>
        <v>0</v>
      </c>
      <c r="N154">
        <f>COUNTIF(結算日!$A$2:$A$248,A154)</f>
        <v>0</v>
      </c>
    </row>
    <row r="155" spans="1:14" x14ac:dyDescent="0.25">
      <c r="A155" s="1">
        <v>36259</v>
      </c>
      <c r="B155" s="2">
        <v>7265.7</v>
      </c>
      <c r="C155" s="2">
        <v>142055</v>
      </c>
      <c r="D155" s="2">
        <v>7330</v>
      </c>
      <c r="E155" s="2">
        <v>7360</v>
      </c>
      <c r="F155" s="2">
        <f t="shared" si="13"/>
        <v>6447.9003333333303</v>
      </c>
      <c r="G155" s="2">
        <f t="shared" si="13"/>
        <v>83679.366666666669</v>
      </c>
      <c r="H155" s="2">
        <v>1</v>
      </c>
      <c r="I155">
        <f t="shared" si="15"/>
        <v>-50</v>
      </c>
      <c r="J155">
        <f t="shared" si="16"/>
        <v>-50</v>
      </c>
      <c r="K155">
        <f t="shared" si="17"/>
        <v>8653</v>
      </c>
      <c r="L155">
        <f t="shared" si="14"/>
        <v>4</v>
      </c>
      <c r="M155">
        <f t="shared" si="12"/>
        <v>0</v>
      </c>
      <c r="N155">
        <f>COUNTIF(結算日!$A$2:$A$248,A155)</f>
        <v>0</v>
      </c>
    </row>
    <row r="156" spans="1:14" x14ac:dyDescent="0.25">
      <c r="A156" s="1">
        <v>36262</v>
      </c>
      <c r="B156" s="2">
        <v>7242.4</v>
      </c>
      <c r="C156" s="2">
        <v>127828</v>
      </c>
      <c r="D156" s="2">
        <v>7275</v>
      </c>
      <c r="E156" s="2">
        <v>7310</v>
      </c>
      <c r="F156" s="2">
        <f t="shared" si="13"/>
        <v>6461.0303333333313</v>
      </c>
      <c r="G156" s="2">
        <f t="shared" si="13"/>
        <v>84355.983333333337</v>
      </c>
      <c r="H156" s="2">
        <v>1</v>
      </c>
      <c r="I156">
        <f t="shared" si="15"/>
        <v>-55</v>
      </c>
      <c r="J156">
        <f t="shared" si="16"/>
        <v>-55</v>
      </c>
      <c r="K156">
        <f t="shared" si="17"/>
        <v>8433</v>
      </c>
      <c r="L156">
        <f t="shared" si="14"/>
        <v>4</v>
      </c>
      <c r="M156">
        <f t="shared" si="12"/>
        <v>0</v>
      </c>
      <c r="N156">
        <f>COUNTIF(結算日!$A$2:$A$248,A156)</f>
        <v>0</v>
      </c>
    </row>
    <row r="157" spans="1:14" x14ac:dyDescent="0.25">
      <c r="A157" s="1">
        <v>36263</v>
      </c>
      <c r="B157" s="2">
        <v>7337.85</v>
      </c>
      <c r="C157" s="2">
        <v>122027</v>
      </c>
      <c r="D157" s="2">
        <v>7377</v>
      </c>
      <c r="E157" s="2">
        <v>7401</v>
      </c>
      <c r="F157" s="2">
        <f t="shared" si="13"/>
        <v>6475.2728333333316</v>
      </c>
      <c r="G157" s="2">
        <f t="shared" si="13"/>
        <v>84282.416666666672</v>
      </c>
      <c r="H157" s="2">
        <v>1</v>
      </c>
      <c r="I157">
        <f t="shared" si="15"/>
        <v>102</v>
      </c>
      <c r="J157">
        <f t="shared" si="16"/>
        <v>102</v>
      </c>
      <c r="K157">
        <f t="shared" si="17"/>
        <v>8841</v>
      </c>
      <c r="L157">
        <f t="shared" si="14"/>
        <v>4</v>
      </c>
      <c r="M157">
        <f t="shared" si="12"/>
        <v>0</v>
      </c>
      <c r="N157">
        <f>COUNTIF(結算日!$A$2:$A$248,A157)</f>
        <v>0</v>
      </c>
    </row>
    <row r="158" spans="1:14" x14ac:dyDescent="0.25">
      <c r="A158" s="1">
        <v>36264</v>
      </c>
      <c r="B158" s="2">
        <v>7398.65</v>
      </c>
      <c r="C158" s="2">
        <v>143599</v>
      </c>
      <c r="D158" s="2">
        <v>7365</v>
      </c>
      <c r="E158" s="2">
        <v>7400</v>
      </c>
      <c r="F158" s="2">
        <f t="shared" si="13"/>
        <v>6492.2961666666661</v>
      </c>
      <c r="G158" s="2">
        <f t="shared" si="13"/>
        <v>85711.8</v>
      </c>
      <c r="H158" s="2">
        <v>1</v>
      </c>
      <c r="I158">
        <f t="shared" si="15"/>
        <v>-12</v>
      </c>
      <c r="J158">
        <f t="shared" si="16"/>
        <v>-12</v>
      </c>
      <c r="K158">
        <f t="shared" si="17"/>
        <v>8793</v>
      </c>
      <c r="L158">
        <f t="shared" si="14"/>
        <v>4</v>
      </c>
      <c r="M158">
        <f t="shared" si="12"/>
        <v>0</v>
      </c>
      <c r="N158">
        <f>COUNTIF(結算日!$A$2:$A$248,A158)</f>
        <v>0</v>
      </c>
    </row>
    <row r="159" spans="1:14" x14ac:dyDescent="0.25">
      <c r="A159" s="1">
        <v>36265</v>
      </c>
      <c r="B159" s="2">
        <v>7498.17</v>
      </c>
      <c r="C159" s="2">
        <v>139892</v>
      </c>
      <c r="D159" s="2">
        <v>7480</v>
      </c>
      <c r="E159" s="2">
        <v>7519</v>
      </c>
      <c r="F159" s="2">
        <f t="shared" si="13"/>
        <v>6511.5429999999997</v>
      </c>
      <c r="G159" s="2">
        <f t="shared" si="13"/>
        <v>87094.35</v>
      </c>
      <c r="H159" s="2">
        <v>1</v>
      </c>
      <c r="I159">
        <f t="shared" si="15"/>
        <v>115</v>
      </c>
      <c r="J159">
        <f t="shared" si="16"/>
        <v>115</v>
      </c>
      <c r="K159">
        <f t="shared" si="17"/>
        <v>9253</v>
      </c>
      <c r="L159">
        <f t="shared" si="14"/>
        <v>4</v>
      </c>
      <c r="M159">
        <f t="shared" si="12"/>
        <v>0</v>
      </c>
      <c r="N159">
        <f>COUNTIF(結算日!$A$2:$A$248,A159)</f>
        <v>0</v>
      </c>
    </row>
    <row r="160" spans="1:14" x14ac:dyDescent="0.25">
      <c r="A160" s="1">
        <v>36266</v>
      </c>
      <c r="B160" s="2">
        <v>7466.82</v>
      </c>
      <c r="C160" s="2">
        <v>165047</v>
      </c>
      <c r="D160" s="2">
        <v>7460</v>
      </c>
      <c r="E160" s="2">
        <v>7479</v>
      </c>
      <c r="F160" s="2">
        <f t="shared" si="13"/>
        <v>6530.8114999999998</v>
      </c>
      <c r="G160" s="2">
        <f t="shared" si="13"/>
        <v>88995.516666666663</v>
      </c>
      <c r="H160" s="2">
        <v>1</v>
      </c>
      <c r="I160">
        <f t="shared" si="15"/>
        <v>-20</v>
      </c>
      <c r="J160">
        <f t="shared" si="16"/>
        <v>-20</v>
      </c>
      <c r="K160">
        <f t="shared" si="17"/>
        <v>9173</v>
      </c>
      <c r="L160">
        <f t="shared" si="14"/>
        <v>4</v>
      </c>
      <c r="M160">
        <f t="shared" si="12"/>
        <v>0</v>
      </c>
      <c r="N160">
        <f>COUNTIF(結算日!$A$2:$A$248,A160)</f>
        <v>0</v>
      </c>
    </row>
    <row r="161" spans="1:14" x14ac:dyDescent="0.25">
      <c r="A161" s="1">
        <v>36267</v>
      </c>
      <c r="B161" s="2">
        <v>7581.5</v>
      </c>
      <c r="C161" s="2">
        <v>137297</v>
      </c>
      <c r="D161" s="2">
        <v>7570</v>
      </c>
      <c r="E161" s="2">
        <v>7600</v>
      </c>
      <c r="F161" s="2">
        <f t="shared" si="13"/>
        <v>6551.6331666666665</v>
      </c>
      <c r="G161" s="2">
        <f t="shared" si="13"/>
        <v>90145.46666666666</v>
      </c>
      <c r="H161" s="2">
        <v>1</v>
      </c>
      <c r="I161">
        <f t="shared" si="15"/>
        <v>110</v>
      </c>
      <c r="J161">
        <f t="shared" si="16"/>
        <v>110</v>
      </c>
      <c r="K161">
        <f t="shared" si="17"/>
        <v>9613</v>
      </c>
      <c r="L161">
        <f t="shared" si="14"/>
        <v>5</v>
      </c>
      <c r="M161">
        <f t="shared" si="12"/>
        <v>0</v>
      </c>
      <c r="N161">
        <f>COUNTIF(結算日!$A$2:$A$248,A161)</f>
        <v>0</v>
      </c>
    </row>
    <row r="162" spans="1:14" x14ac:dyDescent="0.25">
      <c r="A162" s="1">
        <v>36269</v>
      </c>
      <c r="B162" s="2">
        <v>7623.18</v>
      </c>
      <c r="C162" s="2">
        <v>151966</v>
      </c>
      <c r="D162" s="2">
        <v>7620</v>
      </c>
      <c r="E162" s="2">
        <v>7644</v>
      </c>
      <c r="F162" s="2">
        <f t="shared" si="13"/>
        <v>6574.8703333333342</v>
      </c>
      <c r="G162" s="2">
        <f t="shared" si="13"/>
        <v>91799.866666666669</v>
      </c>
      <c r="H162" s="2">
        <v>1</v>
      </c>
      <c r="I162">
        <f t="shared" si="15"/>
        <v>50</v>
      </c>
      <c r="J162">
        <f t="shared" si="16"/>
        <v>50</v>
      </c>
      <c r="K162">
        <f t="shared" si="17"/>
        <v>9863</v>
      </c>
      <c r="L162">
        <f t="shared" si="14"/>
        <v>5</v>
      </c>
      <c r="M162">
        <f t="shared" si="12"/>
        <v>0</v>
      </c>
      <c r="N162">
        <f>COUNTIF(結算日!$A$2:$A$248,A162)</f>
        <v>0</v>
      </c>
    </row>
    <row r="163" spans="1:14" x14ac:dyDescent="0.25">
      <c r="A163" s="1">
        <v>36270</v>
      </c>
      <c r="B163" s="2">
        <v>7627.74</v>
      </c>
      <c r="C163" s="2">
        <v>133151</v>
      </c>
      <c r="D163" s="2">
        <v>7640</v>
      </c>
      <c r="E163" s="2">
        <v>7662</v>
      </c>
      <c r="F163" s="2">
        <f t="shared" si="13"/>
        <v>6601.4458333333332</v>
      </c>
      <c r="G163" s="2">
        <f t="shared" si="13"/>
        <v>93167.2</v>
      </c>
      <c r="H163" s="2">
        <v>1</v>
      </c>
      <c r="I163">
        <f t="shared" si="15"/>
        <v>20</v>
      </c>
      <c r="J163">
        <f t="shared" si="16"/>
        <v>20</v>
      </c>
      <c r="K163">
        <f t="shared" si="17"/>
        <v>9963</v>
      </c>
      <c r="L163">
        <f t="shared" si="14"/>
        <v>5</v>
      </c>
      <c r="M163">
        <f t="shared" si="12"/>
        <v>0</v>
      </c>
      <c r="N163">
        <f>COUNTIF(結算日!$A$2:$A$248,A163)</f>
        <v>0</v>
      </c>
    </row>
    <row r="164" spans="1:14" x14ac:dyDescent="0.25">
      <c r="A164" s="1">
        <v>36271</v>
      </c>
      <c r="B164" s="2">
        <v>7474.16</v>
      </c>
      <c r="C164" s="2">
        <v>149111</v>
      </c>
      <c r="D164" s="2">
        <v>7490</v>
      </c>
      <c r="E164" s="2">
        <v>7559</v>
      </c>
      <c r="F164" s="2">
        <f t="shared" si="13"/>
        <v>6624.087833333333</v>
      </c>
      <c r="G164" s="2">
        <f t="shared" si="13"/>
        <v>94839.666666666672</v>
      </c>
      <c r="H164" s="2">
        <v>1</v>
      </c>
      <c r="I164">
        <f t="shared" si="15"/>
        <v>-150</v>
      </c>
      <c r="J164">
        <f t="shared" si="16"/>
        <v>-150</v>
      </c>
      <c r="K164">
        <f t="shared" si="17"/>
        <v>9213</v>
      </c>
      <c r="L164">
        <f t="shared" si="14"/>
        <v>4</v>
      </c>
      <c r="M164">
        <f t="shared" si="12"/>
        <v>0</v>
      </c>
      <c r="N164">
        <f>COUNTIF(結算日!$A$2:$A$248,A164)</f>
        <v>1</v>
      </c>
    </row>
    <row r="165" spans="1:14" x14ac:dyDescent="0.25">
      <c r="A165" s="1">
        <v>36272</v>
      </c>
      <c r="B165" s="2">
        <v>7494.6</v>
      </c>
      <c r="C165" s="2">
        <v>105895</v>
      </c>
      <c r="D165" s="2">
        <v>7590</v>
      </c>
      <c r="E165" s="2">
        <v>7600</v>
      </c>
      <c r="F165" s="2">
        <f t="shared" si="13"/>
        <v>6646.6833333333325</v>
      </c>
      <c r="G165" s="2">
        <f t="shared" si="13"/>
        <v>95565.95</v>
      </c>
      <c r="H165" s="2">
        <v>1</v>
      </c>
      <c r="I165">
        <f t="shared" si="15"/>
        <v>31</v>
      </c>
      <c r="J165">
        <f t="shared" si="16"/>
        <v>31</v>
      </c>
      <c r="K165">
        <f t="shared" si="17"/>
        <v>9337</v>
      </c>
      <c r="L165">
        <f t="shared" si="14"/>
        <v>4</v>
      </c>
      <c r="M165">
        <f t="shared" si="12"/>
        <v>0</v>
      </c>
      <c r="N165">
        <f>COUNTIF(結算日!$A$2:$A$248,A165)</f>
        <v>0</v>
      </c>
    </row>
    <row r="166" spans="1:14" x14ac:dyDescent="0.25">
      <c r="A166" s="1">
        <v>36273</v>
      </c>
      <c r="B166" s="2">
        <v>7612.8</v>
      </c>
      <c r="C166" s="2">
        <v>149998</v>
      </c>
      <c r="D166" s="2">
        <v>7653</v>
      </c>
      <c r="E166" s="2">
        <v>7665</v>
      </c>
      <c r="F166" s="2">
        <f t="shared" si="13"/>
        <v>6672.5065000000004</v>
      </c>
      <c r="G166" s="2">
        <f t="shared" si="13"/>
        <v>97386.383333333331</v>
      </c>
      <c r="H166" s="2">
        <v>1</v>
      </c>
      <c r="I166">
        <f t="shared" si="15"/>
        <v>63</v>
      </c>
      <c r="J166">
        <f t="shared" si="16"/>
        <v>63</v>
      </c>
      <c r="K166">
        <f t="shared" si="17"/>
        <v>9589</v>
      </c>
      <c r="L166">
        <f t="shared" si="14"/>
        <v>5</v>
      </c>
      <c r="M166">
        <f t="shared" si="12"/>
        <v>0</v>
      </c>
      <c r="N166">
        <f>COUNTIF(結算日!$A$2:$A$248,A166)</f>
        <v>0</v>
      </c>
    </row>
    <row r="167" spans="1:14" x14ac:dyDescent="0.25">
      <c r="A167" s="1">
        <v>36276</v>
      </c>
      <c r="B167" s="2">
        <v>7629.09</v>
      </c>
      <c r="C167" s="2">
        <v>134838</v>
      </c>
      <c r="D167" s="2">
        <v>7630</v>
      </c>
      <c r="E167" s="2">
        <v>7651</v>
      </c>
      <c r="F167" s="2">
        <f t="shared" si="13"/>
        <v>6699.9246666666677</v>
      </c>
      <c r="G167" s="2">
        <f t="shared" si="13"/>
        <v>98770.516666666663</v>
      </c>
      <c r="H167" s="2">
        <v>1</v>
      </c>
      <c r="I167">
        <f t="shared" si="15"/>
        <v>-23</v>
      </c>
      <c r="J167">
        <f t="shared" si="16"/>
        <v>-23</v>
      </c>
      <c r="K167">
        <f t="shared" si="17"/>
        <v>9474</v>
      </c>
      <c r="L167">
        <f t="shared" si="14"/>
        <v>4</v>
      </c>
      <c r="M167">
        <f t="shared" si="12"/>
        <v>0</v>
      </c>
      <c r="N167">
        <f>COUNTIF(結算日!$A$2:$A$248,A167)</f>
        <v>0</v>
      </c>
    </row>
    <row r="168" spans="1:14" x14ac:dyDescent="0.25">
      <c r="A168" s="1">
        <v>36277</v>
      </c>
      <c r="B168" s="2">
        <v>7550.13</v>
      </c>
      <c r="C168" s="2">
        <v>127398</v>
      </c>
      <c r="D168" s="2">
        <v>7575</v>
      </c>
      <c r="E168" s="2">
        <v>7578</v>
      </c>
      <c r="F168" s="2">
        <f t="shared" si="13"/>
        <v>6725.7881666666672</v>
      </c>
      <c r="G168" s="2">
        <f t="shared" si="13"/>
        <v>100031.61666666667</v>
      </c>
      <c r="H168" s="2">
        <v>1</v>
      </c>
      <c r="I168">
        <f t="shared" si="15"/>
        <v>-55</v>
      </c>
      <c r="J168">
        <f t="shared" si="16"/>
        <v>-55</v>
      </c>
      <c r="K168">
        <f t="shared" si="17"/>
        <v>9254</v>
      </c>
      <c r="L168">
        <f t="shared" si="14"/>
        <v>4</v>
      </c>
      <c r="M168">
        <f t="shared" si="12"/>
        <v>0</v>
      </c>
      <c r="N168">
        <f>COUNTIF(結算日!$A$2:$A$248,A168)</f>
        <v>0</v>
      </c>
    </row>
    <row r="169" spans="1:14" x14ac:dyDescent="0.25">
      <c r="A169" s="1">
        <v>36278</v>
      </c>
      <c r="B169" s="2">
        <v>7496.61</v>
      </c>
      <c r="C169" s="2">
        <v>114637</v>
      </c>
      <c r="D169" s="2">
        <v>7559</v>
      </c>
      <c r="E169" s="2">
        <v>7567</v>
      </c>
      <c r="F169" s="2">
        <f t="shared" si="13"/>
        <v>6753.0185000000001</v>
      </c>
      <c r="G169" s="2">
        <f t="shared" si="13"/>
        <v>101278.96666666666</v>
      </c>
      <c r="H169" s="2">
        <v>1</v>
      </c>
      <c r="I169">
        <f t="shared" si="15"/>
        <v>-16</v>
      </c>
      <c r="J169">
        <f t="shared" si="16"/>
        <v>-16</v>
      </c>
      <c r="K169">
        <f t="shared" si="17"/>
        <v>9190</v>
      </c>
      <c r="L169">
        <f t="shared" si="14"/>
        <v>4</v>
      </c>
      <c r="M169">
        <f t="shared" si="12"/>
        <v>0</v>
      </c>
      <c r="N169">
        <f>COUNTIF(結算日!$A$2:$A$248,A169)</f>
        <v>0</v>
      </c>
    </row>
    <row r="170" spans="1:14" x14ac:dyDescent="0.25">
      <c r="A170" s="1">
        <v>36279</v>
      </c>
      <c r="B170" s="2">
        <v>7289.62</v>
      </c>
      <c r="C170" s="2">
        <v>111305</v>
      </c>
      <c r="D170" s="2">
        <v>7381</v>
      </c>
      <c r="E170" s="2">
        <v>7416</v>
      </c>
      <c r="F170" s="2">
        <f t="shared" si="13"/>
        <v>6778.6848333333337</v>
      </c>
      <c r="G170" s="2">
        <f t="shared" si="13"/>
        <v>102387.91666666667</v>
      </c>
      <c r="H170" s="2">
        <v>1</v>
      </c>
      <c r="I170">
        <f t="shared" si="15"/>
        <v>-178</v>
      </c>
      <c r="J170">
        <f t="shared" si="16"/>
        <v>-178</v>
      </c>
      <c r="K170">
        <f t="shared" si="17"/>
        <v>8478</v>
      </c>
      <c r="L170">
        <f t="shared" si="14"/>
        <v>4</v>
      </c>
      <c r="M170">
        <f t="shared" si="12"/>
        <v>0</v>
      </c>
      <c r="N170">
        <f>COUNTIF(結算日!$A$2:$A$248,A170)</f>
        <v>0</v>
      </c>
    </row>
    <row r="171" spans="1:14" x14ac:dyDescent="0.25">
      <c r="A171" s="1">
        <v>36280</v>
      </c>
      <c r="B171" s="2">
        <v>7371.17</v>
      </c>
      <c r="C171" s="2">
        <v>102848</v>
      </c>
      <c r="D171" s="2">
        <v>7440</v>
      </c>
      <c r="E171" s="2">
        <v>7460</v>
      </c>
      <c r="F171" s="2">
        <f t="shared" si="13"/>
        <v>6805.8066666666673</v>
      </c>
      <c r="G171" s="2">
        <f t="shared" si="13"/>
        <v>103147.08333333333</v>
      </c>
      <c r="H171" s="2">
        <v>1</v>
      </c>
      <c r="I171">
        <f t="shared" si="15"/>
        <v>59</v>
      </c>
      <c r="J171">
        <f t="shared" si="16"/>
        <v>59</v>
      </c>
      <c r="K171">
        <f t="shared" si="17"/>
        <v>8714</v>
      </c>
      <c r="L171">
        <f t="shared" si="14"/>
        <v>4</v>
      </c>
      <c r="M171">
        <f t="shared" si="12"/>
        <v>0</v>
      </c>
      <c r="N171">
        <f>COUNTIF(結算日!$A$2:$A$248,A171)</f>
        <v>0</v>
      </c>
    </row>
    <row r="172" spans="1:14" x14ac:dyDescent="0.25">
      <c r="A172" s="1">
        <v>36283</v>
      </c>
      <c r="B172" s="2">
        <v>7383.26</v>
      </c>
      <c r="C172" s="2">
        <v>106126</v>
      </c>
      <c r="D172" s="2">
        <v>7436</v>
      </c>
      <c r="E172" s="2">
        <v>7450</v>
      </c>
      <c r="F172" s="2">
        <f t="shared" si="13"/>
        <v>6836.9461666666666</v>
      </c>
      <c r="G172" s="2">
        <f t="shared" si="13"/>
        <v>103971.28333333334</v>
      </c>
      <c r="H172" s="2">
        <v>1</v>
      </c>
      <c r="I172">
        <f t="shared" si="15"/>
        <v>-4</v>
      </c>
      <c r="J172">
        <f t="shared" si="16"/>
        <v>-4</v>
      </c>
      <c r="K172">
        <f t="shared" si="17"/>
        <v>8698</v>
      </c>
      <c r="L172">
        <f t="shared" si="14"/>
        <v>4</v>
      </c>
      <c r="M172">
        <f t="shared" si="12"/>
        <v>0</v>
      </c>
      <c r="N172">
        <f>COUNTIF(結算日!$A$2:$A$248,A172)</f>
        <v>0</v>
      </c>
    </row>
    <row r="173" spans="1:14" x14ac:dyDescent="0.25">
      <c r="A173" s="1">
        <v>36284</v>
      </c>
      <c r="B173" s="2">
        <v>7588.04</v>
      </c>
      <c r="C173" s="2">
        <v>138472</v>
      </c>
      <c r="D173" s="2">
        <v>7625</v>
      </c>
      <c r="E173" s="2">
        <v>7636</v>
      </c>
      <c r="F173" s="2">
        <f t="shared" si="13"/>
        <v>6872.1669999999995</v>
      </c>
      <c r="G173" s="2">
        <f t="shared" si="13"/>
        <v>105266.73333333334</v>
      </c>
      <c r="H173" s="2">
        <v>1</v>
      </c>
      <c r="I173">
        <f t="shared" si="15"/>
        <v>189</v>
      </c>
      <c r="J173">
        <f t="shared" si="16"/>
        <v>189</v>
      </c>
      <c r="K173">
        <f t="shared" si="17"/>
        <v>9454</v>
      </c>
      <c r="L173">
        <f t="shared" si="14"/>
        <v>4</v>
      </c>
      <c r="M173">
        <f t="shared" si="12"/>
        <v>0</v>
      </c>
      <c r="N173">
        <f>COUNTIF(結算日!$A$2:$A$248,A173)</f>
        <v>0</v>
      </c>
    </row>
    <row r="174" spans="1:14" x14ac:dyDescent="0.25">
      <c r="A174" s="1">
        <v>36285</v>
      </c>
      <c r="B174" s="2">
        <v>7572.16</v>
      </c>
      <c r="C174" s="2">
        <v>140447</v>
      </c>
      <c r="D174" s="2">
        <v>7599</v>
      </c>
      <c r="E174" s="2">
        <v>7604</v>
      </c>
      <c r="F174" s="2">
        <f t="shared" si="13"/>
        <v>6903.2</v>
      </c>
      <c r="G174" s="2">
        <f t="shared" si="13"/>
        <v>106481.91666666667</v>
      </c>
      <c r="H174" s="2">
        <v>1</v>
      </c>
      <c r="I174">
        <f t="shared" si="15"/>
        <v>-26</v>
      </c>
      <c r="J174">
        <f t="shared" si="16"/>
        <v>-26</v>
      </c>
      <c r="K174">
        <f t="shared" si="17"/>
        <v>9350</v>
      </c>
      <c r="L174">
        <f t="shared" si="14"/>
        <v>4</v>
      </c>
      <c r="M174">
        <f t="shared" si="12"/>
        <v>0</v>
      </c>
      <c r="N174">
        <f>COUNTIF(結算日!$A$2:$A$248,A174)</f>
        <v>0</v>
      </c>
    </row>
    <row r="175" spans="1:14" x14ac:dyDescent="0.25">
      <c r="A175" s="1">
        <v>36286</v>
      </c>
      <c r="B175" s="2">
        <v>7560.05</v>
      </c>
      <c r="C175" s="2">
        <v>146516</v>
      </c>
      <c r="D175" s="2">
        <v>7603</v>
      </c>
      <c r="E175" s="2">
        <v>7610</v>
      </c>
      <c r="F175" s="2">
        <f t="shared" si="13"/>
        <v>6932.1511666666665</v>
      </c>
      <c r="G175" s="2">
        <f t="shared" si="13"/>
        <v>107687.33333333333</v>
      </c>
      <c r="H175" s="2">
        <v>1</v>
      </c>
      <c r="I175">
        <f t="shared" si="15"/>
        <v>4</v>
      </c>
      <c r="J175">
        <f t="shared" si="16"/>
        <v>4</v>
      </c>
      <c r="K175">
        <f t="shared" si="17"/>
        <v>9366</v>
      </c>
      <c r="L175">
        <f t="shared" si="14"/>
        <v>4</v>
      </c>
      <c r="M175">
        <f t="shared" si="12"/>
        <v>0</v>
      </c>
      <c r="N175">
        <f>COUNTIF(結算日!$A$2:$A$248,A175)</f>
        <v>0</v>
      </c>
    </row>
    <row r="176" spans="1:14" x14ac:dyDescent="0.25">
      <c r="A176" s="1">
        <v>36287</v>
      </c>
      <c r="B176" s="2">
        <v>7469.33</v>
      </c>
      <c r="C176" s="2">
        <v>113865</v>
      </c>
      <c r="D176" s="2">
        <v>7519</v>
      </c>
      <c r="E176" s="2">
        <v>7520</v>
      </c>
      <c r="F176" s="2">
        <f t="shared" si="13"/>
        <v>6961.2444999999989</v>
      </c>
      <c r="G176" s="2">
        <f t="shared" si="13"/>
        <v>108790.43333333333</v>
      </c>
      <c r="H176" s="2">
        <v>1</v>
      </c>
      <c r="I176">
        <f t="shared" si="15"/>
        <v>-84</v>
      </c>
      <c r="J176">
        <f t="shared" si="16"/>
        <v>-84</v>
      </c>
      <c r="K176">
        <f t="shared" si="17"/>
        <v>9030</v>
      </c>
      <c r="L176">
        <f t="shared" si="14"/>
        <v>4</v>
      </c>
      <c r="M176">
        <f t="shared" si="12"/>
        <v>0</v>
      </c>
      <c r="N176">
        <f>COUNTIF(結算日!$A$2:$A$248,A176)</f>
        <v>0</v>
      </c>
    </row>
    <row r="177" spans="1:14" x14ac:dyDescent="0.25">
      <c r="A177" s="1">
        <v>36290</v>
      </c>
      <c r="B177" s="2">
        <v>7484.37</v>
      </c>
      <c r="C177" s="2">
        <v>82773</v>
      </c>
      <c r="D177" s="2">
        <v>7560</v>
      </c>
      <c r="E177" s="2">
        <v>7560</v>
      </c>
      <c r="F177" s="2">
        <f t="shared" si="13"/>
        <v>6989.3506666666653</v>
      </c>
      <c r="G177" s="2">
        <f t="shared" si="13"/>
        <v>109251.88333333333</v>
      </c>
      <c r="H177" s="2">
        <v>1</v>
      </c>
      <c r="I177">
        <f t="shared" si="15"/>
        <v>41</v>
      </c>
      <c r="J177">
        <f t="shared" si="16"/>
        <v>41</v>
      </c>
      <c r="K177">
        <f t="shared" si="17"/>
        <v>9194</v>
      </c>
      <c r="L177">
        <f t="shared" si="14"/>
        <v>4</v>
      </c>
      <c r="M177">
        <f t="shared" si="12"/>
        <v>0</v>
      </c>
      <c r="N177">
        <f>COUNTIF(結算日!$A$2:$A$248,A177)</f>
        <v>0</v>
      </c>
    </row>
    <row r="178" spans="1:14" x14ac:dyDescent="0.25">
      <c r="A178" s="1">
        <v>36291</v>
      </c>
      <c r="B178" s="2">
        <v>7474.45</v>
      </c>
      <c r="C178" s="2">
        <v>103348</v>
      </c>
      <c r="D178" s="2">
        <v>7470</v>
      </c>
      <c r="E178" s="2">
        <v>7499</v>
      </c>
      <c r="F178" s="2">
        <f t="shared" si="13"/>
        <v>7012.7193333333316</v>
      </c>
      <c r="G178" s="2">
        <f t="shared" si="13"/>
        <v>110009.43333333333</v>
      </c>
      <c r="H178" s="2">
        <v>1</v>
      </c>
      <c r="I178">
        <f t="shared" si="15"/>
        <v>-90</v>
      </c>
      <c r="J178">
        <f t="shared" si="16"/>
        <v>-90</v>
      </c>
      <c r="K178">
        <f t="shared" si="17"/>
        <v>8834</v>
      </c>
      <c r="L178">
        <f t="shared" si="14"/>
        <v>4</v>
      </c>
      <c r="M178">
        <f t="shared" si="12"/>
        <v>0</v>
      </c>
      <c r="N178">
        <f>COUNTIF(結算日!$A$2:$A$248,A178)</f>
        <v>0</v>
      </c>
    </row>
    <row r="179" spans="1:14" x14ac:dyDescent="0.25">
      <c r="A179" s="1">
        <v>36292</v>
      </c>
      <c r="B179" s="2">
        <v>7448.41</v>
      </c>
      <c r="C179" s="2">
        <v>69128</v>
      </c>
      <c r="D179" s="2">
        <v>7518</v>
      </c>
      <c r="E179" s="2">
        <v>7520</v>
      </c>
      <c r="F179" s="2">
        <f t="shared" si="13"/>
        <v>7031.6323333333312</v>
      </c>
      <c r="G179" s="2">
        <f t="shared" si="13"/>
        <v>109711.48333333334</v>
      </c>
      <c r="H179" s="2">
        <v>1</v>
      </c>
      <c r="I179">
        <f t="shared" si="15"/>
        <v>48</v>
      </c>
      <c r="J179">
        <f t="shared" si="16"/>
        <v>48</v>
      </c>
      <c r="K179">
        <f t="shared" si="17"/>
        <v>9026</v>
      </c>
      <c r="L179">
        <f t="shared" si="14"/>
        <v>4</v>
      </c>
      <c r="M179">
        <f t="shared" si="12"/>
        <v>0</v>
      </c>
      <c r="N179">
        <f>COUNTIF(結算日!$A$2:$A$248,A179)</f>
        <v>0</v>
      </c>
    </row>
    <row r="180" spans="1:14" x14ac:dyDescent="0.25">
      <c r="A180" s="1">
        <v>36293</v>
      </c>
      <c r="B180" s="2">
        <v>7416.2</v>
      </c>
      <c r="C180" s="2">
        <v>69582</v>
      </c>
      <c r="D180" s="2">
        <v>7469</v>
      </c>
      <c r="E180" s="2">
        <v>7461</v>
      </c>
      <c r="F180" s="2">
        <f t="shared" si="13"/>
        <v>7052.2199999999984</v>
      </c>
      <c r="G180" s="2">
        <f t="shared" si="13"/>
        <v>109060.11666666667</v>
      </c>
      <c r="H180" s="2">
        <v>1</v>
      </c>
      <c r="I180">
        <f t="shared" si="15"/>
        <v>-49</v>
      </c>
      <c r="J180">
        <f t="shared" si="16"/>
        <v>-49</v>
      </c>
      <c r="K180">
        <f t="shared" si="17"/>
        <v>8830</v>
      </c>
      <c r="L180">
        <f t="shared" si="14"/>
        <v>4</v>
      </c>
      <c r="M180">
        <f t="shared" si="12"/>
        <v>0</v>
      </c>
      <c r="N180">
        <f>COUNTIF(結算日!$A$2:$A$248,A180)</f>
        <v>0</v>
      </c>
    </row>
    <row r="181" spans="1:14" x14ac:dyDescent="0.25">
      <c r="A181" s="1">
        <v>36294</v>
      </c>
      <c r="B181" s="2">
        <v>7592.53</v>
      </c>
      <c r="C181" s="2">
        <v>107566</v>
      </c>
      <c r="D181" s="2">
        <v>7610</v>
      </c>
      <c r="E181" s="2">
        <v>7635</v>
      </c>
      <c r="F181" s="2">
        <f t="shared" si="13"/>
        <v>7074.780999999999</v>
      </c>
      <c r="G181" s="2">
        <f t="shared" si="13"/>
        <v>109546.88333333333</v>
      </c>
      <c r="H181" s="2">
        <v>1</v>
      </c>
      <c r="I181">
        <f t="shared" si="15"/>
        <v>141</v>
      </c>
      <c r="J181">
        <f t="shared" si="16"/>
        <v>141</v>
      </c>
      <c r="K181">
        <f t="shared" si="17"/>
        <v>9394</v>
      </c>
      <c r="L181">
        <f t="shared" si="14"/>
        <v>4</v>
      </c>
      <c r="M181">
        <f t="shared" si="12"/>
        <v>0</v>
      </c>
      <c r="N181">
        <f>COUNTIF(結算日!$A$2:$A$248,A181)</f>
        <v>0</v>
      </c>
    </row>
    <row r="182" spans="1:14" x14ac:dyDescent="0.25">
      <c r="A182" s="1">
        <v>36295</v>
      </c>
      <c r="B182" s="2">
        <v>7576.64</v>
      </c>
      <c r="C182" s="2">
        <v>103800</v>
      </c>
      <c r="D182" s="2">
        <v>7610</v>
      </c>
      <c r="E182" s="2">
        <v>7640</v>
      </c>
      <c r="F182" s="2">
        <f t="shared" si="13"/>
        <v>7096.4661666666661</v>
      </c>
      <c r="G182" s="2">
        <f t="shared" si="13"/>
        <v>109698.53333333334</v>
      </c>
      <c r="H182" s="2">
        <v>1</v>
      </c>
      <c r="I182">
        <f t="shared" si="15"/>
        <v>0</v>
      </c>
      <c r="J182">
        <f t="shared" si="16"/>
        <v>0</v>
      </c>
      <c r="K182">
        <f t="shared" si="17"/>
        <v>9394</v>
      </c>
      <c r="L182">
        <f t="shared" si="14"/>
        <v>4</v>
      </c>
      <c r="M182">
        <f t="shared" si="12"/>
        <v>0</v>
      </c>
      <c r="N182">
        <f>COUNTIF(結算日!$A$2:$A$248,A182)</f>
        <v>0</v>
      </c>
    </row>
    <row r="183" spans="1:14" x14ac:dyDescent="0.25">
      <c r="A183" s="1">
        <v>36297</v>
      </c>
      <c r="B183" s="2">
        <v>7599.76</v>
      </c>
      <c r="C183" s="2">
        <v>131038</v>
      </c>
      <c r="D183" s="2">
        <v>7600</v>
      </c>
      <c r="E183" s="2">
        <v>7647</v>
      </c>
      <c r="F183" s="2">
        <f t="shared" si="13"/>
        <v>7117.8201666666664</v>
      </c>
      <c r="G183" s="2">
        <f t="shared" si="13"/>
        <v>110850.15</v>
      </c>
      <c r="H183" s="2">
        <v>1</v>
      </c>
      <c r="I183">
        <f t="shared" si="15"/>
        <v>-10</v>
      </c>
      <c r="J183">
        <f t="shared" si="16"/>
        <v>-10</v>
      </c>
      <c r="K183">
        <f t="shared" si="17"/>
        <v>9354</v>
      </c>
      <c r="L183">
        <f t="shared" si="14"/>
        <v>4</v>
      </c>
      <c r="M183">
        <f t="shared" si="12"/>
        <v>0</v>
      </c>
      <c r="N183">
        <f>COUNTIF(結算日!$A$2:$A$248,A183)</f>
        <v>0</v>
      </c>
    </row>
    <row r="184" spans="1:14" x14ac:dyDescent="0.25">
      <c r="A184" s="1">
        <v>36298</v>
      </c>
      <c r="B184" s="2">
        <v>7585.51</v>
      </c>
      <c r="C184" s="2">
        <v>129321</v>
      </c>
      <c r="D184" s="2">
        <v>7600</v>
      </c>
      <c r="E184" s="2">
        <v>7643</v>
      </c>
      <c r="F184" s="2">
        <f t="shared" si="13"/>
        <v>7139.041166666666</v>
      </c>
      <c r="G184" s="2">
        <f t="shared" si="13"/>
        <v>111842.88333333333</v>
      </c>
      <c r="H184" s="2">
        <v>1</v>
      </c>
      <c r="I184">
        <f t="shared" si="15"/>
        <v>0</v>
      </c>
      <c r="J184">
        <f t="shared" si="16"/>
        <v>0</v>
      </c>
      <c r="K184">
        <f t="shared" si="17"/>
        <v>9354</v>
      </c>
      <c r="L184">
        <f t="shared" si="14"/>
        <v>4</v>
      </c>
      <c r="M184">
        <f t="shared" ref="M184:M247" si="18">ABS(H184-H183)</f>
        <v>0</v>
      </c>
      <c r="N184">
        <f>COUNTIF(結算日!$A$2:$A$248,A184)</f>
        <v>0</v>
      </c>
    </row>
    <row r="185" spans="1:14" x14ac:dyDescent="0.25">
      <c r="A185" s="1">
        <v>36299</v>
      </c>
      <c r="B185" s="2">
        <v>7614.6</v>
      </c>
      <c r="C185" s="2">
        <v>151517</v>
      </c>
      <c r="D185" s="2">
        <v>7609</v>
      </c>
      <c r="E185" s="2">
        <v>7624</v>
      </c>
      <c r="F185" s="2">
        <f t="shared" si="13"/>
        <v>7161.5588333333326</v>
      </c>
      <c r="G185" s="2">
        <f t="shared" si="13"/>
        <v>113331.25</v>
      </c>
      <c r="H185" s="2">
        <v>1</v>
      </c>
      <c r="I185">
        <f t="shared" si="15"/>
        <v>9</v>
      </c>
      <c r="J185">
        <f t="shared" si="16"/>
        <v>9</v>
      </c>
      <c r="K185">
        <f t="shared" si="17"/>
        <v>9390</v>
      </c>
      <c r="L185">
        <f t="shared" si="14"/>
        <v>4</v>
      </c>
      <c r="M185">
        <f t="shared" si="18"/>
        <v>0</v>
      </c>
      <c r="N185">
        <f>COUNTIF(結算日!$A$2:$A$248,A185)</f>
        <v>1</v>
      </c>
    </row>
    <row r="186" spans="1:14" x14ac:dyDescent="0.25">
      <c r="A186" s="1">
        <v>36300</v>
      </c>
      <c r="B186" s="2">
        <v>7608.88</v>
      </c>
      <c r="C186" s="2">
        <v>138372</v>
      </c>
      <c r="D186" s="2">
        <v>7610</v>
      </c>
      <c r="E186" s="2">
        <v>7620</v>
      </c>
      <c r="F186" s="2">
        <f t="shared" si="13"/>
        <v>7181.6544999999996</v>
      </c>
      <c r="G186" s="2">
        <f t="shared" si="13"/>
        <v>114184.13333333333</v>
      </c>
      <c r="H186" s="2">
        <v>1</v>
      </c>
      <c r="I186">
        <f t="shared" si="15"/>
        <v>-14</v>
      </c>
      <c r="J186">
        <f t="shared" si="16"/>
        <v>-14</v>
      </c>
      <c r="K186">
        <f t="shared" si="17"/>
        <v>9334</v>
      </c>
      <c r="L186">
        <f t="shared" si="14"/>
        <v>4</v>
      </c>
      <c r="M186">
        <f t="shared" si="18"/>
        <v>0</v>
      </c>
      <c r="N186">
        <f>COUNTIF(結算日!$A$2:$A$248,A186)</f>
        <v>0</v>
      </c>
    </row>
    <row r="187" spans="1:14" x14ac:dyDescent="0.25">
      <c r="A187" s="1">
        <v>36301</v>
      </c>
      <c r="B187" s="2">
        <v>7606.69</v>
      </c>
      <c r="C187" s="2">
        <v>102381</v>
      </c>
      <c r="D187" s="2">
        <v>7625</v>
      </c>
      <c r="E187" s="2">
        <v>7620</v>
      </c>
      <c r="F187" s="2">
        <f t="shared" si="13"/>
        <v>7201.8703333333342</v>
      </c>
      <c r="G187" s="2">
        <f t="shared" si="13"/>
        <v>114225.58333333333</v>
      </c>
      <c r="H187" s="2">
        <v>1</v>
      </c>
      <c r="I187">
        <f t="shared" si="15"/>
        <v>15</v>
      </c>
      <c r="J187">
        <f t="shared" si="16"/>
        <v>15</v>
      </c>
      <c r="K187">
        <f t="shared" si="17"/>
        <v>9394</v>
      </c>
      <c r="L187">
        <f t="shared" si="14"/>
        <v>4</v>
      </c>
      <c r="M187">
        <f t="shared" si="18"/>
        <v>0</v>
      </c>
      <c r="N187">
        <f>COUNTIF(結算日!$A$2:$A$248,A187)</f>
        <v>0</v>
      </c>
    </row>
    <row r="188" spans="1:14" x14ac:dyDescent="0.25">
      <c r="A188" s="1">
        <v>36304</v>
      </c>
      <c r="B188" s="2">
        <v>7588.23</v>
      </c>
      <c r="C188" s="2">
        <v>110939</v>
      </c>
      <c r="D188" s="2">
        <v>7628</v>
      </c>
      <c r="E188" s="2">
        <v>7645</v>
      </c>
      <c r="F188" s="2">
        <f t="shared" si="13"/>
        <v>7221.956000000001</v>
      </c>
      <c r="G188" s="2">
        <f t="shared" si="13"/>
        <v>114859.81666666667</v>
      </c>
      <c r="H188" s="2">
        <v>1</v>
      </c>
      <c r="I188">
        <f t="shared" si="15"/>
        <v>3</v>
      </c>
      <c r="J188">
        <f t="shared" si="16"/>
        <v>3</v>
      </c>
      <c r="K188">
        <f t="shared" si="17"/>
        <v>9406</v>
      </c>
      <c r="L188">
        <f t="shared" si="14"/>
        <v>4</v>
      </c>
      <c r="M188">
        <f t="shared" si="18"/>
        <v>0</v>
      </c>
      <c r="N188">
        <f>COUNTIF(結算日!$A$2:$A$248,A188)</f>
        <v>0</v>
      </c>
    </row>
    <row r="189" spans="1:14" x14ac:dyDescent="0.25">
      <c r="A189" s="1">
        <v>36305</v>
      </c>
      <c r="B189" s="2">
        <v>7417.03</v>
      </c>
      <c r="C189" s="2">
        <v>146381</v>
      </c>
      <c r="D189" s="2">
        <v>7509</v>
      </c>
      <c r="E189" s="2">
        <v>7520</v>
      </c>
      <c r="F189" s="2">
        <f t="shared" si="13"/>
        <v>7238.5443333333342</v>
      </c>
      <c r="G189" s="2">
        <f t="shared" si="13"/>
        <v>115968.78333333334</v>
      </c>
      <c r="H189" s="2">
        <v>1</v>
      </c>
      <c r="I189">
        <f t="shared" si="15"/>
        <v>-119</v>
      </c>
      <c r="J189">
        <f t="shared" si="16"/>
        <v>-119</v>
      </c>
      <c r="K189">
        <f t="shared" si="17"/>
        <v>8930</v>
      </c>
      <c r="L189">
        <f t="shared" si="14"/>
        <v>4</v>
      </c>
      <c r="M189">
        <f t="shared" si="18"/>
        <v>0</v>
      </c>
      <c r="N189">
        <f>COUNTIF(結算日!$A$2:$A$248,A189)</f>
        <v>0</v>
      </c>
    </row>
    <row r="190" spans="1:14" x14ac:dyDescent="0.25">
      <c r="A190" s="1">
        <v>36306</v>
      </c>
      <c r="B190" s="2">
        <v>7426.63</v>
      </c>
      <c r="C190" s="2">
        <v>108623</v>
      </c>
      <c r="D190" s="2">
        <v>7500</v>
      </c>
      <c r="E190" s="2">
        <v>7507</v>
      </c>
      <c r="F190" s="2">
        <f t="shared" ref="F190:G253" si="19">AVERAGE(B131:B190)</f>
        <v>7255.122166666667</v>
      </c>
      <c r="G190" s="2">
        <f t="shared" si="19"/>
        <v>116939.93333333333</v>
      </c>
      <c r="H190" s="2">
        <v>1</v>
      </c>
      <c r="I190">
        <f t="shared" si="15"/>
        <v>-9</v>
      </c>
      <c r="J190">
        <f t="shared" si="16"/>
        <v>-9</v>
      </c>
      <c r="K190">
        <f t="shared" si="17"/>
        <v>8894</v>
      </c>
      <c r="L190">
        <f t="shared" si="14"/>
        <v>4</v>
      </c>
      <c r="M190">
        <f t="shared" si="18"/>
        <v>0</v>
      </c>
      <c r="N190">
        <f>COUNTIF(結算日!$A$2:$A$248,A190)</f>
        <v>0</v>
      </c>
    </row>
    <row r="191" spans="1:14" x14ac:dyDescent="0.25">
      <c r="A191" s="1">
        <v>36307</v>
      </c>
      <c r="B191" s="2">
        <v>7469.01</v>
      </c>
      <c r="C191" s="2">
        <v>126786</v>
      </c>
      <c r="D191" s="2">
        <v>7480</v>
      </c>
      <c r="E191" s="2">
        <v>7496</v>
      </c>
      <c r="F191" s="2">
        <f t="shared" si="19"/>
        <v>7271.3818333333329</v>
      </c>
      <c r="G191" s="2">
        <f t="shared" si="19"/>
        <v>117450.66666666667</v>
      </c>
      <c r="H191" s="2">
        <v>1</v>
      </c>
      <c r="I191">
        <f t="shared" si="15"/>
        <v>-20</v>
      </c>
      <c r="J191">
        <f t="shared" si="16"/>
        <v>-20</v>
      </c>
      <c r="K191">
        <f t="shared" si="17"/>
        <v>8814</v>
      </c>
      <c r="L191">
        <f t="shared" si="14"/>
        <v>4</v>
      </c>
      <c r="M191">
        <f t="shared" si="18"/>
        <v>0</v>
      </c>
      <c r="N191">
        <f>COUNTIF(結算日!$A$2:$A$248,A191)</f>
        <v>0</v>
      </c>
    </row>
    <row r="192" spans="1:14" x14ac:dyDescent="0.25">
      <c r="A192" s="1">
        <v>36308</v>
      </c>
      <c r="B192" s="2">
        <v>7387.37</v>
      </c>
      <c r="C192" s="2">
        <v>108954</v>
      </c>
      <c r="D192" s="2">
        <v>7418</v>
      </c>
      <c r="E192" s="2">
        <v>7430</v>
      </c>
      <c r="F192" s="2">
        <f t="shared" si="19"/>
        <v>7286.3944999999994</v>
      </c>
      <c r="G192" s="2">
        <f t="shared" si="19"/>
        <v>118171.2</v>
      </c>
      <c r="H192" s="2">
        <v>1</v>
      </c>
      <c r="I192">
        <f t="shared" si="15"/>
        <v>-62</v>
      </c>
      <c r="J192">
        <f t="shared" si="16"/>
        <v>-62</v>
      </c>
      <c r="K192">
        <f t="shared" si="17"/>
        <v>8566</v>
      </c>
      <c r="L192">
        <f t="shared" si="14"/>
        <v>4</v>
      </c>
      <c r="M192">
        <f t="shared" si="18"/>
        <v>0</v>
      </c>
      <c r="N192">
        <f>COUNTIF(結算日!$A$2:$A$248,A192)</f>
        <v>0</v>
      </c>
    </row>
    <row r="193" spans="1:14" x14ac:dyDescent="0.25">
      <c r="A193" s="1">
        <v>36309</v>
      </c>
      <c r="B193" s="2">
        <v>7419.7</v>
      </c>
      <c r="C193" s="2">
        <v>121576</v>
      </c>
      <c r="D193" s="2">
        <v>7418</v>
      </c>
      <c r="E193" s="2">
        <v>7430</v>
      </c>
      <c r="F193" s="2">
        <f t="shared" si="19"/>
        <v>7302.7761666666665</v>
      </c>
      <c r="G193" s="2">
        <f t="shared" si="19"/>
        <v>118937.48333333334</v>
      </c>
      <c r="H193" s="2">
        <v>1</v>
      </c>
      <c r="I193">
        <f t="shared" si="15"/>
        <v>0</v>
      </c>
      <c r="J193">
        <f t="shared" si="16"/>
        <v>0</v>
      </c>
      <c r="K193">
        <f t="shared" si="17"/>
        <v>8566</v>
      </c>
      <c r="L193">
        <f t="shared" si="14"/>
        <v>4</v>
      </c>
      <c r="M193">
        <f t="shared" si="18"/>
        <v>0</v>
      </c>
      <c r="N193">
        <f>COUNTIF(結算日!$A$2:$A$248,A193)</f>
        <v>0</v>
      </c>
    </row>
    <row r="194" spans="1:14" x14ac:dyDescent="0.25">
      <c r="A194" s="1">
        <v>36311</v>
      </c>
      <c r="B194" s="2">
        <v>7316.57</v>
      </c>
      <c r="C194" s="2">
        <v>111462</v>
      </c>
      <c r="D194" s="2">
        <v>7321</v>
      </c>
      <c r="E194" s="2">
        <v>7340</v>
      </c>
      <c r="F194" s="2">
        <f t="shared" si="19"/>
        <v>7317.0068333333338</v>
      </c>
      <c r="G194" s="2">
        <f t="shared" si="19"/>
        <v>119807.03333333334</v>
      </c>
      <c r="H194" s="2">
        <v>1</v>
      </c>
      <c r="I194">
        <f t="shared" si="15"/>
        <v>-97</v>
      </c>
      <c r="J194">
        <f t="shared" si="16"/>
        <v>-97</v>
      </c>
      <c r="K194">
        <f t="shared" si="17"/>
        <v>8178</v>
      </c>
      <c r="L194">
        <f t="shared" si="14"/>
        <v>4</v>
      </c>
      <c r="M194">
        <f t="shared" si="18"/>
        <v>0</v>
      </c>
      <c r="N194">
        <f>COUNTIF(結算日!$A$2:$A$248,A194)</f>
        <v>0</v>
      </c>
    </row>
    <row r="195" spans="1:14" x14ac:dyDescent="0.25">
      <c r="A195" s="1">
        <v>36312</v>
      </c>
      <c r="B195" s="2">
        <v>7397.62</v>
      </c>
      <c r="C195" s="2">
        <v>83414</v>
      </c>
      <c r="D195" s="2">
        <v>7408</v>
      </c>
      <c r="E195" s="2">
        <v>7400</v>
      </c>
      <c r="F195" s="2">
        <f t="shared" si="19"/>
        <v>7330.3285000000005</v>
      </c>
      <c r="G195" s="2">
        <f t="shared" si="19"/>
        <v>119487.48333333334</v>
      </c>
      <c r="H195" s="2">
        <v>1</v>
      </c>
      <c r="I195">
        <f t="shared" si="15"/>
        <v>87</v>
      </c>
      <c r="J195">
        <f t="shared" si="16"/>
        <v>87</v>
      </c>
      <c r="K195">
        <f t="shared" si="17"/>
        <v>8526</v>
      </c>
      <c r="L195">
        <f t="shared" ref="L195:L258" si="20">INT(K195*4/B195)</f>
        <v>4</v>
      </c>
      <c r="M195">
        <f t="shared" si="18"/>
        <v>0</v>
      </c>
      <c r="N195">
        <f>COUNTIF(結算日!$A$2:$A$248,A195)</f>
        <v>0</v>
      </c>
    </row>
    <row r="196" spans="1:14" x14ac:dyDescent="0.25">
      <c r="A196" s="1">
        <v>36313</v>
      </c>
      <c r="B196" s="2">
        <v>7488.03</v>
      </c>
      <c r="C196" s="2">
        <v>118984</v>
      </c>
      <c r="D196" s="2">
        <v>7452</v>
      </c>
      <c r="E196" s="2">
        <v>7449</v>
      </c>
      <c r="F196" s="2">
        <f t="shared" si="19"/>
        <v>7343.9251666666678</v>
      </c>
      <c r="G196" s="2">
        <f t="shared" si="19"/>
        <v>119105.86666666667</v>
      </c>
      <c r="H196" s="2">
        <v>1</v>
      </c>
      <c r="I196">
        <f t="shared" ref="I196:I259" si="21">D196-IF(N195=1,E195,D195)</f>
        <v>44</v>
      </c>
      <c r="J196">
        <f t="shared" ref="J196:J259" si="22">H195*I196</f>
        <v>44</v>
      </c>
      <c r="K196">
        <f t="shared" ref="K196:K259" si="23">K195+J196*L195</f>
        <v>8702</v>
      </c>
      <c r="L196">
        <f t="shared" si="20"/>
        <v>4</v>
      </c>
      <c r="M196">
        <f t="shared" si="18"/>
        <v>0</v>
      </c>
      <c r="N196">
        <f>COUNTIF(結算日!$A$2:$A$248,A196)</f>
        <v>0</v>
      </c>
    </row>
    <row r="197" spans="1:14" x14ac:dyDescent="0.25">
      <c r="A197" s="1">
        <v>36314</v>
      </c>
      <c r="B197" s="2">
        <v>7572.91</v>
      </c>
      <c r="C197" s="2">
        <v>155575</v>
      </c>
      <c r="D197" s="2">
        <v>7510</v>
      </c>
      <c r="E197" s="2">
        <v>7514</v>
      </c>
      <c r="F197" s="2">
        <f t="shared" si="19"/>
        <v>7357.5225000000019</v>
      </c>
      <c r="G197" s="2">
        <f t="shared" si="19"/>
        <v>119412.33333333333</v>
      </c>
      <c r="H197" s="2">
        <v>1</v>
      </c>
      <c r="I197">
        <f t="shared" si="21"/>
        <v>58</v>
      </c>
      <c r="J197">
        <f t="shared" si="22"/>
        <v>58</v>
      </c>
      <c r="K197">
        <f t="shared" si="23"/>
        <v>8934</v>
      </c>
      <c r="L197">
        <f t="shared" si="20"/>
        <v>4</v>
      </c>
      <c r="M197">
        <f t="shared" si="18"/>
        <v>0</v>
      </c>
      <c r="N197">
        <f>COUNTIF(結算日!$A$2:$A$248,A197)</f>
        <v>0</v>
      </c>
    </row>
    <row r="198" spans="1:14" x14ac:dyDescent="0.25">
      <c r="A198" s="1">
        <v>36315</v>
      </c>
      <c r="B198" s="2">
        <v>7590.44</v>
      </c>
      <c r="C198" s="2">
        <v>132881</v>
      </c>
      <c r="D198" s="2">
        <v>7535</v>
      </c>
      <c r="E198" s="2">
        <v>7530</v>
      </c>
      <c r="F198" s="2">
        <f t="shared" si="19"/>
        <v>7369.1130000000012</v>
      </c>
      <c r="G198" s="2">
        <f t="shared" si="19"/>
        <v>119205.25</v>
      </c>
      <c r="H198" s="2">
        <v>1</v>
      </c>
      <c r="I198">
        <f t="shared" si="21"/>
        <v>25</v>
      </c>
      <c r="J198">
        <f t="shared" si="22"/>
        <v>25</v>
      </c>
      <c r="K198">
        <f t="shared" si="23"/>
        <v>9034</v>
      </c>
      <c r="L198">
        <f t="shared" si="20"/>
        <v>4</v>
      </c>
      <c r="M198">
        <f t="shared" si="18"/>
        <v>0</v>
      </c>
      <c r="N198">
        <f>COUNTIF(結算日!$A$2:$A$248,A198)</f>
        <v>0</v>
      </c>
    </row>
    <row r="199" spans="1:14" x14ac:dyDescent="0.25">
      <c r="A199" s="1">
        <v>36316</v>
      </c>
      <c r="B199" s="2">
        <v>7639.3</v>
      </c>
      <c r="C199" s="2">
        <v>151346</v>
      </c>
      <c r="D199" s="2">
        <v>7584</v>
      </c>
      <c r="E199" s="2">
        <v>7585</v>
      </c>
      <c r="F199" s="2">
        <f t="shared" si="19"/>
        <v>7379.8131666666686</v>
      </c>
      <c r="G199" s="2">
        <f t="shared" si="19"/>
        <v>119080.21666666666</v>
      </c>
      <c r="H199" s="2">
        <v>1</v>
      </c>
      <c r="I199">
        <f t="shared" si="21"/>
        <v>49</v>
      </c>
      <c r="J199">
        <f t="shared" si="22"/>
        <v>49</v>
      </c>
      <c r="K199">
        <f t="shared" si="23"/>
        <v>9230</v>
      </c>
      <c r="L199">
        <f t="shared" si="20"/>
        <v>4</v>
      </c>
      <c r="M199">
        <f t="shared" si="18"/>
        <v>0</v>
      </c>
      <c r="N199">
        <f>COUNTIF(結算日!$A$2:$A$248,A199)</f>
        <v>0</v>
      </c>
    </row>
    <row r="200" spans="1:14" x14ac:dyDescent="0.25">
      <c r="A200" s="1">
        <v>36318</v>
      </c>
      <c r="B200" s="2">
        <v>7802.69</v>
      </c>
      <c r="C200" s="2">
        <v>175240</v>
      </c>
      <c r="D200" s="2">
        <v>7795</v>
      </c>
      <c r="E200" s="2">
        <v>7790</v>
      </c>
      <c r="F200" s="2">
        <f t="shared" si="19"/>
        <v>7393.3016666666672</v>
      </c>
      <c r="G200" s="2">
        <f t="shared" si="19"/>
        <v>119744.5</v>
      </c>
      <c r="H200" s="2">
        <v>1</v>
      </c>
      <c r="I200">
        <f t="shared" si="21"/>
        <v>211</v>
      </c>
      <c r="J200">
        <f t="shared" si="22"/>
        <v>211</v>
      </c>
      <c r="K200">
        <f t="shared" si="23"/>
        <v>10074</v>
      </c>
      <c r="L200">
        <f t="shared" si="20"/>
        <v>5</v>
      </c>
      <c r="M200">
        <f t="shared" si="18"/>
        <v>0</v>
      </c>
      <c r="N200">
        <f>COUNTIF(結算日!$A$2:$A$248,A200)</f>
        <v>0</v>
      </c>
    </row>
    <row r="201" spans="1:14" x14ac:dyDescent="0.25">
      <c r="A201" s="1">
        <v>36319</v>
      </c>
      <c r="B201" s="2">
        <v>7892.13</v>
      </c>
      <c r="C201" s="2">
        <v>176023</v>
      </c>
      <c r="D201" s="2">
        <v>7894</v>
      </c>
      <c r="E201" s="2">
        <v>7894</v>
      </c>
      <c r="F201" s="2">
        <f t="shared" si="19"/>
        <v>7407.4500000000007</v>
      </c>
      <c r="G201" s="2">
        <f t="shared" si="19"/>
        <v>121016.2</v>
      </c>
      <c r="H201" s="2">
        <v>1</v>
      </c>
      <c r="I201">
        <f t="shared" si="21"/>
        <v>99</v>
      </c>
      <c r="J201">
        <f t="shared" si="22"/>
        <v>99</v>
      </c>
      <c r="K201">
        <f t="shared" si="23"/>
        <v>10569</v>
      </c>
      <c r="L201">
        <f t="shared" si="20"/>
        <v>5</v>
      </c>
      <c r="M201">
        <f t="shared" si="18"/>
        <v>0</v>
      </c>
      <c r="N201">
        <f>COUNTIF(結算日!$A$2:$A$248,A201)</f>
        <v>0</v>
      </c>
    </row>
    <row r="202" spans="1:14" x14ac:dyDescent="0.25">
      <c r="A202" s="1">
        <v>36320</v>
      </c>
      <c r="B202" s="2">
        <v>7957.71</v>
      </c>
      <c r="C202" s="2">
        <v>186298</v>
      </c>
      <c r="D202" s="2">
        <v>7925</v>
      </c>
      <c r="E202" s="2">
        <v>7939</v>
      </c>
      <c r="F202" s="2">
        <f t="shared" si="19"/>
        <v>7424.3205000000007</v>
      </c>
      <c r="G202" s="2">
        <f t="shared" si="19"/>
        <v>122013.01666666666</v>
      </c>
      <c r="H202" s="2">
        <v>1</v>
      </c>
      <c r="I202">
        <f t="shared" si="21"/>
        <v>31</v>
      </c>
      <c r="J202">
        <f t="shared" si="22"/>
        <v>31</v>
      </c>
      <c r="K202">
        <f t="shared" si="23"/>
        <v>10724</v>
      </c>
      <c r="L202">
        <f t="shared" si="20"/>
        <v>5</v>
      </c>
      <c r="M202">
        <f t="shared" si="18"/>
        <v>0</v>
      </c>
      <c r="N202">
        <f>COUNTIF(結算日!$A$2:$A$248,A202)</f>
        <v>0</v>
      </c>
    </row>
    <row r="203" spans="1:14" x14ac:dyDescent="0.25">
      <c r="A203" s="1">
        <v>36321</v>
      </c>
      <c r="B203" s="2">
        <v>7996.76</v>
      </c>
      <c r="C203" s="2">
        <v>198095</v>
      </c>
      <c r="D203" s="2">
        <v>7960</v>
      </c>
      <c r="E203" s="2">
        <v>7972</v>
      </c>
      <c r="F203" s="2">
        <f t="shared" si="19"/>
        <v>7442.7761666666675</v>
      </c>
      <c r="G203" s="2">
        <f t="shared" si="19"/>
        <v>123697.66666666667</v>
      </c>
      <c r="H203" s="2">
        <v>1</v>
      </c>
      <c r="I203">
        <f t="shared" si="21"/>
        <v>35</v>
      </c>
      <c r="J203">
        <f t="shared" si="22"/>
        <v>35</v>
      </c>
      <c r="K203">
        <f t="shared" si="23"/>
        <v>10899</v>
      </c>
      <c r="L203">
        <f t="shared" si="20"/>
        <v>5</v>
      </c>
      <c r="M203">
        <f t="shared" si="18"/>
        <v>0</v>
      </c>
      <c r="N203">
        <f>COUNTIF(結算日!$A$2:$A$248,A203)</f>
        <v>0</v>
      </c>
    </row>
    <row r="204" spans="1:14" x14ac:dyDescent="0.25">
      <c r="A204" s="1">
        <v>36322</v>
      </c>
      <c r="B204" s="2">
        <v>7979.4</v>
      </c>
      <c r="C204" s="2">
        <v>162407</v>
      </c>
      <c r="D204" s="2">
        <v>7960</v>
      </c>
      <c r="E204" s="2">
        <v>7959</v>
      </c>
      <c r="F204" s="2">
        <f t="shared" si="19"/>
        <v>7460.076500000001</v>
      </c>
      <c r="G204" s="2">
        <f t="shared" si="19"/>
        <v>124852.66666666667</v>
      </c>
      <c r="H204" s="2">
        <v>1</v>
      </c>
      <c r="I204">
        <f t="shared" si="21"/>
        <v>0</v>
      </c>
      <c r="J204">
        <f t="shared" si="22"/>
        <v>0</v>
      </c>
      <c r="K204">
        <f t="shared" si="23"/>
        <v>10899</v>
      </c>
      <c r="L204">
        <f t="shared" si="20"/>
        <v>5</v>
      </c>
      <c r="M204">
        <f t="shared" si="18"/>
        <v>0</v>
      </c>
      <c r="N204">
        <f>COUNTIF(結算日!$A$2:$A$248,A204)</f>
        <v>0</v>
      </c>
    </row>
    <row r="205" spans="1:14" x14ac:dyDescent="0.25">
      <c r="A205" s="1">
        <v>36325</v>
      </c>
      <c r="B205" s="2">
        <v>7973.58</v>
      </c>
      <c r="C205" s="2">
        <v>114784</v>
      </c>
      <c r="D205" s="2">
        <v>7975</v>
      </c>
      <c r="E205" s="2">
        <v>7985</v>
      </c>
      <c r="F205" s="2">
        <f t="shared" si="19"/>
        <v>7475.7486666666682</v>
      </c>
      <c r="G205" s="2">
        <f t="shared" si="19"/>
        <v>124831.13333333333</v>
      </c>
      <c r="H205" s="2">
        <v>1</v>
      </c>
      <c r="I205">
        <f t="shared" si="21"/>
        <v>15</v>
      </c>
      <c r="J205">
        <f t="shared" si="22"/>
        <v>15</v>
      </c>
      <c r="K205">
        <f t="shared" si="23"/>
        <v>10974</v>
      </c>
      <c r="L205">
        <f t="shared" si="20"/>
        <v>5</v>
      </c>
      <c r="M205">
        <f t="shared" si="18"/>
        <v>0</v>
      </c>
      <c r="N205">
        <f>COUNTIF(結算日!$A$2:$A$248,A205)</f>
        <v>0</v>
      </c>
    </row>
    <row r="206" spans="1:14" x14ac:dyDescent="0.25">
      <c r="A206" s="1">
        <v>36326</v>
      </c>
      <c r="B206" s="2">
        <v>7960</v>
      </c>
      <c r="C206" s="2">
        <v>139471</v>
      </c>
      <c r="D206" s="2">
        <v>7943</v>
      </c>
      <c r="E206" s="2">
        <v>7940</v>
      </c>
      <c r="F206" s="2">
        <f t="shared" si="19"/>
        <v>7493.3873333333349</v>
      </c>
      <c r="G206" s="2">
        <f t="shared" si="19"/>
        <v>125646.7</v>
      </c>
      <c r="H206" s="2">
        <v>1</v>
      </c>
      <c r="I206">
        <f t="shared" si="21"/>
        <v>-32</v>
      </c>
      <c r="J206">
        <f t="shared" si="22"/>
        <v>-32</v>
      </c>
      <c r="K206">
        <f t="shared" si="23"/>
        <v>10814</v>
      </c>
      <c r="L206">
        <f t="shared" si="20"/>
        <v>5</v>
      </c>
      <c r="M206">
        <f t="shared" si="18"/>
        <v>0</v>
      </c>
      <c r="N206">
        <f>COUNTIF(結算日!$A$2:$A$248,A206)</f>
        <v>0</v>
      </c>
    </row>
    <row r="207" spans="1:14" x14ac:dyDescent="0.25">
      <c r="A207" s="1">
        <v>36327</v>
      </c>
      <c r="B207" s="2">
        <v>8059.02</v>
      </c>
      <c r="C207" s="2">
        <v>156560</v>
      </c>
      <c r="D207" s="2">
        <v>8090</v>
      </c>
      <c r="E207" s="2">
        <v>8113</v>
      </c>
      <c r="F207" s="2">
        <f t="shared" si="19"/>
        <v>7512.7266666666683</v>
      </c>
      <c r="G207" s="2">
        <f t="shared" si="19"/>
        <v>126986.15</v>
      </c>
      <c r="H207" s="2">
        <v>1</v>
      </c>
      <c r="I207">
        <f t="shared" si="21"/>
        <v>147</v>
      </c>
      <c r="J207">
        <f t="shared" si="22"/>
        <v>147</v>
      </c>
      <c r="K207">
        <f t="shared" si="23"/>
        <v>11549</v>
      </c>
      <c r="L207">
        <f t="shared" si="20"/>
        <v>5</v>
      </c>
      <c r="M207">
        <f t="shared" si="18"/>
        <v>0</v>
      </c>
      <c r="N207">
        <f>COUNTIF(結算日!$A$2:$A$248,A207)</f>
        <v>1</v>
      </c>
    </row>
    <row r="208" spans="1:14" x14ac:dyDescent="0.25">
      <c r="A208" s="1">
        <v>36328</v>
      </c>
      <c r="B208" s="2">
        <v>8274.36</v>
      </c>
      <c r="C208" s="2">
        <v>226738</v>
      </c>
      <c r="D208" s="2">
        <v>8349</v>
      </c>
      <c r="E208" s="2">
        <v>8350</v>
      </c>
      <c r="F208" s="2">
        <f t="shared" si="19"/>
        <v>7535.9373333333351</v>
      </c>
      <c r="G208" s="2">
        <f t="shared" si="19"/>
        <v>129650.1</v>
      </c>
      <c r="H208" s="2">
        <v>1</v>
      </c>
      <c r="I208">
        <f t="shared" si="21"/>
        <v>236</v>
      </c>
      <c r="J208">
        <f t="shared" si="22"/>
        <v>236</v>
      </c>
      <c r="K208">
        <f t="shared" si="23"/>
        <v>12729</v>
      </c>
      <c r="L208">
        <f t="shared" si="20"/>
        <v>6</v>
      </c>
      <c r="M208">
        <f t="shared" si="18"/>
        <v>0</v>
      </c>
      <c r="N208">
        <f>COUNTIF(結算日!$A$2:$A$248,A208)</f>
        <v>0</v>
      </c>
    </row>
    <row r="209" spans="1:14" x14ac:dyDescent="0.25">
      <c r="A209" s="1">
        <v>36332</v>
      </c>
      <c r="B209" s="2">
        <v>8413.48</v>
      </c>
      <c r="C209" s="2">
        <v>223642</v>
      </c>
      <c r="D209" s="2">
        <v>8439</v>
      </c>
      <c r="E209" s="2">
        <v>8440</v>
      </c>
      <c r="F209" s="2">
        <f t="shared" si="19"/>
        <v>7559.1840000000029</v>
      </c>
      <c r="G209" s="2">
        <f t="shared" si="19"/>
        <v>131656.65</v>
      </c>
      <c r="H209" s="2">
        <v>1</v>
      </c>
      <c r="I209">
        <f t="shared" si="21"/>
        <v>90</v>
      </c>
      <c r="J209">
        <f t="shared" si="22"/>
        <v>90</v>
      </c>
      <c r="K209">
        <f t="shared" si="23"/>
        <v>13269</v>
      </c>
      <c r="L209">
        <f t="shared" si="20"/>
        <v>6</v>
      </c>
      <c r="M209">
        <f t="shared" si="18"/>
        <v>0</v>
      </c>
      <c r="N209">
        <f>COUNTIF(結算日!$A$2:$A$248,A209)</f>
        <v>0</v>
      </c>
    </row>
    <row r="210" spans="1:14" x14ac:dyDescent="0.25">
      <c r="A210" s="1">
        <v>36333</v>
      </c>
      <c r="B210" s="2">
        <v>8608.91</v>
      </c>
      <c r="C210" s="2">
        <v>216124</v>
      </c>
      <c r="D210" s="2">
        <v>8690</v>
      </c>
      <c r="E210" s="2">
        <v>8650</v>
      </c>
      <c r="F210" s="2">
        <f t="shared" si="19"/>
        <v>7582.1240000000016</v>
      </c>
      <c r="G210" s="2">
        <f t="shared" si="19"/>
        <v>132736.29999999999</v>
      </c>
      <c r="H210" s="2">
        <v>1</v>
      </c>
      <c r="I210">
        <f t="shared" si="21"/>
        <v>251</v>
      </c>
      <c r="J210">
        <f t="shared" si="22"/>
        <v>251</v>
      </c>
      <c r="K210">
        <f t="shared" si="23"/>
        <v>14775</v>
      </c>
      <c r="L210">
        <f t="shared" si="20"/>
        <v>6</v>
      </c>
      <c r="M210">
        <f t="shared" si="18"/>
        <v>0</v>
      </c>
      <c r="N210">
        <f>COUNTIF(結算日!$A$2:$A$248,A210)</f>
        <v>0</v>
      </c>
    </row>
    <row r="211" spans="1:14" x14ac:dyDescent="0.25">
      <c r="A211" s="1">
        <v>36334</v>
      </c>
      <c r="B211" s="2">
        <v>8492.32</v>
      </c>
      <c r="C211" s="2">
        <v>229881</v>
      </c>
      <c r="D211" s="2">
        <v>8527</v>
      </c>
      <c r="E211" s="2">
        <v>8532</v>
      </c>
      <c r="F211" s="2">
        <f t="shared" si="19"/>
        <v>7603.9593333333351</v>
      </c>
      <c r="G211" s="2">
        <f t="shared" si="19"/>
        <v>134285.85</v>
      </c>
      <c r="H211" s="2">
        <v>1</v>
      </c>
      <c r="I211">
        <f t="shared" si="21"/>
        <v>-163</v>
      </c>
      <c r="J211">
        <f t="shared" si="22"/>
        <v>-163</v>
      </c>
      <c r="K211">
        <f t="shared" si="23"/>
        <v>13797</v>
      </c>
      <c r="L211">
        <f t="shared" si="20"/>
        <v>6</v>
      </c>
      <c r="M211">
        <f t="shared" si="18"/>
        <v>0</v>
      </c>
      <c r="N211">
        <f>COUNTIF(結算日!$A$2:$A$248,A211)</f>
        <v>0</v>
      </c>
    </row>
    <row r="212" spans="1:14" x14ac:dyDescent="0.25">
      <c r="A212" s="1">
        <v>36335</v>
      </c>
      <c r="B212" s="2">
        <v>8589.31</v>
      </c>
      <c r="C212" s="2">
        <v>217067</v>
      </c>
      <c r="D212" s="2">
        <v>8697</v>
      </c>
      <c r="E212" s="2">
        <v>8670</v>
      </c>
      <c r="F212" s="2">
        <f t="shared" si="19"/>
        <v>7627.7146666666695</v>
      </c>
      <c r="G212" s="2">
        <f t="shared" si="19"/>
        <v>136577.76666666666</v>
      </c>
      <c r="H212" s="2">
        <v>1</v>
      </c>
      <c r="I212">
        <f t="shared" si="21"/>
        <v>170</v>
      </c>
      <c r="J212">
        <f t="shared" si="22"/>
        <v>170</v>
      </c>
      <c r="K212">
        <f t="shared" si="23"/>
        <v>14817</v>
      </c>
      <c r="L212">
        <f t="shared" si="20"/>
        <v>6</v>
      </c>
      <c r="M212">
        <f t="shared" si="18"/>
        <v>0</v>
      </c>
      <c r="N212">
        <f>COUNTIF(結算日!$A$2:$A$248,A212)</f>
        <v>0</v>
      </c>
    </row>
    <row r="213" spans="1:14" x14ac:dyDescent="0.25">
      <c r="A213" s="1">
        <v>36336</v>
      </c>
      <c r="B213" s="2">
        <v>8265.9500000000007</v>
      </c>
      <c r="C213" s="2">
        <v>195369</v>
      </c>
      <c r="D213" s="2">
        <v>8434</v>
      </c>
      <c r="E213" s="2">
        <v>8400</v>
      </c>
      <c r="F213" s="2">
        <f t="shared" si="19"/>
        <v>7646.5490000000027</v>
      </c>
      <c r="G213" s="2">
        <f t="shared" si="19"/>
        <v>138654.6</v>
      </c>
      <c r="H213" s="2">
        <v>1</v>
      </c>
      <c r="I213">
        <f t="shared" si="21"/>
        <v>-263</v>
      </c>
      <c r="J213">
        <f t="shared" si="22"/>
        <v>-263</v>
      </c>
      <c r="K213">
        <f t="shared" si="23"/>
        <v>13239</v>
      </c>
      <c r="L213">
        <f t="shared" si="20"/>
        <v>6</v>
      </c>
      <c r="M213">
        <f t="shared" si="18"/>
        <v>0</v>
      </c>
      <c r="N213">
        <f>COUNTIF(結算日!$A$2:$A$248,A213)</f>
        <v>0</v>
      </c>
    </row>
    <row r="214" spans="1:14" x14ac:dyDescent="0.25">
      <c r="A214" s="1">
        <v>36339</v>
      </c>
      <c r="B214" s="2">
        <v>8281.4500000000007</v>
      </c>
      <c r="C214" s="2">
        <v>123876</v>
      </c>
      <c r="D214" s="2">
        <v>8447</v>
      </c>
      <c r="E214" s="2">
        <v>8453</v>
      </c>
      <c r="F214" s="2">
        <f t="shared" si="19"/>
        <v>7663.3496666666697</v>
      </c>
      <c r="G214" s="2">
        <f t="shared" si="19"/>
        <v>138527.33333333334</v>
      </c>
      <c r="H214" s="2">
        <v>1</v>
      </c>
      <c r="I214">
        <f t="shared" si="21"/>
        <v>13</v>
      </c>
      <c r="J214">
        <f t="shared" si="22"/>
        <v>13</v>
      </c>
      <c r="K214">
        <f t="shared" si="23"/>
        <v>13317</v>
      </c>
      <c r="L214">
        <f t="shared" si="20"/>
        <v>6</v>
      </c>
      <c r="M214">
        <f t="shared" si="18"/>
        <v>0</v>
      </c>
      <c r="N214">
        <f>COUNTIF(結算日!$A$2:$A$248,A214)</f>
        <v>0</v>
      </c>
    </row>
    <row r="215" spans="1:14" x14ac:dyDescent="0.25">
      <c r="A215" s="1">
        <v>36340</v>
      </c>
      <c r="B215" s="2">
        <v>8514.27</v>
      </c>
      <c r="C215" s="2">
        <v>182530</v>
      </c>
      <c r="D215" s="2">
        <v>8618</v>
      </c>
      <c r="E215" s="2">
        <v>8625</v>
      </c>
      <c r="F215" s="2">
        <f t="shared" si="19"/>
        <v>7684.1591666666691</v>
      </c>
      <c r="G215" s="2">
        <f t="shared" si="19"/>
        <v>139201.91666666666</v>
      </c>
      <c r="H215" s="2">
        <v>1</v>
      </c>
      <c r="I215">
        <f t="shared" si="21"/>
        <v>171</v>
      </c>
      <c r="J215">
        <f t="shared" si="22"/>
        <v>171</v>
      </c>
      <c r="K215">
        <f t="shared" si="23"/>
        <v>14343</v>
      </c>
      <c r="L215">
        <f t="shared" si="20"/>
        <v>6</v>
      </c>
      <c r="M215">
        <f t="shared" si="18"/>
        <v>0</v>
      </c>
      <c r="N215">
        <f>COUNTIF(結算日!$A$2:$A$248,A215)</f>
        <v>0</v>
      </c>
    </row>
    <row r="216" spans="1:14" x14ac:dyDescent="0.25">
      <c r="A216" s="1">
        <v>36341</v>
      </c>
      <c r="B216" s="2">
        <v>8467.3700000000008</v>
      </c>
      <c r="C216" s="2">
        <v>194916</v>
      </c>
      <c r="D216" s="2">
        <v>8559</v>
      </c>
      <c r="E216" s="2">
        <v>8565</v>
      </c>
      <c r="F216" s="2">
        <f t="shared" si="19"/>
        <v>7704.5753333333359</v>
      </c>
      <c r="G216" s="2">
        <f t="shared" si="19"/>
        <v>140320.04999999999</v>
      </c>
      <c r="H216" s="2">
        <v>1</v>
      </c>
      <c r="I216">
        <f t="shared" si="21"/>
        <v>-59</v>
      </c>
      <c r="J216">
        <f t="shared" si="22"/>
        <v>-59</v>
      </c>
      <c r="K216">
        <f t="shared" si="23"/>
        <v>13989</v>
      </c>
      <c r="L216">
        <f t="shared" si="20"/>
        <v>6</v>
      </c>
      <c r="M216">
        <f t="shared" si="18"/>
        <v>0</v>
      </c>
      <c r="N216">
        <f>COUNTIF(結算日!$A$2:$A$248,A216)</f>
        <v>0</v>
      </c>
    </row>
    <row r="217" spans="1:14" x14ac:dyDescent="0.25">
      <c r="A217" s="1">
        <v>36343</v>
      </c>
      <c r="B217" s="2">
        <v>8572.09</v>
      </c>
      <c r="C217" s="2">
        <v>187336</v>
      </c>
      <c r="D217" s="2">
        <v>8631</v>
      </c>
      <c r="E217" s="2">
        <v>8640</v>
      </c>
      <c r="F217" s="2">
        <f t="shared" si="19"/>
        <v>7725.1460000000034</v>
      </c>
      <c r="G217" s="2">
        <f t="shared" si="19"/>
        <v>141408.53333333333</v>
      </c>
      <c r="H217" s="2">
        <v>1</v>
      </c>
      <c r="I217">
        <f t="shared" si="21"/>
        <v>72</v>
      </c>
      <c r="J217">
        <f t="shared" si="22"/>
        <v>72</v>
      </c>
      <c r="K217">
        <f t="shared" si="23"/>
        <v>14421</v>
      </c>
      <c r="L217">
        <f t="shared" si="20"/>
        <v>6</v>
      </c>
      <c r="M217">
        <f t="shared" si="18"/>
        <v>0</v>
      </c>
      <c r="N217">
        <f>COUNTIF(結算日!$A$2:$A$248,A217)</f>
        <v>0</v>
      </c>
    </row>
    <row r="218" spans="1:14" x14ac:dyDescent="0.25">
      <c r="A218" s="1">
        <v>36344</v>
      </c>
      <c r="B218" s="2">
        <v>8563.5499999999993</v>
      </c>
      <c r="C218" s="2">
        <v>196453</v>
      </c>
      <c r="D218" s="2">
        <v>8616</v>
      </c>
      <c r="E218" s="2">
        <v>8620</v>
      </c>
      <c r="F218" s="2">
        <f t="shared" si="19"/>
        <v>7744.5610000000024</v>
      </c>
      <c r="G218" s="2">
        <f t="shared" si="19"/>
        <v>142289.43333333332</v>
      </c>
      <c r="H218" s="2">
        <v>1</v>
      </c>
      <c r="I218">
        <f t="shared" si="21"/>
        <v>-15</v>
      </c>
      <c r="J218">
        <f t="shared" si="22"/>
        <v>-15</v>
      </c>
      <c r="K218">
        <f t="shared" si="23"/>
        <v>14331</v>
      </c>
      <c r="L218">
        <f t="shared" si="20"/>
        <v>6</v>
      </c>
      <c r="M218">
        <f t="shared" si="18"/>
        <v>0</v>
      </c>
      <c r="N218">
        <f>COUNTIF(結算日!$A$2:$A$248,A218)</f>
        <v>0</v>
      </c>
    </row>
    <row r="219" spans="1:14" x14ac:dyDescent="0.25">
      <c r="A219" s="1">
        <v>36346</v>
      </c>
      <c r="B219" s="2">
        <v>8593.35</v>
      </c>
      <c r="C219" s="2">
        <v>150105</v>
      </c>
      <c r="D219" s="2">
        <v>8608</v>
      </c>
      <c r="E219" s="2">
        <v>8601</v>
      </c>
      <c r="F219" s="2">
        <f t="shared" si="19"/>
        <v>7762.8140000000021</v>
      </c>
      <c r="G219" s="2">
        <f t="shared" si="19"/>
        <v>142459.65</v>
      </c>
      <c r="H219" s="2">
        <v>1</v>
      </c>
      <c r="I219">
        <f t="shared" si="21"/>
        <v>-8</v>
      </c>
      <c r="J219">
        <f t="shared" si="22"/>
        <v>-8</v>
      </c>
      <c r="K219">
        <f t="shared" si="23"/>
        <v>14283</v>
      </c>
      <c r="L219">
        <f t="shared" si="20"/>
        <v>6</v>
      </c>
      <c r="M219">
        <f t="shared" si="18"/>
        <v>0</v>
      </c>
      <c r="N219">
        <f>COUNTIF(結算日!$A$2:$A$248,A219)</f>
        <v>0</v>
      </c>
    </row>
    <row r="220" spans="1:14" x14ac:dyDescent="0.25">
      <c r="A220" s="1">
        <v>36347</v>
      </c>
      <c r="B220" s="2">
        <v>8454.49</v>
      </c>
      <c r="C220" s="2">
        <v>153490</v>
      </c>
      <c r="D220" s="2">
        <v>8526</v>
      </c>
      <c r="E220" s="2">
        <v>8515</v>
      </c>
      <c r="F220" s="2">
        <f t="shared" si="19"/>
        <v>7779.2751666666691</v>
      </c>
      <c r="G220" s="2">
        <f t="shared" si="19"/>
        <v>142267.03333333333</v>
      </c>
      <c r="H220" s="2">
        <v>1</v>
      </c>
      <c r="I220">
        <f t="shared" si="21"/>
        <v>-82</v>
      </c>
      <c r="J220">
        <f t="shared" si="22"/>
        <v>-82</v>
      </c>
      <c r="K220">
        <f t="shared" si="23"/>
        <v>13791</v>
      </c>
      <c r="L220">
        <f t="shared" si="20"/>
        <v>6</v>
      </c>
      <c r="M220">
        <f t="shared" si="18"/>
        <v>0</v>
      </c>
      <c r="N220">
        <f>COUNTIF(結算日!$A$2:$A$248,A220)</f>
        <v>0</v>
      </c>
    </row>
    <row r="221" spans="1:14" x14ac:dyDescent="0.25">
      <c r="A221" s="1">
        <v>36348</v>
      </c>
      <c r="B221" s="2">
        <v>8470.07</v>
      </c>
      <c r="C221" s="2">
        <v>142592</v>
      </c>
      <c r="D221" s="2">
        <v>8560</v>
      </c>
      <c r="E221" s="2">
        <v>8560</v>
      </c>
      <c r="F221" s="2">
        <f t="shared" si="19"/>
        <v>7794.0846666666685</v>
      </c>
      <c r="G221" s="2">
        <f t="shared" si="19"/>
        <v>142355.28333333333</v>
      </c>
      <c r="H221" s="2">
        <v>1</v>
      </c>
      <c r="I221">
        <f t="shared" si="21"/>
        <v>34</v>
      </c>
      <c r="J221">
        <f t="shared" si="22"/>
        <v>34</v>
      </c>
      <c r="K221">
        <f t="shared" si="23"/>
        <v>13995</v>
      </c>
      <c r="L221">
        <f t="shared" si="20"/>
        <v>6</v>
      </c>
      <c r="M221">
        <f t="shared" si="18"/>
        <v>0</v>
      </c>
      <c r="N221">
        <f>COUNTIF(結算日!$A$2:$A$248,A221)</f>
        <v>0</v>
      </c>
    </row>
    <row r="222" spans="1:14" x14ac:dyDescent="0.25">
      <c r="A222" s="1">
        <v>36349</v>
      </c>
      <c r="B222" s="2">
        <v>8592.43</v>
      </c>
      <c r="C222" s="2">
        <v>146774</v>
      </c>
      <c r="D222" s="2">
        <v>8615</v>
      </c>
      <c r="E222" s="2">
        <v>8621</v>
      </c>
      <c r="F222" s="2">
        <f t="shared" si="19"/>
        <v>7810.2388333333356</v>
      </c>
      <c r="G222" s="2">
        <f t="shared" si="19"/>
        <v>142268.75</v>
      </c>
      <c r="H222" s="2">
        <v>1</v>
      </c>
      <c r="I222">
        <f t="shared" si="21"/>
        <v>55</v>
      </c>
      <c r="J222">
        <f t="shared" si="22"/>
        <v>55</v>
      </c>
      <c r="K222">
        <f t="shared" si="23"/>
        <v>14325</v>
      </c>
      <c r="L222">
        <f t="shared" si="20"/>
        <v>6</v>
      </c>
      <c r="M222">
        <f t="shared" si="18"/>
        <v>0</v>
      </c>
      <c r="N222">
        <f>COUNTIF(結算日!$A$2:$A$248,A222)</f>
        <v>0</v>
      </c>
    </row>
    <row r="223" spans="1:14" x14ac:dyDescent="0.25">
      <c r="A223" s="1">
        <v>36350</v>
      </c>
      <c r="B223" s="2">
        <v>8550.27</v>
      </c>
      <c r="C223" s="2">
        <v>154167</v>
      </c>
      <c r="D223" s="2">
        <v>8565</v>
      </c>
      <c r="E223" s="2">
        <v>8569</v>
      </c>
      <c r="F223" s="2">
        <f t="shared" si="19"/>
        <v>7825.6143333333357</v>
      </c>
      <c r="G223" s="2">
        <f t="shared" si="19"/>
        <v>142619.01666666666</v>
      </c>
      <c r="H223" s="2">
        <v>1</v>
      </c>
      <c r="I223">
        <f t="shared" si="21"/>
        <v>-50</v>
      </c>
      <c r="J223">
        <f t="shared" si="22"/>
        <v>-50</v>
      </c>
      <c r="K223">
        <f t="shared" si="23"/>
        <v>14025</v>
      </c>
      <c r="L223">
        <f t="shared" si="20"/>
        <v>6</v>
      </c>
      <c r="M223">
        <f t="shared" si="18"/>
        <v>0</v>
      </c>
      <c r="N223">
        <f>COUNTIF(結算日!$A$2:$A$248,A223)</f>
        <v>0</v>
      </c>
    </row>
    <row r="224" spans="1:14" x14ac:dyDescent="0.25">
      <c r="A224" s="1">
        <v>36353</v>
      </c>
      <c r="B224" s="2">
        <v>8463.9</v>
      </c>
      <c r="C224" s="2">
        <v>121284</v>
      </c>
      <c r="D224" s="2">
        <v>8550</v>
      </c>
      <c r="E224" s="2">
        <v>8560</v>
      </c>
      <c r="F224" s="2">
        <f t="shared" si="19"/>
        <v>7842.1100000000033</v>
      </c>
      <c r="G224" s="2">
        <f t="shared" si="19"/>
        <v>142155.23333333334</v>
      </c>
      <c r="H224" s="2">
        <v>1</v>
      </c>
      <c r="I224">
        <f t="shared" si="21"/>
        <v>-15</v>
      </c>
      <c r="J224">
        <f t="shared" si="22"/>
        <v>-15</v>
      </c>
      <c r="K224">
        <f t="shared" si="23"/>
        <v>13935</v>
      </c>
      <c r="L224">
        <f t="shared" si="20"/>
        <v>6</v>
      </c>
      <c r="M224">
        <f t="shared" si="18"/>
        <v>0</v>
      </c>
      <c r="N224">
        <f>COUNTIF(結算日!$A$2:$A$248,A224)</f>
        <v>0</v>
      </c>
    </row>
    <row r="225" spans="1:14" x14ac:dyDescent="0.25">
      <c r="A225" s="1">
        <v>36354</v>
      </c>
      <c r="B225" s="2">
        <v>8204.5</v>
      </c>
      <c r="C225" s="2">
        <v>170969</v>
      </c>
      <c r="D225" s="2">
        <v>8280</v>
      </c>
      <c r="E225" s="2">
        <v>8335</v>
      </c>
      <c r="F225" s="2">
        <f t="shared" si="19"/>
        <v>7853.9416666666684</v>
      </c>
      <c r="G225" s="2">
        <f t="shared" si="19"/>
        <v>143239.79999999999</v>
      </c>
      <c r="H225" s="2">
        <v>1</v>
      </c>
      <c r="I225">
        <f t="shared" si="21"/>
        <v>-270</v>
      </c>
      <c r="J225">
        <f t="shared" si="22"/>
        <v>-270</v>
      </c>
      <c r="K225">
        <f t="shared" si="23"/>
        <v>12315</v>
      </c>
      <c r="L225">
        <f t="shared" si="20"/>
        <v>6</v>
      </c>
      <c r="M225">
        <f t="shared" si="18"/>
        <v>0</v>
      </c>
      <c r="N225">
        <f>COUNTIF(結算日!$A$2:$A$248,A225)</f>
        <v>0</v>
      </c>
    </row>
    <row r="226" spans="1:14" x14ac:dyDescent="0.25">
      <c r="A226" s="1">
        <v>36355</v>
      </c>
      <c r="B226" s="2">
        <v>7888.66</v>
      </c>
      <c r="C226" s="2">
        <v>137545</v>
      </c>
      <c r="D226" s="2">
        <v>7985</v>
      </c>
      <c r="E226" s="2">
        <v>8050</v>
      </c>
      <c r="F226" s="2">
        <f t="shared" si="19"/>
        <v>7858.539333333335</v>
      </c>
      <c r="G226" s="2">
        <f t="shared" si="19"/>
        <v>143032.25</v>
      </c>
      <c r="H226" s="2">
        <v>1</v>
      </c>
      <c r="I226">
        <f t="shared" si="21"/>
        <v>-295</v>
      </c>
      <c r="J226">
        <f t="shared" si="22"/>
        <v>-295</v>
      </c>
      <c r="K226">
        <f t="shared" si="23"/>
        <v>10545</v>
      </c>
      <c r="L226">
        <f t="shared" si="20"/>
        <v>5</v>
      </c>
      <c r="M226">
        <f t="shared" si="18"/>
        <v>0</v>
      </c>
      <c r="N226">
        <f>COUNTIF(結算日!$A$2:$A$248,A226)</f>
        <v>0</v>
      </c>
    </row>
    <row r="227" spans="1:14" x14ac:dyDescent="0.25">
      <c r="A227" s="1">
        <v>36356</v>
      </c>
      <c r="B227" s="2">
        <v>7918.04</v>
      </c>
      <c r="C227" s="2">
        <v>129136</v>
      </c>
      <c r="D227" s="2">
        <v>8030</v>
      </c>
      <c r="E227" s="2">
        <v>8065</v>
      </c>
      <c r="F227" s="2">
        <f t="shared" si="19"/>
        <v>7863.3551666666672</v>
      </c>
      <c r="G227" s="2">
        <f t="shared" si="19"/>
        <v>142937.21666666667</v>
      </c>
      <c r="H227" s="2">
        <v>1</v>
      </c>
      <c r="I227">
        <f t="shared" si="21"/>
        <v>45</v>
      </c>
      <c r="J227">
        <f t="shared" si="22"/>
        <v>45</v>
      </c>
      <c r="K227">
        <f t="shared" si="23"/>
        <v>10770</v>
      </c>
      <c r="L227">
        <f t="shared" si="20"/>
        <v>5</v>
      </c>
      <c r="M227">
        <f t="shared" si="18"/>
        <v>0</v>
      </c>
      <c r="N227">
        <f>COUNTIF(結算日!$A$2:$A$248,A227)</f>
        <v>0</v>
      </c>
    </row>
    <row r="228" spans="1:14" x14ac:dyDescent="0.25">
      <c r="A228" s="1">
        <v>36357</v>
      </c>
      <c r="B228" s="2">
        <v>7411.58</v>
      </c>
      <c r="C228" s="2">
        <v>135541</v>
      </c>
      <c r="D228" s="2">
        <v>7468</v>
      </c>
      <c r="E228" s="2">
        <v>7501</v>
      </c>
      <c r="F228" s="2">
        <f t="shared" si="19"/>
        <v>7861.0460000000012</v>
      </c>
      <c r="G228" s="2">
        <f t="shared" si="19"/>
        <v>143072.93333333332</v>
      </c>
      <c r="H228" s="2">
        <v>1</v>
      </c>
      <c r="I228">
        <f t="shared" si="21"/>
        <v>-562</v>
      </c>
      <c r="J228">
        <f t="shared" si="22"/>
        <v>-562</v>
      </c>
      <c r="K228">
        <f t="shared" si="23"/>
        <v>7960</v>
      </c>
      <c r="L228">
        <f t="shared" si="20"/>
        <v>4</v>
      </c>
      <c r="M228">
        <f t="shared" si="18"/>
        <v>0</v>
      </c>
      <c r="N228">
        <f>COUNTIF(結算日!$A$2:$A$248,A228)</f>
        <v>0</v>
      </c>
    </row>
    <row r="229" spans="1:14" x14ac:dyDescent="0.25">
      <c r="A229" s="1">
        <v>36358</v>
      </c>
      <c r="B229" s="2">
        <v>7366.23</v>
      </c>
      <c r="C229" s="2">
        <v>137763</v>
      </c>
      <c r="D229" s="2">
        <v>7418</v>
      </c>
      <c r="E229" s="2">
        <v>7410</v>
      </c>
      <c r="F229" s="2">
        <f t="shared" si="19"/>
        <v>7858.8730000000014</v>
      </c>
      <c r="G229" s="2">
        <f t="shared" si="19"/>
        <v>143458.36666666667</v>
      </c>
      <c r="H229" s="2">
        <v>1</v>
      </c>
      <c r="I229">
        <f t="shared" si="21"/>
        <v>-50</v>
      </c>
      <c r="J229">
        <f t="shared" si="22"/>
        <v>-50</v>
      </c>
      <c r="K229">
        <f t="shared" si="23"/>
        <v>7760</v>
      </c>
      <c r="L229">
        <f t="shared" si="20"/>
        <v>4</v>
      </c>
      <c r="M229">
        <f t="shared" si="18"/>
        <v>0</v>
      </c>
      <c r="N229">
        <f>COUNTIF(結算日!$A$2:$A$248,A229)</f>
        <v>0</v>
      </c>
    </row>
    <row r="230" spans="1:14" x14ac:dyDescent="0.25">
      <c r="A230" s="1">
        <v>36360</v>
      </c>
      <c r="B230" s="2">
        <v>7386.89</v>
      </c>
      <c r="C230" s="2">
        <v>112849</v>
      </c>
      <c r="D230" s="2">
        <v>7395</v>
      </c>
      <c r="E230" s="2">
        <v>7420</v>
      </c>
      <c r="F230" s="2">
        <f t="shared" si="19"/>
        <v>7860.4941666666673</v>
      </c>
      <c r="G230" s="2">
        <f t="shared" si="19"/>
        <v>143484.1</v>
      </c>
      <c r="H230" s="2">
        <v>1</v>
      </c>
      <c r="I230">
        <f t="shared" si="21"/>
        <v>-23</v>
      </c>
      <c r="J230">
        <f t="shared" si="22"/>
        <v>-23</v>
      </c>
      <c r="K230">
        <f t="shared" si="23"/>
        <v>7668</v>
      </c>
      <c r="L230">
        <f t="shared" si="20"/>
        <v>4</v>
      </c>
      <c r="M230">
        <f t="shared" si="18"/>
        <v>0</v>
      </c>
      <c r="N230">
        <f>COUNTIF(結算日!$A$2:$A$248,A230)</f>
        <v>0</v>
      </c>
    </row>
    <row r="231" spans="1:14" x14ac:dyDescent="0.25">
      <c r="A231" s="1">
        <v>36361</v>
      </c>
      <c r="B231" s="2">
        <v>7806.85</v>
      </c>
      <c r="C231" s="2">
        <v>115971</v>
      </c>
      <c r="D231" s="2">
        <v>7815</v>
      </c>
      <c r="E231" s="2">
        <v>7825</v>
      </c>
      <c r="F231" s="2">
        <f t="shared" si="19"/>
        <v>7867.7554999999993</v>
      </c>
      <c r="G231" s="2">
        <f t="shared" si="19"/>
        <v>143702.81666666668</v>
      </c>
      <c r="H231" s="2">
        <v>1</v>
      </c>
      <c r="I231">
        <f t="shared" si="21"/>
        <v>420</v>
      </c>
      <c r="J231">
        <f t="shared" si="22"/>
        <v>420</v>
      </c>
      <c r="K231">
        <f t="shared" si="23"/>
        <v>9348</v>
      </c>
      <c r="L231">
        <f t="shared" si="20"/>
        <v>4</v>
      </c>
      <c r="M231">
        <f t="shared" si="18"/>
        <v>0</v>
      </c>
      <c r="N231">
        <f>COUNTIF(結算日!$A$2:$A$248,A231)</f>
        <v>0</v>
      </c>
    </row>
    <row r="232" spans="1:14" x14ac:dyDescent="0.25">
      <c r="A232" s="1">
        <v>36362</v>
      </c>
      <c r="B232" s="2">
        <v>7786.65</v>
      </c>
      <c r="C232" s="2">
        <v>148436</v>
      </c>
      <c r="D232" s="2">
        <v>7790</v>
      </c>
      <c r="E232" s="2">
        <v>7780</v>
      </c>
      <c r="F232" s="2">
        <f t="shared" si="19"/>
        <v>7874.478666666666</v>
      </c>
      <c r="G232" s="2">
        <f t="shared" si="19"/>
        <v>144407.98333333334</v>
      </c>
      <c r="H232" s="2">
        <v>1</v>
      </c>
      <c r="I232">
        <f t="shared" si="21"/>
        <v>-25</v>
      </c>
      <c r="J232">
        <f t="shared" si="22"/>
        <v>-25</v>
      </c>
      <c r="K232">
        <f t="shared" si="23"/>
        <v>9248</v>
      </c>
      <c r="L232">
        <f t="shared" si="20"/>
        <v>4</v>
      </c>
      <c r="M232">
        <f t="shared" si="18"/>
        <v>0</v>
      </c>
      <c r="N232">
        <f>COUNTIF(結算日!$A$2:$A$248,A232)</f>
        <v>1</v>
      </c>
    </row>
    <row r="233" spans="1:14" x14ac:dyDescent="0.25">
      <c r="A233" s="1">
        <v>36363</v>
      </c>
      <c r="B233" s="2">
        <v>7678.67</v>
      </c>
      <c r="C233" s="2">
        <v>106941</v>
      </c>
      <c r="D233" s="2">
        <v>7623</v>
      </c>
      <c r="E233" s="2">
        <v>7625</v>
      </c>
      <c r="F233" s="2">
        <f t="shared" si="19"/>
        <v>7875.9891666666663</v>
      </c>
      <c r="G233" s="2">
        <f t="shared" si="19"/>
        <v>143882.46666666667</v>
      </c>
      <c r="H233" s="2">
        <v>1</v>
      </c>
      <c r="I233">
        <f t="shared" si="21"/>
        <v>-157</v>
      </c>
      <c r="J233">
        <f t="shared" si="22"/>
        <v>-157</v>
      </c>
      <c r="K233">
        <f t="shared" si="23"/>
        <v>8620</v>
      </c>
      <c r="L233">
        <f t="shared" si="20"/>
        <v>4</v>
      </c>
      <c r="M233">
        <f t="shared" si="18"/>
        <v>0</v>
      </c>
      <c r="N233">
        <f>COUNTIF(結算日!$A$2:$A$248,A233)</f>
        <v>0</v>
      </c>
    </row>
    <row r="234" spans="1:14" x14ac:dyDescent="0.25">
      <c r="A234" s="1">
        <v>36364</v>
      </c>
      <c r="B234" s="2">
        <v>7724.52</v>
      </c>
      <c r="C234" s="2">
        <v>82476</v>
      </c>
      <c r="D234" s="2">
        <v>7749</v>
      </c>
      <c r="E234" s="2">
        <v>7711</v>
      </c>
      <c r="F234" s="2">
        <f t="shared" si="19"/>
        <v>7878.5284999999994</v>
      </c>
      <c r="G234" s="2">
        <f t="shared" si="19"/>
        <v>142916.28333333333</v>
      </c>
      <c r="H234" s="2">
        <v>1</v>
      </c>
      <c r="I234">
        <f t="shared" si="21"/>
        <v>126</v>
      </c>
      <c r="J234">
        <f t="shared" si="22"/>
        <v>126</v>
      </c>
      <c r="K234">
        <f t="shared" si="23"/>
        <v>9124</v>
      </c>
      <c r="L234">
        <f t="shared" si="20"/>
        <v>4</v>
      </c>
      <c r="M234">
        <f t="shared" si="18"/>
        <v>0</v>
      </c>
      <c r="N234">
        <f>COUNTIF(結算日!$A$2:$A$248,A234)</f>
        <v>0</v>
      </c>
    </row>
    <row r="235" spans="1:14" x14ac:dyDescent="0.25">
      <c r="A235" s="1">
        <v>36367</v>
      </c>
      <c r="B235" s="2">
        <v>7595.71</v>
      </c>
      <c r="C235" s="2">
        <v>68752</v>
      </c>
      <c r="D235" s="2">
        <v>7567</v>
      </c>
      <c r="E235" s="2">
        <v>7550</v>
      </c>
      <c r="F235" s="2">
        <f t="shared" si="19"/>
        <v>7879.1228333333338</v>
      </c>
      <c r="G235" s="2">
        <f t="shared" si="19"/>
        <v>141620.21666666667</v>
      </c>
      <c r="H235" s="2">
        <v>1</v>
      </c>
      <c r="I235">
        <f t="shared" si="21"/>
        <v>-182</v>
      </c>
      <c r="J235">
        <f t="shared" si="22"/>
        <v>-182</v>
      </c>
      <c r="K235">
        <f t="shared" si="23"/>
        <v>8396</v>
      </c>
      <c r="L235">
        <f t="shared" si="20"/>
        <v>4</v>
      </c>
      <c r="M235">
        <f t="shared" si="18"/>
        <v>0</v>
      </c>
      <c r="N235">
        <f>COUNTIF(結算日!$A$2:$A$248,A235)</f>
        <v>0</v>
      </c>
    </row>
    <row r="236" spans="1:14" x14ac:dyDescent="0.25">
      <c r="A236" s="1">
        <v>36368</v>
      </c>
      <c r="B236" s="2">
        <v>7367.97</v>
      </c>
      <c r="C236" s="2">
        <v>79095</v>
      </c>
      <c r="D236" s="2">
        <v>7395</v>
      </c>
      <c r="E236" s="2">
        <v>7381</v>
      </c>
      <c r="F236" s="2">
        <f t="shared" si="19"/>
        <v>7877.4335000000001</v>
      </c>
      <c r="G236" s="2">
        <f t="shared" si="19"/>
        <v>141040.71666666667</v>
      </c>
      <c r="H236" s="2">
        <v>1</v>
      </c>
      <c r="I236">
        <f t="shared" si="21"/>
        <v>-172</v>
      </c>
      <c r="J236">
        <f t="shared" si="22"/>
        <v>-172</v>
      </c>
      <c r="K236">
        <f t="shared" si="23"/>
        <v>7708</v>
      </c>
      <c r="L236">
        <f t="shared" si="20"/>
        <v>4</v>
      </c>
      <c r="M236">
        <f t="shared" si="18"/>
        <v>0</v>
      </c>
      <c r="N236">
        <f>COUNTIF(結算日!$A$2:$A$248,A236)</f>
        <v>0</v>
      </c>
    </row>
    <row r="237" spans="1:14" x14ac:dyDescent="0.25">
      <c r="A237" s="1">
        <v>36369</v>
      </c>
      <c r="B237" s="2">
        <v>7484.5</v>
      </c>
      <c r="C237" s="2">
        <v>82897</v>
      </c>
      <c r="D237" s="2">
        <v>7479</v>
      </c>
      <c r="E237" s="2">
        <v>7500</v>
      </c>
      <c r="F237" s="2">
        <f t="shared" si="19"/>
        <v>7877.4356666666672</v>
      </c>
      <c r="G237" s="2">
        <f t="shared" si="19"/>
        <v>141042.78333333333</v>
      </c>
      <c r="H237" s="2">
        <v>1</v>
      </c>
      <c r="I237">
        <f t="shared" si="21"/>
        <v>84</v>
      </c>
      <c r="J237">
        <f t="shared" si="22"/>
        <v>84</v>
      </c>
      <c r="K237">
        <f t="shared" si="23"/>
        <v>8044</v>
      </c>
      <c r="L237">
        <f t="shared" si="20"/>
        <v>4</v>
      </c>
      <c r="M237">
        <f t="shared" si="18"/>
        <v>0</v>
      </c>
      <c r="N237">
        <f>COUNTIF(結算日!$A$2:$A$248,A237)</f>
        <v>0</v>
      </c>
    </row>
    <row r="238" spans="1:14" x14ac:dyDescent="0.25">
      <c r="A238" s="1">
        <v>36370</v>
      </c>
      <c r="B238" s="2">
        <v>7359.37</v>
      </c>
      <c r="C238" s="2">
        <v>69174</v>
      </c>
      <c r="D238" s="2">
        <v>7329</v>
      </c>
      <c r="E238" s="2">
        <v>7335</v>
      </c>
      <c r="F238" s="2">
        <f t="shared" si="19"/>
        <v>7875.5176666666666</v>
      </c>
      <c r="G238" s="2">
        <f t="shared" si="19"/>
        <v>140473.21666666667</v>
      </c>
      <c r="H238" s="2">
        <v>1</v>
      </c>
      <c r="I238">
        <f t="shared" si="21"/>
        <v>-150</v>
      </c>
      <c r="J238">
        <f t="shared" si="22"/>
        <v>-150</v>
      </c>
      <c r="K238">
        <f t="shared" si="23"/>
        <v>7444</v>
      </c>
      <c r="L238">
        <f t="shared" si="20"/>
        <v>4</v>
      </c>
      <c r="M238">
        <f t="shared" si="18"/>
        <v>0</v>
      </c>
      <c r="N238">
        <f>COUNTIF(結算日!$A$2:$A$248,A238)</f>
        <v>0</v>
      </c>
    </row>
    <row r="239" spans="1:14" x14ac:dyDescent="0.25">
      <c r="A239" s="1">
        <v>36371</v>
      </c>
      <c r="B239" s="2">
        <v>7413.11</v>
      </c>
      <c r="C239" s="2">
        <v>61177</v>
      </c>
      <c r="D239" s="2">
        <v>7449</v>
      </c>
      <c r="E239" s="2">
        <v>7445</v>
      </c>
      <c r="F239" s="2">
        <f t="shared" si="19"/>
        <v>7874.9293333333326</v>
      </c>
      <c r="G239" s="2">
        <f t="shared" si="19"/>
        <v>140340.70000000001</v>
      </c>
      <c r="H239" s="2">
        <v>1</v>
      </c>
      <c r="I239">
        <f t="shared" si="21"/>
        <v>120</v>
      </c>
      <c r="J239">
        <f t="shared" si="22"/>
        <v>120</v>
      </c>
      <c r="K239">
        <f t="shared" si="23"/>
        <v>7924</v>
      </c>
      <c r="L239">
        <f t="shared" si="20"/>
        <v>4</v>
      </c>
      <c r="M239">
        <f t="shared" si="18"/>
        <v>0</v>
      </c>
      <c r="N239">
        <f>COUNTIF(結算日!$A$2:$A$248,A239)</f>
        <v>0</v>
      </c>
    </row>
    <row r="240" spans="1:14" x14ac:dyDescent="0.25">
      <c r="A240" s="1">
        <v>36372</v>
      </c>
      <c r="B240" s="2">
        <v>7326.75</v>
      </c>
      <c r="C240" s="2">
        <v>60003</v>
      </c>
      <c r="D240" s="2">
        <v>7268</v>
      </c>
      <c r="E240" s="2">
        <v>7280</v>
      </c>
      <c r="F240" s="2">
        <f t="shared" si="19"/>
        <v>7873.4385000000002</v>
      </c>
      <c r="G240" s="2">
        <f t="shared" si="19"/>
        <v>140181.04999999999</v>
      </c>
      <c r="H240" s="2">
        <v>1</v>
      </c>
      <c r="I240">
        <f t="shared" si="21"/>
        <v>-181</v>
      </c>
      <c r="J240">
        <f t="shared" si="22"/>
        <v>-181</v>
      </c>
      <c r="K240">
        <f t="shared" si="23"/>
        <v>7200</v>
      </c>
      <c r="L240">
        <f t="shared" si="20"/>
        <v>3</v>
      </c>
      <c r="M240">
        <f t="shared" si="18"/>
        <v>0</v>
      </c>
      <c r="N240">
        <f>COUNTIF(結算日!$A$2:$A$248,A240)</f>
        <v>0</v>
      </c>
    </row>
    <row r="241" spans="1:14" x14ac:dyDescent="0.25">
      <c r="A241" s="1">
        <v>36374</v>
      </c>
      <c r="B241" s="2">
        <v>7195.94</v>
      </c>
      <c r="C241" s="2">
        <v>53809</v>
      </c>
      <c r="D241" s="2">
        <v>7210</v>
      </c>
      <c r="E241" s="2">
        <v>7220</v>
      </c>
      <c r="F241" s="2">
        <f t="shared" si="19"/>
        <v>7866.8286666666663</v>
      </c>
      <c r="G241" s="2">
        <f t="shared" si="19"/>
        <v>139285.1</v>
      </c>
      <c r="H241" s="2">
        <v>1</v>
      </c>
      <c r="I241">
        <f t="shared" si="21"/>
        <v>-58</v>
      </c>
      <c r="J241">
        <f t="shared" si="22"/>
        <v>-58</v>
      </c>
      <c r="K241">
        <f t="shared" si="23"/>
        <v>7026</v>
      </c>
      <c r="L241">
        <f t="shared" si="20"/>
        <v>3</v>
      </c>
      <c r="M241">
        <f t="shared" si="18"/>
        <v>0</v>
      </c>
      <c r="N241">
        <f>COUNTIF(結算日!$A$2:$A$248,A241)</f>
        <v>0</v>
      </c>
    </row>
    <row r="242" spans="1:14" x14ac:dyDescent="0.25">
      <c r="A242" s="1">
        <v>36375</v>
      </c>
      <c r="B242" s="2">
        <v>7175.19</v>
      </c>
      <c r="C242" s="2">
        <v>71302</v>
      </c>
      <c r="D242" s="2">
        <v>7195</v>
      </c>
      <c r="E242" s="2">
        <v>7208</v>
      </c>
      <c r="F242" s="2">
        <f t="shared" si="19"/>
        <v>7860.1378333333323</v>
      </c>
      <c r="G242" s="2">
        <f t="shared" si="19"/>
        <v>138743.46666666667</v>
      </c>
      <c r="H242" s="2">
        <v>1</v>
      </c>
      <c r="I242">
        <f t="shared" si="21"/>
        <v>-15</v>
      </c>
      <c r="J242">
        <f t="shared" si="22"/>
        <v>-15</v>
      </c>
      <c r="K242">
        <f t="shared" si="23"/>
        <v>6981</v>
      </c>
      <c r="L242">
        <f t="shared" si="20"/>
        <v>3</v>
      </c>
      <c r="M242">
        <f t="shared" si="18"/>
        <v>0</v>
      </c>
      <c r="N242">
        <f>COUNTIF(結算日!$A$2:$A$248,A242)</f>
        <v>0</v>
      </c>
    </row>
    <row r="243" spans="1:14" x14ac:dyDescent="0.25">
      <c r="A243" s="1">
        <v>36376</v>
      </c>
      <c r="B243" s="2">
        <v>7110.8</v>
      </c>
      <c r="C243" s="2">
        <v>63454</v>
      </c>
      <c r="D243" s="2">
        <v>7095</v>
      </c>
      <c r="E243" s="2">
        <v>7090</v>
      </c>
      <c r="F243" s="2">
        <f t="shared" si="19"/>
        <v>7851.9884999999986</v>
      </c>
      <c r="G243" s="2">
        <f t="shared" si="19"/>
        <v>137617.06666666668</v>
      </c>
      <c r="H243" s="2">
        <v>1</v>
      </c>
      <c r="I243">
        <f t="shared" si="21"/>
        <v>-100</v>
      </c>
      <c r="J243">
        <f t="shared" si="22"/>
        <v>-100</v>
      </c>
      <c r="K243">
        <f t="shared" si="23"/>
        <v>6681</v>
      </c>
      <c r="L243">
        <f t="shared" si="20"/>
        <v>3</v>
      </c>
      <c r="M243">
        <f t="shared" si="18"/>
        <v>0</v>
      </c>
      <c r="N243">
        <f>COUNTIF(結算日!$A$2:$A$248,A243)</f>
        <v>0</v>
      </c>
    </row>
    <row r="244" spans="1:14" x14ac:dyDescent="0.25">
      <c r="A244" s="1">
        <v>36377</v>
      </c>
      <c r="B244" s="2">
        <v>6959.73</v>
      </c>
      <c r="C244" s="2">
        <v>58453</v>
      </c>
      <c r="D244" s="2">
        <v>6958</v>
      </c>
      <c r="E244" s="2">
        <v>6975</v>
      </c>
      <c r="F244" s="2">
        <f t="shared" si="19"/>
        <v>7841.5588333333317</v>
      </c>
      <c r="G244" s="2">
        <f t="shared" si="19"/>
        <v>136435.93333333332</v>
      </c>
      <c r="H244" s="2">
        <v>1</v>
      </c>
      <c r="I244">
        <f t="shared" si="21"/>
        <v>-137</v>
      </c>
      <c r="J244">
        <f t="shared" si="22"/>
        <v>-137</v>
      </c>
      <c r="K244">
        <f t="shared" si="23"/>
        <v>6270</v>
      </c>
      <c r="L244">
        <f t="shared" si="20"/>
        <v>3</v>
      </c>
      <c r="M244">
        <f t="shared" si="18"/>
        <v>0</v>
      </c>
      <c r="N244">
        <f>COUNTIF(結算日!$A$2:$A$248,A244)</f>
        <v>0</v>
      </c>
    </row>
    <row r="245" spans="1:14" x14ac:dyDescent="0.25">
      <c r="A245" s="1">
        <v>36378</v>
      </c>
      <c r="B245" s="2">
        <v>6823.52</v>
      </c>
      <c r="C245" s="2">
        <v>67263</v>
      </c>
      <c r="D245" s="2">
        <v>6870</v>
      </c>
      <c r="E245" s="2">
        <v>6890</v>
      </c>
      <c r="F245" s="2">
        <f t="shared" si="19"/>
        <v>7828.3741666666656</v>
      </c>
      <c r="G245" s="2">
        <f t="shared" si="19"/>
        <v>135031.70000000001</v>
      </c>
      <c r="H245" s="2">
        <v>1</v>
      </c>
      <c r="I245">
        <f t="shared" si="21"/>
        <v>-88</v>
      </c>
      <c r="J245">
        <f t="shared" si="22"/>
        <v>-88</v>
      </c>
      <c r="K245">
        <f t="shared" si="23"/>
        <v>6006</v>
      </c>
      <c r="L245">
        <f t="shared" si="20"/>
        <v>3</v>
      </c>
      <c r="M245">
        <f t="shared" si="18"/>
        <v>0</v>
      </c>
      <c r="N245">
        <f>COUNTIF(結算日!$A$2:$A$248,A245)</f>
        <v>0</v>
      </c>
    </row>
    <row r="246" spans="1:14" x14ac:dyDescent="0.25">
      <c r="A246" s="1">
        <v>36379</v>
      </c>
      <c r="B246" s="2">
        <v>7049.74</v>
      </c>
      <c r="C246" s="2">
        <v>91817</v>
      </c>
      <c r="D246" s="2">
        <v>6870</v>
      </c>
      <c r="E246" s="2">
        <v>6890</v>
      </c>
      <c r="F246" s="2">
        <f t="shared" si="19"/>
        <v>7819.0551666666661</v>
      </c>
      <c r="G246" s="2">
        <f t="shared" si="19"/>
        <v>134255.78333333333</v>
      </c>
      <c r="H246" s="2">
        <v>1</v>
      </c>
      <c r="I246">
        <f t="shared" si="21"/>
        <v>0</v>
      </c>
      <c r="J246">
        <f t="shared" si="22"/>
        <v>0</v>
      </c>
      <c r="K246">
        <f t="shared" si="23"/>
        <v>6006</v>
      </c>
      <c r="L246">
        <f t="shared" si="20"/>
        <v>3</v>
      </c>
      <c r="M246">
        <f t="shared" si="18"/>
        <v>0</v>
      </c>
      <c r="N246">
        <f>COUNTIF(結算日!$A$2:$A$248,A246)</f>
        <v>0</v>
      </c>
    </row>
    <row r="247" spans="1:14" x14ac:dyDescent="0.25">
      <c r="A247" s="1">
        <v>36381</v>
      </c>
      <c r="B247" s="2">
        <v>7028.01</v>
      </c>
      <c r="C247" s="2">
        <v>73985</v>
      </c>
      <c r="D247" s="2">
        <v>7015</v>
      </c>
      <c r="E247" s="2">
        <v>7018</v>
      </c>
      <c r="F247" s="2">
        <f t="shared" si="19"/>
        <v>7809.4105</v>
      </c>
      <c r="G247" s="2">
        <f t="shared" si="19"/>
        <v>133782.51666666666</v>
      </c>
      <c r="H247" s="2">
        <v>1</v>
      </c>
      <c r="I247">
        <f t="shared" si="21"/>
        <v>145</v>
      </c>
      <c r="J247">
        <f t="shared" si="22"/>
        <v>145</v>
      </c>
      <c r="K247">
        <f t="shared" si="23"/>
        <v>6441</v>
      </c>
      <c r="L247">
        <f t="shared" si="20"/>
        <v>3</v>
      </c>
      <c r="M247">
        <f t="shared" si="18"/>
        <v>0</v>
      </c>
      <c r="N247">
        <f>COUNTIF(結算日!$A$2:$A$248,A247)</f>
        <v>0</v>
      </c>
    </row>
    <row r="248" spans="1:14" x14ac:dyDescent="0.25">
      <c r="A248" s="1">
        <v>36382</v>
      </c>
      <c r="B248" s="2">
        <v>7269.6</v>
      </c>
      <c r="C248" s="2">
        <v>113775</v>
      </c>
      <c r="D248" s="2">
        <v>7290</v>
      </c>
      <c r="E248" s="2">
        <v>7290</v>
      </c>
      <c r="F248" s="2">
        <f t="shared" si="19"/>
        <v>7804.0999999999995</v>
      </c>
      <c r="G248" s="2">
        <f t="shared" si="19"/>
        <v>133829.78333333333</v>
      </c>
      <c r="H248" s="2">
        <v>1</v>
      </c>
      <c r="I248">
        <f t="shared" si="21"/>
        <v>275</v>
      </c>
      <c r="J248">
        <f t="shared" si="22"/>
        <v>275</v>
      </c>
      <c r="K248">
        <f t="shared" si="23"/>
        <v>7266</v>
      </c>
      <c r="L248">
        <f t="shared" si="20"/>
        <v>3</v>
      </c>
      <c r="M248">
        <f t="shared" ref="M248:M311" si="24">ABS(H248-H247)</f>
        <v>0</v>
      </c>
      <c r="N248">
        <f>COUNTIF(結算日!$A$2:$A$248,A248)</f>
        <v>0</v>
      </c>
    </row>
    <row r="249" spans="1:14" x14ac:dyDescent="0.25">
      <c r="A249" s="1">
        <v>36383</v>
      </c>
      <c r="B249" s="2">
        <v>7228.68</v>
      </c>
      <c r="C249" s="2">
        <v>117333</v>
      </c>
      <c r="D249" s="2">
        <v>7230</v>
      </c>
      <c r="E249" s="2">
        <v>7225</v>
      </c>
      <c r="F249" s="2">
        <f t="shared" si="19"/>
        <v>7800.9608333333326</v>
      </c>
      <c r="G249" s="2">
        <f t="shared" si="19"/>
        <v>133345.65</v>
      </c>
      <c r="H249" s="2">
        <v>1</v>
      </c>
      <c r="I249">
        <f t="shared" si="21"/>
        <v>-60</v>
      </c>
      <c r="J249">
        <f t="shared" si="22"/>
        <v>-60</v>
      </c>
      <c r="K249">
        <f t="shared" si="23"/>
        <v>7086</v>
      </c>
      <c r="L249">
        <f t="shared" si="20"/>
        <v>3</v>
      </c>
      <c r="M249">
        <f t="shared" si="24"/>
        <v>0</v>
      </c>
      <c r="N249">
        <f>COUNTIF(結算日!$A$2:$A$248,A249)</f>
        <v>0</v>
      </c>
    </row>
    <row r="250" spans="1:14" x14ac:dyDescent="0.25">
      <c r="A250" s="1">
        <v>36384</v>
      </c>
      <c r="B250" s="2">
        <v>7330.24</v>
      </c>
      <c r="C250" s="2">
        <v>128204</v>
      </c>
      <c r="D250" s="2">
        <v>7316</v>
      </c>
      <c r="E250" s="2">
        <v>7330</v>
      </c>
      <c r="F250" s="2">
        <f t="shared" si="19"/>
        <v>7799.3543333333328</v>
      </c>
      <c r="G250" s="2">
        <f t="shared" si="19"/>
        <v>133672</v>
      </c>
      <c r="H250" s="2">
        <v>1</v>
      </c>
      <c r="I250">
        <f t="shared" si="21"/>
        <v>86</v>
      </c>
      <c r="J250">
        <f t="shared" si="22"/>
        <v>86</v>
      </c>
      <c r="K250">
        <f t="shared" si="23"/>
        <v>7344</v>
      </c>
      <c r="L250">
        <f t="shared" si="20"/>
        <v>4</v>
      </c>
      <c r="M250">
        <f t="shared" si="24"/>
        <v>0</v>
      </c>
      <c r="N250">
        <f>COUNTIF(結算日!$A$2:$A$248,A250)</f>
        <v>0</v>
      </c>
    </row>
    <row r="251" spans="1:14" x14ac:dyDescent="0.25">
      <c r="A251" s="1">
        <v>36385</v>
      </c>
      <c r="B251" s="2">
        <v>7626.05</v>
      </c>
      <c r="C251" s="2">
        <v>172528</v>
      </c>
      <c r="D251" s="2">
        <v>7685</v>
      </c>
      <c r="E251" s="2">
        <v>7679</v>
      </c>
      <c r="F251" s="2">
        <f t="shared" si="19"/>
        <v>7801.9716666666654</v>
      </c>
      <c r="G251" s="2">
        <f t="shared" si="19"/>
        <v>134434.36666666667</v>
      </c>
      <c r="H251" s="2">
        <v>1</v>
      </c>
      <c r="I251">
        <f t="shared" si="21"/>
        <v>369</v>
      </c>
      <c r="J251">
        <f t="shared" si="22"/>
        <v>369</v>
      </c>
      <c r="K251">
        <f t="shared" si="23"/>
        <v>8820</v>
      </c>
      <c r="L251">
        <f t="shared" si="20"/>
        <v>4</v>
      </c>
      <c r="M251">
        <f t="shared" si="24"/>
        <v>0</v>
      </c>
      <c r="N251">
        <f>COUNTIF(結算日!$A$2:$A$248,A251)</f>
        <v>0</v>
      </c>
    </row>
    <row r="252" spans="1:14" x14ac:dyDescent="0.25">
      <c r="A252" s="1">
        <v>36388</v>
      </c>
      <c r="B252" s="2">
        <v>8018.47</v>
      </c>
      <c r="C252" s="2">
        <v>168261</v>
      </c>
      <c r="D252" s="2">
        <v>8195</v>
      </c>
      <c r="E252" s="2">
        <v>8216</v>
      </c>
      <c r="F252" s="2">
        <f t="shared" si="19"/>
        <v>7812.4899999999971</v>
      </c>
      <c r="G252" s="2">
        <f t="shared" si="19"/>
        <v>135422.81666666668</v>
      </c>
      <c r="H252" s="2">
        <v>1</v>
      </c>
      <c r="I252">
        <f t="shared" si="21"/>
        <v>510</v>
      </c>
      <c r="J252">
        <f t="shared" si="22"/>
        <v>510</v>
      </c>
      <c r="K252">
        <f t="shared" si="23"/>
        <v>10860</v>
      </c>
      <c r="L252">
        <f t="shared" si="20"/>
        <v>5</v>
      </c>
      <c r="M252">
        <f t="shared" si="24"/>
        <v>0</v>
      </c>
      <c r="N252">
        <f>COUNTIF(結算日!$A$2:$A$248,A252)</f>
        <v>0</v>
      </c>
    </row>
    <row r="253" spans="1:14" x14ac:dyDescent="0.25">
      <c r="A253" s="1">
        <v>36389</v>
      </c>
      <c r="B253" s="2">
        <v>8083.43</v>
      </c>
      <c r="C253" s="2">
        <v>164114</v>
      </c>
      <c r="D253" s="2">
        <v>8130</v>
      </c>
      <c r="E253" s="2">
        <v>8190</v>
      </c>
      <c r="F253" s="2">
        <f t="shared" si="19"/>
        <v>7823.5521666666637</v>
      </c>
      <c r="G253" s="2">
        <f t="shared" si="19"/>
        <v>136131.78333333333</v>
      </c>
      <c r="H253" s="2">
        <v>1</v>
      </c>
      <c r="I253">
        <f t="shared" si="21"/>
        <v>-65</v>
      </c>
      <c r="J253">
        <f t="shared" si="22"/>
        <v>-65</v>
      </c>
      <c r="K253">
        <f t="shared" si="23"/>
        <v>10535</v>
      </c>
      <c r="L253">
        <f t="shared" si="20"/>
        <v>5</v>
      </c>
      <c r="M253">
        <f t="shared" si="24"/>
        <v>0</v>
      </c>
      <c r="N253">
        <f>COUNTIF(結算日!$A$2:$A$248,A253)</f>
        <v>0</v>
      </c>
    </row>
    <row r="254" spans="1:14" x14ac:dyDescent="0.25">
      <c r="A254" s="1">
        <v>36390</v>
      </c>
      <c r="B254" s="2">
        <v>7993.71</v>
      </c>
      <c r="C254" s="2">
        <v>148384</v>
      </c>
      <c r="D254" s="2">
        <v>8000</v>
      </c>
      <c r="E254" s="2">
        <v>8060</v>
      </c>
      <c r="F254" s="2">
        <f t="shared" ref="F254:G317" si="25">AVERAGE(B195:B254)</f>
        <v>7834.8378333333321</v>
      </c>
      <c r="G254" s="2">
        <f t="shared" si="25"/>
        <v>136747.15</v>
      </c>
      <c r="H254" s="2">
        <v>1</v>
      </c>
      <c r="I254">
        <f t="shared" si="21"/>
        <v>-130</v>
      </c>
      <c r="J254">
        <f t="shared" si="22"/>
        <v>-130</v>
      </c>
      <c r="K254">
        <f t="shared" si="23"/>
        <v>9885</v>
      </c>
      <c r="L254">
        <f t="shared" si="20"/>
        <v>4</v>
      </c>
      <c r="M254">
        <f t="shared" si="24"/>
        <v>0</v>
      </c>
      <c r="N254">
        <f>COUNTIF(結算日!$A$2:$A$248,A254)</f>
        <v>1</v>
      </c>
    </row>
    <row r="255" spans="1:14" x14ac:dyDescent="0.25">
      <c r="A255" s="1">
        <v>36391</v>
      </c>
      <c r="B255" s="2">
        <v>7964.67</v>
      </c>
      <c r="C255" s="2">
        <v>101935</v>
      </c>
      <c r="D255" s="2">
        <v>8074</v>
      </c>
      <c r="E255" s="2">
        <v>8059</v>
      </c>
      <c r="F255" s="2">
        <f t="shared" si="25"/>
        <v>7844.2886666666645</v>
      </c>
      <c r="G255" s="2">
        <f t="shared" si="25"/>
        <v>137055.83333333334</v>
      </c>
      <c r="H255" s="2">
        <v>1</v>
      </c>
      <c r="I255">
        <f t="shared" si="21"/>
        <v>14</v>
      </c>
      <c r="J255">
        <f t="shared" si="22"/>
        <v>14</v>
      </c>
      <c r="K255">
        <f t="shared" si="23"/>
        <v>9941</v>
      </c>
      <c r="L255">
        <f t="shared" si="20"/>
        <v>4</v>
      </c>
      <c r="M255">
        <f t="shared" si="24"/>
        <v>0</v>
      </c>
      <c r="N255">
        <f>COUNTIF(結算日!$A$2:$A$248,A255)</f>
        <v>0</v>
      </c>
    </row>
    <row r="256" spans="1:14" x14ac:dyDescent="0.25">
      <c r="A256" s="1">
        <v>36392</v>
      </c>
      <c r="B256" s="2">
        <v>8117.42</v>
      </c>
      <c r="C256" s="2">
        <v>139391</v>
      </c>
      <c r="D256" s="2">
        <v>8219</v>
      </c>
      <c r="E256" s="2">
        <v>8207</v>
      </c>
      <c r="F256" s="2">
        <f t="shared" si="25"/>
        <v>7854.7784999999976</v>
      </c>
      <c r="G256" s="2">
        <f t="shared" si="25"/>
        <v>137395.95000000001</v>
      </c>
      <c r="H256" s="2">
        <v>1</v>
      </c>
      <c r="I256">
        <f t="shared" si="21"/>
        <v>145</v>
      </c>
      <c r="J256">
        <f t="shared" si="22"/>
        <v>145</v>
      </c>
      <c r="K256">
        <f t="shared" si="23"/>
        <v>10521</v>
      </c>
      <c r="L256">
        <f t="shared" si="20"/>
        <v>5</v>
      </c>
      <c r="M256">
        <f t="shared" si="24"/>
        <v>0</v>
      </c>
      <c r="N256">
        <f>COUNTIF(結算日!$A$2:$A$248,A256)</f>
        <v>0</v>
      </c>
    </row>
    <row r="257" spans="1:14" x14ac:dyDescent="0.25">
      <c r="A257" s="1">
        <v>36393</v>
      </c>
      <c r="B257" s="2">
        <v>8153.57</v>
      </c>
      <c r="C257" s="2">
        <v>164383</v>
      </c>
      <c r="D257" s="2">
        <v>8261</v>
      </c>
      <c r="E257" s="2">
        <v>8280</v>
      </c>
      <c r="F257" s="2">
        <f t="shared" si="25"/>
        <v>7864.4561666666641</v>
      </c>
      <c r="G257" s="2">
        <f t="shared" si="25"/>
        <v>137542.75</v>
      </c>
      <c r="H257" s="2">
        <v>1</v>
      </c>
      <c r="I257">
        <f t="shared" si="21"/>
        <v>42</v>
      </c>
      <c r="J257">
        <f t="shared" si="22"/>
        <v>42</v>
      </c>
      <c r="K257">
        <f t="shared" si="23"/>
        <v>10731</v>
      </c>
      <c r="L257">
        <f t="shared" si="20"/>
        <v>5</v>
      </c>
      <c r="M257">
        <f t="shared" si="24"/>
        <v>0</v>
      </c>
      <c r="N257">
        <f>COUNTIF(結算日!$A$2:$A$248,A257)</f>
        <v>0</v>
      </c>
    </row>
    <row r="258" spans="1:14" x14ac:dyDescent="0.25">
      <c r="A258" s="1">
        <v>36395</v>
      </c>
      <c r="B258" s="2">
        <v>8119.98</v>
      </c>
      <c r="C258" s="2">
        <v>97370</v>
      </c>
      <c r="D258" s="2">
        <v>8265</v>
      </c>
      <c r="E258" s="2">
        <v>8286</v>
      </c>
      <c r="F258" s="2">
        <f t="shared" si="25"/>
        <v>7873.2818333333307</v>
      </c>
      <c r="G258" s="2">
        <f t="shared" si="25"/>
        <v>136950.9</v>
      </c>
      <c r="H258" s="2">
        <v>1</v>
      </c>
      <c r="I258">
        <f t="shared" si="21"/>
        <v>4</v>
      </c>
      <c r="J258">
        <f t="shared" si="22"/>
        <v>4</v>
      </c>
      <c r="K258">
        <f t="shared" si="23"/>
        <v>10751</v>
      </c>
      <c r="L258">
        <f t="shared" si="20"/>
        <v>5</v>
      </c>
      <c r="M258">
        <f t="shared" si="24"/>
        <v>0</v>
      </c>
      <c r="N258">
        <f>COUNTIF(結算日!$A$2:$A$248,A258)</f>
        <v>0</v>
      </c>
    </row>
    <row r="259" spans="1:14" x14ac:dyDescent="0.25">
      <c r="A259" s="1">
        <v>36396</v>
      </c>
      <c r="B259" s="2">
        <v>7984.39</v>
      </c>
      <c r="C259" s="2">
        <v>104788</v>
      </c>
      <c r="D259" s="2">
        <v>8001</v>
      </c>
      <c r="E259" s="2">
        <v>8030</v>
      </c>
      <c r="F259" s="2">
        <f t="shared" si="25"/>
        <v>7879.033333333331</v>
      </c>
      <c r="G259" s="2">
        <f t="shared" si="25"/>
        <v>136174.93333333332</v>
      </c>
      <c r="H259" s="2">
        <v>1</v>
      </c>
      <c r="I259">
        <f t="shared" si="21"/>
        <v>-264</v>
      </c>
      <c r="J259">
        <f t="shared" si="22"/>
        <v>-264</v>
      </c>
      <c r="K259">
        <f t="shared" si="23"/>
        <v>9431</v>
      </c>
      <c r="L259">
        <f t="shared" ref="L259:L322" si="26">INT(K259*4/B259)</f>
        <v>4</v>
      </c>
      <c r="M259">
        <f t="shared" si="24"/>
        <v>0</v>
      </c>
      <c r="N259">
        <f>COUNTIF(結算日!$A$2:$A$248,A259)</f>
        <v>0</v>
      </c>
    </row>
    <row r="260" spans="1:14" x14ac:dyDescent="0.25">
      <c r="A260" s="1">
        <v>36397</v>
      </c>
      <c r="B260" s="2">
        <v>8127.09</v>
      </c>
      <c r="C260" s="2">
        <v>125361</v>
      </c>
      <c r="D260" s="2">
        <v>8230</v>
      </c>
      <c r="E260" s="2">
        <v>8247</v>
      </c>
      <c r="F260" s="2">
        <f t="shared" si="25"/>
        <v>7884.4399999999987</v>
      </c>
      <c r="G260" s="2">
        <f t="shared" si="25"/>
        <v>135343.61666666667</v>
      </c>
      <c r="H260" s="2">
        <v>1</v>
      </c>
      <c r="I260">
        <f t="shared" ref="I260:I323" si="27">D260-IF(N259=1,E259,D259)</f>
        <v>229</v>
      </c>
      <c r="J260">
        <f t="shared" ref="J260:J323" si="28">H259*I260</f>
        <v>229</v>
      </c>
      <c r="K260">
        <f t="shared" ref="K260:K323" si="29">K259+J260*L259</f>
        <v>10347</v>
      </c>
      <c r="L260">
        <f t="shared" si="26"/>
        <v>5</v>
      </c>
      <c r="M260">
        <f t="shared" si="24"/>
        <v>0</v>
      </c>
      <c r="N260">
        <f>COUNTIF(結算日!$A$2:$A$248,A260)</f>
        <v>0</v>
      </c>
    </row>
    <row r="261" spans="1:14" x14ac:dyDescent="0.25">
      <c r="A261" s="1">
        <v>36398</v>
      </c>
      <c r="B261" s="2">
        <v>8097.57</v>
      </c>
      <c r="C261" s="2">
        <v>149878</v>
      </c>
      <c r="D261" s="2">
        <v>8134</v>
      </c>
      <c r="E261" s="2">
        <v>8150</v>
      </c>
      <c r="F261" s="2">
        <f t="shared" si="25"/>
        <v>7887.8639999999987</v>
      </c>
      <c r="G261" s="2">
        <f t="shared" si="25"/>
        <v>134907.86666666667</v>
      </c>
      <c r="H261" s="2">
        <v>1</v>
      </c>
      <c r="I261">
        <f t="shared" si="27"/>
        <v>-96</v>
      </c>
      <c r="J261">
        <f t="shared" si="28"/>
        <v>-96</v>
      </c>
      <c r="K261">
        <f t="shared" si="29"/>
        <v>9867</v>
      </c>
      <c r="L261">
        <f t="shared" si="26"/>
        <v>4</v>
      </c>
      <c r="M261">
        <f t="shared" si="24"/>
        <v>0</v>
      </c>
      <c r="N261">
        <f>COUNTIF(結算日!$A$2:$A$248,A261)</f>
        <v>0</v>
      </c>
    </row>
    <row r="262" spans="1:14" x14ac:dyDescent="0.25">
      <c r="A262" s="1">
        <v>36399</v>
      </c>
      <c r="B262" s="2">
        <v>8053.97</v>
      </c>
      <c r="C262" s="2">
        <v>101404</v>
      </c>
      <c r="D262" s="2">
        <v>8145</v>
      </c>
      <c r="E262" s="2">
        <v>8153</v>
      </c>
      <c r="F262" s="2">
        <f t="shared" si="25"/>
        <v>7889.4683333333314</v>
      </c>
      <c r="G262" s="2">
        <f t="shared" si="25"/>
        <v>133492.96666666667</v>
      </c>
      <c r="H262" s="2">
        <v>1</v>
      </c>
      <c r="I262">
        <f t="shared" si="27"/>
        <v>11</v>
      </c>
      <c r="J262">
        <f t="shared" si="28"/>
        <v>11</v>
      </c>
      <c r="K262">
        <f t="shared" si="29"/>
        <v>9911</v>
      </c>
      <c r="L262">
        <f t="shared" si="26"/>
        <v>4</v>
      </c>
      <c r="M262">
        <f t="shared" si="24"/>
        <v>0</v>
      </c>
      <c r="N262">
        <f>COUNTIF(結算日!$A$2:$A$248,A262)</f>
        <v>0</v>
      </c>
    </row>
    <row r="263" spans="1:14" x14ac:dyDescent="0.25">
      <c r="A263" s="1">
        <v>36402</v>
      </c>
      <c r="B263" s="2">
        <v>8071.36</v>
      </c>
      <c r="C263" s="2">
        <v>130989</v>
      </c>
      <c r="D263" s="2">
        <v>8190</v>
      </c>
      <c r="E263" s="2">
        <v>8187</v>
      </c>
      <c r="F263" s="2">
        <f t="shared" si="25"/>
        <v>7890.7116666666643</v>
      </c>
      <c r="G263" s="2">
        <f t="shared" si="25"/>
        <v>132374.53333333333</v>
      </c>
      <c r="H263" s="2">
        <v>1</v>
      </c>
      <c r="I263">
        <f t="shared" si="27"/>
        <v>45</v>
      </c>
      <c r="J263">
        <f t="shared" si="28"/>
        <v>45</v>
      </c>
      <c r="K263">
        <f t="shared" si="29"/>
        <v>10091</v>
      </c>
      <c r="L263">
        <f t="shared" si="26"/>
        <v>5</v>
      </c>
      <c r="M263">
        <f t="shared" si="24"/>
        <v>0</v>
      </c>
      <c r="N263">
        <f>COUNTIF(結算日!$A$2:$A$248,A263)</f>
        <v>0</v>
      </c>
    </row>
    <row r="264" spans="1:14" x14ac:dyDescent="0.25">
      <c r="A264" s="1">
        <v>36403</v>
      </c>
      <c r="B264" s="2">
        <v>8157.73</v>
      </c>
      <c r="C264" s="2">
        <v>151647</v>
      </c>
      <c r="D264" s="2">
        <v>8248</v>
      </c>
      <c r="E264" s="2">
        <v>8285</v>
      </c>
      <c r="F264" s="2">
        <f t="shared" si="25"/>
        <v>7893.6838333333308</v>
      </c>
      <c r="G264" s="2">
        <f t="shared" si="25"/>
        <v>132195.20000000001</v>
      </c>
      <c r="H264" s="2">
        <v>1</v>
      </c>
      <c r="I264">
        <f t="shared" si="27"/>
        <v>58</v>
      </c>
      <c r="J264">
        <f t="shared" si="28"/>
        <v>58</v>
      </c>
      <c r="K264">
        <f t="shared" si="29"/>
        <v>10381</v>
      </c>
      <c r="L264">
        <f t="shared" si="26"/>
        <v>5</v>
      </c>
      <c r="M264">
        <f t="shared" si="24"/>
        <v>0</v>
      </c>
      <c r="N264">
        <f>COUNTIF(結算日!$A$2:$A$248,A264)</f>
        <v>0</v>
      </c>
    </row>
    <row r="265" spans="1:14" x14ac:dyDescent="0.25">
      <c r="A265" s="1">
        <v>36404</v>
      </c>
      <c r="B265" s="2">
        <v>8273.33</v>
      </c>
      <c r="C265" s="2">
        <v>192852</v>
      </c>
      <c r="D265" s="2">
        <v>8426</v>
      </c>
      <c r="E265" s="2">
        <v>8450</v>
      </c>
      <c r="F265" s="2">
        <f t="shared" si="25"/>
        <v>7898.6796666666651</v>
      </c>
      <c r="G265" s="2">
        <f t="shared" si="25"/>
        <v>133496.33333333334</v>
      </c>
      <c r="H265" s="2">
        <v>1</v>
      </c>
      <c r="I265">
        <f t="shared" si="27"/>
        <v>178</v>
      </c>
      <c r="J265">
        <f t="shared" si="28"/>
        <v>178</v>
      </c>
      <c r="K265">
        <f t="shared" si="29"/>
        <v>11271</v>
      </c>
      <c r="L265">
        <f t="shared" si="26"/>
        <v>5</v>
      </c>
      <c r="M265">
        <f t="shared" si="24"/>
        <v>0</v>
      </c>
      <c r="N265">
        <f>COUNTIF(結算日!$A$2:$A$248,A265)</f>
        <v>0</v>
      </c>
    </row>
    <row r="266" spans="1:14" x14ac:dyDescent="0.25">
      <c r="A266" s="1">
        <v>36405</v>
      </c>
      <c r="B266" s="2">
        <v>8226.15</v>
      </c>
      <c r="C266" s="2">
        <v>162434</v>
      </c>
      <c r="D266" s="2">
        <v>8352</v>
      </c>
      <c r="E266" s="2">
        <v>8380</v>
      </c>
      <c r="F266" s="2">
        <f t="shared" si="25"/>
        <v>7903.115499999999</v>
      </c>
      <c r="G266" s="2">
        <f t="shared" si="25"/>
        <v>133879.04999999999</v>
      </c>
      <c r="H266" s="2">
        <v>1</v>
      </c>
      <c r="I266">
        <f t="shared" si="27"/>
        <v>-74</v>
      </c>
      <c r="J266">
        <f t="shared" si="28"/>
        <v>-74</v>
      </c>
      <c r="K266">
        <f t="shared" si="29"/>
        <v>10901</v>
      </c>
      <c r="L266">
        <f t="shared" si="26"/>
        <v>5</v>
      </c>
      <c r="M266">
        <f t="shared" si="24"/>
        <v>0</v>
      </c>
      <c r="N266">
        <f>COUNTIF(結算日!$A$2:$A$248,A266)</f>
        <v>0</v>
      </c>
    </row>
    <row r="267" spans="1:14" x14ac:dyDescent="0.25">
      <c r="A267" s="1">
        <v>36406</v>
      </c>
      <c r="B267" s="2">
        <v>8073.97</v>
      </c>
      <c r="C267" s="2">
        <v>116279</v>
      </c>
      <c r="D267" s="2">
        <v>8132</v>
      </c>
      <c r="E267" s="2">
        <v>8168</v>
      </c>
      <c r="F267" s="2">
        <f t="shared" si="25"/>
        <v>7903.3646666666637</v>
      </c>
      <c r="G267" s="2">
        <f t="shared" si="25"/>
        <v>133207.70000000001</v>
      </c>
      <c r="H267" s="2">
        <v>1</v>
      </c>
      <c r="I267">
        <f t="shared" si="27"/>
        <v>-220</v>
      </c>
      <c r="J267">
        <f t="shared" si="28"/>
        <v>-220</v>
      </c>
      <c r="K267">
        <f t="shared" si="29"/>
        <v>9801</v>
      </c>
      <c r="L267">
        <f t="shared" si="26"/>
        <v>4</v>
      </c>
      <c r="M267">
        <f t="shared" si="24"/>
        <v>0</v>
      </c>
      <c r="N267">
        <f>COUNTIF(結算日!$A$2:$A$248,A267)</f>
        <v>0</v>
      </c>
    </row>
    <row r="268" spans="1:14" x14ac:dyDescent="0.25">
      <c r="A268" s="1">
        <v>36407</v>
      </c>
      <c r="B268" s="2">
        <v>8065.11</v>
      </c>
      <c r="C268" s="2">
        <v>144523</v>
      </c>
      <c r="D268" s="2">
        <v>8137</v>
      </c>
      <c r="E268" s="2">
        <v>8175</v>
      </c>
      <c r="F268" s="2">
        <f t="shared" si="25"/>
        <v>7899.8771666666644</v>
      </c>
      <c r="G268" s="2">
        <f t="shared" si="25"/>
        <v>131837.45000000001</v>
      </c>
      <c r="H268" s="2">
        <v>1</v>
      </c>
      <c r="I268">
        <f t="shared" si="27"/>
        <v>5</v>
      </c>
      <c r="J268">
        <f t="shared" si="28"/>
        <v>5</v>
      </c>
      <c r="K268">
        <f t="shared" si="29"/>
        <v>9821</v>
      </c>
      <c r="L268">
        <f t="shared" si="26"/>
        <v>4</v>
      </c>
      <c r="M268">
        <f t="shared" si="24"/>
        <v>0</v>
      </c>
      <c r="N268">
        <f>COUNTIF(結算日!$A$2:$A$248,A268)</f>
        <v>0</v>
      </c>
    </row>
    <row r="269" spans="1:14" x14ac:dyDescent="0.25">
      <c r="A269" s="1">
        <v>36409</v>
      </c>
      <c r="B269" s="2">
        <v>8130.28</v>
      </c>
      <c r="C269" s="2">
        <v>127474</v>
      </c>
      <c r="D269" s="2">
        <v>8215</v>
      </c>
      <c r="E269" s="2">
        <v>8236</v>
      </c>
      <c r="F269" s="2">
        <f t="shared" si="25"/>
        <v>7895.1571666666659</v>
      </c>
      <c r="G269" s="2">
        <f t="shared" si="25"/>
        <v>130234.65</v>
      </c>
      <c r="H269" s="2">
        <v>1</v>
      </c>
      <c r="I269">
        <f t="shared" si="27"/>
        <v>78</v>
      </c>
      <c r="J269">
        <f t="shared" si="28"/>
        <v>78</v>
      </c>
      <c r="K269">
        <f t="shared" si="29"/>
        <v>10133</v>
      </c>
      <c r="L269">
        <f t="shared" si="26"/>
        <v>4</v>
      </c>
      <c r="M269">
        <f t="shared" si="24"/>
        <v>0</v>
      </c>
      <c r="N269">
        <f>COUNTIF(結算日!$A$2:$A$248,A269)</f>
        <v>0</v>
      </c>
    </row>
    <row r="270" spans="1:14" x14ac:dyDescent="0.25">
      <c r="A270" s="1">
        <v>36410</v>
      </c>
      <c r="B270" s="2">
        <v>7945.76</v>
      </c>
      <c r="C270" s="2">
        <v>127752</v>
      </c>
      <c r="D270" s="2">
        <v>7930</v>
      </c>
      <c r="E270" s="2">
        <v>7960</v>
      </c>
      <c r="F270" s="2">
        <f t="shared" si="25"/>
        <v>7884.1046666666653</v>
      </c>
      <c r="G270" s="2">
        <f t="shared" si="25"/>
        <v>128761.78333333334</v>
      </c>
      <c r="H270" s="2">
        <v>1</v>
      </c>
      <c r="I270">
        <f t="shared" si="27"/>
        <v>-285</v>
      </c>
      <c r="J270">
        <f t="shared" si="28"/>
        <v>-285</v>
      </c>
      <c r="K270">
        <f t="shared" si="29"/>
        <v>8993</v>
      </c>
      <c r="L270">
        <f t="shared" si="26"/>
        <v>4</v>
      </c>
      <c r="M270">
        <f t="shared" si="24"/>
        <v>0</v>
      </c>
      <c r="N270">
        <f>COUNTIF(結算日!$A$2:$A$248,A270)</f>
        <v>0</v>
      </c>
    </row>
    <row r="271" spans="1:14" x14ac:dyDescent="0.25">
      <c r="A271" s="1">
        <v>36411</v>
      </c>
      <c r="B271" s="2">
        <v>7973.3</v>
      </c>
      <c r="C271" s="2">
        <v>115491</v>
      </c>
      <c r="D271" s="2">
        <v>7970</v>
      </c>
      <c r="E271" s="2">
        <v>8010</v>
      </c>
      <c r="F271" s="2">
        <f t="shared" si="25"/>
        <v>7875.4543333333313</v>
      </c>
      <c r="G271" s="2">
        <f t="shared" si="25"/>
        <v>126855.28333333334</v>
      </c>
      <c r="H271" s="2">
        <v>1</v>
      </c>
      <c r="I271">
        <f t="shared" si="27"/>
        <v>40</v>
      </c>
      <c r="J271">
        <f t="shared" si="28"/>
        <v>40</v>
      </c>
      <c r="K271">
        <f t="shared" si="29"/>
        <v>9153</v>
      </c>
      <c r="L271">
        <f t="shared" si="26"/>
        <v>4</v>
      </c>
      <c r="M271">
        <f t="shared" si="24"/>
        <v>0</v>
      </c>
      <c r="N271">
        <f>COUNTIF(結算日!$A$2:$A$248,A271)</f>
        <v>0</v>
      </c>
    </row>
    <row r="272" spans="1:14" x14ac:dyDescent="0.25">
      <c r="A272" s="1">
        <v>36412</v>
      </c>
      <c r="B272" s="2">
        <v>8025.02</v>
      </c>
      <c r="C272" s="2">
        <v>106327</v>
      </c>
      <c r="D272" s="2">
        <v>8010</v>
      </c>
      <c r="E272" s="2">
        <v>8003</v>
      </c>
      <c r="F272" s="2">
        <f t="shared" si="25"/>
        <v>7866.0494999999983</v>
      </c>
      <c r="G272" s="2">
        <f t="shared" si="25"/>
        <v>125009.61666666667</v>
      </c>
      <c r="H272" s="2">
        <v>1</v>
      </c>
      <c r="I272">
        <f t="shared" si="27"/>
        <v>40</v>
      </c>
      <c r="J272">
        <f t="shared" si="28"/>
        <v>40</v>
      </c>
      <c r="K272">
        <f t="shared" si="29"/>
        <v>9313</v>
      </c>
      <c r="L272">
        <f t="shared" si="26"/>
        <v>4</v>
      </c>
      <c r="M272">
        <f t="shared" si="24"/>
        <v>0</v>
      </c>
      <c r="N272">
        <f>COUNTIF(結算日!$A$2:$A$248,A272)</f>
        <v>0</v>
      </c>
    </row>
    <row r="273" spans="1:14" x14ac:dyDescent="0.25">
      <c r="A273" s="1">
        <v>36413</v>
      </c>
      <c r="B273" s="2">
        <v>8161.46</v>
      </c>
      <c r="C273" s="2">
        <v>124755</v>
      </c>
      <c r="D273" s="2">
        <v>8190</v>
      </c>
      <c r="E273" s="2">
        <v>8205</v>
      </c>
      <c r="F273" s="2">
        <f t="shared" si="25"/>
        <v>7864.3079999999991</v>
      </c>
      <c r="G273" s="2">
        <f t="shared" si="25"/>
        <v>123832.71666666666</v>
      </c>
      <c r="H273" s="2">
        <v>1</v>
      </c>
      <c r="I273">
        <f t="shared" si="27"/>
        <v>180</v>
      </c>
      <c r="J273">
        <f t="shared" si="28"/>
        <v>180</v>
      </c>
      <c r="K273">
        <f t="shared" si="29"/>
        <v>10033</v>
      </c>
      <c r="L273">
        <f t="shared" si="26"/>
        <v>4</v>
      </c>
      <c r="M273">
        <f t="shared" si="24"/>
        <v>0</v>
      </c>
      <c r="N273">
        <f>COUNTIF(結算日!$A$2:$A$248,A273)</f>
        <v>0</v>
      </c>
    </row>
    <row r="274" spans="1:14" x14ac:dyDescent="0.25">
      <c r="A274" s="1">
        <v>36416</v>
      </c>
      <c r="B274" s="2">
        <v>8178.69</v>
      </c>
      <c r="C274" s="2">
        <v>118654</v>
      </c>
      <c r="D274" s="2">
        <v>8189</v>
      </c>
      <c r="E274" s="2">
        <v>8215</v>
      </c>
      <c r="F274" s="2">
        <f t="shared" si="25"/>
        <v>7862.5953333333318</v>
      </c>
      <c r="G274" s="2">
        <f t="shared" si="25"/>
        <v>123745.68333333333</v>
      </c>
      <c r="H274" s="2">
        <v>1</v>
      </c>
      <c r="I274">
        <f t="shared" si="27"/>
        <v>-1</v>
      </c>
      <c r="J274">
        <f t="shared" si="28"/>
        <v>-1</v>
      </c>
      <c r="K274">
        <f t="shared" si="29"/>
        <v>10029</v>
      </c>
      <c r="L274">
        <f t="shared" si="26"/>
        <v>4</v>
      </c>
      <c r="M274">
        <f t="shared" si="24"/>
        <v>0</v>
      </c>
      <c r="N274">
        <f>COUNTIF(結算日!$A$2:$A$248,A274)</f>
        <v>0</v>
      </c>
    </row>
    <row r="275" spans="1:14" x14ac:dyDescent="0.25">
      <c r="A275" s="1">
        <v>36417</v>
      </c>
      <c r="B275" s="2">
        <v>8092.02</v>
      </c>
      <c r="C275" s="2">
        <v>106250</v>
      </c>
      <c r="D275" s="2">
        <v>8119</v>
      </c>
      <c r="E275" s="2">
        <v>8130</v>
      </c>
      <c r="F275" s="2">
        <f t="shared" si="25"/>
        <v>7855.5578333333333</v>
      </c>
      <c r="G275" s="2">
        <f t="shared" si="25"/>
        <v>122474.35</v>
      </c>
      <c r="H275" s="2">
        <v>1</v>
      </c>
      <c r="I275">
        <f t="shared" si="27"/>
        <v>-70</v>
      </c>
      <c r="J275">
        <f t="shared" si="28"/>
        <v>-70</v>
      </c>
      <c r="K275">
        <f t="shared" si="29"/>
        <v>9749</v>
      </c>
      <c r="L275">
        <f t="shared" si="26"/>
        <v>4</v>
      </c>
      <c r="M275">
        <f t="shared" si="24"/>
        <v>0</v>
      </c>
      <c r="N275">
        <f>COUNTIF(結算日!$A$2:$A$248,A275)</f>
        <v>0</v>
      </c>
    </row>
    <row r="276" spans="1:14" x14ac:dyDescent="0.25">
      <c r="A276" s="1">
        <v>36418</v>
      </c>
      <c r="B276" s="2">
        <v>7971.04</v>
      </c>
      <c r="C276" s="2">
        <v>90339</v>
      </c>
      <c r="D276" s="2">
        <v>7983</v>
      </c>
      <c r="E276" s="2">
        <v>8019</v>
      </c>
      <c r="F276" s="2">
        <f t="shared" si="25"/>
        <v>7847.2856666666657</v>
      </c>
      <c r="G276" s="2">
        <f t="shared" si="25"/>
        <v>120731.4</v>
      </c>
      <c r="H276" s="2">
        <v>1</v>
      </c>
      <c r="I276">
        <f t="shared" si="27"/>
        <v>-136</v>
      </c>
      <c r="J276">
        <f t="shared" si="28"/>
        <v>-136</v>
      </c>
      <c r="K276">
        <f t="shared" si="29"/>
        <v>9205</v>
      </c>
      <c r="L276">
        <f t="shared" si="26"/>
        <v>4</v>
      </c>
      <c r="M276">
        <f t="shared" si="24"/>
        <v>0</v>
      </c>
      <c r="N276">
        <f>COUNTIF(結算日!$A$2:$A$248,A276)</f>
        <v>1</v>
      </c>
    </row>
    <row r="277" spans="1:14" x14ac:dyDescent="0.25">
      <c r="A277" s="1">
        <v>36419</v>
      </c>
      <c r="B277" s="2">
        <v>7968.9</v>
      </c>
      <c r="C277" s="2">
        <v>68406</v>
      </c>
      <c r="D277" s="2">
        <v>7975</v>
      </c>
      <c r="E277" s="2">
        <v>7973</v>
      </c>
      <c r="F277" s="2">
        <f t="shared" si="25"/>
        <v>7837.2324999999992</v>
      </c>
      <c r="G277" s="2">
        <f t="shared" si="25"/>
        <v>118749.23333333334</v>
      </c>
      <c r="H277" s="2">
        <v>1</v>
      </c>
      <c r="I277">
        <f t="shared" si="27"/>
        <v>-44</v>
      </c>
      <c r="J277">
        <f t="shared" si="28"/>
        <v>-44</v>
      </c>
      <c r="K277">
        <f t="shared" si="29"/>
        <v>9029</v>
      </c>
      <c r="L277">
        <f t="shared" si="26"/>
        <v>4</v>
      </c>
      <c r="M277">
        <f t="shared" si="24"/>
        <v>0</v>
      </c>
      <c r="N277">
        <f>COUNTIF(結算日!$A$2:$A$248,A277)</f>
        <v>0</v>
      </c>
    </row>
    <row r="278" spans="1:14" x14ac:dyDescent="0.25">
      <c r="A278" s="1">
        <v>36420</v>
      </c>
      <c r="B278" s="2">
        <v>7916.92</v>
      </c>
      <c r="C278" s="2">
        <v>72535</v>
      </c>
      <c r="D278" s="2">
        <v>7921</v>
      </c>
      <c r="E278" s="2">
        <v>7950</v>
      </c>
      <c r="F278" s="2">
        <f t="shared" si="25"/>
        <v>7826.4553333333333</v>
      </c>
      <c r="G278" s="2">
        <f t="shared" si="25"/>
        <v>116683.93333333333</v>
      </c>
      <c r="H278" s="2">
        <v>1</v>
      </c>
      <c r="I278">
        <f t="shared" si="27"/>
        <v>-54</v>
      </c>
      <c r="J278">
        <f t="shared" si="28"/>
        <v>-54</v>
      </c>
      <c r="K278">
        <f t="shared" si="29"/>
        <v>8813</v>
      </c>
      <c r="L278">
        <f t="shared" si="26"/>
        <v>4</v>
      </c>
      <c r="M278">
        <f t="shared" si="24"/>
        <v>0</v>
      </c>
      <c r="N278">
        <f>COUNTIF(結算日!$A$2:$A$248,A278)</f>
        <v>0</v>
      </c>
    </row>
    <row r="279" spans="1:14" x14ac:dyDescent="0.25">
      <c r="A279" s="1">
        <v>36421</v>
      </c>
      <c r="B279" s="2">
        <v>8016.93</v>
      </c>
      <c r="C279" s="2">
        <v>70644</v>
      </c>
      <c r="D279" s="2">
        <v>8018</v>
      </c>
      <c r="E279" s="2">
        <v>8015</v>
      </c>
      <c r="F279" s="2">
        <f t="shared" si="25"/>
        <v>7816.8483333333324</v>
      </c>
      <c r="G279" s="2">
        <f t="shared" si="25"/>
        <v>115359.58333333333</v>
      </c>
      <c r="H279" s="2">
        <v>1</v>
      </c>
      <c r="I279">
        <f t="shared" si="27"/>
        <v>97</v>
      </c>
      <c r="J279">
        <f t="shared" si="28"/>
        <v>97</v>
      </c>
      <c r="K279">
        <f t="shared" si="29"/>
        <v>9201</v>
      </c>
      <c r="L279">
        <f t="shared" si="26"/>
        <v>4</v>
      </c>
      <c r="M279">
        <f t="shared" si="24"/>
        <v>0</v>
      </c>
      <c r="N279">
        <f>COUNTIF(結算日!$A$2:$A$248,A279)</f>
        <v>0</v>
      </c>
    </row>
    <row r="280" spans="1:14" x14ac:dyDescent="0.25">
      <c r="A280" s="1">
        <v>36423</v>
      </c>
      <c r="B280" s="2">
        <v>7972.14</v>
      </c>
      <c r="C280" s="2">
        <v>50074</v>
      </c>
      <c r="D280" s="2">
        <v>7987</v>
      </c>
      <c r="E280" s="2">
        <v>7990</v>
      </c>
      <c r="F280" s="2">
        <f t="shared" si="25"/>
        <v>7808.8091666666669</v>
      </c>
      <c r="G280" s="2">
        <f t="shared" si="25"/>
        <v>113635.98333333334</v>
      </c>
      <c r="H280" s="2">
        <v>1</v>
      </c>
      <c r="I280">
        <f t="shared" si="27"/>
        <v>-31</v>
      </c>
      <c r="J280">
        <f t="shared" si="28"/>
        <v>-31</v>
      </c>
      <c r="K280">
        <f t="shared" si="29"/>
        <v>9077</v>
      </c>
      <c r="L280">
        <f t="shared" si="26"/>
        <v>4</v>
      </c>
      <c r="M280">
        <f t="shared" si="24"/>
        <v>0</v>
      </c>
      <c r="N280">
        <f>COUNTIF(結算日!$A$2:$A$248,A280)</f>
        <v>0</v>
      </c>
    </row>
    <row r="281" spans="1:14" x14ac:dyDescent="0.25">
      <c r="A281" s="1">
        <v>36430</v>
      </c>
      <c r="B281" s="2">
        <v>7759.93</v>
      </c>
      <c r="C281" s="2">
        <v>10548</v>
      </c>
      <c r="D281" s="2">
        <v>7708</v>
      </c>
      <c r="E281" s="2">
        <v>7711</v>
      </c>
      <c r="F281" s="2">
        <f t="shared" si="25"/>
        <v>7796.973500000001</v>
      </c>
      <c r="G281" s="2">
        <f t="shared" si="25"/>
        <v>111435.25</v>
      </c>
      <c r="H281" s="2">
        <v>1</v>
      </c>
      <c r="I281">
        <f t="shared" si="27"/>
        <v>-279</v>
      </c>
      <c r="J281">
        <f t="shared" si="28"/>
        <v>-279</v>
      </c>
      <c r="K281">
        <f t="shared" si="29"/>
        <v>7961</v>
      </c>
      <c r="L281">
        <f t="shared" si="26"/>
        <v>4</v>
      </c>
      <c r="M281">
        <f t="shared" si="24"/>
        <v>0</v>
      </c>
      <c r="N281">
        <f>COUNTIF(結算日!$A$2:$A$248,A281)</f>
        <v>0</v>
      </c>
    </row>
    <row r="282" spans="1:14" x14ac:dyDescent="0.25">
      <c r="A282" s="1">
        <v>36431</v>
      </c>
      <c r="B282" s="2">
        <v>7577.85</v>
      </c>
      <c r="C282" s="2">
        <v>65310</v>
      </c>
      <c r="D282" s="2">
        <v>7439</v>
      </c>
      <c r="E282" s="2">
        <v>7442</v>
      </c>
      <c r="F282" s="2">
        <f t="shared" si="25"/>
        <v>7780.0638333333336</v>
      </c>
      <c r="G282" s="2">
        <f t="shared" si="25"/>
        <v>110077.51666666666</v>
      </c>
      <c r="H282" s="2">
        <v>1</v>
      </c>
      <c r="I282">
        <f t="shared" si="27"/>
        <v>-269</v>
      </c>
      <c r="J282">
        <f t="shared" si="28"/>
        <v>-269</v>
      </c>
      <c r="K282">
        <f t="shared" si="29"/>
        <v>6885</v>
      </c>
      <c r="L282">
        <f t="shared" si="26"/>
        <v>3</v>
      </c>
      <c r="M282">
        <f t="shared" si="24"/>
        <v>0</v>
      </c>
      <c r="N282">
        <f>COUNTIF(結算日!$A$2:$A$248,A282)</f>
        <v>0</v>
      </c>
    </row>
    <row r="283" spans="1:14" x14ac:dyDescent="0.25">
      <c r="A283" s="1">
        <v>36432</v>
      </c>
      <c r="B283" s="2">
        <v>7615.45</v>
      </c>
      <c r="C283" s="2">
        <v>128511</v>
      </c>
      <c r="D283" s="2">
        <v>7589</v>
      </c>
      <c r="E283" s="2">
        <v>7629</v>
      </c>
      <c r="F283" s="2">
        <f t="shared" si="25"/>
        <v>7764.4835000000003</v>
      </c>
      <c r="G283" s="2">
        <f t="shared" si="25"/>
        <v>109649.91666666667</v>
      </c>
      <c r="H283" s="2">
        <v>1</v>
      </c>
      <c r="I283">
        <f t="shared" si="27"/>
        <v>150</v>
      </c>
      <c r="J283">
        <f t="shared" si="28"/>
        <v>150</v>
      </c>
      <c r="K283">
        <f t="shared" si="29"/>
        <v>7335</v>
      </c>
      <c r="L283">
        <f t="shared" si="26"/>
        <v>3</v>
      </c>
      <c r="M283">
        <f t="shared" si="24"/>
        <v>0</v>
      </c>
      <c r="N283">
        <f>COUNTIF(結算日!$A$2:$A$248,A283)</f>
        <v>0</v>
      </c>
    </row>
    <row r="284" spans="1:14" x14ac:dyDescent="0.25">
      <c r="A284" s="1">
        <v>36433</v>
      </c>
      <c r="B284" s="2">
        <v>7598.79</v>
      </c>
      <c r="C284" s="2">
        <v>123723</v>
      </c>
      <c r="D284" s="2">
        <v>7540</v>
      </c>
      <c r="E284" s="2">
        <v>7555</v>
      </c>
      <c r="F284" s="2">
        <f t="shared" si="25"/>
        <v>7750.0650000000005</v>
      </c>
      <c r="G284" s="2">
        <f t="shared" si="25"/>
        <v>109690.56666666667</v>
      </c>
      <c r="H284" s="2">
        <v>1</v>
      </c>
      <c r="I284">
        <f t="shared" si="27"/>
        <v>-49</v>
      </c>
      <c r="J284">
        <f t="shared" si="28"/>
        <v>-49</v>
      </c>
      <c r="K284">
        <f t="shared" si="29"/>
        <v>7188</v>
      </c>
      <c r="L284">
        <f t="shared" si="26"/>
        <v>3</v>
      </c>
      <c r="M284">
        <f t="shared" si="24"/>
        <v>0</v>
      </c>
      <c r="N284">
        <f>COUNTIF(結算日!$A$2:$A$248,A284)</f>
        <v>0</v>
      </c>
    </row>
    <row r="285" spans="1:14" x14ac:dyDescent="0.25">
      <c r="A285" s="1">
        <v>36434</v>
      </c>
      <c r="B285" s="2">
        <v>7694.99</v>
      </c>
      <c r="C285" s="2">
        <v>107203</v>
      </c>
      <c r="D285" s="2">
        <v>7648</v>
      </c>
      <c r="E285" s="2">
        <v>7679</v>
      </c>
      <c r="F285" s="2">
        <f t="shared" si="25"/>
        <v>7741.573166666667</v>
      </c>
      <c r="G285" s="2">
        <f t="shared" si="25"/>
        <v>108627.8</v>
      </c>
      <c r="H285" s="2">
        <v>1</v>
      </c>
      <c r="I285">
        <f t="shared" si="27"/>
        <v>108</v>
      </c>
      <c r="J285">
        <f t="shared" si="28"/>
        <v>108</v>
      </c>
      <c r="K285">
        <f t="shared" si="29"/>
        <v>7512</v>
      </c>
      <c r="L285">
        <f t="shared" si="26"/>
        <v>3</v>
      </c>
      <c r="M285">
        <f t="shared" si="24"/>
        <v>0</v>
      </c>
      <c r="N285">
        <f>COUNTIF(結算日!$A$2:$A$248,A285)</f>
        <v>0</v>
      </c>
    </row>
    <row r="286" spans="1:14" x14ac:dyDescent="0.25">
      <c r="A286" s="1">
        <v>36435</v>
      </c>
      <c r="B286" s="2">
        <v>7659.55</v>
      </c>
      <c r="C286" s="2">
        <v>118221</v>
      </c>
      <c r="D286" s="2">
        <v>7590</v>
      </c>
      <c r="E286" s="2">
        <v>7590</v>
      </c>
      <c r="F286" s="2">
        <f t="shared" si="25"/>
        <v>7737.7546666666658</v>
      </c>
      <c r="G286" s="2">
        <f t="shared" si="25"/>
        <v>108305.73333333334</v>
      </c>
      <c r="H286" s="2">
        <v>1</v>
      </c>
      <c r="I286">
        <f t="shared" si="27"/>
        <v>-58</v>
      </c>
      <c r="J286">
        <f t="shared" si="28"/>
        <v>-58</v>
      </c>
      <c r="K286">
        <f t="shared" si="29"/>
        <v>7338</v>
      </c>
      <c r="L286">
        <f t="shared" si="26"/>
        <v>3</v>
      </c>
      <c r="M286">
        <f t="shared" si="24"/>
        <v>0</v>
      </c>
      <c r="N286">
        <f>COUNTIF(結算日!$A$2:$A$248,A286)</f>
        <v>0</v>
      </c>
    </row>
    <row r="287" spans="1:14" x14ac:dyDescent="0.25">
      <c r="A287" s="1">
        <v>36437</v>
      </c>
      <c r="B287" s="2">
        <v>7685.48</v>
      </c>
      <c r="C287" s="2">
        <v>106120</v>
      </c>
      <c r="D287" s="2">
        <v>7618</v>
      </c>
      <c r="E287" s="2">
        <v>7620</v>
      </c>
      <c r="F287" s="2">
        <f t="shared" si="25"/>
        <v>7733.8786666666665</v>
      </c>
      <c r="G287" s="2">
        <f t="shared" si="25"/>
        <v>107922.13333333333</v>
      </c>
      <c r="H287" s="2">
        <v>1</v>
      </c>
      <c r="I287">
        <f t="shared" si="27"/>
        <v>28</v>
      </c>
      <c r="J287">
        <f t="shared" si="28"/>
        <v>28</v>
      </c>
      <c r="K287">
        <f t="shared" si="29"/>
        <v>7422</v>
      </c>
      <c r="L287">
        <f t="shared" si="26"/>
        <v>3</v>
      </c>
      <c r="M287">
        <f t="shared" si="24"/>
        <v>0</v>
      </c>
      <c r="N287">
        <f>COUNTIF(結算日!$A$2:$A$248,A287)</f>
        <v>0</v>
      </c>
    </row>
    <row r="288" spans="1:14" x14ac:dyDescent="0.25">
      <c r="A288" s="1">
        <v>36438</v>
      </c>
      <c r="B288" s="2">
        <v>7557.01</v>
      </c>
      <c r="C288" s="2">
        <v>93653</v>
      </c>
      <c r="D288" s="2">
        <v>7510</v>
      </c>
      <c r="E288" s="2">
        <v>7510</v>
      </c>
      <c r="F288" s="2">
        <f t="shared" si="25"/>
        <v>7736.3025000000007</v>
      </c>
      <c r="G288" s="2">
        <f t="shared" si="25"/>
        <v>107224</v>
      </c>
      <c r="H288" s="2">
        <v>1</v>
      </c>
      <c r="I288">
        <f t="shared" si="27"/>
        <v>-108</v>
      </c>
      <c r="J288">
        <f t="shared" si="28"/>
        <v>-108</v>
      </c>
      <c r="K288">
        <f t="shared" si="29"/>
        <v>7098</v>
      </c>
      <c r="L288">
        <f t="shared" si="26"/>
        <v>3</v>
      </c>
      <c r="M288">
        <f t="shared" si="24"/>
        <v>0</v>
      </c>
      <c r="N288">
        <f>COUNTIF(結算日!$A$2:$A$248,A288)</f>
        <v>0</v>
      </c>
    </row>
    <row r="289" spans="1:14" x14ac:dyDescent="0.25">
      <c r="A289" s="1">
        <v>36439</v>
      </c>
      <c r="B289" s="2">
        <v>7501.63</v>
      </c>
      <c r="C289" s="2">
        <v>69169</v>
      </c>
      <c r="D289" s="2">
        <v>7535</v>
      </c>
      <c r="E289" s="2">
        <v>7520</v>
      </c>
      <c r="F289" s="2">
        <f t="shared" si="25"/>
        <v>7738.5591666666678</v>
      </c>
      <c r="G289" s="2">
        <f t="shared" si="25"/>
        <v>106080.76666666666</v>
      </c>
      <c r="H289" s="2">
        <v>1</v>
      </c>
      <c r="I289">
        <f t="shared" si="27"/>
        <v>25</v>
      </c>
      <c r="J289">
        <f t="shared" si="28"/>
        <v>25</v>
      </c>
      <c r="K289">
        <f t="shared" si="29"/>
        <v>7173</v>
      </c>
      <c r="L289">
        <f t="shared" si="26"/>
        <v>3</v>
      </c>
      <c r="M289">
        <f t="shared" si="24"/>
        <v>0</v>
      </c>
      <c r="N289">
        <f>COUNTIF(結算日!$A$2:$A$248,A289)</f>
        <v>0</v>
      </c>
    </row>
    <row r="290" spans="1:14" x14ac:dyDescent="0.25">
      <c r="A290" s="1">
        <v>36440</v>
      </c>
      <c r="B290" s="2">
        <v>7612</v>
      </c>
      <c r="C290" s="2">
        <v>85897</v>
      </c>
      <c r="D290" s="2">
        <v>7580</v>
      </c>
      <c r="E290" s="2">
        <v>7580</v>
      </c>
      <c r="F290" s="2">
        <f t="shared" si="25"/>
        <v>7742.3110000000006</v>
      </c>
      <c r="G290" s="2">
        <f t="shared" si="25"/>
        <v>105631.56666666667</v>
      </c>
      <c r="H290" s="2">
        <v>1</v>
      </c>
      <c r="I290">
        <f t="shared" si="27"/>
        <v>45</v>
      </c>
      <c r="J290">
        <f t="shared" si="28"/>
        <v>45</v>
      </c>
      <c r="K290">
        <f t="shared" si="29"/>
        <v>7308</v>
      </c>
      <c r="L290">
        <f t="shared" si="26"/>
        <v>3</v>
      </c>
      <c r="M290">
        <f t="shared" si="24"/>
        <v>0</v>
      </c>
      <c r="N290">
        <f>COUNTIF(結算日!$A$2:$A$248,A290)</f>
        <v>0</v>
      </c>
    </row>
    <row r="291" spans="1:14" x14ac:dyDescent="0.25">
      <c r="A291" s="1">
        <v>36441</v>
      </c>
      <c r="B291" s="2">
        <v>7552.98</v>
      </c>
      <c r="C291" s="2">
        <v>65854</v>
      </c>
      <c r="D291" s="2">
        <v>7520</v>
      </c>
      <c r="E291" s="2">
        <v>7520</v>
      </c>
      <c r="F291" s="2">
        <f t="shared" si="25"/>
        <v>7738.0798333333332</v>
      </c>
      <c r="G291" s="2">
        <f t="shared" si="25"/>
        <v>104796.28333333334</v>
      </c>
      <c r="H291" s="2">
        <v>1</v>
      </c>
      <c r="I291">
        <f t="shared" si="27"/>
        <v>-60</v>
      </c>
      <c r="J291">
        <f t="shared" si="28"/>
        <v>-60</v>
      </c>
      <c r="K291">
        <f t="shared" si="29"/>
        <v>7128</v>
      </c>
      <c r="L291">
        <f t="shared" si="26"/>
        <v>3</v>
      </c>
      <c r="M291">
        <f t="shared" si="24"/>
        <v>0</v>
      </c>
      <c r="N291">
        <f>COUNTIF(結算日!$A$2:$A$248,A291)</f>
        <v>0</v>
      </c>
    </row>
    <row r="292" spans="1:14" x14ac:dyDescent="0.25">
      <c r="A292" s="1">
        <v>36444</v>
      </c>
      <c r="B292" s="2">
        <v>7607.11</v>
      </c>
      <c r="C292" s="2">
        <v>61078</v>
      </c>
      <c r="D292" s="2">
        <v>7586</v>
      </c>
      <c r="E292" s="2">
        <v>7580</v>
      </c>
      <c r="F292" s="2">
        <f t="shared" si="25"/>
        <v>7735.0874999999996</v>
      </c>
      <c r="G292" s="2">
        <f t="shared" si="25"/>
        <v>103340.31666666667</v>
      </c>
      <c r="H292" s="2">
        <v>1</v>
      </c>
      <c r="I292">
        <f t="shared" si="27"/>
        <v>66</v>
      </c>
      <c r="J292">
        <f t="shared" si="28"/>
        <v>66</v>
      </c>
      <c r="K292">
        <f t="shared" si="29"/>
        <v>7326</v>
      </c>
      <c r="L292">
        <f t="shared" si="26"/>
        <v>3</v>
      </c>
      <c r="M292">
        <f t="shared" si="24"/>
        <v>0</v>
      </c>
      <c r="N292">
        <f>COUNTIF(結算日!$A$2:$A$248,A292)</f>
        <v>0</v>
      </c>
    </row>
    <row r="293" spans="1:14" x14ac:dyDescent="0.25">
      <c r="A293" s="1">
        <v>36445</v>
      </c>
      <c r="B293" s="2">
        <v>7835.37</v>
      </c>
      <c r="C293" s="2">
        <v>116856</v>
      </c>
      <c r="D293" s="2">
        <v>7826</v>
      </c>
      <c r="E293" s="2">
        <v>7845</v>
      </c>
      <c r="F293" s="2">
        <f t="shared" si="25"/>
        <v>7737.6991666666672</v>
      </c>
      <c r="G293" s="2">
        <f t="shared" si="25"/>
        <v>103505.56666666667</v>
      </c>
      <c r="H293" s="2">
        <v>1</v>
      </c>
      <c r="I293">
        <f t="shared" si="27"/>
        <v>240</v>
      </c>
      <c r="J293">
        <f t="shared" si="28"/>
        <v>240</v>
      </c>
      <c r="K293">
        <f t="shared" si="29"/>
        <v>8046</v>
      </c>
      <c r="L293">
        <f t="shared" si="26"/>
        <v>4</v>
      </c>
      <c r="M293">
        <f t="shared" si="24"/>
        <v>0</v>
      </c>
      <c r="N293">
        <f>COUNTIF(結算日!$A$2:$A$248,A293)</f>
        <v>0</v>
      </c>
    </row>
    <row r="294" spans="1:14" x14ac:dyDescent="0.25">
      <c r="A294" s="1">
        <v>36446</v>
      </c>
      <c r="B294" s="2">
        <v>7836.94</v>
      </c>
      <c r="C294" s="2">
        <v>125129</v>
      </c>
      <c r="D294" s="2">
        <v>7828</v>
      </c>
      <c r="E294" s="2">
        <v>7835</v>
      </c>
      <c r="F294" s="2">
        <f t="shared" si="25"/>
        <v>7739.5728333333336</v>
      </c>
      <c r="G294" s="2">
        <f t="shared" si="25"/>
        <v>104216.45</v>
      </c>
      <c r="H294" s="2">
        <v>1</v>
      </c>
      <c r="I294">
        <f t="shared" si="27"/>
        <v>2</v>
      </c>
      <c r="J294">
        <f t="shared" si="28"/>
        <v>2</v>
      </c>
      <c r="K294">
        <f t="shared" si="29"/>
        <v>8054</v>
      </c>
      <c r="L294">
        <f t="shared" si="26"/>
        <v>4</v>
      </c>
      <c r="M294">
        <f t="shared" si="24"/>
        <v>0</v>
      </c>
      <c r="N294">
        <f>COUNTIF(結算日!$A$2:$A$248,A294)</f>
        <v>0</v>
      </c>
    </row>
    <row r="295" spans="1:14" x14ac:dyDescent="0.25">
      <c r="A295" s="1">
        <v>36447</v>
      </c>
      <c r="B295" s="2">
        <v>7879.91</v>
      </c>
      <c r="C295" s="2">
        <v>103298</v>
      </c>
      <c r="D295" s="2">
        <v>7900</v>
      </c>
      <c r="E295" s="2">
        <v>7927</v>
      </c>
      <c r="F295" s="2">
        <f t="shared" si="25"/>
        <v>7744.3094999999994</v>
      </c>
      <c r="G295" s="2">
        <f t="shared" si="25"/>
        <v>104792.21666666666</v>
      </c>
      <c r="H295" s="2">
        <v>1</v>
      </c>
      <c r="I295">
        <f t="shared" si="27"/>
        <v>72</v>
      </c>
      <c r="J295">
        <f t="shared" si="28"/>
        <v>72</v>
      </c>
      <c r="K295">
        <f t="shared" si="29"/>
        <v>8342</v>
      </c>
      <c r="L295">
        <f t="shared" si="26"/>
        <v>4</v>
      </c>
      <c r="M295">
        <f t="shared" si="24"/>
        <v>0</v>
      </c>
      <c r="N295">
        <f>COUNTIF(結算日!$A$2:$A$248,A295)</f>
        <v>0</v>
      </c>
    </row>
    <row r="296" spans="1:14" x14ac:dyDescent="0.25">
      <c r="A296" s="1">
        <v>36448</v>
      </c>
      <c r="B296" s="2">
        <v>7819.09</v>
      </c>
      <c r="C296" s="2">
        <v>106553</v>
      </c>
      <c r="D296" s="2">
        <v>7810</v>
      </c>
      <c r="E296" s="2">
        <v>7844</v>
      </c>
      <c r="F296" s="2">
        <f t="shared" si="25"/>
        <v>7751.8281666666671</v>
      </c>
      <c r="G296" s="2">
        <f t="shared" si="25"/>
        <v>105249.85</v>
      </c>
      <c r="H296" s="2">
        <v>1</v>
      </c>
      <c r="I296">
        <f t="shared" si="27"/>
        <v>-90</v>
      </c>
      <c r="J296">
        <f t="shared" si="28"/>
        <v>-90</v>
      </c>
      <c r="K296">
        <f t="shared" si="29"/>
        <v>7982</v>
      </c>
      <c r="L296">
        <f t="shared" si="26"/>
        <v>4</v>
      </c>
      <c r="M296">
        <f t="shared" si="24"/>
        <v>0</v>
      </c>
      <c r="N296">
        <f>COUNTIF(結算日!$A$2:$A$248,A296)</f>
        <v>0</v>
      </c>
    </row>
    <row r="297" spans="1:14" x14ac:dyDescent="0.25">
      <c r="A297" s="1">
        <v>36449</v>
      </c>
      <c r="B297" s="2">
        <v>7829.39</v>
      </c>
      <c r="C297" s="2">
        <v>74778</v>
      </c>
      <c r="D297" s="2">
        <v>7812</v>
      </c>
      <c r="E297" s="2">
        <v>7855</v>
      </c>
      <c r="F297" s="2">
        <f t="shared" si="25"/>
        <v>7757.5763333333334</v>
      </c>
      <c r="G297" s="2">
        <f t="shared" si="25"/>
        <v>105114.53333333334</v>
      </c>
      <c r="H297" s="2">
        <v>1</v>
      </c>
      <c r="I297">
        <f t="shared" si="27"/>
        <v>2</v>
      </c>
      <c r="J297">
        <f t="shared" si="28"/>
        <v>2</v>
      </c>
      <c r="K297">
        <f t="shared" si="29"/>
        <v>7990</v>
      </c>
      <c r="L297">
        <f t="shared" si="26"/>
        <v>4</v>
      </c>
      <c r="M297">
        <f t="shared" si="24"/>
        <v>0</v>
      </c>
      <c r="N297">
        <f>COUNTIF(結算日!$A$2:$A$248,A297)</f>
        <v>0</v>
      </c>
    </row>
    <row r="298" spans="1:14" x14ac:dyDescent="0.25">
      <c r="A298" s="1">
        <v>36451</v>
      </c>
      <c r="B298" s="2">
        <v>7745.26</v>
      </c>
      <c r="C298" s="2">
        <v>75248</v>
      </c>
      <c r="D298" s="2">
        <v>7735</v>
      </c>
      <c r="E298" s="2">
        <v>7749</v>
      </c>
      <c r="F298" s="2">
        <f t="shared" si="25"/>
        <v>7764.0078333333331</v>
      </c>
      <c r="G298" s="2">
        <f t="shared" si="25"/>
        <v>105215.76666666666</v>
      </c>
      <c r="H298" s="2">
        <v>1</v>
      </c>
      <c r="I298">
        <f t="shared" si="27"/>
        <v>-77</v>
      </c>
      <c r="J298">
        <f t="shared" si="28"/>
        <v>-77</v>
      </c>
      <c r="K298">
        <f t="shared" si="29"/>
        <v>7682</v>
      </c>
      <c r="L298">
        <f t="shared" si="26"/>
        <v>3</v>
      </c>
      <c r="M298">
        <f t="shared" si="24"/>
        <v>0</v>
      </c>
      <c r="N298">
        <f>COUNTIF(結算日!$A$2:$A$248,A298)</f>
        <v>0</v>
      </c>
    </row>
    <row r="299" spans="1:14" x14ac:dyDescent="0.25">
      <c r="A299" s="1">
        <v>36452</v>
      </c>
      <c r="B299" s="2">
        <v>7692.96</v>
      </c>
      <c r="C299" s="2">
        <v>65433</v>
      </c>
      <c r="D299" s="2">
        <v>7690</v>
      </c>
      <c r="E299" s="2">
        <v>7699</v>
      </c>
      <c r="F299" s="2">
        <f t="shared" si="25"/>
        <v>7768.6719999999996</v>
      </c>
      <c r="G299" s="2">
        <f t="shared" si="25"/>
        <v>105286.7</v>
      </c>
      <c r="H299" s="2">
        <v>1</v>
      </c>
      <c r="I299">
        <f t="shared" si="27"/>
        <v>-45</v>
      </c>
      <c r="J299">
        <f t="shared" si="28"/>
        <v>-45</v>
      </c>
      <c r="K299">
        <f t="shared" si="29"/>
        <v>7547</v>
      </c>
      <c r="L299">
        <f t="shared" si="26"/>
        <v>3</v>
      </c>
      <c r="M299">
        <f t="shared" si="24"/>
        <v>0</v>
      </c>
      <c r="N299">
        <f>COUNTIF(結算日!$A$2:$A$248,A299)</f>
        <v>0</v>
      </c>
    </row>
    <row r="300" spans="1:14" x14ac:dyDescent="0.25">
      <c r="A300" s="1">
        <v>36453</v>
      </c>
      <c r="B300" s="2">
        <v>7666.64</v>
      </c>
      <c r="C300" s="2">
        <v>71882</v>
      </c>
      <c r="D300" s="2">
        <v>7678</v>
      </c>
      <c r="E300" s="2">
        <v>7700</v>
      </c>
      <c r="F300" s="2">
        <f t="shared" si="25"/>
        <v>7774.3368333333319</v>
      </c>
      <c r="G300" s="2">
        <f t="shared" si="25"/>
        <v>105484.68333333333</v>
      </c>
      <c r="H300" s="2">
        <v>1</v>
      </c>
      <c r="I300">
        <f t="shared" si="27"/>
        <v>-12</v>
      </c>
      <c r="J300">
        <f t="shared" si="28"/>
        <v>-12</v>
      </c>
      <c r="K300">
        <f t="shared" si="29"/>
        <v>7511</v>
      </c>
      <c r="L300">
        <f t="shared" si="26"/>
        <v>3</v>
      </c>
      <c r="M300">
        <f t="shared" si="24"/>
        <v>0</v>
      </c>
      <c r="N300">
        <f>COUNTIF(結算日!$A$2:$A$248,A300)</f>
        <v>1</v>
      </c>
    </row>
    <row r="301" spans="1:14" x14ac:dyDescent="0.25">
      <c r="A301" s="1">
        <v>36454</v>
      </c>
      <c r="B301" s="2">
        <v>7654.9</v>
      </c>
      <c r="C301" s="2">
        <v>69287</v>
      </c>
      <c r="D301" s="2">
        <v>7683</v>
      </c>
      <c r="E301" s="2">
        <v>7688</v>
      </c>
      <c r="F301" s="2">
        <f t="shared" si="25"/>
        <v>7781.9861666666657</v>
      </c>
      <c r="G301" s="2">
        <f t="shared" si="25"/>
        <v>105742.65</v>
      </c>
      <c r="H301" s="2">
        <v>1</v>
      </c>
      <c r="I301">
        <f t="shared" si="27"/>
        <v>-17</v>
      </c>
      <c r="J301">
        <f t="shared" si="28"/>
        <v>-17</v>
      </c>
      <c r="K301">
        <f t="shared" si="29"/>
        <v>7460</v>
      </c>
      <c r="L301">
        <f t="shared" si="26"/>
        <v>3</v>
      </c>
      <c r="M301">
        <f t="shared" si="24"/>
        <v>0</v>
      </c>
      <c r="N301">
        <f>COUNTIF(結算日!$A$2:$A$248,A301)</f>
        <v>0</v>
      </c>
    </row>
    <row r="302" spans="1:14" x14ac:dyDescent="0.25">
      <c r="A302" s="1">
        <v>36455</v>
      </c>
      <c r="B302" s="2">
        <v>7559.63</v>
      </c>
      <c r="C302" s="2">
        <v>72384</v>
      </c>
      <c r="D302" s="2">
        <v>7597</v>
      </c>
      <c r="E302" s="2">
        <v>7655</v>
      </c>
      <c r="F302" s="2">
        <f t="shared" si="25"/>
        <v>7788.3934999999992</v>
      </c>
      <c r="G302" s="2">
        <f t="shared" si="25"/>
        <v>105760.68333333333</v>
      </c>
      <c r="H302" s="2">
        <v>1</v>
      </c>
      <c r="I302">
        <f t="shared" si="27"/>
        <v>-86</v>
      </c>
      <c r="J302">
        <f t="shared" si="28"/>
        <v>-86</v>
      </c>
      <c r="K302">
        <f t="shared" si="29"/>
        <v>7202</v>
      </c>
      <c r="L302">
        <f t="shared" si="26"/>
        <v>3</v>
      </c>
      <c r="M302">
        <f t="shared" si="24"/>
        <v>0</v>
      </c>
      <c r="N302">
        <f>COUNTIF(結算日!$A$2:$A$248,A302)</f>
        <v>0</v>
      </c>
    </row>
    <row r="303" spans="1:14" x14ac:dyDescent="0.25">
      <c r="A303" s="1">
        <v>36458</v>
      </c>
      <c r="B303" s="2">
        <v>7680.87</v>
      </c>
      <c r="C303" s="2">
        <v>54384</v>
      </c>
      <c r="D303" s="2">
        <v>7688</v>
      </c>
      <c r="E303" s="2">
        <v>7676</v>
      </c>
      <c r="F303" s="2">
        <f t="shared" si="25"/>
        <v>7797.8946666666652</v>
      </c>
      <c r="G303" s="2">
        <f t="shared" si="25"/>
        <v>105609.51666666666</v>
      </c>
      <c r="H303" s="2">
        <v>1</v>
      </c>
      <c r="I303">
        <f t="shared" si="27"/>
        <v>91</v>
      </c>
      <c r="J303">
        <f t="shared" si="28"/>
        <v>91</v>
      </c>
      <c r="K303">
        <f t="shared" si="29"/>
        <v>7475</v>
      </c>
      <c r="L303">
        <f t="shared" si="26"/>
        <v>3</v>
      </c>
      <c r="M303">
        <f t="shared" si="24"/>
        <v>0</v>
      </c>
      <c r="N303">
        <f>COUNTIF(結算日!$A$2:$A$248,A303)</f>
        <v>0</v>
      </c>
    </row>
    <row r="304" spans="1:14" x14ac:dyDescent="0.25">
      <c r="A304" s="1">
        <v>36459</v>
      </c>
      <c r="B304" s="2">
        <v>7700.29</v>
      </c>
      <c r="C304" s="2">
        <v>68703</v>
      </c>
      <c r="D304" s="2">
        <v>7736</v>
      </c>
      <c r="E304" s="2">
        <v>7730</v>
      </c>
      <c r="F304" s="2">
        <f t="shared" si="25"/>
        <v>7810.2373333333326</v>
      </c>
      <c r="G304" s="2">
        <f t="shared" si="25"/>
        <v>105780.35</v>
      </c>
      <c r="H304" s="2">
        <v>1</v>
      </c>
      <c r="I304">
        <f t="shared" si="27"/>
        <v>48</v>
      </c>
      <c r="J304">
        <f t="shared" si="28"/>
        <v>48</v>
      </c>
      <c r="K304">
        <f t="shared" si="29"/>
        <v>7619</v>
      </c>
      <c r="L304">
        <f t="shared" si="26"/>
        <v>3</v>
      </c>
      <c r="M304">
        <f t="shared" si="24"/>
        <v>0</v>
      </c>
      <c r="N304">
        <f>COUNTIF(結算日!$A$2:$A$248,A304)</f>
        <v>0</v>
      </c>
    </row>
    <row r="305" spans="1:14" x14ac:dyDescent="0.25">
      <c r="A305" s="1">
        <v>36460</v>
      </c>
      <c r="B305" s="2">
        <v>7701.22</v>
      </c>
      <c r="C305" s="2">
        <v>61991</v>
      </c>
      <c r="D305" s="2">
        <v>7737</v>
      </c>
      <c r="E305" s="2">
        <v>7735</v>
      </c>
      <c r="F305" s="2">
        <f t="shared" si="25"/>
        <v>7824.8656666666648</v>
      </c>
      <c r="G305" s="2">
        <f t="shared" si="25"/>
        <v>105692.48333333334</v>
      </c>
      <c r="H305" s="2">
        <v>1</v>
      </c>
      <c r="I305">
        <f t="shared" si="27"/>
        <v>1</v>
      </c>
      <c r="J305">
        <f t="shared" si="28"/>
        <v>1</v>
      </c>
      <c r="K305">
        <f t="shared" si="29"/>
        <v>7622</v>
      </c>
      <c r="L305">
        <f t="shared" si="26"/>
        <v>3</v>
      </c>
      <c r="M305">
        <f t="shared" si="24"/>
        <v>0</v>
      </c>
      <c r="N305">
        <f>COUNTIF(結算日!$A$2:$A$248,A305)</f>
        <v>0</v>
      </c>
    </row>
    <row r="306" spans="1:14" x14ac:dyDescent="0.25">
      <c r="A306" s="1">
        <v>36461</v>
      </c>
      <c r="B306" s="2">
        <v>7681.85</v>
      </c>
      <c r="C306" s="2">
        <v>60996</v>
      </c>
      <c r="D306" s="2">
        <v>7727</v>
      </c>
      <c r="E306" s="2">
        <v>7731</v>
      </c>
      <c r="F306" s="2">
        <f t="shared" si="25"/>
        <v>7835.4008333333313</v>
      </c>
      <c r="G306" s="2">
        <f t="shared" si="25"/>
        <v>105178.8</v>
      </c>
      <c r="H306" s="2">
        <v>1</v>
      </c>
      <c r="I306">
        <f t="shared" si="27"/>
        <v>-10</v>
      </c>
      <c r="J306">
        <f t="shared" si="28"/>
        <v>-10</v>
      </c>
      <c r="K306">
        <f t="shared" si="29"/>
        <v>7592</v>
      </c>
      <c r="L306">
        <f t="shared" si="26"/>
        <v>3</v>
      </c>
      <c r="M306">
        <f t="shared" si="24"/>
        <v>0</v>
      </c>
      <c r="N306">
        <f>COUNTIF(結算日!$A$2:$A$248,A306)</f>
        <v>0</v>
      </c>
    </row>
    <row r="307" spans="1:14" x14ac:dyDescent="0.25">
      <c r="A307" s="1">
        <v>36462</v>
      </c>
      <c r="B307" s="2">
        <v>7706.67</v>
      </c>
      <c r="C307" s="2">
        <v>92319</v>
      </c>
      <c r="D307" s="2">
        <v>7776</v>
      </c>
      <c r="E307" s="2">
        <v>7786</v>
      </c>
      <c r="F307" s="2">
        <f t="shared" si="25"/>
        <v>7846.711833333331</v>
      </c>
      <c r="G307" s="2">
        <f t="shared" si="25"/>
        <v>105484.36666666667</v>
      </c>
      <c r="H307" s="2">
        <v>1</v>
      </c>
      <c r="I307">
        <f t="shared" si="27"/>
        <v>49</v>
      </c>
      <c r="J307">
        <f t="shared" si="28"/>
        <v>49</v>
      </c>
      <c r="K307">
        <f t="shared" si="29"/>
        <v>7739</v>
      </c>
      <c r="L307">
        <f t="shared" si="26"/>
        <v>4</v>
      </c>
      <c r="M307">
        <f t="shared" si="24"/>
        <v>0</v>
      </c>
      <c r="N307">
        <f>COUNTIF(結算日!$A$2:$A$248,A307)</f>
        <v>0</v>
      </c>
    </row>
    <row r="308" spans="1:14" x14ac:dyDescent="0.25">
      <c r="A308" s="1">
        <v>36463</v>
      </c>
      <c r="B308" s="2">
        <v>7854.85</v>
      </c>
      <c r="C308" s="2">
        <v>135297</v>
      </c>
      <c r="D308" s="2">
        <v>7948</v>
      </c>
      <c r="E308" s="2">
        <v>7955</v>
      </c>
      <c r="F308" s="2">
        <f t="shared" si="25"/>
        <v>7856.4659999999976</v>
      </c>
      <c r="G308" s="2">
        <f t="shared" si="25"/>
        <v>105843.06666666667</v>
      </c>
      <c r="H308" s="2">
        <v>1</v>
      </c>
      <c r="I308">
        <f t="shared" si="27"/>
        <v>172</v>
      </c>
      <c r="J308">
        <f t="shared" si="28"/>
        <v>172</v>
      </c>
      <c r="K308">
        <f t="shared" si="29"/>
        <v>8427</v>
      </c>
      <c r="L308">
        <f t="shared" si="26"/>
        <v>4</v>
      </c>
      <c r="M308">
        <f t="shared" si="24"/>
        <v>0</v>
      </c>
      <c r="N308">
        <f>COUNTIF(結算日!$A$2:$A$248,A308)</f>
        <v>0</v>
      </c>
    </row>
    <row r="309" spans="1:14" x14ac:dyDescent="0.25">
      <c r="A309" s="1">
        <v>36465</v>
      </c>
      <c r="B309" s="2">
        <v>7814.89</v>
      </c>
      <c r="C309" s="2">
        <v>75168</v>
      </c>
      <c r="D309" s="2">
        <v>7911</v>
      </c>
      <c r="E309" s="2">
        <v>7920</v>
      </c>
      <c r="F309" s="2">
        <f t="shared" si="25"/>
        <v>7866.2361666666648</v>
      </c>
      <c r="G309" s="2">
        <f t="shared" si="25"/>
        <v>105140.31666666667</v>
      </c>
      <c r="H309" s="2">
        <v>1</v>
      </c>
      <c r="I309">
        <f t="shared" si="27"/>
        <v>-37</v>
      </c>
      <c r="J309">
        <f t="shared" si="28"/>
        <v>-37</v>
      </c>
      <c r="K309">
        <f t="shared" si="29"/>
        <v>8279</v>
      </c>
      <c r="L309">
        <f t="shared" si="26"/>
        <v>4</v>
      </c>
      <c r="M309">
        <f t="shared" si="24"/>
        <v>0</v>
      </c>
      <c r="N309">
        <f>COUNTIF(結算日!$A$2:$A$248,A309)</f>
        <v>0</v>
      </c>
    </row>
    <row r="310" spans="1:14" x14ac:dyDescent="0.25">
      <c r="A310" s="1">
        <v>36466</v>
      </c>
      <c r="B310" s="2">
        <v>7721.59</v>
      </c>
      <c r="C310" s="2">
        <v>65941</v>
      </c>
      <c r="D310" s="2">
        <v>7820</v>
      </c>
      <c r="E310" s="2">
        <v>7825</v>
      </c>
      <c r="F310" s="2">
        <f t="shared" si="25"/>
        <v>7872.7586666666648</v>
      </c>
      <c r="G310" s="2">
        <f t="shared" si="25"/>
        <v>104102.6</v>
      </c>
      <c r="H310" s="2">
        <v>1</v>
      </c>
      <c r="I310">
        <f t="shared" si="27"/>
        <v>-91</v>
      </c>
      <c r="J310">
        <f t="shared" si="28"/>
        <v>-91</v>
      </c>
      <c r="K310">
        <f t="shared" si="29"/>
        <v>7915</v>
      </c>
      <c r="L310">
        <f t="shared" si="26"/>
        <v>4</v>
      </c>
      <c r="M310">
        <f t="shared" si="24"/>
        <v>0</v>
      </c>
      <c r="N310">
        <f>COUNTIF(結算日!$A$2:$A$248,A310)</f>
        <v>0</v>
      </c>
    </row>
    <row r="311" spans="1:14" x14ac:dyDescent="0.25">
      <c r="A311" s="1">
        <v>36467</v>
      </c>
      <c r="B311" s="2">
        <v>7580.09</v>
      </c>
      <c r="C311" s="2">
        <v>69221</v>
      </c>
      <c r="D311" s="2">
        <v>7678</v>
      </c>
      <c r="E311" s="2">
        <v>7698</v>
      </c>
      <c r="F311" s="2">
        <f t="shared" si="25"/>
        <v>7871.9926666666661</v>
      </c>
      <c r="G311" s="2">
        <f t="shared" si="25"/>
        <v>102380.81666666667</v>
      </c>
      <c r="H311" s="2">
        <v>1</v>
      </c>
      <c r="I311">
        <f t="shared" si="27"/>
        <v>-142</v>
      </c>
      <c r="J311">
        <f t="shared" si="28"/>
        <v>-142</v>
      </c>
      <c r="K311">
        <f t="shared" si="29"/>
        <v>7347</v>
      </c>
      <c r="L311">
        <f t="shared" si="26"/>
        <v>3</v>
      </c>
      <c r="M311">
        <f t="shared" si="24"/>
        <v>0</v>
      </c>
      <c r="N311">
        <f>COUNTIF(結算日!$A$2:$A$248,A311)</f>
        <v>0</v>
      </c>
    </row>
    <row r="312" spans="1:14" x14ac:dyDescent="0.25">
      <c r="A312" s="1">
        <v>36468</v>
      </c>
      <c r="B312" s="2">
        <v>7469.23</v>
      </c>
      <c r="C312" s="2">
        <v>67912</v>
      </c>
      <c r="D312" s="2">
        <v>7565</v>
      </c>
      <c r="E312" s="2">
        <v>7580</v>
      </c>
      <c r="F312" s="2">
        <f t="shared" si="25"/>
        <v>7862.8386666666656</v>
      </c>
      <c r="G312" s="2">
        <f t="shared" si="25"/>
        <v>100708.33333333333</v>
      </c>
      <c r="H312" s="2">
        <v>1</v>
      </c>
      <c r="I312">
        <f t="shared" si="27"/>
        <v>-113</v>
      </c>
      <c r="J312">
        <f t="shared" si="28"/>
        <v>-113</v>
      </c>
      <c r="K312">
        <f t="shared" si="29"/>
        <v>7008</v>
      </c>
      <c r="L312">
        <f t="shared" si="26"/>
        <v>3</v>
      </c>
      <c r="M312">
        <f t="shared" ref="M312:M375" si="30">ABS(H312-H311)</f>
        <v>0</v>
      </c>
      <c r="N312">
        <f>COUNTIF(結算日!$A$2:$A$248,A312)</f>
        <v>0</v>
      </c>
    </row>
    <row r="313" spans="1:14" x14ac:dyDescent="0.25">
      <c r="A313" s="1">
        <v>36469</v>
      </c>
      <c r="B313" s="2">
        <v>7488.26</v>
      </c>
      <c r="C313" s="2">
        <v>54895</v>
      </c>
      <c r="D313" s="2">
        <v>7619</v>
      </c>
      <c r="E313" s="2">
        <v>7635</v>
      </c>
      <c r="F313" s="2">
        <f t="shared" si="25"/>
        <v>7852.9191666666657</v>
      </c>
      <c r="G313" s="2">
        <f t="shared" si="25"/>
        <v>98888.016666666663</v>
      </c>
      <c r="H313" s="2">
        <v>1</v>
      </c>
      <c r="I313">
        <f t="shared" si="27"/>
        <v>54</v>
      </c>
      <c r="J313">
        <f t="shared" si="28"/>
        <v>54</v>
      </c>
      <c r="K313">
        <f t="shared" si="29"/>
        <v>7170</v>
      </c>
      <c r="L313">
        <f t="shared" si="26"/>
        <v>3</v>
      </c>
      <c r="M313">
        <f t="shared" si="30"/>
        <v>0</v>
      </c>
      <c r="N313">
        <f>COUNTIF(結算日!$A$2:$A$248,A313)</f>
        <v>0</v>
      </c>
    </row>
    <row r="314" spans="1:14" x14ac:dyDescent="0.25">
      <c r="A314" s="1">
        <v>36470</v>
      </c>
      <c r="B314" s="2">
        <v>7376.56</v>
      </c>
      <c r="C314" s="2">
        <v>68083</v>
      </c>
      <c r="D314" s="2">
        <v>7400</v>
      </c>
      <c r="E314" s="2">
        <v>7471</v>
      </c>
      <c r="F314" s="2">
        <f t="shared" si="25"/>
        <v>7842.6333333333323</v>
      </c>
      <c r="G314" s="2">
        <f t="shared" si="25"/>
        <v>97549.666666666672</v>
      </c>
      <c r="H314" s="2">
        <v>1</v>
      </c>
      <c r="I314">
        <f t="shared" si="27"/>
        <v>-219</v>
      </c>
      <c r="J314">
        <f t="shared" si="28"/>
        <v>-219</v>
      </c>
      <c r="K314">
        <f t="shared" si="29"/>
        <v>6513</v>
      </c>
      <c r="L314">
        <f t="shared" si="26"/>
        <v>3</v>
      </c>
      <c r="M314">
        <f t="shared" si="30"/>
        <v>0</v>
      </c>
      <c r="N314">
        <f>COUNTIF(結算日!$A$2:$A$248,A314)</f>
        <v>0</v>
      </c>
    </row>
    <row r="315" spans="1:14" x14ac:dyDescent="0.25">
      <c r="A315" s="1">
        <v>36472</v>
      </c>
      <c r="B315" s="2">
        <v>7401.49</v>
      </c>
      <c r="C315" s="2">
        <v>54883</v>
      </c>
      <c r="D315" s="2">
        <v>7441</v>
      </c>
      <c r="E315" s="2">
        <v>7478</v>
      </c>
      <c r="F315" s="2">
        <f t="shared" si="25"/>
        <v>7833.2470000000003</v>
      </c>
      <c r="G315" s="2">
        <f t="shared" si="25"/>
        <v>96765.46666666666</v>
      </c>
      <c r="H315" s="2">
        <v>1</v>
      </c>
      <c r="I315">
        <f t="shared" si="27"/>
        <v>41</v>
      </c>
      <c r="J315">
        <f t="shared" si="28"/>
        <v>41</v>
      </c>
      <c r="K315">
        <f t="shared" si="29"/>
        <v>6636</v>
      </c>
      <c r="L315">
        <f t="shared" si="26"/>
        <v>3</v>
      </c>
      <c r="M315">
        <f t="shared" si="30"/>
        <v>0</v>
      </c>
      <c r="N315">
        <f>COUNTIF(結算日!$A$2:$A$248,A315)</f>
        <v>0</v>
      </c>
    </row>
    <row r="316" spans="1:14" x14ac:dyDescent="0.25">
      <c r="A316" s="1">
        <v>36473</v>
      </c>
      <c r="B316" s="2">
        <v>7362.69</v>
      </c>
      <c r="C316" s="2">
        <v>45860</v>
      </c>
      <c r="D316" s="2">
        <v>7382</v>
      </c>
      <c r="E316" s="2">
        <v>7410</v>
      </c>
      <c r="F316" s="2">
        <f t="shared" si="25"/>
        <v>7820.6681666666673</v>
      </c>
      <c r="G316" s="2">
        <f t="shared" si="25"/>
        <v>95206.616666666669</v>
      </c>
      <c r="H316" s="2">
        <v>1</v>
      </c>
      <c r="I316">
        <f t="shared" si="27"/>
        <v>-59</v>
      </c>
      <c r="J316">
        <f t="shared" si="28"/>
        <v>-59</v>
      </c>
      <c r="K316">
        <f t="shared" si="29"/>
        <v>6459</v>
      </c>
      <c r="L316">
        <f t="shared" si="26"/>
        <v>3</v>
      </c>
      <c r="M316">
        <f t="shared" si="30"/>
        <v>0</v>
      </c>
      <c r="N316">
        <f>COUNTIF(結算日!$A$2:$A$248,A316)</f>
        <v>0</v>
      </c>
    </row>
    <row r="317" spans="1:14" x14ac:dyDescent="0.25">
      <c r="A317" s="1">
        <v>36474</v>
      </c>
      <c r="B317" s="2">
        <v>7401.81</v>
      </c>
      <c r="C317" s="2">
        <v>56776</v>
      </c>
      <c r="D317" s="2">
        <v>7443</v>
      </c>
      <c r="E317" s="2">
        <v>7469</v>
      </c>
      <c r="F317" s="2">
        <f t="shared" si="25"/>
        <v>7808.1388333333334</v>
      </c>
      <c r="G317" s="2">
        <f t="shared" si="25"/>
        <v>93413.166666666672</v>
      </c>
      <c r="H317" s="2">
        <v>1</v>
      </c>
      <c r="I317">
        <f t="shared" si="27"/>
        <v>61</v>
      </c>
      <c r="J317">
        <f t="shared" si="28"/>
        <v>61</v>
      </c>
      <c r="K317">
        <f t="shared" si="29"/>
        <v>6642</v>
      </c>
      <c r="L317">
        <f t="shared" si="26"/>
        <v>3</v>
      </c>
      <c r="M317">
        <f t="shared" si="30"/>
        <v>0</v>
      </c>
      <c r="N317">
        <f>COUNTIF(結算日!$A$2:$A$248,A317)</f>
        <v>0</v>
      </c>
    </row>
    <row r="318" spans="1:14" x14ac:dyDescent="0.25">
      <c r="A318" s="1">
        <v>36475</v>
      </c>
      <c r="B318" s="2">
        <v>7532.22</v>
      </c>
      <c r="C318" s="2">
        <v>82200</v>
      </c>
      <c r="D318" s="2">
        <v>7575</v>
      </c>
      <c r="E318" s="2">
        <v>7610</v>
      </c>
      <c r="F318" s="2">
        <f t="shared" ref="F318:G381" si="31">AVERAGE(B259:B318)</f>
        <v>7798.3428333333341</v>
      </c>
      <c r="G318" s="2">
        <f t="shared" si="31"/>
        <v>93160.333333333328</v>
      </c>
      <c r="H318" s="2">
        <v>1</v>
      </c>
      <c r="I318">
        <f t="shared" si="27"/>
        <v>132</v>
      </c>
      <c r="J318">
        <f t="shared" si="28"/>
        <v>132</v>
      </c>
      <c r="K318">
        <f t="shared" si="29"/>
        <v>7038</v>
      </c>
      <c r="L318">
        <f t="shared" si="26"/>
        <v>3</v>
      </c>
      <c r="M318">
        <f t="shared" si="30"/>
        <v>0</v>
      </c>
      <c r="N318">
        <f>COUNTIF(結算日!$A$2:$A$248,A318)</f>
        <v>0</v>
      </c>
    </row>
    <row r="319" spans="1:14" x14ac:dyDescent="0.25">
      <c r="A319" s="1">
        <v>36479</v>
      </c>
      <c r="B319" s="2">
        <v>7545.03</v>
      </c>
      <c r="C319" s="2">
        <v>67234</v>
      </c>
      <c r="D319" s="2">
        <v>7582</v>
      </c>
      <c r="E319" s="2">
        <v>7620</v>
      </c>
      <c r="F319" s="2">
        <f t="shared" si="31"/>
        <v>7791.020166666668</v>
      </c>
      <c r="G319" s="2">
        <f t="shared" si="31"/>
        <v>92534.433333333334</v>
      </c>
      <c r="H319" s="2">
        <v>1</v>
      </c>
      <c r="I319">
        <f t="shared" si="27"/>
        <v>7</v>
      </c>
      <c r="J319">
        <f t="shared" si="28"/>
        <v>7</v>
      </c>
      <c r="K319">
        <f t="shared" si="29"/>
        <v>7059</v>
      </c>
      <c r="L319">
        <f t="shared" si="26"/>
        <v>3</v>
      </c>
      <c r="M319">
        <f t="shared" si="30"/>
        <v>0</v>
      </c>
      <c r="N319">
        <f>COUNTIF(結算日!$A$2:$A$248,A319)</f>
        <v>0</v>
      </c>
    </row>
    <row r="320" spans="1:14" x14ac:dyDescent="0.25">
      <c r="A320" s="1">
        <v>36480</v>
      </c>
      <c r="B320" s="2">
        <v>7606.2</v>
      </c>
      <c r="C320" s="2">
        <v>102829</v>
      </c>
      <c r="D320" s="2">
        <v>7629</v>
      </c>
      <c r="E320" s="2">
        <v>7655</v>
      </c>
      <c r="F320" s="2">
        <f t="shared" si="31"/>
        <v>7782.3386666666675</v>
      </c>
      <c r="G320" s="2">
        <f t="shared" si="31"/>
        <v>92158.9</v>
      </c>
      <c r="H320" s="2">
        <v>1</v>
      </c>
      <c r="I320">
        <f t="shared" si="27"/>
        <v>47</v>
      </c>
      <c r="J320">
        <f t="shared" si="28"/>
        <v>47</v>
      </c>
      <c r="K320">
        <f t="shared" si="29"/>
        <v>7200</v>
      </c>
      <c r="L320">
        <f t="shared" si="26"/>
        <v>3</v>
      </c>
      <c r="M320">
        <f t="shared" si="30"/>
        <v>0</v>
      </c>
      <c r="N320">
        <f>COUNTIF(結算日!$A$2:$A$248,A320)</f>
        <v>0</v>
      </c>
    </row>
    <row r="321" spans="1:14" x14ac:dyDescent="0.25">
      <c r="A321" s="1">
        <v>36481</v>
      </c>
      <c r="B321" s="2">
        <v>7645.78</v>
      </c>
      <c r="C321" s="2">
        <v>103092</v>
      </c>
      <c r="D321" s="2">
        <v>7669</v>
      </c>
      <c r="E321" s="2">
        <v>7700</v>
      </c>
      <c r="F321" s="2">
        <f t="shared" si="31"/>
        <v>7774.8088333333344</v>
      </c>
      <c r="G321" s="2">
        <f t="shared" si="31"/>
        <v>91379.133333333331</v>
      </c>
      <c r="H321" s="2">
        <v>1</v>
      </c>
      <c r="I321">
        <f t="shared" si="27"/>
        <v>40</v>
      </c>
      <c r="J321">
        <f t="shared" si="28"/>
        <v>40</v>
      </c>
      <c r="K321">
        <f t="shared" si="29"/>
        <v>7320</v>
      </c>
      <c r="L321">
        <f t="shared" si="26"/>
        <v>3</v>
      </c>
      <c r="M321">
        <f t="shared" si="30"/>
        <v>0</v>
      </c>
      <c r="N321">
        <f>COUNTIF(結算日!$A$2:$A$248,A321)</f>
        <v>1</v>
      </c>
    </row>
    <row r="322" spans="1:14" x14ac:dyDescent="0.25">
      <c r="A322" s="1">
        <v>36482</v>
      </c>
      <c r="B322" s="2">
        <v>7718.06</v>
      </c>
      <c r="C322" s="2">
        <v>139533</v>
      </c>
      <c r="D322" s="2">
        <v>7741</v>
      </c>
      <c r="E322" s="2">
        <v>7800</v>
      </c>
      <c r="F322" s="2">
        <f t="shared" si="31"/>
        <v>7769.2103333333353</v>
      </c>
      <c r="G322" s="2">
        <f t="shared" si="31"/>
        <v>92014.616666666669</v>
      </c>
      <c r="H322" s="2">
        <v>1</v>
      </c>
      <c r="I322">
        <f t="shared" si="27"/>
        <v>41</v>
      </c>
      <c r="J322">
        <f t="shared" si="28"/>
        <v>41</v>
      </c>
      <c r="K322">
        <f t="shared" si="29"/>
        <v>7443</v>
      </c>
      <c r="L322">
        <f t="shared" si="26"/>
        <v>3</v>
      </c>
      <c r="M322">
        <f t="shared" si="30"/>
        <v>0</v>
      </c>
      <c r="N322">
        <f>COUNTIF(結算日!$A$2:$A$248,A322)</f>
        <v>0</v>
      </c>
    </row>
    <row r="323" spans="1:14" x14ac:dyDescent="0.25">
      <c r="A323" s="1">
        <v>36483</v>
      </c>
      <c r="B323" s="2">
        <v>7770.81</v>
      </c>
      <c r="C323" s="2">
        <v>164382</v>
      </c>
      <c r="D323" s="2">
        <v>7800</v>
      </c>
      <c r="E323" s="2">
        <v>7735</v>
      </c>
      <c r="F323" s="2">
        <f t="shared" si="31"/>
        <v>7764.2011666666676</v>
      </c>
      <c r="G323" s="2">
        <f t="shared" si="31"/>
        <v>92571.166666666672</v>
      </c>
      <c r="H323" s="2">
        <v>1</v>
      </c>
      <c r="I323">
        <f t="shared" si="27"/>
        <v>59</v>
      </c>
      <c r="J323">
        <f t="shared" si="28"/>
        <v>59</v>
      </c>
      <c r="K323">
        <f t="shared" si="29"/>
        <v>7620</v>
      </c>
      <c r="L323">
        <f t="shared" ref="L323:L386" si="32">INT(K323*4/B323)</f>
        <v>3</v>
      </c>
      <c r="M323">
        <f t="shared" si="30"/>
        <v>0</v>
      </c>
      <c r="N323">
        <f>COUNTIF(結算日!$A$2:$A$248,A323)</f>
        <v>0</v>
      </c>
    </row>
    <row r="324" spans="1:14" x14ac:dyDescent="0.25">
      <c r="A324" s="1">
        <v>36484</v>
      </c>
      <c r="B324" s="2">
        <v>7900.34</v>
      </c>
      <c r="C324" s="2">
        <v>171974</v>
      </c>
      <c r="D324" s="2">
        <v>7980</v>
      </c>
      <c r="E324" s="2">
        <v>7988</v>
      </c>
      <c r="F324" s="2">
        <f t="shared" si="31"/>
        <v>7759.9113333333353</v>
      </c>
      <c r="G324" s="2">
        <f t="shared" si="31"/>
        <v>92909.95</v>
      </c>
      <c r="H324" s="2">
        <v>1</v>
      </c>
      <c r="I324">
        <f t="shared" ref="I324:I387" si="33">D324-IF(N323=1,E323,D323)</f>
        <v>180</v>
      </c>
      <c r="J324">
        <f t="shared" ref="J324:J387" si="34">H323*I324</f>
        <v>180</v>
      </c>
      <c r="K324">
        <f t="shared" ref="K324:K387" si="35">K323+J324*L323</f>
        <v>8160</v>
      </c>
      <c r="L324">
        <f t="shared" si="32"/>
        <v>4</v>
      </c>
      <c r="M324">
        <f t="shared" si="30"/>
        <v>0</v>
      </c>
      <c r="N324">
        <f>COUNTIF(結算日!$A$2:$A$248,A324)</f>
        <v>0</v>
      </c>
    </row>
    <row r="325" spans="1:14" x14ac:dyDescent="0.25">
      <c r="A325" s="1">
        <v>36486</v>
      </c>
      <c r="B325" s="2">
        <v>8052.31</v>
      </c>
      <c r="C325" s="2">
        <v>190581</v>
      </c>
      <c r="D325" s="2">
        <v>8139</v>
      </c>
      <c r="E325" s="2">
        <v>8149</v>
      </c>
      <c r="F325" s="2">
        <f t="shared" si="31"/>
        <v>7756.2276666666685</v>
      </c>
      <c r="G325" s="2">
        <f t="shared" si="31"/>
        <v>92872.1</v>
      </c>
      <c r="H325" s="2">
        <v>1</v>
      </c>
      <c r="I325">
        <f t="shared" si="33"/>
        <v>159</v>
      </c>
      <c r="J325">
        <f t="shared" si="34"/>
        <v>159</v>
      </c>
      <c r="K325">
        <f t="shared" si="35"/>
        <v>8796</v>
      </c>
      <c r="L325">
        <f t="shared" si="32"/>
        <v>4</v>
      </c>
      <c r="M325">
        <f t="shared" si="30"/>
        <v>0</v>
      </c>
      <c r="N325">
        <f>COUNTIF(結算日!$A$2:$A$248,A325)</f>
        <v>0</v>
      </c>
    </row>
    <row r="326" spans="1:14" x14ac:dyDescent="0.25">
      <c r="A326" s="1">
        <v>36487</v>
      </c>
      <c r="B326" s="2">
        <v>8046.19</v>
      </c>
      <c r="C326" s="2">
        <v>171320</v>
      </c>
      <c r="D326" s="2">
        <v>8130</v>
      </c>
      <c r="E326" s="2">
        <v>8138</v>
      </c>
      <c r="F326" s="2">
        <f t="shared" si="31"/>
        <v>7753.2283333333344</v>
      </c>
      <c r="G326" s="2">
        <f t="shared" si="31"/>
        <v>93020.2</v>
      </c>
      <c r="H326" s="2">
        <v>1</v>
      </c>
      <c r="I326">
        <f t="shared" si="33"/>
        <v>-9</v>
      </c>
      <c r="J326">
        <f t="shared" si="34"/>
        <v>-9</v>
      </c>
      <c r="K326">
        <f t="shared" si="35"/>
        <v>8760</v>
      </c>
      <c r="L326">
        <f t="shared" si="32"/>
        <v>4</v>
      </c>
      <c r="M326">
        <f t="shared" si="30"/>
        <v>0</v>
      </c>
      <c r="N326">
        <f>COUNTIF(結算日!$A$2:$A$248,A326)</f>
        <v>0</v>
      </c>
    </row>
    <row r="327" spans="1:14" x14ac:dyDescent="0.25">
      <c r="A327" s="1">
        <v>36488</v>
      </c>
      <c r="B327" s="2">
        <v>7921.85</v>
      </c>
      <c r="C327" s="2">
        <v>121336</v>
      </c>
      <c r="D327" s="2">
        <v>7965</v>
      </c>
      <c r="E327" s="2">
        <v>8000</v>
      </c>
      <c r="F327" s="2">
        <f t="shared" si="31"/>
        <v>7750.6930000000002</v>
      </c>
      <c r="G327" s="2">
        <f t="shared" si="31"/>
        <v>93104.483333333337</v>
      </c>
      <c r="H327" s="2">
        <v>1</v>
      </c>
      <c r="I327">
        <f t="shared" si="33"/>
        <v>-165</v>
      </c>
      <c r="J327">
        <f t="shared" si="34"/>
        <v>-165</v>
      </c>
      <c r="K327">
        <f t="shared" si="35"/>
        <v>8100</v>
      </c>
      <c r="L327">
        <f t="shared" si="32"/>
        <v>4</v>
      </c>
      <c r="M327">
        <f t="shared" si="30"/>
        <v>0</v>
      </c>
      <c r="N327">
        <f>COUNTIF(結算日!$A$2:$A$248,A327)</f>
        <v>0</v>
      </c>
    </row>
    <row r="328" spans="1:14" x14ac:dyDescent="0.25">
      <c r="A328" s="1">
        <v>36489</v>
      </c>
      <c r="B328" s="2">
        <v>7904.53</v>
      </c>
      <c r="C328" s="2">
        <v>125022</v>
      </c>
      <c r="D328" s="2">
        <v>8016</v>
      </c>
      <c r="E328" s="2">
        <v>8038</v>
      </c>
      <c r="F328" s="2">
        <f t="shared" si="31"/>
        <v>7748.0166666666664</v>
      </c>
      <c r="G328" s="2">
        <f t="shared" si="31"/>
        <v>92779.46666666666</v>
      </c>
      <c r="H328" s="2">
        <v>1</v>
      </c>
      <c r="I328">
        <f t="shared" si="33"/>
        <v>51</v>
      </c>
      <c r="J328">
        <f t="shared" si="34"/>
        <v>51</v>
      </c>
      <c r="K328">
        <f t="shared" si="35"/>
        <v>8304</v>
      </c>
      <c r="L328">
        <f t="shared" si="32"/>
        <v>4</v>
      </c>
      <c r="M328">
        <f t="shared" si="30"/>
        <v>0</v>
      </c>
      <c r="N328">
        <f>COUNTIF(結算日!$A$2:$A$248,A328)</f>
        <v>0</v>
      </c>
    </row>
    <row r="329" spans="1:14" x14ac:dyDescent="0.25">
      <c r="A329" s="1">
        <v>36490</v>
      </c>
      <c r="B329" s="2">
        <v>7595.44</v>
      </c>
      <c r="C329" s="2">
        <v>192637</v>
      </c>
      <c r="D329" s="2">
        <v>7700</v>
      </c>
      <c r="E329" s="2">
        <v>7750</v>
      </c>
      <c r="F329" s="2">
        <f t="shared" si="31"/>
        <v>7739.1026666666685</v>
      </c>
      <c r="G329" s="2">
        <f t="shared" si="31"/>
        <v>93865.516666666663</v>
      </c>
      <c r="H329" s="2">
        <v>1</v>
      </c>
      <c r="I329">
        <f t="shared" si="33"/>
        <v>-316</v>
      </c>
      <c r="J329">
        <f t="shared" si="34"/>
        <v>-316</v>
      </c>
      <c r="K329">
        <f t="shared" si="35"/>
        <v>7040</v>
      </c>
      <c r="L329">
        <f t="shared" si="32"/>
        <v>3</v>
      </c>
      <c r="M329">
        <f t="shared" si="30"/>
        <v>0</v>
      </c>
      <c r="N329">
        <f>COUNTIF(結算日!$A$2:$A$248,A329)</f>
        <v>0</v>
      </c>
    </row>
    <row r="330" spans="1:14" x14ac:dyDescent="0.25">
      <c r="A330" s="1">
        <v>36493</v>
      </c>
      <c r="B330" s="2">
        <v>7823.9</v>
      </c>
      <c r="C330" s="2">
        <v>118267</v>
      </c>
      <c r="D330" s="2">
        <v>7855</v>
      </c>
      <c r="E330" s="2">
        <v>7880</v>
      </c>
      <c r="F330" s="2">
        <f t="shared" si="31"/>
        <v>7737.0716666666685</v>
      </c>
      <c r="G330" s="2">
        <f t="shared" si="31"/>
        <v>93707.433333333334</v>
      </c>
      <c r="H330" s="2">
        <v>1</v>
      </c>
      <c r="I330">
        <f t="shared" si="33"/>
        <v>155</v>
      </c>
      <c r="J330">
        <f t="shared" si="34"/>
        <v>155</v>
      </c>
      <c r="K330">
        <f t="shared" si="35"/>
        <v>7505</v>
      </c>
      <c r="L330">
        <f t="shared" si="32"/>
        <v>3</v>
      </c>
      <c r="M330">
        <f t="shared" si="30"/>
        <v>0</v>
      </c>
      <c r="N330">
        <f>COUNTIF(結算日!$A$2:$A$248,A330)</f>
        <v>0</v>
      </c>
    </row>
    <row r="331" spans="1:14" x14ac:dyDescent="0.25">
      <c r="A331" s="1">
        <v>36494</v>
      </c>
      <c r="B331" s="2">
        <v>7720.87</v>
      </c>
      <c r="C331" s="2">
        <v>121464</v>
      </c>
      <c r="D331" s="2">
        <v>7764</v>
      </c>
      <c r="E331" s="2">
        <v>7786</v>
      </c>
      <c r="F331" s="2">
        <f t="shared" si="31"/>
        <v>7732.8645000000006</v>
      </c>
      <c r="G331" s="2">
        <f t="shared" si="31"/>
        <v>93806.983333333337</v>
      </c>
      <c r="H331" s="2">
        <v>1</v>
      </c>
      <c r="I331">
        <f t="shared" si="33"/>
        <v>-91</v>
      </c>
      <c r="J331">
        <f t="shared" si="34"/>
        <v>-91</v>
      </c>
      <c r="K331">
        <f t="shared" si="35"/>
        <v>7232</v>
      </c>
      <c r="L331">
        <f t="shared" si="32"/>
        <v>3</v>
      </c>
      <c r="M331">
        <f t="shared" si="30"/>
        <v>0</v>
      </c>
      <c r="N331">
        <f>COUNTIF(結算日!$A$2:$A$248,A331)</f>
        <v>0</v>
      </c>
    </row>
    <row r="332" spans="1:14" x14ac:dyDescent="0.25">
      <c r="A332" s="1">
        <v>36495</v>
      </c>
      <c r="B332" s="2">
        <v>7766.2</v>
      </c>
      <c r="C332" s="2">
        <v>81536</v>
      </c>
      <c r="D332" s="2">
        <v>7820</v>
      </c>
      <c r="E332" s="2">
        <v>7828</v>
      </c>
      <c r="F332" s="2">
        <f t="shared" si="31"/>
        <v>7728.5508333333355</v>
      </c>
      <c r="G332" s="2">
        <f t="shared" si="31"/>
        <v>93393.8</v>
      </c>
      <c r="H332" s="2">
        <v>1</v>
      </c>
      <c r="I332">
        <f t="shared" si="33"/>
        <v>56</v>
      </c>
      <c r="J332">
        <f t="shared" si="34"/>
        <v>56</v>
      </c>
      <c r="K332">
        <f t="shared" si="35"/>
        <v>7400</v>
      </c>
      <c r="L332">
        <f t="shared" si="32"/>
        <v>3</v>
      </c>
      <c r="M332">
        <f t="shared" si="30"/>
        <v>0</v>
      </c>
      <c r="N332">
        <f>COUNTIF(結算日!$A$2:$A$248,A332)</f>
        <v>0</v>
      </c>
    </row>
    <row r="333" spans="1:14" x14ac:dyDescent="0.25">
      <c r="A333" s="1">
        <v>36496</v>
      </c>
      <c r="B333" s="2">
        <v>7806.26</v>
      </c>
      <c r="C333" s="2">
        <v>92909</v>
      </c>
      <c r="D333" s="2">
        <v>7848</v>
      </c>
      <c r="E333" s="2">
        <v>7860</v>
      </c>
      <c r="F333" s="2">
        <f t="shared" si="31"/>
        <v>7722.6308333333354</v>
      </c>
      <c r="G333" s="2">
        <f t="shared" si="31"/>
        <v>92863.03333333334</v>
      </c>
      <c r="H333" s="2">
        <v>1</v>
      </c>
      <c r="I333">
        <f t="shared" si="33"/>
        <v>28</v>
      </c>
      <c r="J333">
        <f t="shared" si="34"/>
        <v>28</v>
      </c>
      <c r="K333">
        <f t="shared" si="35"/>
        <v>7484</v>
      </c>
      <c r="L333">
        <f t="shared" si="32"/>
        <v>3</v>
      </c>
      <c r="M333">
        <f t="shared" si="30"/>
        <v>0</v>
      </c>
      <c r="N333">
        <f>COUNTIF(結算日!$A$2:$A$248,A333)</f>
        <v>0</v>
      </c>
    </row>
    <row r="334" spans="1:14" x14ac:dyDescent="0.25">
      <c r="A334" s="1">
        <v>36497</v>
      </c>
      <c r="B334" s="2">
        <v>7933.17</v>
      </c>
      <c r="C334" s="2">
        <v>124869</v>
      </c>
      <c r="D334" s="2">
        <v>7974</v>
      </c>
      <c r="E334" s="2">
        <v>7990</v>
      </c>
      <c r="F334" s="2">
        <f t="shared" si="31"/>
        <v>7718.5388333333358</v>
      </c>
      <c r="G334" s="2">
        <f t="shared" si="31"/>
        <v>92966.616666666669</v>
      </c>
      <c r="H334" s="2">
        <v>1</v>
      </c>
      <c r="I334">
        <f t="shared" si="33"/>
        <v>126</v>
      </c>
      <c r="J334">
        <f t="shared" si="34"/>
        <v>126</v>
      </c>
      <c r="K334">
        <f t="shared" si="35"/>
        <v>7862</v>
      </c>
      <c r="L334">
        <f t="shared" si="32"/>
        <v>3</v>
      </c>
      <c r="M334">
        <f t="shared" si="30"/>
        <v>0</v>
      </c>
      <c r="N334">
        <f>COUNTIF(結算日!$A$2:$A$248,A334)</f>
        <v>0</v>
      </c>
    </row>
    <row r="335" spans="1:14" x14ac:dyDescent="0.25">
      <c r="A335" s="1">
        <v>36498</v>
      </c>
      <c r="B335" s="2">
        <v>7964.49</v>
      </c>
      <c r="C335" s="2">
        <v>149397</v>
      </c>
      <c r="D335" s="2">
        <v>8022</v>
      </c>
      <c r="E335" s="2">
        <v>8033</v>
      </c>
      <c r="F335" s="2">
        <f t="shared" si="31"/>
        <v>7716.4133333333357</v>
      </c>
      <c r="G335" s="2">
        <f t="shared" si="31"/>
        <v>93685.733333333337</v>
      </c>
      <c r="H335" s="2">
        <v>1</v>
      </c>
      <c r="I335">
        <f t="shared" si="33"/>
        <v>48</v>
      </c>
      <c r="J335">
        <f t="shared" si="34"/>
        <v>48</v>
      </c>
      <c r="K335">
        <f t="shared" si="35"/>
        <v>8006</v>
      </c>
      <c r="L335">
        <f t="shared" si="32"/>
        <v>4</v>
      </c>
      <c r="M335">
        <f t="shared" si="30"/>
        <v>0</v>
      </c>
      <c r="N335">
        <f>COUNTIF(結算日!$A$2:$A$248,A335)</f>
        <v>0</v>
      </c>
    </row>
    <row r="336" spans="1:14" x14ac:dyDescent="0.25">
      <c r="A336" s="1">
        <v>36500</v>
      </c>
      <c r="B336" s="2">
        <v>7894.46</v>
      </c>
      <c r="C336" s="2">
        <v>119813</v>
      </c>
      <c r="D336" s="2">
        <v>7929</v>
      </c>
      <c r="E336" s="2">
        <v>7939</v>
      </c>
      <c r="F336" s="2">
        <f t="shared" si="31"/>
        <v>7715.1370000000034</v>
      </c>
      <c r="G336" s="2">
        <f t="shared" si="31"/>
        <v>94176.96666666666</v>
      </c>
      <c r="H336" s="2">
        <v>1</v>
      </c>
      <c r="I336">
        <f t="shared" si="33"/>
        <v>-93</v>
      </c>
      <c r="J336">
        <f t="shared" si="34"/>
        <v>-93</v>
      </c>
      <c r="K336">
        <f t="shared" si="35"/>
        <v>7634</v>
      </c>
      <c r="L336">
        <f t="shared" si="32"/>
        <v>3</v>
      </c>
      <c r="M336">
        <f t="shared" si="30"/>
        <v>0</v>
      </c>
      <c r="N336">
        <f>COUNTIF(結算日!$A$2:$A$248,A336)</f>
        <v>0</v>
      </c>
    </row>
    <row r="337" spans="1:14" x14ac:dyDescent="0.25">
      <c r="A337" s="1">
        <v>36501</v>
      </c>
      <c r="B337" s="2">
        <v>7827.05</v>
      </c>
      <c r="C337" s="2">
        <v>115191</v>
      </c>
      <c r="D337" s="2">
        <v>7870</v>
      </c>
      <c r="E337" s="2">
        <v>7880</v>
      </c>
      <c r="F337" s="2">
        <f t="shared" si="31"/>
        <v>7712.7728333333353</v>
      </c>
      <c r="G337" s="2">
        <f t="shared" si="31"/>
        <v>94956.71666666666</v>
      </c>
      <c r="H337" s="2">
        <v>1</v>
      </c>
      <c r="I337">
        <f t="shared" si="33"/>
        <v>-59</v>
      </c>
      <c r="J337">
        <f t="shared" si="34"/>
        <v>-59</v>
      </c>
      <c r="K337">
        <f t="shared" si="35"/>
        <v>7457</v>
      </c>
      <c r="L337">
        <f t="shared" si="32"/>
        <v>3</v>
      </c>
      <c r="M337">
        <f t="shared" si="30"/>
        <v>0</v>
      </c>
      <c r="N337">
        <f>COUNTIF(結算日!$A$2:$A$248,A337)</f>
        <v>0</v>
      </c>
    </row>
    <row r="338" spans="1:14" x14ac:dyDescent="0.25">
      <c r="A338" s="1">
        <v>36502</v>
      </c>
      <c r="B338" s="2">
        <v>7811.02</v>
      </c>
      <c r="C338" s="2">
        <v>135981</v>
      </c>
      <c r="D338" s="2">
        <v>7840</v>
      </c>
      <c r="E338" s="2">
        <v>7866</v>
      </c>
      <c r="F338" s="2">
        <f t="shared" si="31"/>
        <v>7711.0078333333358</v>
      </c>
      <c r="G338" s="2">
        <f t="shared" si="31"/>
        <v>96014.15</v>
      </c>
      <c r="H338" s="2">
        <v>1</v>
      </c>
      <c r="I338">
        <f t="shared" si="33"/>
        <v>-30</v>
      </c>
      <c r="J338">
        <f t="shared" si="34"/>
        <v>-30</v>
      </c>
      <c r="K338">
        <f t="shared" si="35"/>
        <v>7367</v>
      </c>
      <c r="L338">
        <f t="shared" si="32"/>
        <v>3</v>
      </c>
      <c r="M338">
        <f t="shared" si="30"/>
        <v>0</v>
      </c>
      <c r="N338">
        <f>COUNTIF(結算日!$A$2:$A$248,A338)</f>
        <v>0</v>
      </c>
    </row>
    <row r="339" spans="1:14" x14ac:dyDescent="0.25">
      <c r="A339" s="1">
        <v>36503</v>
      </c>
      <c r="B339" s="2">
        <v>7738.84</v>
      </c>
      <c r="C339" s="2">
        <v>139686</v>
      </c>
      <c r="D339" s="2">
        <v>7770</v>
      </c>
      <c r="E339" s="2">
        <v>7782</v>
      </c>
      <c r="F339" s="2">
        <f t="shared" si="31"/>
        <v>7706.3730000000032</v>
      </c>
      <c r="G339" s="2">
        <f t="shared" si="31"/>
        <v>97164.85</v>
      </c>
      <c r="H339" s="2">
        <v>1</v>
      </c>
      <c r="I339">
        <f t="shared" si="33"/>
        <v>-70</v>
      </c>
      <c r="J339">
        <f t="shared" si="34"/>
        <v>-70</v>
      </c>
      <c r="K339">
        <f t="shared" si="35"/>
        <v>7157</v>
      </c>
      <c r="L339">
        <f t="shared" si="32"/>
        <v>3</v>
      </c>
      <c r="M339">
        <f t="shared" si="30"/>
        <v>0</v>
      </c>
      <c r="N339">
        <f>COUNTIF(結算日!$A$2:$A$248,A339)</f>
        <v>0</v>
      </c>
    </row>
    <row r="340" spans="1:14" x14ac:dyDescent="0.25">
      <c r="A340" s="1">
        <v>36504</v>
      </c>
      <c r="B340" s="2">
        <v>7733.77</v>
      </c>
      <c r="C340" s="2">
        <v>114493</v>
      </c>
      <c r="D340" s="2">
        <v>7800</v>
      </c>
      <c r="E340" s="2">
        <v>7824</v>
      </c>
      <c r="F340" s="2">
        <f t="shared" si="31"/>
        <v>7702.4001666666709</v>
      </c>
      <c r="G340" s="2">
        <f t="shared" si="31"/>
        <v>98238.5</v>
      </c>
      <c r="H340" s="2">
        <v>1</v>
      </c>
      <c r="I340">
        <f t="shared" si="33"/>
        <v>30</v>
      </c>
      <c r="J340">
        <f t="shared" si="34"/>
        <v>30</v>
      </c>
      <c r="K340">
        <f t="shared" si="35"/>
        <v>7247</v>
      </c>
      <c r="L340">
        <f t="shared" si="32"/>
        <v>3</v>
      </c>
      <c r="M340">
        <f t="shared" si="30"/>
        <v>0</v>
      </c>
      <c r="N340">
        <f>COUNTIF(結算日!$A$2:$A$248,A340)</f>
        <v>0</v>
      </c>
    </row>
    <row r="341" spans="1:14" x14ac:dyDescent="0.25">
      <c r="A341" s="1">
        <v>36507</v>
      </c>
      <c r="B341" s="2">
        <v>7883.61</v>
      </c>
      <c r="C341" s="2">
        <v>120087</v>
      </c>
      <c r="D341" s="2">
        <v>7950</v>
      </c>
      <c r="E341" s="2">
        <v>7980</v>
      </c>
      <c r="F341" s="2">
        <f t="shared" si="31"/>
        <v>7704.4615000000031</v>
      </c>
      <c r="G341" s="2">
        <f t="shared" si="31"/>
        <v>100064.15</v>
      </c>
      <c r="H341" s="2">
        <v>1</v>
      </c>
      <c r="I341">
        <f t="shared" si="33"/>
        <v>150</v>
      </c>
      <c r="J341">
        <f t="shared" si="34"/>
        <v>150</v>
      </c>
      <c r="K341">
        <f t="shared" si="35"/>
        <v>7697</v>
      </c>
      <c r="L341">
        <f t="shared" si="32"/>
        <v>3</v>
      </c>
      <c r="M341">
        <f t="shared" si="30"/>
        <v>0</v>
      </c>
      <c r="N341">
        <f>COUNTIF(結算日!$A$2:$A$248,A341)</f>
        <v>0</v>
      </c>
    </row>
    <row r="342" spans="1:14" x14ac:dyDescent="0.25">
      <c r="A342" s="1">
        <v>36508</v>
      </c>
      <c r="B342" s="2">
        <v>7850.14</v>
      </c>
      <c r="C342" s="2">
        <v>132574</v>
      </c>
      <c r="D342" s="2">
        <v>7872</v>
      </c>
      <c r="E342" s="2">
        <v>7910</v>
      </c>
      <c r="F342" s="2">
        <f t="shared" si="31"/>
        <v>7708.9996666666702</v>
      </c>
      <c r="G342" s="2">
        <f t="shared" si="31"/>
        <v>101185.21666666666</v>
      </c>
      <c r="H342" s="2">
        <v>1</v>
      </c>
      <c r="I342">
        <f t="shared" si="33"/>
        <v>-78</v>
      </c>
      <c r="J342">
        <f t="shared" si="34"/>
        <v>-78</v>
      </c>
      <c r="K342">
        <f t="shared" si="35"/>
        <v>7463</v>
      </c>
      <c r="L342">
        <f t="shared" si="32"/>
        <v>3</v>
      </c>
      <c r="M342">
        <f t="shared" si="30"/>
        <v>0</v>
      </c>
      <c r="N342">
        <f>COUNTIF(結算日!$A$2:$A$248,A342)</f>
        <v>0</v>
      </c>
    </row>
    <row r="343" spans="1:14" x14ac:dyDescent="0.25">
      <c r="A343" s="1">
        <v>36509</v>
      </c>
      <c r="B343" s="2">
        <v>7859.89</v>
      </c>
      <c r="C343" s="2">
        <v>133168</v>
      </c>
      <c r="D343" s="2">
        <v>7883</v>
      </c>
      <c r="E343" s="2">
        <v>7925</v>
      </c>
      <c r="F343" s="2">
        <f t="shared" si="31"/>
        <v>7713.0736666666699</v>
      </c>
      <c r="G343" s="2">
        <f t="shared" si="31"/>
        <v>101262.83333333333</v>
      </c>
      <c r="H343" s="2">
        <v>1</v>
      </c>
      <c r="I343">
        <f t="shared" si="33"/>
        <v>11</v>
      </c>
      <c r="J343">
        <f t="shared" si="34"/>
        <v>11</v>
      </c>
      <c r="K343">
        <f t="shared" si="35"/>
        <v>7496</v>
      </c>
      <c r="L343">
        <f t="shared" si="32"/>
        <v>3</v>
      </c>
      <c r="M343">
        <f t="shared" si="30"/>
        <v>0</v>
      </c>
      <c r="N343">
        <f>COUNTIF(結算日!$A$2:$A$248,A343)</f>
        <v>1</v>
      </c>
    </row>
    <row r="344" spans="1:14" x14ac:dyDescent="0.25">
      <c r="A344" s="1">
        <v>36510</v>
      </c>
      <c r="B344" s="2">
        <v>7739.76</v>
      </c>
      <c r="C344" s="2">
        <v>156577</v>
      </c>
      <c r="D344" s="2">
        <v>7795</v>
      </c>
      <c r="E344" s="2">
        <v>7820</v>
      </c>
      <c r="F344" s="2">
        <f t="shared" si="31"/>
        <v>7715.423166666671</v>
      </c>
      <c r="G344" s="2">
        <f t="shared" si="31"/>
        <v>101810.4</v>
      </c>
      <c r="H344" s="2">
        <v>1</v>
      </c>
      <c r="I344">
        <f t="shared" si="33"/>
        <v>-130</v>
      </c>
      <c r="J344">
        <f t="shared" si="34"/>
        <v>-130</v>
      </c>
      <c r="K344">
        <f t="shared" si="35"/>
        <v>7106</v>
      </c>
      <c r="L344">
        <f t="shared" si="32"/>
        <v>3</v>
      </c>
      <c r="M344">
        <f t="shared" si="30"/>
        <v>0</v>
      </c>
      <c r="N344">
        <f>COUNTIF(結算日!$A$2:$A$248,A344)</f>
        <v>0</v>
      </c>
    </row>
    <row r="345" spans="1:14" x14ac:dyDescent="0.25">
      <c r="A345" s="1">
        <v>36511</v>
      </c>
      <c r="B345" s="2">
        <v>7723.22</v>
      </c>
      <c r="C345" s="2">
        <v>131988</v>
      </c>
      <c r="D345" s="2">
        <v>7816</v>
      </c>
      <c r="E345" s="2">
        <v>7849</v>
      </c>
      <c r="F345" s="2">
        <f t="shared" si="31"/>
        <v>7715.8936666666696</v>
      </c>
      <c r="G345" s="2">
        <f t="shared" si="31"/>
        <v>102223.48333333334</v>
      </c>
      <c r="H345" s="2">
        <v>1</v>
      </c>
      <c r="I345">
        <f t="shared" si="33"/>
        <v>21</v>
      </c>
      <c r="J345">
        <f t="shared" si="34"/>
        <v>21</v>
      </c>
      <c r="K345">
        <f t="shared" si="35"/>
        <v>7169</v>
      </c>
      <c r="L345">
        <f t="shared" si="32"/>
        <v>3</v>
      </c>
      <c r="M345">
        <f t="shared" si="30"/>
        <v>0</v>
      </c>
      <c r="N345">
        <f>COUNTIF(結算日!$A$2:$A$248,A345)</f>
        <v>0</v>
      </c>
    </row>
    <row r="346" spans="1:14" x14ac:dyDescent="0.25">
      <c r="A346" s="1">
        <v>36512</v>
      </c>
      <c r="B346" s="2">
        <v>7797.87</v>
      </c>
      <c r="C346" s="2">
        <v>108138</v>
      </c>
      <c r="D346" s="2">
        <v>7860</v>
      </c>
      <c r="E346" s="2">
        <v>7867</v>
      </c>
      <c r="F346" s="2">
        <f t="shared" si="31"/>
        <v>7718.1990000000033</v>
      </c>
      <c r="G346" s="2">
        <f t="shared" si="31"/>
        <v>102055.43333333333</v>
      </c>
      <c r="H346" s="2">
        <v>1</v>
      </c>
      <c r="I346">
        <f t="shared" si="33"/>
        <v>44</v>
      </c>
      <c r="J346">
        <f t="shared" si="34"/>
        <v>44</v>
      </c>
      <c r="K346">
        <f t="shared" si="35"/>
        <v>7301</v>
      </c>
      <c r="L346">
        <f t="shared" si="32"/>
        <v>3</v>
      </c>
      <c r="M346">
        <f t="shared" si="30"/>
        <v>0</v>
      </c>
      <c r="N346">
        <f>COUNTIF(結算日!$A$2:$A$248,A346)</f>
        <v>0</v>
      </c>
    </row>
    <row r="347" spans="1:14" x14ac:dyDescent="0.25">
      <c r="A347" s="1">
        <v>36514</v>
      </c>
      <c r="B347" s="2">
        <v>7782.94</v>
      </c>
      <c r="C347" s="2">
        <v>90495</v>
      </c>
      <c r="D347" s="2">
        <v>7841</v>
      </c>
      <c r="E347" s="2">
        <v>7846</v>
      </c>
      <c r="F347" s="2">
        <f t="shared" si="31"/>
        <v>7719.8233333333355</v>
      </c>
      <c r="G347" s="2">
        <f t="shared" si="31"/>
        <v>101795.01666666666</v>
      </c>
      <c r="H347" s="2">
        <v>1</v>
      </c>
      <c r="I347">
        <f t="shared" si="33"/>
        <v>-19</v>
      </c>
      <c r="J347">
        <f t="shared" si="34"/>
        <v>-19</v>
      </c>
      <c r="K347">
        <f t="shared" si="35"/>
        <v>7244</v>
      </c>
      <c r="L347">
        <f t="shared" si="32"/>
        <v>3</v>
      </c>
      <c r="M347">
        <f t="shared" si="30"/>
        <v>0</v>
      </c>
      <c r="N347">
        <f>COUNTIF(結算日!$A$2:$A$248,A347)</f>
        <v>0</v>
      </c>
    </row>
    <row r="348" spans="1:14" x14ac:dyDescent="0.25">
      <c r="A348" s="1">
        <v>36515</v>
      </c>
      <c r="B348" s="2">
        <v>7934.26</v>
      </c>
      <c r="C348" s="2">
        <v>136289</v>
      </c>
      <c r="D348" s="2">
        <v>7970</v>
      </c>
      <c r="E348" s="2">
        <v>8000</v>
      </c>
      <c r="F348" s="2">
        <f t="shared" si="31"/>
        <v>7726.1108333333359</v>
      </c>
      <c r="G348" s="2">
        <f t="shared" si="31"/>
        <v>102505.61666666667</v>
      </c>
      <c r="H348" s="2">
        <v>1</v>
      </c>
      <c r="I348">
        <f t="shared" si="33"/>
        <v>129</v>
      </c>
      <c r="J348">
        <f t="shared" si="34"/>
        <v>129</v>
      </c>
      <c r="K348">
        <f t="shared" si="35"/>
        <v>7631</v>
      </c>
      <c r="L348">
        <f t="shared" si="32"/>
        <v>3</v>
      </c>
      <c r="M348">
        <f t="shared" si="30"/>
        <v>0</v>
      </c>
      <c r="N348">
        <f>COUNTIF(結算日!$A$2:$A$248,A348)</f>
        <v>0</v>
      </c>
    </row>
    <row r="349" spans="1:14" x14ac:dyDescent="0.25">
      <c r="A349" s="1">
        <v>36516</v>
      </c>
      <c r="B349" s="2">
        <v>8002.76</v>
      </c>
      <c r="C349" s="2">
        <v>164331</v>
      </c>
      <c r="D349" s="2">
        <v>8020</v>
      </c>
      <c r="E349" s="2">
        <v>8048</v>
      </c>
      <c r="F349" s="2">
        <f t="shared" si="31"/>
        <v>7734.4630000000025</v>
      </c>
      <c r="G349" s="2">
        <f t="shared" si="31"/>
        <v>104091.65</v>
      </c>
      <c r="H349" s="2">
        <v>1</v>
      </c>
      <c r="I349">
        <f t="shared" si="33"/>
        <v>50</v>
      </c>
      <c r="J349">
        <f t="shared" si="34"/>
        <v>50</v>
      </c>
      <c r="K349">
        <f t="shared" si="35"/>
        <v>7781</v>
      </c>
      <c r="L349">
        <f t="shared" si="32"/>
        <v>3</v>
      </c>
      <c r="M349">
        <f t="shared" si="30"/>
        <v>0</v>
      </c>
      <c r="N349">
        <f>COUNTIF(結算日!$A$2:$A$248,A349)</f>
        <v>0</v>
      </c>
    </row>
    <row r="350" spans="1:14" x14ac:dyDescent="0.25">
      <c r="A350" s="1">
        <v>36517</v>
      </c>
      <c r="B350" s="2">
        <v>8083.49</v>
      </c>
      <c r="C350" s="2">
        <v>133859</v>
      </c>
      <c r="D350" s="2">
        <v>8106</v>
      </c>
      <c r="E350" s="2">
        <v>8125</v>
      </c>
      <c r="F350" s="2">
        <f t="shared" si="31"/>
        <v>7742.3211666666693</v>
      </c>
      <c r="G350" s="2">
        <f t="shared" si="31"/>
        <v>104891.01666666666</v>
      </c>
      <c r="H350" s="2">
        <v>1</v>
      </c>
      <c r="I350">
        <f t="shared" si="33"/>
        <v>86</v>
      </c>
      <c r="J350">
        <f t="shared" si="34"/>
        <v>86</v>
      </c>
      <c r="K350">
        <f t="shared" si="35"/>
        <v>8039</v>
      </c>
      <c r="L350">
        <f t="shared" si="32"/>
        <v>3</v>
      </c>
      <c r="M350">
        <f t="shared" si="30"/>
        <v>0</v>
      </c>
      <c r="N350">
        <f>COUNTIF(結算日!$A$2:$A$248,A350)</f>
        <v>0</v>
      </c>
    </row>
    <row r="351" spans="1:14" x14ac:dyDescent="0.25">
      <c r="A351" s="1">
        <v>36518</v>
      </c>
      <c r="B351" s="2">
        <v>8219.4500000000007</v>
      </c>
      <c r="C351" s="2">
        <v>170437</v>
      </c>
      <c r="D351" s="2">
        <v>8329</v>
      </c>
      <c r="E351" s="2">
        <v>8328</v>
      </c>
      <c r="F351" s="2">
        <f t="shared" si="31"/>
        <v>7753.4290000000019</v>
      </c>
      <c r="G351" s="2">
        <f t="shared" si="31"/>
        <v>106634.06666666667</v>
      </c>
      <c r="H351" s="2">
        <v>1</v>
      </c>
      <c r="I351">
        <f t="shared" si="33"/>
        <v>223</v>
      </c>
      <c r="J351">
        <f t="shared" si="34"/>
        <v>223</v>
      </c>
      <c r="K351">
        <f t="shared" si="35"/>
        <v>8708</v>
      </c>
      <c r="L351">
        <f t="shared" si="32"/>
        <v>4</v>
      </c>
      <c r="M351">
        <f t="shared" si="30"/>
        <v>0</v>
      </c>
      <c r="N351">
        <f>COUNTIF(結算日!$A$2:$A$248,A351)</f>
        <v>0</v>
      </c>
    </row>
    <row r="352" spans="1:14" x14ac:dyDescent="0.25">
      <c r="A352" s="1">
        <v>36521</v>
      </c>
      <c r="B352" s="2">
        <v>8415.07</v>
      </c>
      <c r="C352" s="2">
        <v>189586</v>
      </c>
      <c r="D352" s="2">
        <v>8560</v>
      </c>
      <c r="E352" s="2">
        <v>8550</v>
      </c>
      <c r="F352" s="2">
        <f t="shared" si="31"/>
        <v>7766.8950000000023</v>
      </c>
      <c r="G352" s="2">
        <f t="shared" si="31"/>
        <v>108775.86666666667</v>
      </c>
      <c r="H352" s="2">
        <v>1</v>
      </c>
      <c r="I352">
        <f t="shared" si="33"/>
        <v>231</v>
      </c>
      <c r="J352">
        <f t="shared" si="34"/>
        <v>231</v>
      </c>
      <c r="K352">
        <f t="shared" si="35"/>
        <v>9632</v>
      </c>
      <c r="L352">
        <f t="shared" si="32"/>
        <v>4</v>
      </c>
      <c r="M352">
        <f t="shared" si="30"/>
        <v>0</v>
      </c>
      <c r="N352">
        <f>COUNTIF(結算日!$A$2:$A$248,A352)</f>
        <v>0</v>
      </c>
    </row>
    <row r="353" spans="1:14" x14ac:dyDescent="0.25">
      <c r="A353" s="1">
        <v>36522</v>
      </c>
      <c r="B353" s="2">
        <v>8448.84</v>
      </c>
      <c r="C353" s="2">
        <v>193580</v>
      </c>
      <c r="D353" s="2">
        <v>8564</v>
      </c>
      <c r="E353" s="2">
        <v>8590</v>
      </c>
      <c r="F353" s="2">
        <f t="shared" si="31"/>
        <v>7777.1195000000025</v>
      </c>
      <c r="G353" s="2">
        <f t="shared" si="31"/>
        <v>110054.6</v>
      </c>
      <c r="H353" s="2">
        <v>1</v>
      </c>
      <c r="I353">
        <f t="shared" si="33"/>
        <v>4</v>
      </c>
      <c r="J353">
        <f t="shared" si="34"/>
        <v>4</v>
      </c>
      <c r="K353">
        <f t="shared" si="35"/>
        <v>9648</v>
      </c>
      <c r="L353">
        <f t="shared" si="32"/>
        <v>4</v>
      </c>
      <c r="M353">
        <f t="shared" si="30"/>
        <v>0</v>
      </c>
      <c r="N353">
        <f>COUNTIF(結算日!$A$2:$A$248,A353)</f>
        <v>0</v>
      </c>
    </row>
    <row r="354" spans="1:14" x14ac:dyDescent="0.25">
      <c r="A354" s="1">
        <v>36529</v>
      </c>
      <c r="B354" s="2">
        <v>8756.5499999999993</v>
      </c>
      <c r="C354" s="2">
        <v>228294</v>
      </c>
      <c r="D354" s="2">
        <v>8843</v>
      </c>
      <c r="E354" s="2">
        <v>8870</v>
      </c>
      <c r="F354" s="2">
        <f t="shared" si="31"/>
        <v>7792.446333333336</v>
      </c>
      <c r="G354" s="2">
        <f t="shared" si="31"/>
        <v>111774.01666666666</v>
      </c>
      <c r="H354" s="2">
        <v>1</v>
      </c>
      <c r="I354">
        <f t="shared" si="33"/>
        <v>279</v>
      </c>
      <c r="J354">
        <f t="shared" si="34"/>
        <v>279</v>
      </c>
      <c r="K354">
        <f t="shared" si="35"/>
        <v>10764</v>
      </c>
      <c r="L354">
        <f t="shared" si="32"/>
        <v>4</v>
      </c>
      <c r="M354">
        <f t="shared" si="30"/>
        <v>0</v>
      </c>
      <c r="N354">
        <f>COUNTIF(結算日!$A$2:$A$248,A354)</f>
        <v>0</v>
      </c>
    </row>
    <row r="355" spans="1:14" x14ac:dyDescent="0.25">
      <c r="A355" s="1">
        <v>36530</v>
      </c>
      <c r="B355" s="2">
        <v>8849.8700000000008</v>
      </c>
      <c r="C355" s="2">
        <v>251989</v>
      </c>
      <c r="D355" s="2">
        <v>8810</v>
      </c>
      <c r="E355" s="2">
        <v>8860</v>
      </c>
      <c r="F355" s="2">
        <f t="shared" si="31"/>
        <v>7808.6123333333353</v>
      </c>
      <c r="G355" s="2">
        <f t="shared" si="31"/>
        <v>114252.2</v>
      </c>
      <c r="H355" s="2">
        <v>1</v>
      </c>
      <c r="I355">
        <f t="shared" si="33"/>
        <v>-33</v>
      </c>
      <c r="J355">
        <f t="shared" si="34"/>
        <v>-33</v>
      </c>
      <c r="K355">
        <f t="shared" si="35"/>
        <v>10632</v>
      </c>
      <c r="L355">
        <f t="shared" si="32"/>
        <v>4</v>
      </c>
      <c r="M355">
        <f t="shared" si="30"/>
        <v>0</v>
      </c>
      <c r="N355">
        <f>COUNTIF(結算日!$A$2:$A$248,A355)</f>
        <v>0</v>
      </c>
    </row>
    <row r="356" spans="1:14" x14ac:dyDescent="0.25">
      <c r="A356" s="1">
        <v>36531</v>
      </c>
      <c r="B356" s="2">
        <v>8922.0300000000007</v>
      </c>
      <c r="C356" s="2">
        <v>267613</v>
      </c>
      <c r="D356" s="2">
        <v>8850</v>
      </c>
      <c r="E356" s="2">
        <v>8883</v>
      </c>
      <c r="F356" s="2">
        <f t="shared" si="31"/>
        <v>7826.9946666666683</v>
      </c>
      <c r="G356" s="2">
        <f t="shared" si="31"/>
        <v>116936.53333333334</v>
      </c>
      <c r="H356" s="2">
        <v>1</v>
      </c>
      <c r="I356">
        <f t="shared" si="33"/>
        <v>40</v>
      </c>
      <c r="J356">
        <f t="shared" si="34"/>
        <v>40</v>
      </c>
      <c r="K356">
        <f t="shared" si="35"/>
        <v>10792</v>
      </c>
      <c r="L356">
        <f t="shared" si="32"/>
        <v>4</v>
      </c>
      <c r="M356">
        <f t="shared" si="30"/>
        <v>0</v>
      </c>
      <c r="N356">
        <f>COUNTIF(結算日!$A$2:$A$248,A356)</f>
        <v>0</v>
      </c>
    </row>
    <row r="357" spans="1:14" x14ac:dyDescent="0.25">
      <c r="A357" s="1">
        <v>36532</v>
      </c>
      <c r="B357" s="2">
        <v>8845.4699999999993</v>
      </c>
      <c r="C357" s="2">
        <v>222091</v>
      </c>
      <c r="D357" s="2">
        <v>8829</v>
      </c>
      <c r="E357" s="2">
        <v>8847</v>
      </c>
      <c r="F357" s="2">
        <f t="shared" si="31"/>
        <v>7843.9293333333344</v>
      </c>
      <c r="G357" s="2">
        <f t="shared" si="31"/>
        <v>119391.75</v>
      </c>
      <c r="H357" s="2">
        <v>1</v>
      </c>
      <c r="I357">
        <f t="shared" si="33"/>
        <v>-21</v>
      </c>
      <c r="J357">
        <f t="shared" si="34"/>
        <v>-21</v>
      </c>
      <c r="K357">
        <f t="shared" si="35"/>
        <v>10708</v>
      </c>
      <c r="L357">
        <f t="shared" si="32"/>
        <v>4</v>
      </c>
      <c r="M357">
        <f t="shared" si="30"/>
        <v>0</v>
      </c>
      <c r="N357">
        <f>COUNTIF(結算日!$A$2:$A$248,A357)</f>
        <v>0</v>
      </c>
    </row>
    <row r="358" spans="1:14" x14ac:dyDescent="0.25">
      <c r="A358" s="1">
        <v>36535</v>
      </c>
      <c r="B358" s="2">
        <v>9102.6</v>
      </c>
      <c r="C358" s="2">
        <v>244045</v>
      </c>
      <c r="D358" s="2">
        <v>9200</v>
      </c>
      <c r="E358" s="2">
        <v>9140</v>
      </c>
      <c r="F358" s="2">
        <f t="shared" si="31"/>
        <v>7866.5516666666672</v>
      </c>
      <c r="G358" s="2">
        <f t="shared" si="31"/>
        <v>122205.03333333334</v>
      </c>
      <c r="H358" s="2">
        <v>1</v>
      </c>
      <c r="I358">
        <f t="shared" si="33"/>
        <v>371</v>
      </c>
      <c r="J358">
        <f t="shared" si="34"/>
        <v>371</v>
      </c>
      <c r="K358">
        <f t="shared" si="35"/>
        <v>12192</v>
      </c>
      <c r="L358">
        <f t="shared" si="32"/>
        <v>5</v>
      </c>
      <c r="M358">
        <f t="shared" si="30"/>
        <v>0</v>
      </c>
      <c r="N358">
        <f>COUNTIF(結算日!$A$2:$A$248,A358)</f>
        <v>0</v>
      </c>
    </row>
    <row r="359" spans="1:14" x14ac:dyDescent="0.25">
      <c r="A359" s="1">
        <v>36536</v>
      </c>
      <c r="B359" s="2">
        <v>8927.0300000000007</v>
      </c>
      <c r="C359" s="2">
        <v>325601</v>
      </c>
      <c r="D359" s="2">
        <v>8951</v>
      </c>
      <c r="E359" s="2">
        <v>8995</v>
      </c>
      <c r="F359" s="2">
        <f t="shared" si="31"/>
        <v>7887.1195000000016</v>
      </c>
      <c r="G359" s="2">
        <f t="shared" si="31"/>
        <v>126541.16666666667</v>
      </c>
      <c r="H359" s="2">
        <v>1</v>
      </c>
      <c r="I359">
        <f t="shared" si="33"/>
        <v>-249</v>
      </c>
      <c r="J359">
        <f t="shared" si="34"/>
        <v>-249</v>
      </c>
      <c r="K359">
        <f t="shared" si="35"/>
        <v>10947</v>
      </c>
      <c r="L359">
        <f t="shared" si="32"/>
        <v>4</v>
      </c>
      <c r="M359">
        <f t="shared" si="30"/>
        <v>0</v>
      </c>
      <c r="N359">
        <f>COUNTIF(結算日!$A$2:$A$248,A359)</f>
        <v>0</v>
      </c>
    </row>
    <row r="360" spans="1:14" x14ac:dyDescent="0.25">
      <c r="A360" s="1">
        <v>36537</v>
      </c>
      <c r="B360" s="2">
        <v>9144.65</v>
      </c>
      <c r="C360" s="2">
        <v>236102</v>
      </c>
      <c r="D360" s="2">
        <v>9190</v>
      </c>
      <c r="E360" s="2">
        <v>9200</v>
      </c>
      <c r="F360" s="2">
        <f t="shared" si="31"/>
        <v>7911.7530000000024</v>
      </c>
      <c r="G360" s="2">
        <f t="shared" si="31"/>
        <v>129278.16666666667</v>
      </c>
      <c r="H360" s="2">
        <v>1</v>
      </c>
      <c r="I360">
        <f t="shared" si="33"/>
        <v>239</v>
      </c>
      <c r="J360">
        <f t="shared" si="34"/>
        <v>239</v>
      </c>
      <c r="K360">
        <f t="shared" si="35"/>
        <v>11903</v>
      </c>
      <c r="L360">
        <f t="shared" si="32"/>
        <v>5</v>
      </c>
      <c r="M360">
        <f t="shared" si="30"/>
        <v>0</v>
      </c>
      <c r="N360">
        <f>COUNTIF(結算日!$A$2:$A$248,A360)</f>
        <v>0</v>
      </c>
    </row>
    <row r="361" spans="1:14" x14ac:dyDescent="0.25">
      <c r="A361" s="1">
        <v>36538</v>
      </c>
      <c r="B361" s="2">
        <v>9107.19</v>
      </c>
      <c r="C361" s="2">
        <v>258569</v>
      </c>
      <c r="D361" s="2">
        <v>9115</v>
      </c>
      <c r="E361" s="2">
        <v>9140</v>
      </c>
      <c r="F361" s="2">
        <f t="shared" si="31"/>
        <v>7935.9578333333357</v>
      </c>
      <c r="G361" s="2">
        <f t="shared" si="31"/>
        <v>132432.86666666667</v>
      </c>
      <c r="H361" s="2">
        <v>1</v>
      </c>
      <c r="I361">
        <f t="shared" si="33"/>
        <v>-75</v>
      </c>
      <c r="J361">
        <f t="shared" si="34"/>
        <v>-75</v>
      </c>
      <c r="K361">
        <f t="shared" si="35"/>
        <v>11528</v>
      </c>
      <c r="L361">
        <f t="shared" si="32"/>
        <v>5</v>
      </c>
      <c r="M361">
        <f t="shared" si="30"/>
        <v>0</v>
      </c>
      <c r="N361">
        <f>COUNTIF(結算日!$A$2:$A$248,A361)</f>
        <v>0</v>
      </c>
    </row>
    <row r="362" spans="1:14" x14ac:dyDescent="0.25">
      <c r="A362" s="1">
        <v>36539</v>
      </c>
      <c r="B362" s="2">
        <v>9023.24</v>
      </c>
      <c r="C362" s="2">
        <v>205897</v>
      </c>
      <c r="D362" s="2">
        <v>9073</v>
      </c>
      <c r="E362" s="2">
        <v>9110</v>
      </c>
      <c r="F362" s="2">
        <f t="shared" si="31"/>
        <v>7960.3513333333358</v>
      </c>
      <c r="G362" s="2">
        <f t="shared" si="31"/>
        <v>134658.08333333334</v>
      </c>
      <c r="H362" s="2">
        <v>1</v>
      </c>
      <c r="I362">
        <f t="shared" si="33"/>
        <v>-42</v>
      </c>
      <c r="J362">
        <f t="shared" si="34"/>
        <v>-42</v>
      </c>
      <c r="K362">
        <f t="shared" si="35"/>
        <v>11318</v>
      </c>
      <c r="L362">
        <f t="shared" si="32"/>
        <v>5</v>
      </c>
      <c r="M362">
        <f t="shared" si="30"/>
        <v>0</v>
      </c>
      <c r="N362">
        <f>COUNTIF(結算日!$A$2:$A$248,A362)</f>
        <v>0</v>
      </c>
    </row>
    <row r="363" spans="1:14" x14ac:dyDescent="0.25">
      <c r="A363" s="1">
        <v>36540</v>
      </c>
      <c r="B363" s="2">
        <v>9191.3700000000008</v>
      </c>
      <c r="C363" s="2">
        <v>183249</v>
      </c>
      <c r="D363" s="2">
        <v>9230</v>
      </c>
      <c r="E363" s="2">
        <v>9270</v>
      </c>
      <c r="F363" s="2">
        <f t="shared" si="31"/>
        <v>7985.526333333336</v>
      </c>
      <c r="G363" s="2">
        <f t="shared" si="31"/>
        <v>136805.83333333334</v>
      </c>
      <c r="H363" s="2">
        <v>1</v>
      </c>
      <c r="I363">
        <f t="shared" si="33"/>
        <v>157</v>
      </c>
      <c r="J363">
        <f t="shared" si="34"/>
        <v>157</v>
      </c>
      <c r="K363">
        <f t="shared" si="35"/>
        <v>12103</v>
      </c>
      <c r="L363">
        <f t="shared" si="32"/>
        <v>5</v>
      </c>
      <c r="M363">
        <f t="shared" si="30"/>
        <v>0</v>
      </c>
      <c r="N363">
        <f>COUNTIF(結算日!$A$2:$A$248,A363)</f>
        <v>0</v>
      </c>
    </row>
    <row r="364" spans="1:14" x14ac:dyDescent="0.25">
      <c r="A364" s="1">
        <v>36542</v>
      </c>
      <c r="B364" s="2">
        <v>9315.43</v>
      </c>
      <c r="C364" s="2">
        <v>199834</v>
      </c>
      <c r="D364" s="2">
        <v>9300</v>
      </c>
      <c r="E364" s="2">
        <v>9385</v>
      </c>
      <c r="F364" s="2">
        <f t="shared" si="31"/>
        <v>8012.4453333333349</v>
      </c>
      <c r="G364" s="2">
        <f t="shared" si="31"/>
        <v>138991.35</v>
      </c>
      <c r="H364" s="2">
        <v>1</v>
      </c>
      <c r="I364">
        <f t="shared" si="33"/>
        <v>70</v>
      </c>
      <c r="J364">
        <f t="shared" si="34"/>
        <v>70</v>
      </c>
      <c r="K364">
        <f t="shared" si="35"/>
        <v>12453</v>
      </c>
      <c r="L364">
        <f t="shared" si="32"/>
        <v>5</v>
      </c>
      <c r="M364">
        <f t="shared" si="30"/>
        <v>0</v>
      </c>
      <c r="N364">
        <f>COUNTIF(結算日!$A$2:$A$248,A364)</f>
        <v>0</v>
      </c>
    </row>
    <row r="365" spans="1:14" x14ac:dyDescent="0.25">
      <c r="A365" s="1">
        <v>36543</v>
      </c>
      <c r="B365" s="2">
        <v>9250.19</v>
      </c>
      <c r="C365" s="2">
        <v>172793</v>
      </c>
      <c r="D365" s="2">
        <v>9278</v>
      </c>
      <c r="E365" s="2">
        <v>9353</v>
      </c>
      <c r="F365" s="2">
        <f t="shared" si="31"/>
        <v>8038.2615000000014</v>
      </c>
      <c r="G365" s="2">
        <f t="shared" si="31"/>
        <v>140838.04999999999</v>
      </c>
      <c r="H365" s="2">
        <v>1</v>
      </c>
      <c r="I365">
        <f t="shared" si="33"/>
        <v>-22</v>
      </c>
      <c r="J365">
        <f t="shared" si="34"/>
        <v>-22</v>
      </c>
      <c r="K365">
        <f t="shared" si="35"/>
        <v>12343</v>
      </c>
      <c r="L365">
        <f t="shared" si="32"/>
        <v>5</v>
      </c>
      <c r="M365">
        <f t="shared" si="30"/>
        <v>0</v>
      </c>
      <c r="N365">
        <f>COUNTIF(結算日!$A$2:$A$248,A365)</f>
        <v>0</v>
      </c>
    </row>
    <row r="366" spans="1:14" x14ac:dyDescent="0.25">
      <c r="A366" s="1">
        <v>36544</v>
      </c>
      <c r="B366" s="2">
        <v>9151.44</v>
      </c>
      <c r="C366" s="2">
        <v>163709</v>
      </c>
      <c r="D366" s="2">
        <v>9185</v>
      </c>
      <c r="E366" s="2">
        <v>9220</v>
      </c>
      <c r="F366" s="2">
        <f t="shared" si="31"/>
        <v>8062.7546666666667</v>
      </c>
      <c r="G366" s="2">
        <f t="shared" si="31"/>
        <v>142549.93333333332</v>
      </c>
      <c r="H366" s="2">
        <v>1</v>
      </c>
      <c r="I366">
        <f t="shared" si="33"/>
        <v>-93</v>
      </c>
      <c r="J366">
        <f t="shared" si="34"/>
        <v>-93</v>
      </c>
      <c r="K366">
        <f t="shared" si="35"/>
        <v>11878</v>
      </c>
      <c r="L366">
        <f t="shared" si="32"/>
        <v>5</v>
      </c>
      <c r="M366">
        <f t="shared" si="30"/>
        <v>0</v>
      </c>
      <c r="N366">
        <f>COUNTIF(結算日!$A$2:$A$248,A366)</f>
        <v>1</v>
      </c>
    </row>
    <row r="367" spans="1:14" x14ac:dyDescent="0.25">
      <c r="A367" s="1">
        <v>36545</v>
      </c>
      <c r="B367" s="2">
        <v>9136.9500000000007</v>
      </c>
      <c r="C367" s="2">
        <v>137564</v>
      </c>
      <c r="D367" s="2">
        <v>9269</v>
      </c>
      <c r="E367" s="2">
        <v>9283</v>
      </c>
      <c r="F367" s="2">
        <f t="shared" si="31"/>
        <v>8086.5926666666674</v>
      </c>
      <c r="G367" s="2">
        <f t="shared" si="31"/>
        <v>143304.01666666666</v>
      </c>
      <c r="H367" s="2">
        <v>1</v>
      </c>
      <c r="I367">
        <f t="shared" si="33"/>
        <v>49</v>
      </c>
      <c r="J367">
        <f t="shared" si="34"/>
        <v>49</v>
      </c>
      <c r="K367">
        <f t="shared" si="35"/>
        <v>12123</v>
      </c>
      <c r="L367">
        <f t="shared" si="32"/>
        <v>5</v>
      </c>
      <c r="M367">
        <f t="shared" si="30"/>
        <v>0</v>
      </c>
      <c r="N367">
        <f>COUNTIF(結算日!$A$2:$A$248,A367)</f>
        <v>0</v>
      </c>
    </row>
    <row r="368" spans="1:14" x14ac:dyDescent="0.25">
      <c r="A368" s="1">
        <v>36546</v>
      </c>
      <c r="B368" s="2">
        <v>9255.94</v>
      </c>
      <c r="C368" s="2">
        <v>184715</v>
      </c>
      <c r="D368" s="2">
        <v>9350</v>
      </c>
      <c r="E368" s="2">
        <v>9368</v>
      </c>
      <c r="F368" s="2">
        <f t="shared" si="31"/>
        <v>8109.9441666666671</v>
      </c>
      <c r="G368" s="2">
        <f t="shared" si="31"/>
        <v>144127.65</v>
      </c>
      <c r="H368" s="2">
        <v>1</v>
      </c>
      <c r="I368">
        <f t="shared" si="33"/>
        <v>81</v>
      </c>
      <c r="J368">
        <f t="shared" si="34"/>
        <v>81</v>
      </c>
      <c r="K368">
        <f t="shared" si="35"/>
        <v>12528</v>
      </c>
      <c r="L368">
        <f t="shared" si="32"/>
        <v>5</v>
      </c>
      <c r="M368">
        <f t="shared" si="30"/>
        <v>0</v>
      </c>
      <c r="N368">
        <f>COUNTIF(結算日!$A$2:$A$248,A368)</f>
        <v>0</v>
      </c>
    </row>
    <row r="369" spans="1:14" x14ac:dyDescent="0.25">
      <c r="A369" s="1">
        <v>36549</v>
      </c>
      <c r="B369" s="2">
        <v>9387.07</v>
      </c>
      <c r="C369" s="2">
        <v>195635</v>
      </c>
      <c r="D369" s="2">
        <v>9498</v>
      </c>
      <c r="E369" s="2">
        <v>9514</v>
      </c>
      <c r="F369" s="2">
        <f t="shared" si="31"/>
        <v>8136.1471666666666</v>
      </c>
      <c r="G369" s="2">
        <f t="shared" si="31"/>
        <v>146135.43333333332</v>
      </c>
      <c r="H369" s="2">
        <v>1</v>
      </c>
      <c r="I369">
        <f t="shared" si="33"/>
        <v>148</v>
      </c>
      <c r="J369">
        <f t="shared" si="34"/>
        <v>148</v>
      </c>
      <c r="K369">
        <f t="shared" si="35"/>
        <v>13268</v>
      </c>
      <c r="L369">
        <f t="shared" si="32"/>
        <v>5</v>
      </c>
      <c r="M369">
        <f t="shared" si="30"/>
        <v>0</v>
      </c>
      <c r="N369">
        <f>COUNTIF(結算日!$A$2:$A$248,A369)</f>
        <v>0</v>
      </c>
    </row>
    <row r="370" spans="1:14" x14ac:dyDescent="0.25">
      <c r="A370" s="1">
        <v>36550</v>
      </c>
      <c r="B370" s="2">
        <v>9372.3700000000008</v>
      </c>
      <c r="C370" s="2">
        <v>164296</v>
      </c>
      <c r="D370" s="2">
        <v>9452</v>
      </c>
      <c r="E370" s="2">
        <v>9441</v>
      </c>
      <c r="F370" s="2">
        <f t="shared" si="31"/>
        <v>8163.6601666666675</v>
      </c>
      <c r="G370" s="2">
        <f t="shared" si="31"/>
        <v>147774.68333333332</v>
      </c>
      <c r="H370" s="2">
        <v>1</v>
      </c>
      <c r="I370">
        <f t="shared" si="33"/>
        <v>-46</v>
      </c>
      <c r="J370">
        <f t="shared" si="34"/>
        <v>-46</v>
      </c>
      <c r="K370">
        <f t="shared" si="35"/>
        <v>13038</v>
      </c>
      <c r="L370">
        <f t="shared" si="32"/>
        <v>5</v>
      </c>
      <c r="M370">
        <f t="shared" si="30"/>
        <v>0</v>
      </c>
      <c r="N370">
        <f>COUNTIF(結算日!$A$2:$A$248,A370)</f>
        <v>0</v>
      </c>
    </row>
    <row r="371" spans="1:14" x14ac:dyDescent="0.25">
      <c r="A371" s="1">
        <v>36551</v>
      </c>
      <c r="B371" s="2">
        <v>9581.9599999999991</v>
      </c>
      <c r="C371" s="2">
        <v>220285</v>
      </c>
      <c r="D371" s="2">
        <v>9722</v>
      </c>
      <c r="E371" s="2">
        <v>9748</v>
      </c>
      <c r="F371" s="2">
        <f t="shared" si="31"/>
        <v>8197.0246666666681</v>
      </c>
      <c r="G371" s="2">
        <f t="shared" si="31"/>
        <v>150292.41666666666</v>
      </c>
      <c r="H371" s="2">
        <v>1</v>
      </c>
      <c r="I371">
        <f t="shared" si="33"/>
        <v>270</v>
      </c>
      <c r="J371">
        <f t="shared" si="34"/>
        <v>270</v>
      </c>
      <c r="K371">
        <f t="shared" si="35"/>
        <v>14388</v>
      </c>
      <c r="L371">
        <f t="shared" si="32"/>
        <v>6</v>
      </c>
      <c r="M371">
        <f t="shared" si="30"/>
        <v>0</v>
      </c>
      <c r="N371">
        <f>COUNTIF(結算日!$A$2:$A$248,A371)</f>
        <v>0</v>
      </c>
    </row>
    <row r="372" spans="1:14" x14ac:dyDescent="0.25">
      <c r="A372" s="1">
        <v>36552</v>
      </c>
      <c r="B372" s="2">
        <v>9628.98</v>
      </c>
      <c r="C372" s="2">
        <v>204743</v>
      </c>
      <c r="D372" s="2">
        <v>9730</v>
      </c>
      <c r="E372" s="2">
        <v>9755</v>
      </c>
      <c r="F372" s="2">
        <f t="shared" si="31"/>
        <v>8233.0205000000024</v>
      </c>
      <c r="G372" s="2">
        <f t="shared" si="31"/>
        <v>152572.93333333332</v>
      </c>
      <c r="H372" s="2">
        <v>1</v>
      </c>
      <c r="I372">
        <f t="shared" si="33"/>
        <v>8</v>
      </c>
      <c r="J372">
        <f t="shared" si="34"/>
        <v>8</v>
      </c>
      <c r="K372">
        <f t="shared" si="35"/>
        <v>14436</v>
      </c>
      <c r="L372">
        <f t="shared" si="32"/>
        <v>5</v>
      </c>
      <c r="M372">
        <f t="shared" si="30"/>
        <v>0</v>
      </c>
      <c r="N372">
        <f>COUNTIF(結算日!$A$2:$A$248,A372)</f>
        <v>0</v>
      </c>
    </row>
    <row r="373" spans="1:14" x14ac:dyDescent="0.25">
      <c r="A373" s="1">
        <v>36553</v>
      </c>
      <c r="B373" s="2">
        <v>9696.91</v>
      </c>
      <c r="C373" s="2">
        <v>205477</v>
      </c>
      <c r="D373" s="2">
        <v>9800</v>
      </c>
      <c r="E373" s="2">
        <v>9835</v>
      </c>
      <c r="F373" s="2">
        <f t="shared" si="31"/>
        <v>8269.8313333333335</v>
      </c>
      <c r="G373" s="2">
        <f t="shared" si="31"/>
        <v>155082.63333333333</v>
      </c>
      <c r="H373" s="2">
        <v>1</v>
      </c>
      <c r="I373">
        <f t="shared" si="33"/>
        <v>70</v>
      </c>
      <c r="J373">
        <f t="shared" si="34"/>
        <v>70</v>
      </c>
      <c r="K373">
        <f t="shared" si="35"/>
        <v>14786</v>
      </c>
      <c r="L373">
        <f t="shared" si="32"/>
        <v>6</v>
      </c>
      <c r="M373">
        <f t="shared" si="30"/>
        <v>0</v>
      </c>
      <c r="N373">
        <f>COUNTIF(結算日!$A$2:$A$248,A373)</f>
        <v>0</v>
      </c>
    </row>
    <row r="374" spans="1:14" x14ac:dyDescent="0.25">
      <c r="A374" s="1">
        <v>36554</v>
      </c>
      <c r="B374" s="2">
        <v>9636.3799999999992</v>
      </c>
      <c r="C374" s="2">
        <v>146000</v>
      </c>
      <c r="D374" s="2">
        <v>9759</v>
      </c>
      <c r="E374" s="2">
        <v>9780</v>
      </c>
      <c r="F374" s="2">
        <f t="shared" si="31"/>
        <v>8307.4950000000008</v>
      </c>
      <c r="G374" s="2">
        <f t="shared" si="31"/>
        <v>156381.25</v>
      </c>
      <c r="H374" s="2">
        <v>1</v>
      </c>
      <c r="I374">
        <f t="shared" si="33"/>
        <v>-41</v>
      </c>
      <c r="J374">
        <f t="shared" si="34"/>
        <v>-41</v>
      </c>
      <c r="K374">
        <f t="shared" si="35"/>
        <v>14540</v>
      </c>
      <c r="L374">
        <f t="shared" si="32"/>
        <v>6</v>
      </c>
      <c r="M374">
        <f t="shared" si="30"/>
        <v>0</v>
      </c>
      <c r="N374">
        <f>COUNTIF(結算日!$A$2:$A$248,A374)</f>
        <v>0</v>
      </c>
    </row>
    <row r="375" spans="1:14" x14ac:dyDescent="0.25">
      <c r="A375" s="1">
        <v>36556</v>
      </c>
      <c r="B375" s="2">
        <v>9744.89</v>
      </c>
      <c r="C375" s="2">
        <v>152936</v>
      </c>
      <c r="D375" s="2">
        <v>9867</v>
      </c>
      <c r="E375" s="2">
        <v>9880</v>
      </c>
      <c r="F375" s="2">
        <f t="shared" si="31"/>
        <v>8346.5516666666681</v>
      </c>
      <c r="G375" s="2">
        <f t="shared" si="31"/>
        <v>158015.46666666667</v>
      </c>
      <c r="H375" s="2">
        <v>1</v>
      </c>
      <c r="I375">
        <f t="shared" si="33"/>
        <v>108</v>
      </c>
      <c r="J375">
        <f t="shared" si="34"/>
        <v>108</v>
      </c>
      <c r="K375">
        <f t="shared" si="35"/>
        <v>15188</v>
      </c>
      <c r="L375">
        <f t="shared" si="32"/>
        <v>6</v>
      </c>
      <c r="M375">
        <f t="shared" si="30"/>
        <v>0</v>
      </c>
      <c r="N375">
        <f>COUNTIF(結算日!$A$2:$A$248,A375)</f>
        <v>0</v>
      </c>
    </row>
    <row r="376" spans="1:14" x14ac:dyDescent="0.25">
      <c r="A376" s="1">
        <v>36557</v>
      </c>
      <c r="B376" s="2">
        <v>9856.39</v>
      </c>
      <c r="C376" s="2">
        <v>199843</v>
      </c>
      <c r="D376" s="2">
        <v>10030</v>
      </c>
      <c r="E376" s="2">
        <v>10055</v>
      </c>
      <c r="F376" s="2">
        <f t="shared" si="31"/>
        <v>8388.1133333333346</v>
      </c>
      <c r="G376" s="2">
        <f t="shared" si="31"/>
        <v>160581.85</v>
      </c>
      <c r="H376" s="2">
        <v>1</v>
      </c>
      <c r="I376">
        <f t="shared" si="33"/>
        <v>163</v>
      </c>
      <c r="J376">
        <f t="shared" si="34"/>
        <v>163</v>
      </c>
      <c r="K376">
        <f t="shared" si="35"/>
        <v>16166</v>
      </c>
      <c r="L376">
        <f t="shared" si="32"/>
        <v>6</v>
      </c>
      <c r="M376">
        <f t="shared" ref="M376:M439" si="36">ABS(H376-H375)</f>
        <v>0</v>
      </c>
      <c r="N376">
        <f>COUNTIF(結算日!$A$2:$A$248,A376)</f>
        <v>0</v>
      </c>
    </row>
    <row r="377" spans="1:14" x14ac:dyDescent="0.25">
      <c r="A377" s="1">
        <v>36565</v>
      </c>
      <c r="B377" s="2">
        <v>10008.879999999999</v>
      </c>
      <c r="C377" s="2">
        <v>231150</v>
      </c>
      <c r="D377" s="2">
        <v>10149</v>
      </c>
      <c r="E377" s="2">
        <v>10173</v>
      </c>
      <c r="F377" s="2">
        <f t="shared" si="31"/>
        <v>8431.5645000000004</v>
      </c>
      <c r="G377" s="2">
        <f t="shared" si="31"/>
        <v>163488.08333333334</v>
      </c>
      <c r="H377" s="2">
        <v>1</v>
      </c>
      <c r="I377">
        <f t="shared" si="33"/>
        <v>119</v>
      </c>
      <c r="J377">
        <f t="shared" si="34"/>
        <v>119</v>
      </c>
      <c r="K377">
        <f t="shared" si="35"/>
        <v>16880</v>
      </c>
      <c r="L377">
        <f t="shared" si="32"/>
        <v>6</v>
      </c>
      <c r="M377">
        <f t="shared" si="36"/>
        <v>0</v>
      </c>
      <c r="N377">
        <f>COUNTIF(結算日!$A$2:$A$248,A377)</f>
        <v>0</v>
      </c>
    </row>
    <row r="378" spans="1:14" x14ac:dyDescent="0.25">
      <c r="A378" s="1">
        <v>36566</v>
      </c>
      <c r="B378" s="2">
        <v>10057.67</v>
      </c>
      <c r="C378" s="2">
        <v>214696</v>
      </c>
      <c r="D378" s="2">
        <v>10145</v>
      </c>
      <c r="E378" s="2">
        <v>10214</v>
      </c>
      <c r="F378" s="2">
        <f t="shared" si="31"/>
        <v>8473.6553333333341</v>
      </c>
      <c r="G378" s="2">
        <f t="shared" si="31"/>
        <v>165696.35</v>
      </c>
      <c r="H378" s="2">
        <v>1</v>
      </c>
      <c r="I378">
        <f t="shared" si="33"/>
        <v>-4</v>
      </c>
      <c r="J378">
        <f t="shared" si="34"/>
        <v>-4</v>
      </c>
      <c r="K378">
        <f t="shared" si="35"/>
        <v>16856</v>
      </c>
      <c r="L378">
        <f t="shared" si="32"/>
        <v>6</v>
      </c>
      <c r="M378">
        <f t="shared" si="36"/>
        <v>0</v>
      </c>
      <c r="N378">
        <f>COUNTIF(結算日!$A$2:$A$248,A378)</f>
        <v>0</v>
      </c>
    </row>
    <row r="379" spans="1:14" x14ac:dyDescent="0.25">
      <c r="A379" s="1">
        <v>36567</v>
      </c>
      <c r="B379" s="2">
        <v>10128.67</v>
      </c>
      <c r="C379" s="2">
        <v>253074</v>
      </c>
      <c r="D379" s="2">
        <v>10167</v>
      </c>
      <c r="E379" s="2">
        <v>10249</v>
      </c>
      <c r="F379" s="2">
        <f t="shared" si="31"/>
        <v>8516.7160000000003</v>
      </c>
      <c r="G379" s="2">
        <f t="shared" si="31"/>
        <v>168793.68333333332</v>
      </c>
      <c r="H379" s="2">
        <v>1</v>
      </c>
      <c r="I379">
        <f t="shared" si="33"/>
        <v>22</v>
      </c>
      <c r="J379">
        <f t="shared" si="34"/>
        <v>22</v>
      </c>
      <c r="K379">
        <f t="shared" si="35"/>
        <v>16988</v>
      </c>
      <c r="L379">
        <f t="shared" si="32"/>
        <v>6</v>
      </c>
      <c r="M379">
        <f t="shared" si="36"/>
        <v>0</v>
      </c>
      <c r="N379">
        <f>COUNTIF(結算日!$A$2:$A$248,A379)</f>
        <v>0</v>
      </c>
    </row>
    <row r="380" spans="1:14" x14ac:dyDescent="0.25">
      <c r="A380" s="1">
        <v>36570</v>
      </c>
      <c r="B380" s="2">
        <v>9971.4500000000007</v>
      </c>
      <c r="C380" s="2">
        <v>204083</v>
      </c>
      <c r="D380" s="2">
        <v>9980</v>
      </c>
      <c r="E380" s="2">
        <v>10064</v>
      </c>
      <c r="F380" s="2">
        <f t="shared" si="31"/>
        <v>8556.1368333333339</v>
      </c>
      <c r="G380" s="2">
        <f t="shared" si="31"/>
        <v>170481.25</v>
      </c>
      <c r="H380" s="2">
        <v>1</v>
      </c>
      <c r="I380">
        <f t="shared" si="33"/>
        <v>-187</v>
      </c>
      <c r="J380">
        <f t="shared" si="34"/>
        <v>-187</v>
      </c>
      <c r="K380">
        <f t="shared" si="35"/>
        <v>15866</v>
      </c>
      <c r="L380">
        <f t="shared" si="32"/>
        <v>6</v>
      </c>
      <c r="M380">
        <f t="shared" si="36"/>
        <v>0</v>
      </c>
      <c r="N380">
        <f>COUNTIF(結算日!$A$2:$A$248,A380)</f>
        <v>0</v>
      </c>
    </row>
    <row r="381" spans="1:14" x14ac:dyDescent="0.25">
      <c r="A381" s="1">
        <v>36571</v>
      </c>
      <c r="B381" s="2">
        <v>9957.74</v>
      </c>
      <c r="C381" s="2">
        <v>159301</v>
      </c>
      <c r="D381" s="2">
        <v>9988</v>
      </c>
      <c r="E381" s="2">
        <v>10064</v>
      </c>
      <c r="F381" s="2">
        <f t="shared" si="31"/>
        <v>8594.6695</v>
      </c>
      <c r="G381" s="2">
        <f t="shared" si="31"/>
        <v>171418.06666666668</v>
      </c>
      <c r="H381" s="2">
        <v>1</v>
      </c>
      <c r="I381">
        <f t="shared" si="33"/>
        <v>8</v>
      </c>
      <c r="J381">
        <f t="shared" si="34"/>
        <v>8</v>
      </c>
      <c r="K381">
        <f t="shared" si="35"/>
        <v>15914</v>
      </c>
      <c r="L381">
        <f t="shared" si="32"/>
        <v>6</v>
      </c>
      <c r="M381">
        <f t="shared" si="36"/>
        <v>0</v>
      </c>
      <c r="N381">
        <f>COUNTIF(結算日!$A$2:$A$248,A381)</f>
        <v>0</v>
      </c>
    </row>
    <row r="382" spans="1:14" x14ac:dyDescent="0.25">
      <c r="A382" s="1">
        <v>36572</v>
      </c>
      <c r="B382" s="2">
        <v>10064.49</v>
      </c>
      <c r="C382" s="2">
        <v>181849</v>
      </c>
      <c r="D382" s="2">
        <v>10090</v>
      </c>
      <c r="E382" s="2">
        <v>10140</v>
      </c>
      <c r="F382" s="2">
        <f t="shared" ref="F382:G445" si="37">AVERAGE(B323:B382)</f>
        <v>8633.7766666666666</v>
      </c>
      <c r="G382" s="2">
        <f t="shared" si="37"/>
        <v>172123.33333333334</v>
      </c>
      <c r="H382" s="2">
        <v>1</v>
      </c>
      <c r="I382">
        <f t="shared" si="33"/>
        <v>102</v>
      </c>
      <c r="J382">
        <f t="shared" si="34"/>
        <v>102</v>
      </c>
      <c r="K382">
        <f t="shared" si="35"/>
        <v>16526</v>
      </c>
      <c r="L382">
        <f t="shared" si="32"/>
        <v>6</v>
      </c>
      <c r="M382">
        <f t="shared" si="36"/>
        <v>0</v>
      </c>
      <c r="N382">
        <f>COUNTIF(結算日!$A$2:$A$248,A382)</f>
        <v>1</v>
      </c>
    </row>
    <row r="383" spans="1:14" x14ac:dyDescent="0.25">
      <c r="A383" s="1">
        <v>36573</v>
      </c>
      <c r="B383" s="2">
        <v>10202.200000000001</v>
      </c>
      <c r="C383" s="2">
        <v>240732</v>
      </c>
      <c r="D383" s="2">
        <v>10293</v>
      </c>
      <c r="E383" s="2">
        <v>10340</v>
      </c>
      <c r="F383" s="2">
        <f t="shared" si="37"/>
        <v>8674.2998333333344</v>
      </c>
      <c r="G383" s="2">
        <f t="shared" si="37"/>
        <v>173395.83333333334</v>
      </c>
      <c r="H383" s="2">
        <v>1</v>
      </c>
      <c r="I383">
        <f t="shared" si="33"/>
        <v>153</v>
      </c>
      <c r="J383">
        <f t="shared" si="34"/>
        <v>153</v>
      </c>
      <c r="K383">
        <f t="shared" si="35"/>
        <v>17444</v>
      </c>
      <c r="L383">
        <f t="shared" si="32"/>
        <v>6</v>
      </c>
      <c r="M383">
        <f t="shared" si="36"/>
        <v>0</v>
      </c>
      <c r="N383">
        <f>COUNTIF(結算日!$A$2:$A$248,A383)</f>
        <v>0</v>
      </c>
    </row>
    <row r="384" spans="1:14" x14ac:dyDescent="0.25">
      <c r="A384" s="1">
        <v>36574</v>
      </c>
      <c r="B384" s="2">
        <v>10096.379999999999</v>
      </c>
      <c r="C384" s="2">
        <v>259181</v>
      </c>
      <c r="D384" s="2">
        <v>10160</v>
      </c>
      <c r="E384" s="2">
        <v>10188</v>
      </c>
      <c r="F384" s="2">
        <f t="shared" si="37"/>
        <v>8710.9005000000016</v>
      </c>
      <c r="G384" s="2">
        <f t="shared" si="37"/>
        <v>174849.28333333333</v>
      </c>
      <c r="H384" s="2">
        <v>1</v>
      </c>
      <c r="I384">
        <f t="shared" si="33"/>
        <v>-133</v>
      </c>
      <c r="J384">
        <f t="shared" si="34"/>
        <v>-133</v>
      </c>
      <c r="K384">
        <f t="shared" si="35"/>
        <v>16646</v>
      </c>
      <c r="L384">
        <f t="shared" si="32"/>
        <v>6</v>
      </c>
      <c r="M384">
        <f t="shared" si="36"/>
        <v>0</v>
      </c>
      <c r="N384">
        <f>COUNTIF(結算日!$A$2:$A$248,A384)</f>
        <v>0</v>
      </c>
    </row>
    <row r="385" spans="1:14" x14ac:dyDescent="0.25">
      <c r="A385" s="1">
        <v>36575</v>
      </c>
      <c r="B385" s="2">
        <v>10161.049999999999</v>
      </c>
      <c r="C385" s="2">
        <v>213377</v>
      </c>
      <c r="D385" s="2">
        <v>10286</v>
      </c>
      <c r="E385" s="2">
        <v>10310</v>
      </c>
      <c r="F385" s="2">
        <f t="shared" si="37"/>
        <v>8746.0461666666688</v>
      </c>
      <c r="G385" s="2">
        <f t="shared" si="37"/>
        <v>175229.21666666667</v>
      </c>
      <c r="H385" s="2">
        <v>1</v>
      </c>
      <c r="I385">
        <f t="shared" si="33"/>
        <v>126</v>
      </c>
      <c r="J385">
        <f t="shared" si="34"/>
        <v>126</v>
      </c>
      <c r="K385">
        <f t="shared" si="35"/>
        <v>17402</v>
      </c>
      <c r="L385">
        <f t="shared" si="32"/>
        <v>6</v>
      </c>
      <c r="M385">
        <f t="shared" si="36"/>
        <v>0</v>
      </c>
      <c r="N385">
        <f>COUNTIF(結算日!$A$2:$A$248,A385)</f>
        <v>0</v>
      </c>
    </row>
    <row r="386" spans="1:14" x14ac:dyDescent="0.25">
      <c r="A386" s="1">
        <v>36577</v>
      </c>
      <c r="B386" s="2">
        <v>9912.67</v>
      </c>
      <c r="C386" s="2">
        <v>247906</v>
      </c>
      <c r="D386" s="2">
        <v>10020</v>
      </c>
      <c r="E386" s="2">
        <v>10080</v>
      </c>
      <c r="F386" s="2">
        <f t="shared" si="37"/>
        <v>8777.154166666669</v>
      </c>
      <c r="G386" s="2">
        <f t="shared" si="37"/>
        <v>176505.65</v>
      </c>
      <c r="H386" s="2">
        <v>1</v>
      </c>
      <c r="I386">
        <f t="shared" si="33"/>
        <v>-266</v>
      </c>
      <c r="J386">
        <f t="shared" si="34"/>
        <v>-266</v>
      </c>
      <c r="K386">
        <f t="shared" si="35"/>
        <v>15806</v>
      </c>
      <c r="L386">
        <f t="shared" si="32"/>
        <v>6</v>
      </c>
      <c r="M386">
        <f t="shared" si="36"/>
        <v>0</v>
      </c>
      <c r="N386">
        <f>COUNTIF(結算日!$A$2:$A$248,A386)</f>
        <v>0</v>
      </c>
    </row>
    <row r="387" spans="1:14" x14ac:dyDescent="0.25">
      <c r="A387" s="1">
        <v>36578</v>
      </c>
      <c r="B387" s="2">
        <v>9731.93</v>
      </c>
      <c r="C387" s="2">
        <v>197520</v>
      </c>
      <c r="D387" s="2">
        <v>9875</v>
      </c>
      <c r="E387" s="2">
        <v>9913</v>
      </c>
      <c r="F387" s="2">
        <f t="shared" si="37"/>
        <v>8807.3221666666668</v>
      </c>
      <c r="G387" s="2">
        <f t="shared" si="37"/>
        <v>177775.38333333333</v>
      </c>
      <c r="H387" s="2">
        <v>1</v>
      </c>
      <c r="I387">
        <f t="shared" si="33"/>
        <v>-145</v>
      </c>
      <c r="J387">
        <f t="shared" si="34"/>
        <v>-145</v>
      </c>
      <c r="K387">
        <f t="shared" si="35"/>
        <v>14936</v>
      </c>
      <c r="L387">
        <f t="shared" ref="L387:L450" si="38">INT(K387*4/B387)</f>
        <v>6</v>
      </c>
      <c r="M387">
        <f t="shared" si="36"/>
        <v>0</v>
      </c>
      <c r="N387">
        <f>COUNTIF(結算日!$A$2:$A$248,A387)</f>
        <v>0</v>
      </c>
    </row>
    <row r="388" spans="1:14" x14ac:dyDescent="0.25">
      <c r="A388" s="1">
        <v>36579</v>
      </c>
      <c r="B388" s="2">
        <v>9642.26</v>
      </c>
      <c r="C388" s="2">
        <v>162108</v>
      </c>
      <c r="D388" s="2">
        <v>9701</v>
      </c>
      <c r="E388" s="2">
        <v>9783</v>
      </c>
      <c r="F388" s="2">
        <f t="shared" si="37"/>
        <v>8836.2843333333331</v>
      </c>
      <c r="G388" s="2">
        <f t="shared" si="37"/>
        <v>178393.48333333334</v>
      </c>
      <c r="H388" s="2">
        <v>1</v>
      </c>
      <c r="I388">
        <f t="shared" ref="I388:I451" si="39">D388-IF(N387=1,E387,D387)</f>
        <v>-174</v>
      </c>
      <c r="J388">
        <f t="shared" ref="J388:J451" si="40">H387*I388</f>
        <v>-174</v>
      </c>
      <c r="K388">
        <f t="shared" ref="K388:K451" si="41">K387+J388*L387</f>
        <v>13892</v>
      </c>
      <c r="L388">
        <f t="shared" si="38"/>
        <v>5</v>
      </c>
      <c r="M388">
        <f t="shared" si="36"/>
        <v>0</v>
      </c>
      <c r="N388">
        <f>COUNTIF(結算日!$A$2:$A$248,A388)</f>
        <v>0</v>
      </c>
    </row>
    <row r="389" spans="1:14" x14ac:dyDescent="0.25">
      <c r="A389" s="1">
        <v>36580</v>
      </c>
      <c r="B389" s="2">
        <v>9599.17</v>
      </c>
      <c r="C389" s="2">
        <v>161908</v>
      </c>
      <c r="D389" s="2">
        <v>9740</v>
      </c>
      <c r="E389" s="2">
        <v>9830</v>
      </c>
      <c r="F389" s="2">
        <f t="shared" si="37"/>
        <v>8869.6798333333336</v>
      </c>
      <c r="G389" s="2">
        <f t="shared" si="37"/>
        <v>177881.33333333334</v>
      </c>
      <c r="H389" s="2">
        <v>1</v>
      </c>
      <c r="I389">
        <f t="shared" si="39"/>
        <v>39</v>
      </c>
      <c r="J389">
        <f t="shared" si="40"/>
        <v>39</v>
      </c>
      <c r="K389">
        <f t="shared" si="41"/>
        <v>14087</v>
      </c>
      <c r="L389">
        <f t="shared" si="38"/>
        <v>5</v>
      </c>
      <c r="M389">
        <f t="shared" si="36"/>
        <v>0</v>
      </c>
      <c r="N389">
        <f>COUNTIF(結算日!$A$2:$A$248,A389)</f>
        <v>0</v>
      </c>
    </row>
    <row r="390" spans="1:14" x14ac:dyDescent="0.25">
      <c r="A390" s="1">
        <v>36581</v>
      </c>
      <c r="B390" s="2">
        <v>9432.49</v>
      </c>
      <c r="C390" s="2">
        <v>149641</v>
      </c>
      <c r="D390" s="2">
        <v>9740</v>
      </c>
      <c r="E390" s="2">
        <v>9830</v>
      </c>
      <c r="F390" s="2">
        <f t="shared" si="37"/>
        <v>8896.4896666666664</v>
      </c>
      <c r="G390" s="2">
        <f t="shared" si="37"/>
        <v>178404.23333333334</v>
      </c>
      <c r="H390" s="2">
        <v>1</v>
      </c>
      <c r="I390">
        <f t="shared" si="39"/>
        <v>0</v>
      </c>
      <c r="J390">
        <f t="shared" si="40"/>
        <v>0</v>
      </c>
      <c r="K390">
        <f t="shared" si="41"/>
        <v>14087</v>
      </c>
      <c r="L390">
        <f t="shared" si="38"/>
        <v>5</v>
      </c>
      <c r="M390">
        <f t="shared" si="36"/>
        <v>0</v>
      </c>
      <c r="N390">
        <f>COUNTIF(結算日!$A$2:$A$248,A390)</f>
        <v>0</v>
      </c>
    </row>
    <row r="391" spans="1:14" x14ac:dyDescent="0.25">
      <c r="A391" s="1">
        <v>36585</v>
      </c>
      <c r="B391" s="2">
        <v>9435.94</v>
      </c>
      <c r="C391" s="2">
        <v>114815</v>
      </c>
      <c r="D391" s="2">
        <v>9630</v>
      </c>
      <c r="E391" s="2">
        <v>9700</v>
      </c>
      <c r="F391" s="2">
        <f t="shared" si="37"/>
        <v>8925.0741666666654</v>
      </c>
      <c r="G391" s="2">
        <f t="shared" si="37"/>
        <v>178293.41666666666</v>
      </c>
      <c r="H391" s="2">
        <v>1</v>
      </c>
      <c r="I391">
        <f t="shared" si="39"/>
        <v>-110</v>
      </c>
      <c r="J391">
        <f t="shared" si="40"/>
        <v>-110</v>
      </c>
      <c r="K391">
        <f t="shared" si="41"/>
        <v>13537</v>
      </c>
      <c r="L391">
        <f t="shared" si="38"/>
        <v>5</v>
      </c>
      <c r="M391">
        <f t="shared" si="36"/>
        <v>0</v>
      </c>
      <c r="N391">
        <f>COUNTIF(結算日!$A$2:$A$248,A391)</f>
        <v>0</v>
      </c>
    </row>
    <row r="392" spans="1:14" x14ac:dyDescent="0.25">
      <c r="A392" s="1">
        <v>36586</v>
      </c>
      <c r="B392" s="2">
        <v>9689.1</v>
      </c>
      <c r="C392" s="2">
        <v>132145</v>
      </c>
      <c r="D392" s="2">
        <v>9845</v>
      </c>
      <c r="E392" s="2">
        <v>9950</v>
      </c>
      <c r="F392" s="2">
        <f t="shared" si="37"/>
        <v>8957.1224999999977</v>
      </c>
      <c r="G392" s="2">
        <f t="shared" si="37"/>
        <v>179136.9</v>
      </c>
      <c r="H392" s="2">
        <v>1</v>
      </c>
      <c r="I392">
        <f t="shared" si="39"/>
        <v>215</v>
      </c>
      <c r="J392">
        <f t="shared" si="40"/>
        <v>215</v>
      </c>
      <c r="K392">
        <f t="shared" si="41"/>
        <v>14612</v>
      </c>
      <c r="L392">
        <f t="shared" si="38"/>
        <v>6</v>
      </c>
      <c r="M392">
        <f t="shared" si="36"/>
        <v>0</v>
      </c>
      <c r="N392">
        <f>COUNTIF(結算日!$A$2:$A$248,A392)</f>
        <v>0</v>
      </c>
    </row>
    <row r="393" spans="1:14" x14ac:dyDescent="0.25">
      <c r="A393" s="1">
        <v>36587</v>
      </c>
      <c r="B393" s="2">
        <v>9543.82</v>
      </c>
      <c r="C393" s="2">
        <v>125857</v>
      </c>
      <c r="D393" s="2">
        <v>9693</v>
      </c>
      <c r="E393" s="2">
        <v>9777</v>
      </c>
      <c r="F393" s="2">
        <f t="shared" si="37"/>
        <v>8986.0818333333318</v>
      </c>
      <c r="G393" s="2">
        <f t="shared" si="37"/>
        <v>179686.03333333333</v>
      </c>
      <c r="H393" s="2">
        <v>1</v>
      </c>
      <c r="I393">
        <f t="shared" si="39"/>
        <v>-152</v>
      </c>
      <c r="J393">
        <f t="shared" si="40"/>
        <v>-152</v>
      </c>
      <c r="K393">
        <f t="shared" si="41"/>
        <v>13700</v>
      </c>
      <c r="L393">
        <f t="shared" si="38"/>
        <v>5</v>
      </c>
      <c r="M393">
        <f t="shared" si="36"/>
        <v>0</v>
      </c>
      <c r="N393">
        <f>COUNTIF(結算日!$A$2:$A$248,A393)</f>
        <v>0</v>
      </c>
    </row>
    <row r="394" spans="1:14" x14ac:dyDescent="0.25">
      <c r="A394" s="1">
        <v>36588</v>
      </c>
      <c r="B394" s="2">
        <v>9588.0300000000007</v>
      </c>
      <c r="C394" s="2">
        <v>118482</v>
      </c>
      <c r="D394" s="2">
        <v>9760</v>
      </c>
      <c r="E394" s="2">
        <v>9840</v>
      </c>
      <c r="F394" s="2">
        <f t="shared" si="37"/>
        <v>9013.6628333333319</v>
      </c>
      <c r="G394" s="2">
        <f t="shared" si="37"/>
        <v>179579.58333333334</v>
      </c>
      <c r="H394" s="2">
        <v>1</v>
      </c>
      <c r="I394">
        <f t="shared" si="39"/>
        <v>67</v>
      </c>
      <c r="J394">
        <f t="shared" si="40"/>
        <v>67</v>
      </c>
      <c r="K394">
        <f t="shared" si="41"/>
        <v>14035</v>
      </c>
      <c r="L394">
        <f t="shared" si="38"/>
        <v>5</v>
      </c>
      <c r="M394">
        <f t="shared" si="36"/>
        <v>0</v>
      </c>
      <c r="N394">
        <f>COUNTIF(結算日!$A$2:$A$248,A394)</f>
        <v>0</v>
      </c>
    </row>
    <row r="395" spans="1:14" x14ac:dyDescent="0.25">
      <c r="A395" s="1">
        <v>36589</v>
      </c>
      <c r="B395" s="2">
        <v>9517.9699999999993</v>
      </c>
      <c r="C395" s="2">
        <v>134276</v>
      </c>
      <c r="D395" s="2">
        <v>9675</v>
      </c>
      <c r="E395" s="2">
        <v>9758</v>
      </c>
      <c r="F395" s="2">
        <f t="shared" si="37"/>
        <v>9039.554166666665</v>
      </c>
      <c r="G395" s="2">
        <f t="shared" si="37"/>
        <v>179327.56666666668</v>
      </c>
      <c r="H395" s="2">
        <v>1</v>
      </c>
      <c r="I395">
        <f t="shared" si="39"/>
        <v>-85</v>
      </c>
      <c r="J395">
        <f t="shared" si="40"/>
        <v>-85</v>
      </c>
      <c r="K395">
        <f t="shared" si="41"/>
        <v>13610</v>
      </c>
      <c r="L395">
        <f t="shared" si="38"/>
        <v>5</v>
      </c>
      <c r="M395">
        <f t="shared" si="36"/>
        <v>0</v>
      </c>
      <c r="N395">
        <f>COUNTIF(結算日!$A$2:$A$248,A395)</f>
        <v>0</v>
      </c>
    </row>
    <row r="396" spans="1:14" x14ac:dyDescent="0.25">
      <c r="A396" s="1">
        <v>36591</v>
      </c>
      <c r="B396" s="2">
        <v>9367.91</v>
      </c>
      <c r="C396" s="2">
        <v>104736</v>
      </c>
      <c r="D396" s="2">
        <v>9525</v>
      </c>
      <c r="E396" s="2">
        <v>9631</v>
      </c>
      <c r="F396" s="2">
        <f t="shared" si="37"/>
        <v>9064.111666666664</v>
      </c>
      <c r="G396" s="2">
        <f t="shared" si="37"/>
        <v>179076.28333333333</v>
      </c>
      <c r="H396" s="2">
        <v>1</v>
      </c>
      <c r="I396">
        <f t="shared" si="39"/>
        <v>-150</v>
      </c>
      <c r="J396">
        <f t="shared" si="40"/>
        <v>-150</v>
      </c>
      <c r="K396">
        <f t="shared" si="41"/>
        <v>12860</v>
      </c>
      <c r="L396">
        <f t="shared" si="38"/>
        <v>5</v>
      </c>
      <c r="M396">
        <f t="shared" si="36"/>
        <v>0</v>
      </c>
      <c r="N396">
        <f>COUNTIF(結算日!$A$2:$A$248,A396)</f>
        <v>0</v>
      </c>
    </row>
    <row r="397" spans="1:14" x14ac:dyDescent="0.25">
      <c r="A397" s="1">
        <v>36592</v>
      </c>
      <c r="B397" s="2">
        <v>9380.07</v>
      </c>
      <c r="C397" s="2">
        <v>142295</v>
      </c>
      <c r="D397" s="2">
        <v>9565</v>
      </c>
      <c r="E397" s="2">
        <v>9650</v>
      </c>
      <c r="F397" s="2">
        <f t="shared" si="37"/>
        <v>9089.9953333333306</v>
      </c>
      <c r="G397" s="2">
        <f t="shared" si="37"/>
        <v>179528.01666666666</v>
      </c>
      <c r="H397" s="2">
        <v>1</v>
      </c>
      <c r="I397">
        <f t="shared" si="39"/>
        <v>40</v>
      </c>
      <c r="J397">
        <f t="shared" si="40"/>
        <v>40</v>
      </c>
      <c r="K397">
        <f t="shared" si="41"/>
        <v>13060</v>
      </c>
      <c r="L397">
        <f t="shared" si="38"/>
        <v>5</v>
      </c>
      <c r="M397">
        <f t="shared" si="36"/>
        <v>0</v>
      </c>
      <c r="N397">
        <f>COUNTIF(結算日!$A$2:$A$248,A397)</f>
        <v>0</v>
      </c>
    </row>
    <row r="398" spans="1:14" x14ac:dyDescent="0.25">
      <c r="A398" s="1">
        <v>36593</v>
      </c>
      <c r="B398" s="2">
        <v>9389.49</v>
      </c>
      <c r="C398" s="2">
        <v>140424</v>
      </c>
      <c r="D398" s="2">
        <v>9520</v>
      </c>
      <c r="E398" s="2">
        <v>9632</v>
      </c>
      <c r="F398" s="2">
        <f t="shared" si="37"/>
        <v>9116.3031666666629</v>
      </c>
      <c r="G398" s="2">
        <f t="shared" si="37"/>
        <v>179602.06666666668</v>
      </c>
      <c r="H398" s="2">
        <v>1</v>
      </c>
      <c r="I398">
        <f t="shared" si="39"/>
        <v>-45</v>
      </c>
      <c r="J398">
        <f t="shared" si="40"/>
        <v>-45</v>
      </c>
      <c r="K398">
        <f t="shared" si="41"/>
        <v>12835</v>
      </c>
      <c r="L398">
        <f t="shared" si="38"/>
        <v>5</v>
      </c>
      <c r="M398">
        <f t="shared" si="36"/>
        <v>0</v>
      </c>
      <c r="N398">
        <f>COUNTIF(結算日!$A$2:$A$248,A398)</f>
        <v>0</v>
      </c>
    </row>
    <row r="399" spans="1:14" x14ac:dyDescent="0.25">
      <c r="A399" s="1">
        <v>36594</v>
      </c>
      <c r="B399" s="2">
        <v>9587.27</v>
      </c>
      <c r="C399" s="2">
        <v>181588</v>
      </c>
      <c r="D399" s="2">
        <v>9687</v>
      </c>
      <c r="E399" s="2">
        <v>9799</v>
      </c>
      <c r="F399" s="2">
        <f t="shared" si="37"/>
        <v>9147.1103333333322</v>
      </c>
      <c r="G399" s="2">
        <f t="shared" si="37"/>
        <v>180300.43333333332</v>
      </c>
      <c r="H399" s="2">
        <v>1</v>
      </c>
      <c r="I399">
        <f t="shared" si="39"/>
        <v>167</v>
      </c>
      <c r="J399">
        <f t="shared" si="40"/>
        <v>167</v>
      </c>
      <c r="K399">
        <f t="shared" si="41"/>
        <v>13670</v>
      </c>
      <c r="L399">
        <f t="shared" si="38"/>
        <v>5</v>
      </c>
      <c r="M399">
        <f t="shared" si="36"/>
        <v>0</v>
      </c>
      <c r="N399">
        <f>COUNTIF(結算日!$A$2:$A$248,A399)</f>
        <v>0</v>
      </c>
    </row>
    <row r="400" spans="1:14" x14ac:dyDescent="0.25">
      <c r="A400" s="1">
        <v>36595</v>
      </c>
      <c r="B400" s="2">
        <v>9429.6</v>
      </c>
      <c r="C400" s="2">
        <v>213685</v>
      </c>
      <c r="D400" s="2">
        <v>9520</v>
      </c>
      <c r="E400" s="2">
        <v>9620</v>
      </c>
      <c r="F400" s="2">
        <f t="shared" si="37"/>
        <v>9175.3741666666665</v>
      </c>
      <c r="G400" s="2">
        <f t="shared" si="37"/>
        <v>181953.63333333333</v>
      </c>
      <c r="H400" s="2">
        <v>1</v>
      </c>
      <c r="I400">
        <f t="shared" si="39"/>
        <v>-167</v>
      </c>
      <c r="J400">
        <f t="shared" si="40"/>
        <v>-167</v>
      </c>
      <c r="K400">
        <f t="shared" si="41"/>
        <v>12835</v>
      </c>
      <c r="L400">
        <f t="shared" si="38"/>
        <v>5</v>
      </c>
      <c r="M400">
        <f t="shared" si="36"/>
        <v>0</v>
      </c>
      <c r="N400">
        <f>COUNTIF(結算日!$A$2:$A$248,A400)</f>
        <v>0</v>
      </c>
    </row>
    <row r="401" spans="1:14" x14ac:dyDescent="0.25">
      <c r="A401" s="1">
        <v>36598</v>
      </c>
      <c r="B401" s="2">
        <v>8811.9500000000007</v>
      </c>
      <c r="C401" s="2">
        <v>144645</v>
      </c>
      <c r="D401" s="2">
        <v>8854</v>
      </c>
      <c r="E401" s="2">
        <v>8947</v>
      </c>
      <c r="F401" s="2">
        <f t="shared" si="37"/>
        <v>9190.846499999996</v>
      </c>
      <c r="G401" s="2">
        <f t="shared" si="37"/>
        <v>182362.93333333332</v>
      </c>
      <c r="H401" s="2">
        <v>1</v>
      </c>
      <c r="I401">
        <f t="shared" si="39"/>
        <v>-666</v>
      </c>
      <c r="J401">
        <f t="shared" si="40"/>
        <v>-666</v>
      </c>
      <c r="K401">
        <f t="shared" si="41"/>
        <v>9505</v>
      </c>
      <c r="L401">
        <f t="shared" si="38"/>
        <v>4</v>
      </c>
      <c r="M401">
        <f t="shared" si="36"/>
        <v>0</v>
      </c>
      <c r="N401">
        <f>COUNTIF(結算日!$A$2:$A$248,A401)</f>
        <v>0</v>
      </c>
    </row>
    <row r="402" spans="1:14" x14ac:dyDescent="0.25">
      <c r="A402" s="1">
        <v>36599</v>
      </c>
      <c r="B402" s="2">
        <v>8835.58</v>
      </c>
      <c r="C402" s="2">
        <v>137292</v>
      </c>
      <c r="D402" s="2">
        <v>8848</v>
      </c>
      <c r="E402" s="2">
        <v>8925</v>
      </c>
      <c r="F402" s="2">
        <f t="shared" si="37"/>
        <v>9207.2704999999951</v>
      </c>
      <c r="G402" s="2">
        <f t="shared" si="37"/>
        <v>182441.56666666668</v>
      </c>
      <c r="H402" s="2">
        <v>1</v>
      </c>
      <c r="I402">
        <f t="shared" si="39"/>
        <v>-6</v>
      </c>
      <c r="J402">
        <f t="shared" si="40"/>
        <v>-6</v>
      </c>
      <c r="K402">
        <f t="shared" si="41"/>
        <v>9481</v>
      </c>
      <c r="L402">
        <f t="shared" si="38"/>
        <v>4</v>
      </c>
      <c r="M402">
        <f t="shared" si="36"/>
        <v>0</v>
      </c>
      <c r="N402">
        <f>COUNTIF(結算日!$A$2:$A$248,A402)</f>
        <v>0</v>
      </c>
    </row>
    <row r="403" spans="1:14" x14ac:dyDescent="0.25">
      <c r="A403" s="1">
        <v>36600</v>
      </c>
      <c r="B403" s="2">
        <v>8640.0300000000007</v>
      </c>
      <c r="C403" s="2">
        <v>129578</v>
      </c>
      <c r="D403" s="2">
        <v>8590</v>
      </c>
      <c r="E403" s="2">
        <v>8650</v>
      </c>
      <c r="F403" s="2">
        <f t="shared" si="37"/>
        <v>9220.2728333333307</v>
      </c>
      <c r="G403" s="2">
        <f t="shared" si="37"/>
        <v>182381.73333333334</v>
      </c>
      <c r="H403" s="2">
        <v>1</v>
      </c>
      <c r="I403">
        <f t="shared" si="39"/>
        <v>-258</v>
      </c>
      <c r="J403">
        <f t="shared" si="40"/>
        <v>-258</v>
      </c>
      <c r="K403">
        <f t="shared" si="41"/>
        <v>8449</v>
      </c>
      <c r="L403">
        <f t="shared" si="38"/>
        <v>3</v>
      </c>
      <c r="M403">
        <f t="shared" si="36"/>
        <v>0</v>
      </c>
      <c r="N403">
        <f>COUNTIF(結算日!$A$2:$A$248,A403)</f>
        <v>1</v>
      </c>
    </row>
    <row r="404" spans="1:14" x14ac:dyDescent="0.25">
      <c r="A404" s="1">
        <v>36601</v>
      </c>
      <c r="B404" s="2">
        <v>8682.76</v>
      </c>
      <c r="C404" s="2">
        <v>146322</v>
      </c>
      <c r="D404" s="2">
        <v>8664</v>
      </c>
      <c r="E404" s="2">
        <v>8740</v>
      </c>
      <c r="F404" s="2">
        <f t="shared" si="37"/>
        <v>9235.9894999999979</v>
      </c>
      <c r="G404" s="2">
        <f t="shared" si="37"/>
        <v>182210.81666666668</v>
      </c>
      <c r="H404" s="2">
        <v>1</v>
      </c>
      <c r="I404">
        <f t="shared" si="39"/>
        <v>14</v>
      </c>
      <c r="J404">
        <f t="shared" si="40"/>
        <v>14</v>
      </c>
      <c r="K404">
        <f t="shared" si="41"/>
        <v>8491</v>
      </c>
      <c r="L404">
        <f t="shared" si="38"/>
        <v>3</v>
      </c>
      <c r="M404">
        <f t="shared" si="36"/>
        <v>0</v>
      </c>
      <c r="N404">
        <f>COUNTIF(結算日!$A$2:$A$248,A404)</f>
        <v>0</v>
      </c>
    </row>
    <row r="405" spans="1:14" x14ac:dyDescent="0.25">
      <c r="A405" s="1">
        <v>36602</v>
      </c>
      <c r="B405" s="2">
        <v>8763.27</v>
      </c>
      <c r="C405" s="2">
        <v>173748</v>
      </c>
      <c r="D405" s="2">
        <v>8564</v>
      </c>
      <c r="E405" s="2">
        <v>8640</v>
      </c>
      <c r="F405" s="2">
        <f t="shared" si="37"/>
        <v>9253.3236666666653</v>
      </c>
      <c r="G405" s="2">
        <f t="shared" si="37"/>
        <v>182906.81666666668</v>
      </c>
      <c r="H405" s="2">
        <v>1</v>
      </c>
      <c r="I405">
        <f t="shared" si="39"/>
        <v>-100</v>
      </c>
      <c r="J405">
        <f t="shared" si="40"/>
        <v>-100</v>
      </c>
      <c r="K405">
        <f t="shared" si="41"/>
        <v>8191</v>
      </c>
      <c r="L405">
        <f t="shared" si="38"/>
        <v>3</v>
      </c>
      <c r="M405">
        <f t="shared" si="36"/>
        <v>0</v>
      </c>
      <c r="N405">
        <f>COUNTIF(結算日!$A$2:$A$248,A405)</f>
        <v>0</v>
      </c>
    </row>
    <row r="406" spans="1:14" x14ac:dyDescent="0.25">
      <c r="A406" s="1">
        <v>36605</v>
      </c>
      <c r="B406" s="2">
        <v>8536.0499999999993</v>
      </c>
      <c r="C406" s="2">
        <v>79620</v>
      </c>
      <c r="D406" s="2">
        <v>8265</v>
      </c>
      <c r="E406" s="2">
        <v>8338</v>
      </c>
      <c r="F406" s="2">
        <f t="shared" si="37"/>
        <v>9265.626666666667</v>
      </c>
      <c r="G406" s="2">
        <f t="shared" si="37"/>
        <v>182431.51666666666</v>
      </c>
      <c r="H406" s="2">
        <v>1</v>
      </c>
      <c r="I406">
        <f t="shared" si="39"/>
        <v>-299</v>
      </c>
      <c r="J406">
        <f t="shared" si="40"/>
        <v>-299</v>
      </c>
      <c r="K406">
        <f t="shared" si="41"/>
        <v>7294</v>
      </c>
      <c r="L406">
        <f t="shared" si="38"/>
        <v>3</v>
      </c>
      <c r="M406">
        <f t="shared" si="36"/>
        <v>0</v>
      </c>
      <c r="N406">
        <f>COUNTIF(結算日!$A$2:$A$248,A406)</f>
        <v>0</v>
      </c>
    </row>
    <row r="407" spans="1:14" x14ac:dyDescent="0.25">
      <c r="A407" s="1">
        <v>36606</v>
      </c>
      <c r="B407" s="2">
        <v>9004.48</v>
      </c>
      <c r="C407" s="2">
        <v>184481</v>
      </c>
      <c r="D407" s="2">
        <v>8843</v>
      </c>
      <c r="E407" s="2">
        <v>8921</v>
      </c>
      <c r="F407" s="2">
        <f t="shared" si="37"/>
        <v>9285.9856666666674</v>
      </c>
      <c r="G407" s="2">
        <f t="shared" si="37"/>
        <v>183997.95</v>
      </c>
      <c r="H407" s="2">
        <v>1</v>
      </c>
      <c r="I407">
        <f t="shared" si="39"/>
        <v>578</v>
      </c>
      <c r="J407">
        <f t="shared" si="40"/>
        <v>578</v>
      </c>
      <c r="K407">
        <f t="shared" si="41"/>
        <v>9028</v>
      </c>
      <c r="L407">
        <f t="shared" si="38"/>
        <v>4</v>
      </c>
      <c r="M407">
        <f t="shared" si="36"/>
        <v>0</v>
      </c>
      <c r="N407">
        <f>COUNTIF(結算日!$A$2:$A$248,A407)</f>
        <v>0</v>
      </c>
    </row>
    <row r="408" spans="1:14" x14ac:dyDescent="0.25">
      <c r="A408" s="1">
        <v>36607</v>
      </c>
      <c r="B408" s="2">
        <v>9069.39</v>
      </c>
      <c r="C408" s="2">
        <v>220428</v>
      </c>
      <c r="D408" s="2">
        <v>9075</v>
      </c>
      <c r="E408" s="2">
        <v>9188</v>
      </c>
      <c r="F408" s="2">
        <f t="shared" si="37"/>
        <v>9304.9045000000006</v>
      </c>
      <c r="G408" s="2">
        <f t="shared" si="37"/>
        <v>185400.26666666666</v>
      </c>
      <c r="H408" s="2">
        <v>1</v>
      </c>
      <c r="I408">
        <f t="shared" si="39"/>
        <v>232</v>
      </c>
      <c r="J408">
        <f t="shared" si="40"/>
        <v>232</v>
      </c>
      <c r="K408">
        <f t="shared" si="41"/>
        <v>9956</v>
      </c>
      <c r="L408">
        <f t="shared" si="38"/>
        <v>4</v>
      </c>
      <c r="M408">
        <f t="shared" si="36"/>
        <v>0</v>
      </c>
      <c r="N408">
        <f>COUNTIF(結算日!$A$2:$A$248,A408)</f>
        <v>0</v>
      </c>
    </row>
    <row r="409" spans="1:14" x14ac:dyDescent="0.25">
      <c r="A409" s="1">
        <v>36608</v>
      </c>
      <c r="B409" s="2">
        <v>9533.8700000000008</v>
      </c>
      <c r="C409" s="2">
        <v>245201</v>
      </c>
      <c r="D409" s="2">
        <v>9636</v>
      </c>
      <c r="E409" s="2">
        <v>9749</v>
      </c>
      <c r="F409" s="2">
        <f t="shared" si="37"/>
        <v>9330.4230000000007</v>
      </c>
      <c r="G409" s="2">
        <f t="shared" si="37"/>
        <v>186748.1</v>
      </c>
      <c r="H409" s="2">
        <v>1</v>
      </c>
      <c r="I409">
        <f t="shared" si="39"/>
        <v>561</v>
      </c>
      <c r="J409">
        <f t="shared" si="40"/>
        <v>561</v>
      </c>
      <c r="K409">
        <f t="shared" si="41"/>
        <v>12200</v>
      </c>
      <c r="L409">
        <f t="shared" si="38"/>
        <v>5</v>
      </c>
      <c r="M409">
        <f t="shared" si="36"/>
        <v>0</v>
      </c>
      <c r="N409">
        <f>COUNTIF(結算日!$A$2:$A$248,A409)</f>
        <v>0</v>
      </c>
    </row>
    <row r="410" spans="1:14" x14ac:dyDescent="0.25">
      <c r="A410" s="1">
        <v>36609</v>
      </c>
      <c r="B410" s="2">
        <v>9482.64</v>
      </c>
      <c r="C410" s="2">
        <v>273566</v>
      </c>
      <c r="D410" s="2">
        <v>9545</v>
      </c>
      <c r="E410" s="2">
        <v>9616</v>
      </c>
      <c r="F410" s="2">
        <f t="shared" si="37"/>
        <v>9353.7421666666687</v>
      </c>
      <c r="G410" s="2">
        <f t="shared" si="37"/>
        <v>189076.55</v>
      </c>
      <c r="H410" s="2">
        <v>1</v>
      </c>
      <c r="I410">
        <f t="shared" si="39"/>
        <v>-91</v>
      </c>
      <c r="J410">
        <f t="shared" si="40"/>
        <v>-91</v>
      </c>
      <c r="K410">
        <f t="shared" si="41"/>
        <v>11745</v>
      </c>
      <c r="L410">
        <f t="shared" si="38"/>
        <v>4</v>
      </c>
      <c r="M410">
        <f t="shared" si="36"/>
        <v>0</v>
      </c>
      <c r="N410">
        <f>COUNTIF(結算日!$A$2:$A$248,A410)</f>
        <v>0</v>
      </c>
    </row>
    <row r="411" spans="1:14" x14ac:dyDescent="0.25">
      <c r="A411" s="1">
        <v>36612</v>
      </c>
      <c r="B411" s="2">
        <v>9807.57</v>
      </c>
      <c r="C411" s="2">
        <v>259825</v>
      </c>
      <c r="D411" s="2">
        <v>9835</v>
      </c>
      <c r="E411" s="2">
        <v>9919</v>
      </c>
      <c r="F411" s="2">
        <f t="shared" si="37"/>
        <v>9380.2108333333344</v>
      </c>
      <c r="G411" s="2">
        <f t="shared" si="37"/>
        <v>190566.35</v>
      </c>
      <c r="H411" s="2">
        <v>1</v>
      </c>
      <c r="I411">
        <f t="shared" si="39"/>
        <v>290</v>
      </c>
      <c r="J411">
        <f t="shared" si="40"/>
        <v>290</v>
      </c>
      <c r="K411">
        <f t="shared" si="41"/>
        <v>12905</v>
      </c>
      <c r="L411">
        <f t="shared" si="38"/>
        <v>5</v>
      </c>
      <c r="M411">
        <f t="shared" si="36"/>
        <v>0</v>
      </c>
      <c r="N411">
        <f>COUNTIF(結算日!$A$2:$A$248,A411)</f>
        <v>0</v>
      </c>
    </row>
    <row r="412" spans="1:14" x14ac:dyDescent="0.25">
      <c r="A412" s="1">
        <v>36613</v>
      </c>
      <c r="B412" s="2">
        <v>9856.6</v>
      </c>
      <c r="C412" s="2">
        <v>292135</v>
      </c>
      <c r="D412" s="2">
        <v>9866</v>
      </c>
      <c r="E412" s="2">
        <v>9950</v>
      </c>
      <c r="F412" s="2">
        <f t="shared" si="37"/>
        <v>9404.2363333333324</v>
      </c>
      <c r="G412" s="2">
        <f t="shared" si="37"/>
        <v>192275.5</v>
      </c>
      <c r="H412" s="2">
        <v>1</v>
      </c>
      <c r="I412">
        <f t="shared" si="39"/>
        <v>31</v>
      </c>
      <c r="J412">
        <f t="shared" si="40"/>
        <v>31</v>
      </c>
      <c r="K412">
        <f t="shared" si="41"/>
        <v>13060</v>
      </c>
      <c r="L412">
        <f t="shared" si="38"/>
        <v>5</v>
      </c>
      <c r="M412">
        <f t="shared" si="36"/>
        <v>0</v>
      </c>
      <c r="N412">
        <f>COUNTIF(結算日!$A$2:$A$248,A412)</f>
        <v>0</v>
      </c>
    </row>
    <row r="413" spans="1:14" x14ac:dyDescent="0.25">
      <c r="A413" s="1">
        <v>36614</v>
      </c>
      <c r="B413" s="2">
        <v>9805.69</v>
      </c>
      <c r="C413" s="2">
        <v>234097</v>
      </c>
      <c r="D413" s="2">
        <v>9848</v>
      </c>
      <c r="E413" s="2">
        <v>9890</v>
      </c>
      <c r="F413" s="2">
        <f t="shared" si="37"/>
        <v>9426.8504999999986</v>
      </c>
      <c r="G413" s="2">
        <f t="shared" si="37"/>
        <v>192950.78333333333</v>
      </c>
      <c r="H413" s="2">
        <v>1</v>
      </c>
      <c r="I413">
        <f t="shared" si="39"/>
        <v>-18</v>
      </c>
      <c r="J413">
        <f t="shared" si="40"/>
        <v>-18</v>
      </c>
      <c r="K413">
        <f t="shared" si="41"/>
        <v>12970</v>
      </c>
      <c r="L413">
        <f t="shared" si="38"/>
        <v>5</v>
      </c>
      <c r="M413">
        <f t="shared" si="36"/>
        <v>0</v>
      </c>
      <c r="N413">
        <f>COUNTIF(結算日!$A$2:$A$248,A413)</f>
        <v>0</v>
      </c>
    </row>
    <row r="414" spans="1:14" x14ac:dyDescent="0.25">
      <c r="A414" s="1">
        <v>36615</v>
      </c>
      <c r="B414" s="2">
        <v>9931.94</v>
      </c>
      <c r="C414" s="2">
        <v>272163</v>
      </c>
      <c r="D414" s="2">
        <v>9983</v>
      </c>
      <c r="E414" s="2">
        <v>10080</v>
      </c>
      <c r="F414" s="2">
        <f t="shared" si="37"/>
        <v>9446.4403333333303</v>
      </c>
      <c r="G414" s="2">
        <f t="shared" si="37"/>
        <v>193681.93333333332</v>
      </c>
      <c r="H414" s="2">
        <v>1</v>
      </c>
      <c r="I414">
        <f t="shared" si="39"/>
        <v>135</v>
      </c>
      <c r="J414">
        <f t="shared" si="40"/>
        <v>135</v>
      </c>
      <c r="K414">
        <f t="shared" si="41"/>
        <v>13645</v>
      </c>
      <c r="L414">
        <f t="shared" si="38"/>
        <v>5</v>
      </c>
      <c r="M414">
        <f t="shared" si="36"/>
        <v>0</v>
      </c>
      <c r="N414">
        <f>COUNTIF(結算日!$A$2:$A$248,A414)</f>
        <v>0</v>
      </c>
    </row>
    <row r="415" spans="1:14" x14ac:dyDescent="0.25">
      <c r="A415" s="1">
        <v>36616</v>
      </c>
      <c r="B415" s="2">
        <v>9854.9500000000007</v>
      </c>
      <c r="C415" s="2">
        <v>206150</v>
      </c>
      <c r="D415" s="2">
        <v>9915</v>
      </c>
      <c r="E415" s="2">
        <v>9975</v>
      </c>
      <c r="F415" s="2">
        <f t="shared" si="37"/>
        <v>9463.1916666666639</v>
      </c>
      <c r="G415" s="2">
        <f t="shared" si="37"/>
        <v>192917.95</v>
      </c>
      <c r="H415" s="2">
        <v>1</v>
      </c>
      <c r="I415">
        <f t="shared" si="39"/>
        <v>-68</v>
      </c>
      <c r="J415">
        <f t="shared" si="40"/>
        <v>-68</v>
      </c>
      <c r="K415">
        <f t="shared" si="41"/>
        <v>13305</v>
      </c>
      <c r="L415">
        <f t="shared" si="38"/>
        <v>5</v>
      </c>
      <c r="M415">
        <f t="shared" si="36"/>
        <v>0</v>
      </c>
      <c r="N415">
        <f>COUNTIF(結算日!$A$2:$A$248,A415)</f>
        <v>0</v>
      </c>
    </row>
    <row r="416" spans="1:14" x14ac:dyDescent="0.25">
      <c r="A416" s="1">
        <v>36617</v>
      </c>
      <c r="B416" s="2">
        <v>10050.43</v>
      </c>
      <c r="C416" s="2">
        <v>221555</v>
      </c>
      <c r="D416" s="2">
        <v>10149</v>
      </c>
      <c r="E416" s="2">
        <v>10250</v>
      </c>
      <c r="F416" s="2">
        <f t="shared" si="37"/>
        <v>9481.9983333333312</v>
      </c>
      <c r="G416" s="2">
        <f t="shared" si="37"/>
        <v>192150.31666666668</v>
      </c>
      <c r="H416" s="2">
        <v>1</v>
      </c>
      <c r="I416">
        <f t="shared" si="39"/>
        <v>234</v>
      </c>
      <c r="J416">
        <f t="shared" si="40"/>
        <v>234</v>
      </c>
      <c r="K416">
        <f t="shared" si="41"/>
        <v>14475</v>
      </c>
      <c r="L416">
        <f t="shared" si="38"/>
        <v>5</v>
      </c>
      <c r="M416">
        <f t="shared" si="36"/>
        <v>0</v>
      </c>
      <c r="N416">
        <f>COUNTIF(結算日!$A$2:$A$248,A416)</f>
        <v>0</v>
      </c>
    </row>
    <row r="417" spans="1:14" x14ac:dyDescent="0.25">
      <c r="A417" s="1">
        <v>36621</v>
      </c>
      <c r="B417" s="2">
        <v>10186.17</v>
      </c>
      <c r="C417" s="2">
        <v>279152</v>
      </c>
      <c r="D417" s="2">
        <v>10352</v>
      </c>
      <c r="E417" s="2">
        <v>10470</v>
      </c>
      <c r="F417" s="2">
        <f t="shared" si="37"/>
        <v>9504.3433333333323</v>
      </c>
      <c r="G417" s="2">
        <f t="shared" si="37"/>
        <v>193101.33333333334</v>
      </c>
      <c r="H417" s="2">
        <v>1</v>
      </c>
      <c r="I417">
        <f t="shared" si="39"/>
        <v>203</v>
      </c>
      <c r="J417">
        <f t="shared" si="40"/>
        <v>203</v>
      </c>
      <c r="K417">
        <f t="shared" si="41"/>
        <v>15490</v>
      </c>
      <c r="L417">
        <f t="shared" si="38"/>
        <v>6</v>
      </c>
      <c r="M417">
        <f t="shared" si="36"/>
        <v>0</v>
      </c>
      <c r="N417">
        <f>COUNTIF(結算日!$A$2:$A$248,A417)</f>
        <v>0</v>
      </c>
    </row>
    <row r="418" spans="1:14" x14ac:dyDescent="0.25">
      <c r="A418" s="1">
        <v>36622</v>
      </c>
      <c r="B418" s="2">
        <v>9969.2800000000007</v>
      </c>
      <c r="C418" s="2">
        <v>260224</v>
      </c>
      <c r="D418" s="2">
        <v>10010</v>
      </c>
      <c r="E418" s="2">
        <v>10130</v>
      </c>
      <c r="F418" s="2">
        <f t="shared" si="37"/>
        <v>9518.7880000000005</v>
      </c>
      <c r="G418" s="2">
        <f t="shared" si="37"/>
        <v>193370.98333333334</v>
      </c>
      <c r="H418" s="2">
        <v>1</v>
      </c>
      <c r="I418">
        <f t="shared" si="39"/>
        <v>-342</v>
      </c>
      <c r="J418">
        <f t="shared" si="40"/>
        <v>-342</v>
      </c>
      <c r="K418">
        <f t="shared" si="41"/>
        <v>13438</v>
      </c>
      <c r="L418">
        <f t="shared" si="38"/>
        <v>5</v>
      </c>
      <c r="M418">
        <f t="shared" si="36"/>
        <v>0</v>
      </c>
      <c r="N418">
        <f>COUNTIF(結算日!$A$2:$A$248,A418)</f>
        <v>0</v>
      </c>
    </row>
    <row r="419" spans="1:14" x14ac:dyDescent="0.25">
      <c r="A419" s="1">
        <v>36623</v>
      </c>
      <c r="B419" s="2">
        <v>9921.0300000000007</v>
      </c>
      <c r="C419" s="2">
        <v>209346</v>
      </c>
      <c r="D419" s="2">
        <v>10079</v>
      </c>
      <c r="E419" s="2">
        <v>10074</v>
      </c>
      <c r="F419" s="2">
        <f t="shared" si="37"/>
        <v>9535.3546666666698</v>
      </c>
      <c r="G419" s="2">
        <f t="shared" si="37"/>
        <v>191433.4</v>
      </c>
      <c r="H419" s="2">
        <v>1</v>
      </c>
      <c r="I419">
        <f t="shared" si="39"/>
        <v>69</v>
      </c>
      <c r="J419">
        <f t="shared" si="40"/>
        <v>69</v>
      </c>
      <c r="K419">
        <f t="shared" si="41"/>
        <v>13783</v>
      </c>
      <c r="L419">
        <f t="shared" si="38"/>
        <v>5</v>
      </c>
      <c r="M419">
        <f t="shared" si="36"/>
        <v>0</v>
      </c>
      <c r="N419">
        <f>COUNTIF(結算日!$A$2:$A$248,A419)</f>
        <v>0</v>
      </c>
    </row>
    <row r="420" spans="1:14" x14ac:dyDescent="0.25">
      <c r="A420" s="1">
        <v>36624</v>
      </c>
      <c r="B420" s="2">
        <v>9934.57</v>
      </c>
      <c r="C420" s="2">
        <v>219784</v>
      </c>
      <c r="D420" s="2">
        <v>10044</v>
      </c>
      <c r="E420" s="2">
        <v>10149</v>
      </c>
      <c r="F420" s="2">
        <f t="shared" si="37"/>
        <v>9548.52</v>
      </c>
      <c r="G420" s="2">
        <f t="shared" si="37"/>
        <v>191161.43333333332</v>
      </c>
      <c r="H420" s="2">
        <v>1</v>
      </c>
      <c r="I420">
        <f t="shared" si="39"/>
        <v>-35</v>
      </c>
      <c r="J420">
        <f t="shared" si="40"/>
        <v>-35</v>
      </c>
      <c r="K420">
        <f t="shared" si="41"/>
        <v>13608</v>
      </c>
      <c r="L420">
        <f t="shared" si="38"/>
        <v>5</v>
      </c>
      <c r="M420">
        <f t="shared" si="36"/>
        <v>0</v>
      </c>
      <c r="N420">
        <f>COUNTIF(結算日!$A$2:$A$248,A420)</f>
        <v>0</v>
      </c>
    </row>
    <row r="421" spans="1:14" x14ac:dyDescent="0.25">
      <c r="A421" s="1">
        <v>36626</v>
      </c>
      <c r="B421" s="2">
        <v>10127.48</v>
      </c>
      <c r="C421" s="2">
        <v>249835</v>
      </c>
      <c r="D421" s="2">
        <v>10262</v>
      </c>
      <c r="E421" s="2">
        <v>10346</v>
      </c>
      <c r="F421" s="2">
        <f t="shared" si="37"/>
        <v>9565.5248333333348</v>
      </c>
      <c r="G421" s="2">
        <f t="shared" si="37"/>
        <v>191015.86666666667</v>
      </c>
      <c r="H421" s="2">
        <v>1</v>
      </c>
      <c r="I421">
        <f t="shared" si="39"/>
        <v>218</v>
      </c>
      <c r="J421">
        <f t="shared" si="40"/>
        <v>218</v>
      </c>
      <c r="K421">
        <f t="shared" si="41"/>
        <v>14698</v>
      </c>
      <c r="L421">
        <f t="shared" si="38"/>
        <v>5</v>
      </c>
      <c r="M421">
        <f t="shared" si="36"/>
        <v>0</v>
      </c>
      <c r="N421">
        <f>COUNTIF(結算日!$A$2:$A$248,A421)</f>
        <v>0</v>
      </c>
    </row>
    <row r="422" spans="1:14" x14ac:dyDescent="0.25">
      <c r="A422" s="1">
        <v>36627</v>
      </c>
      <c r="B422" s="2">
        <v>10068.049999999999</v>
      </c>
      <c r="C422" s="2">
        <v>254779</v>
      </c>
      <c r="D422" s="2">
        <v>10181</v>
      </c>
      <c r="E422" s="2">
        <v>10260</v>
      </c>
      <c r="F422" s="2">
        <f t="shared" si="37"/>
        <v>9582.9383333333353</v>
      </c>
      <c r="G422" s="2">
        <f t="shared" si="37"/>
        <v>191830.56666666668</v>
      </c>
      <c r="H422" s="2">
        <v>1</v>
      </c>
      <c r="I422">
        <f t="shared" si="39"/>
        <v>-81</v>
      </c>
      <c r="J422">
        <f t="shared" si="40"/>
        <v>-81</v>
      </c>
      <c r="K422">
        <f t="shared" si="41"/>
        <v>14293</v>
      </c>
      <c r="L422">
        <f t="shared" si="38"/>
        <v>5</v>
      </c>
      <c r="M422">
        <f t="shared" si="36"/>
        <v>0</v>
      </c>
      <c r="N422">
        <f>COUNTIF(結算日!$A$2:$A$248,A422)</f>
        <v>0</v>
      </c>
    </row>
    <row r="423" spans="1:14" x14ac:dyDescent="0.25">
      <c r="A423" s="1">
        <v>36628</v>
      </c>
      <c r="B423" s="2">
        <v>9911.39</v>
      </c>
      <c r="C423" s="2">
        <v>231574</v>
      </c>
      <c r="D423" s="2">
        <v>9950</v>
      </c>
      <c r="E423" s="2">
        <v>10010</v>
      </c>
      <c r="F423" s="2">
        <f t="shared" si="37"/>
        <v>9594.9386666666669</v>
      </c>
      <c r="G423" s="2">
        <f t="shared" si="37"/>
        <v>192635.98333333334</v>
      </c>
      <c r="H423" s="2">
        <v>1</v>
      </c>
      <c r="I423">
        <f t="shared" si="39"/>
        <v>-231</v>
      </c>
      <c r="J423">
        <f t="shared" si="40"/>
        <v>-231</v>
      </c>
      <c r="K423">
        <f t="shared" si="41"/>
        <v>13138</v>
      </c>
      <c r="L423">
        <f t="shared" si="38"/>
        <v>5</v>
      </c>
      <c r="M423">
        <f t="shared" si="36"/>
        <v>0</v>
      </c>
      <c r="N423">
        <f>COUNTIF(結算日!$A$2:$A$248,A423)</f>
        <v>0</v>
      </c>
    </row>
    <row r="424" spans="1:14" x14ac:dyDescent="0.25">
      <c r="A424" s="1">
        <v>36629</v>
      </c>
      <c r="B424" s="2">
        <v>9662.6</v>
      </c>
      <c r="C424" s="2">
        <v>209654</v>
      </c>
      <c r="D424" s="2">
        <v>9720</v>
      </c>
      <c r="E424" s="2">
        <v>9800</v>
      </c>
      <c r="F424" s="2">
        <f t="shared" si="37"/>
        <v>9600.7248333333355</v>
      </c>
      <c r="G424" s="2">
        <f t="shared" si="37"/>
        <v>192799.65</v>
      </c>
      <c r="H424" s="2">
        <v>1</v>
      </c>
      <c r="I424">
        <f t="shared" si="39"/>
        <v>-230</v>
      </c>
      <c r="J424">
        <f t="shared" si="40"/>
        <v>-230</v>
      </c>
      <c r="K424">
        <f t="shared" si="41"/>
        <v>11988</v>
      </c>
      <c r="L424">
        <f t="shared" si="38"/>
        <v>4</v>
      </c>
      <c r="M424">
        <f t="shared" si="36"/>
        <v>0</v>
      </c>
      <c r="N424">
        <f>COUNTIF(結算日!$A$2:$A$248,A424)</f>
        <v>0</v>
      </c>
    </row>
    <row r="425" spans="1:14" x14ac:dyDescent="0.25">
      <c r="A425" s="1">
        <v>36630</v>
      </c>
      <c r="B425" s="2">
        <v>9374.61</v>
      </c>
      <c r="C425" s="2">
        <v>185434</v>
      </c>
      <c r="D425" s="2">
        <v>9318</v>
      </c>
      <c r="E425" s="2">
        <v>9430</v>
      </c>
      <c r="F425" s="2">
        <f t="shared" si="37"/>
        <v>9602.7985000000026</v>
      </c>
      <c r="G425" s="2">
        <f t="shared" si="37"/>
        <v>193010.33333333334</v>
      </c>
      <c r="H425" s="2">
        <v>1</v>
      </c>
      <c r="I425">
        <f t="shared" si="39"/>
        <v>-402</v>
      </c>
      <c r="J425">
        <f t="shared" si="40"/>
        <v>-402</v>
      </c>
      <c r="K425">
        <f t="shared" si="41"/>
        <v>10380</v>
      </c>
      <c r="L425">
        <f t="shared" si="38"/>
        <v>4</v>
      </c>
      <c r="M425">
        <f t="shared" si="36"/>
        <v>0</v>
      </c>
      <c r="N425">
        <f>COUNTIF(結算日!$A$2:$A$248,A425)</f>
        <v>0</v>
      </c>
    </row>
    <row r="426" spans="1:14" x14ac:dyDescent="0.25">
      <c r="A426" s="1">
        <v>36631</v>
      </c>
      <c r="B426" s="2">
        <v>8866.7999999999993</v>
      </c>
      <c r="C426" s="2">
        <v>155720</v>
      </c>
      <c r="D426" s="2">
        <v>8700</v>
      </c>
      <c r="E426" s="2">
        <v>8810</v>
      </c>
      <c r="F426" s="2">
        <f t="shared" si="37"/>
        <v>9598.054500000002</v>
      </c>
      <c r="G426" s="2">
        <f t="shared" si="37"/>
        <v>192877.18333333332</v>
      </c>
      <c r="H426" s="2">
        <v>1</v>
      </c>
      <c r="I426">
        <f t="shared" si="39"/>
        <v>-618</v>
      </c>
      <c r="J426">
        <f t="shared" si="40"/>
        <v>-618</v>
      </c>
      <c r="K426">
        <f t="shared" si="41"/>
        <v>7908</v>
      </c>
      <c r="L426">
        <f t="shared" si="38"/>
        <v>3</v>
      </c>
      <c r="M426">
        <f t="shared" si="36"/>
        <v>0</v>
      </c>
      <c r="N426">
        <f>COUNTIF(結算日!$A$2:$A$248,A426)</f>
        <v>0</v>
      </c>
    </row>
    <row r="427" spans="1:14" x14ac:dyDescent="0.25">
      <c r="A427" s="1">
        <v>36633</v>
      </c>
      <c r="B427" s="2">
        <v>8993.68</v>
      </c>
      <c r="C427" s="2">
        <v>164985</v>
      </c>
      <c r="D427" s="2">
        <v>9003</v>
      </c>
      <c r="E427" s="2">
        <v>9040</v>
      </c>
      <c r="F427" s="2">
        <f t="shared" si="37"/>
        <v>9595.6666666666697</v>
      </c>
      <c r="G427" s="2">
        <f t="shared" si="37"/>
        <v>193334.2</v>
      </c>
      <c r="H427" s="2">
        <v>1</v>
      </c>
      <c r="I427">
        <f t="shared" si="39"/>
        <v>303</v>
      </c>
      <c r="J427">
        <f t="shared" si="40"/>
        <v>303</v>
      </c>
      <c r="K427">
        <f t="shared" si="41"/>
        <v>8817</v>
      </c>
      <c r="L427">
        <f t="shared" si="38"/>
        <v>3</v>
      </c>
      <c r="M427">
        <f t="shared" si="36"/>
        <v>0</v>
      </c>
      <c r="N427">
        <f>COUNTIF(結算日!$A$2:$A$248,A427)</f>
        <v>0</v>
      </c>
    </row>
    <row r="428" spans="1:14" x14ac:dyDescent="0.25">
      <c r="A428" s="1">
        <v>36634</v>
      </c>
      <c r="B428" s="2">
        <v>9307.0300000000007</v>
      </c>
      <c r="C428" s="2">
        <v>193222</v>
      </c>
      <c r="D428" s="2">
        <v>9302</v>
      </c>
      <c r="E428" s="2">
        <v>9280</v>
      </c>
      <c r="F428" s="2">
        <f t="shared" si="37"/>
        <v>9596.5181666666704</v>
      </c>
      <c r="G428" s="2">
        <f t="shared" si="37"/>
        <v>193475.98333333334</v>
      </c>
      <c r="H428" s="2">
        <v>1</v>
      </c>
      <c r="I428">
        <f t="shared" si="39"/>
        <v>299</v>
      </c>
      <c r="J428">
        <f t="shared" si="40"/>
        <v>299</v>
      </c>
      <c r="K428">
        <f t="shared" si="41"/>
        <v>9714</v>
      </c>
      <c r="L428">
        <f t="shared" si="38"/>
        <v>4</v>
      </c>
      <c r="M428">
        <f t="shared" si="36"/>
        <v>0</v>
      </c>
      <c r="N428">
        <f>COUNTIF(結算日!$A$2:$A$248,A428)</f>
        <v>0</v>
      </c>
    </row>
    <row r="429" spans="1:14" x14ac:dyDescent="0.25">
      <c r="A429" s="1">
        <v>36635</v>
      </c>
      <c r="B429" s="2">
        <v>9104.4</v>
      </c>
      <c r="C429" s="2">
        <v>183833</v>
      </c>
      <c r="D429" s="2">
        <v>9090</v>
      </c>
      <c r="E429" s="2">
        <v>9010</v>
      </c>
      <c r="F429" s="2">
        <f t="shared" si="37"/>
        <v>9591.8070000000043</v>
      </c>
      <c r="G429" s="2">
        <f t="shared" si="37"/>
        <v>193279.28333333333</v>
      </c>
      <c r="H429" s="2">
        <v>1</v>
      </c>
      <c r="I429">
        <f t="shared" si="39"/>
        <v>-212</v>
      </c>
      <c r="J429">
        <f t="shared" si="40"/>
        <v>-212</v>
      </c>
      <c r="K429">
        <f t="shared" si="41"/>
        <v>8866</v>
      </c>
      <c r="L429">
        <f t="shared" si="38"/>
        <v>3</v>
      </c>
      <c r="M429">
        <f t="shared" si="36"/>
        <v>0</v>
      </c>
      <c r="N429">
        <f>COUNTIF(結算日!$A$2:$A$248,A429)</f>
        <v>1</v>
      </c>
    </row>
    <row r="430" spans="1:14" x14ac:dyDescent="0.25">
      <c r="A430" s="1">
        <v>36636</v>
      </c>
      <c r="B430" s="2">
        <v>9109.0499999999993</v>
      </c>
      <c r="C430" s="2">
        <v>133471</v>
      </c>
      <c r="D430" s="2">
        <v>9209</v>
      </c>
      <c r="E430" s="2">
        <v>9216</v>
      </c>
      <c r="F430" s="2">
        <f t="shared" si="37"/>
        <v>9587.4183333333385</v>
      </c>
      <c r="G430" s="2">
        <f t="shared" si="37"/>
        <v>192765.53333333333</v>
      </c>
      <c r="H430" s="2">
        <v>1</v>
      </c>
      <c r="I430">
        <f t="shared" si="39"/>
        <v>199</v>
      </c>
      <c r="J430">
        <f t="shared" si="40"/>
        <v>199</v>
      </c>
      <c r="K430">
        <f t="shared" si="41"/>
        <v>9463</v>
      </c>
      <c r="L430">
        <f t="shared" si="38"/>
        <v>4</v>
      </c>
      <c r="M430">
        <f t="shared" si="36"/>
        <v>0</v>
      </c>
      <c r="N430">
        <f>COUNTIF(結算日!$A$2:$A$248,A430)</f>
        <v>0</v>
      </c>
    </row>
    <row r="431" spans="1:14" x14ac:dyDescent="0.25">
      <c r="A431" s="1">
        <v>36637</v>
      </c>
      <c r="B431" s="2">
        <v>9120.48</v>
      </c>
      <c r="C431" s="2">
        <v>120800</v>
      </c>
      <c r="D431" s="2">
        <v>9132</v>
      </c>
      <c r="E431" s="2">
        <v>9156</v>
      </c>
      <c r="F431" s="2">
        <f t="shared" si="37"/>
        <v>9579.7270000000044</v>
      </c>
      <c r="G431" s="2">
        <f t="shared" si="37"/>
        <v>191107.45</v>
      </c>
      <c r="H431" s="2">
        <v>1</v>
      </c>
      <c r="I431">
        <f t="shared" si="39"/>
        <v>-77</v>
      </c>
      <c r="J431">
        <f t="shared" si="40"/>
        <v>-77</v>
      </c>
      <c r="K431">
        <f t="shared" si="41"/>
        <v>9155</v>
      </c>
      <c r="L431">
        <f t="shared" si="38"/>
        <v>4</v>
      </c>
      <c r="M431">
        <f t="shared" si="36"/>
        <v>0</v>
      </c>
      <c r="N431">
        <f>COUNTIF(結算日!$A$2:$A$248,A431)</f>
        <v>0</v>
      </c>
    </row>
    <row r="432" spans="1:14" x14ac:dyDescent="0.25">
      <c r="A432" s="1">
        <v>36640</v>
      </c>
      <c r="B432" s="2">
        <v>8808.09</v>
      </c>
      <c r="C432" s="2">
        <v>101959</v>
      </c>
      <c r="D432" s="2">
        <v>8816</v>
      </c>
      <c r="E432" s="2">
        <v>8850</v>
      </c>
      <c r="F432" s="2">
        <f t="shared" si="37"/>
        <v>9566.045500000002</v>
      </c>
      <c r="G432" s="2">
        <f t="shared" si="37"/>
        <v>189394.38333333333</v>
      </c>
      <c r="H432" s="2">
        <v>1</v>
      </c>
      <c r="I432">
        <f t="shared" si="39"/>
        <v>-316</v>
      </c>
      <c r="J432">
        <f t="shared" si="40"/>
        <v>-316</v>
      </c>
      <c r="K432">
        <f t="shared" si="41"/>
        <v>7891</v>
      </c>
      <c r="L432">
        <f t="shared" si="38"/>
        <v>3</v>
      </c>
      <c r="M432">
        <f t="shared" si="36"/>
        <v>0</v>
      </c>
      <c r="N432">
        <f>COUNTIF(結算日!$A$2:$A$248,A432)</f>
        <v>0</v>
      </c>
    </row>
    <row r="433" spans="1:14" x14ac:dyDescent="0.25">
      <c r="A433" s="1">
        <v>36641</v>
      </c>
      <c r="B433" s="2">
        <v>8921.1200000000008</v>
      </c>
      <c r="C433" s="2">
        <v>124646</v>
      </c>
      <c r="D433" s="2">
        <v>9000</v>
      </c>
      <c r="E433" s="2">
        <v>9030</v>
      </c>
      <c r="F433" s="2">
        <f t="shared" si="37"/>
        <v>9553.1156666666684</v>
      </c>
      <c r="G433" s="2">
        <f t="shared" si="37"/>
        <v>188047.2</v>
      </c>
      <c r="H433" s="2">
        <v>1</v>
      </c>
      <c r="I433">
        <f t="shared" si="39"/>
        <v>184</v>
      </c>
      <c r="J433">
        <f t="shared" si="40"/>
        <v>184</v>
      </c>
      <c r="K433">
        <f t="shared" si="41"/>
        <v>8443</v>
      </c>
      <c r="L433">
        <f t="shared" si="38"/>
        <v>3</v>
      </c>
      <c r="M433">
        <f t="shared" si="36"/>
        <v>0</v>
      </c>
      <c r="N433">
        <f>COUNTIF(結算日!$A$2:$A$248,A433)</f>
        <v>0</v>
      </c>
    </row>
    <row r="434" spans="1:14" x14ac:dyDescent="0.25">
      <c r="A434" s="1">
        <v>36642</v>
      </c>
      <c r="B434" s="2">
        <v>8535.9599999999991</v>
      </c>
      <c r="C434" s="2">
        <v>141802</v>
      </c>
      <c r="D434" s="2">
        <v>8480</v>
      </c>
      <c r="E434" s="2">
        <v>8610</v>
      </c>
      <c r="F434" s="2">
        <f t="shared" si="37"/>
        <v>9534.775333333333</v>
      </c>
      <c r="G434" s="2">
        <f t="shared" si="37"/>
        <v>187977.23333333334</v>
      </c>
      <c r="H434" s="2">
        <v>1</v>
      </c>
      <c r="I434">
        <f t="shared" si="39"/>
        <v>-520</v>
      </c>
      <c r="J434">
        <f t="shared" si="40"/>
        <v>-520</v>
      </c>
      <c r="K434">
        <f t="shared" si="41"/>
        <v>6883</v>
      </c>
      <c r="L434">
        <f t="shared" si="38"/>
        <v>3</v>
      </c>
      <c r="M434">
        <f t="shared" si="36"/>
        <v>0</v>
      </c>
      <c r="N434">
        <f>COUNTIF(結算日!$A$2:$A$248,A434)</f>
        <v>0</v>
      </c>
    </row>
    <row r="435" spans="1:14" x14ac:dyDescent="0.25">
      <c r="A435" s="1">
        <v>36643</v>
      </c>
      <c r="B435" s="2">
        <v>8541.9500000000007</v>
      </c>
      <c r="C435" s="2">
        <v>112351</v>
      </c>
      <c r="D435" s="2">
        <v>8629</v>
      </c>
      <c r="E435" s="2">
        <v>8684</v>
      </c>
      <c r="F435" s="2">
        <f t="shared" si="37"/>
        <v>9514.7263333333321</v>
      </c>
      <c r="G435" s="2">
        <f t="shared" si="37"/>
        <v>187300.81666666668</v>
      </c>
      <c r="H435" s="2">
        <v>1</v>
      </c>
      <c r="I435">
        <f t="shared" si="39"/>
        <v>149</v>
      </c>
      <c r="J435">
        <f t="shared" si="40"/>
        <v>149</v>
      </c>
      <c r="K435">
        <f t="shared" si="41"/>
        <v>7330</v>
      </c>
      <c r="L435">
        <f t="shared" si="38"/>
        <v>3</v>
      </c>
      <c r="M435">
        <f t="shared" si="36"/>
        <v>0</v>
      </c>
      <c r="N435">
        <f>COUNTIF(結算日!$A$2:$A$248,A435)</f>
        <v>0</v>
      </c>
    </row>
    <row r="436" spans="1:14" x14ac:dyDescent="0.25">
      <c r="A436" s="1">
        <v>36644</v>
      </c>
      <c r="B436" s="2">
        <v>8824.36</v>
      </c>
      <c r="C436" s="2">
        <v>168697</v>
      </c>
      <c r="D436" s="2">
        <v>8850</v>
      </c>
      <c r="E436" s="2">
        <v>8905</v>
      </c>
      <c r="F436" s="2">
        <f t="shared" si="37"/>
        <v>9497.5258333333313</v>
      </c>
      <c r="G436" s="2">
        <f t="shared" si="37"/>
        <v>186781.71666666667</v>
      </c>
      <c r="H436" s="2">
        <v>1</v>
      </c>
      <c r="I436">
        <f t="shared" si="39"/>
        <v>221</v>
      </c>
      <c r="J436">
        <f t="shared" si="40"/>
        <v>221</v>
      </c>
      <c r="K436">
        <f t="shared" si="41"/>
        <v>7993</v>
      </c>
      <c r="L436">
        <f t="shared" si="38"/>
        <v>3</v>
      </c>
      <c r="M436">
        <f t="shared" si="36"/>
        <v>0</v>
      </c>
      <c r="N436">
        <f>COUNTIF(結算日!$A$2:$A$248,A436)</f>
        <v>0</v>
      </c>
    </row>
    <row r="437" spans="1:14" x14ac:dyDescent="0.25">
      <c r="A437" s="1">
        <v>36645</v>
      </c>
      <c r="B437" s="2">
        <v>8777.35</v>
      </c>
      <c r="C437" s="2">
        <v>138951</v>
      </c>
      <c r="D437" s="2">
        <v>8828</v>
      </c>
      <c r="E437" s="2">
        <v>8825</v>
      </c>
      <c r="F437" s="2">
        <f t="shared" si="37"/>
        <v>9477.0003333333316</v>
      </c>
      <c r="G437" s="2">
        <f t="shared" si="37"/>
        <v>185245.06666666668</v>
      </c>
      <c r="H437" s="2">
        <v>1</v>
      </c>
      <c r="I437">
        <f t="shared" si="39"/>
        <v>-22</v>
      </c>
      <c r="J437">
        <f t="shared" si="40"/>
        <v>-22</v>
      </c>
      <c r="K437">
        <f t="shared" si="41"/>
        <v>7927</v>
      </c>
      <c r="L437">
        <f t="shared" si="38"/>
        <v>3</v>
      </c>
      <c r="M437">
        <f t="shared" si="36"/>
        <v>0</v>
      </c>
      <c r="N437">
        <f>COUNTIF(結算日!$A$2:$A$248,A437)</f>
        <v>0</v>
      </c>
    </row>
    <row r="438" spans="1:14" x14ac:dyDescent="0.25">
      <c r="A438" s="1">
        <v>36648</v>
      </c>
      <c r="B438" s="2">
        <v>8638.75</v>
      </c>
      <c r="C438" s="2">
        <v>95829</v>
      </c>
      <c r="D438" s="2">
        <v>8684</v>
      </c>
      <c r="E438" s="2">
        <v>8709</v>
      </c>
      <c r="F438" s="2">
        <f t="shared" si="37"/>
        <v>9453.3516666666637</v>
      </c>
      <c r="G438" s="2">
        <f t="shared" si="37"/>
        <v>183263.95</v>
      </c>
      <c r="H438" s="2">
        <v>1</v>
      </c>
      <c r="I438">
        <f t="shared" si="39"/>
        <v>-144</v>
      </c>
      <c r="J438">
        <f t="shared" si="40"/>
        <v>-144</v>
      </c>
      <c r="K438">
        <f t="shared" si="41"/>
        <v>7495</v>
      </c>
      <c r="L438">
        <f t="shared" si="38"/>
        <v>3</v>
      </c>
      <c r="M438">
        <f t="shared" si="36"/>
        <v>0</v>
      </c>
      <c r="N438">
        <f>COUNTIF(結算日!$A$2:$A$248,A438)</f>
        <v>0</v>
      </c>
    </row>
    <row r="439" spans="1:14" x14ac:dyDescent="0.25">
      <c r="A439" s="1">
        <v>36649</v>
      </c>
      <c r="B439" s="2">
        <v>8420</v>
      </c>
      <c r="C439" s="2">
        <v>87677</v>
      </c>
      <c r="D439" s="2">
        <v>8518</v>
      </c>
      <c r="E439" s="2">
        <v>8531</v>
      </c>
      <c r="F439" s="2">
        <f t="shared" si="37"/>
        <v>9424.8738333333331</v>
      </c>
      <c r="G439" s="2">
        <f t="shared" si="37"/>
        <v>180507.33333333334</v>
      </c>
      <c r="H439" s="2">
        <v>1</v>
      </c>
      <c r="I439">
        <f t="shared" si="39"/>
        <v>-166</v>
      </c>
      <c r="J439">
        <f t="shared" si="40"/>
        <v>-166</v>
      </c>
      <c r="K439">
        <f t="shared" si="41"/>
        <v>6997</v>
      </c>
      <c r="L439">
        <f t="shared" si="38"/>
        <v>3</v>
      </c>
      <c r="M439">
        <f t="shared" si="36"/>
        <v>0</v>
      </c>
      <c r="N439">
        <f>COUNTIF(結算日!$A$2:$A$248,A439)</f>
        <v>0</v>
      </c>
    </row>
    <row r="440" spans="1:14" x14ac:dyDescent="0.25">
      <c r="A440" s="1">
        <v>36650</v>
      </c>
      <c r="B440" s="2">
        <v>8425.3799999999992</v>
      </c>
      <c r="C440" s="2">
        <v>120245</v>
      </c>
      <c r="D440" s="2">
        <v>8509</v>
      </c>
      <c r="E440" s="2">
        <v>8530</v>
      </c>
      <c r="F440" s="2">
        <f t="shared" si="37"/>
        <v>9399.1059999999998</v>
      </c>
      <c r="G440" s="2">
        <f t="shared" si="37"/>
        <v>179110.03333333333</v>
      </c>
      <c r="H440" s="2">
        <v>1</v>
      </c>
      <c r="I440">
        <f t="shared" si="39"/>
        <v>-9</v>
      </c>
      <c r="J440">
        <f t="shared" si="40"/>
        <v>-9</v>
      </c>
      <c r="K440">
        <f t="shared" si="41"/>
        <v>6970</v>
      </c>
      <c r="L440">
        <f t="shared" si="38"/>
        <v>3</v>
      </c>
      <c r="M440">
        <f t="shared" ref="M440:M503" si="42">ABS(H440-H439)</f>
        <v>0</v>
      </c>
      <c r="N440">
        <f>COUNTIF(結算日!$A$2:$A$248,A440)</f>
        <v>0</v>
      </c>
    </row>
    <row r="441" spans="1:14" x14ac:dyDescent="0.25">
      <c r="A441" s="1">
        <v>36651</v>
      </c>
      <c r="B441" s="2">
        <v>8698.5300000000007</v>
      </c>
      <c r="C441" s="2">
        <v>111420</v>
      </c>
      <c r="D441" s="2">
        <v>8800</v>
      </c>
      <c r="E441" s="2">
        <v>8820</v>
      </c>
      <c r="F441" s="2">
        <f t="shared" si="37"/>
        <v>9378.1191666666673</v>
      </c>
      <c r="G441" s="2">
        <f t="shared" si="37"/>
        <v>178312.01666666666</v>
      </c>
      <c r="H441" s="2">
        <v>1</v>
      </c>
      <c r="I441">
        <f t="shared" si="39"/>
        <v>291</v>
      </c>
      <c r="J441">
        <f t="shared" si="40"/>
        <v>291</v>
      </c>
      <c r="K441">
        <f t="shared" si="41"/>
        <v>7843</v>
      </c>
      <c r="L441">
        <f t="shared" si="38"/>
        <v>3</v>
      </c>
      <c r="M441">
        <f t="shared" si="42"/>
        <v>0</v>
      </c>
      <c r="N441">
        <f>COUNTIF(結算日!$A$2:$A$248,A441)</f>
        <v>0</v>
      </c>
    </row>
    <row r="442" spans="1:14" x14ac:dyDescent="0.25">
      <c r="A442" s="1">
        <v>36652</v>
      </c>
      <c r="B442" s="2">
        <v>8657.1299999999992</v>
      </c>
      <c r="C442" s="2">
        <v>116820</v>
      </c>
      <c r="D442" s="2">
        <v>8760</v>
      </c>
      <c r="E442" s="2">
        <v>8770</v>
      </c>
      <c r="F442" s="2">
        <f t="shared" si="37"/>
        <v>9354.6631666666672</v>
      </c>
      <c r="G442" s="2">
        <f t="shared" si="37"/>
        <v>177228.2</v>
      </c>
      <c r="H442" s="2">
        <v>1</v>
      </c>
      <c r="I442">
        <f t="shared" si="39"/>
        <v>-40</v>
      </c>
      <c r="J442">
        <f t="shared" si="40"/>
        <v>-40</v>
      </c>
      <c r="K442">
        <f t="shared" si="41"/>
        <v>7723</v>
      </c>
      <c r="L442">
        <f t="shared" si="38"/>
        <v>3</v>
      </c>
      <c r="M442">
        <f t="shared" si="42"/>
        <v>0</v>
      </c>
      <c r="N442">
        <f>COUNTIF(結算日!$A$2:$A$248,A442)</f>
        <v>0</v>
      </c>
    </row>
    <row r="443" spans="1:14" x14ac:dyDescent="0.25">
      <c r="A443" s="1">
        <v>36654</v>
      </c>
      <c r="B443" s="2">
        <v>8616.18</v>
      </c>
      <c r="C443" s="2">
        <v>83522</v>
      </c>
      <c r="D443" s="2">
        <v>8710</v>
      </c>
      <c r="E443" s="2">
        <v>8728</v>
      </c>
      <c r="F443" s="2">
        <f t="shared" si="37"/>
        <v>9328.2295000000031</v>
      </c>
      <c r="G443" s="2">
        <f t="shared" si="37"/>
        <v>174608.03333333333</v>
      </c>
      <c r="H443" s="2">
        <v>1</v>
      </c>
      <c r="I443">
        <f t="shared" si="39"/>
        <v>-50</v>
      </c>
      <c r="J443">
        <f t="shared" si="40"/>
        <v>-50</v>
      </c>
      <c r="K443">
        <f t="shared" si="41"/>
        <v>7573</v>
      </c>
      <c r="L443">
        <f t="shared" si="38"/>
        <v>3</v>
      </c>
      <c r="M443">
        <f t="shared" si="42"/>
        <v>0</v>
      </c>
      <c r="N443">
        <f>COUNTIF(結算日!$A$2:$A$248,A443)</f>
        <v>0</v>
      </c>
    </row>
    <row r="444" spans="1:14" x14ac:dyDescent="0.25">
      <c r="A444" s="1">
        <v>36655</v>
      </c>
      <c r="B444" s="2">
        <v>8635.84</v>
      </c>
      <c r="C444" s="2">
        <v>88945</v>
      </c>
      <c r="D444" s="2">
        <v>8758</v>
      </c>
      <c r="E444" s="2">
        <v>8770</v>
      </c>
      <c r="F444" s="2">
        <f t="shared" si="37"/>
        <v>9303.8871666666655</v>
      </c>
      <c r="G444" s="2">
        <f t="shared" si="37"/>
        <v>171770.76666666666</v>
      </c>
      <c r="H444" s="2">
        <v>1</v>
      </c>
      <c r="I444">
        <f t="shared" si="39"/>
        <v>48</v>
      </c>
      <c r="J444">
        <f t="shared" si="40"/>
        <v>48</v>
      </c>
      <c r="K444">
        <f t="shared" si="41"/>
        <v>7717</v>
      </c>
      <c r="L444">
        <f t="shared" si="38"/>
        <v>3</v>
      </c>
      <c r="M444">
        <f t="shared" si="42"/>
        <v>0</v>
      </c>
      <c r="N444">
        <f>COUNTIF(結算日!$A$2:$A$248,A444)</f>
        <v>0</v>
      </c>
    </row>
    <row r="445" spans="1:14" x14ac:dyDescent="0.25">
      <c r="A445" s="1">
        <v>36656</v>
      </c>
      <c r="B445" s="2">
        <v>8559.8700000000008</v>
      </c>
      <c r="C445" s="2">
        <v>92008</v>
      </c>
      <c r="D445" s="2">
        <v>8601</v>
      </c>
      <c r="E445" s="2">
        <v>8638</v>
      </c>
      <c r="F445" s="2">
        <f t="shared" si="37"/>
        <v>9277.2008333333342</v>
      </c>
      <c r="G445" s="2">
        <f t="shared" si="37"/>
        <v>169747.95</v>
      </c>
      <c r="H445" s="2">
        <v>1</v>
      </c>
      <c r="I445">
        <f t="shared" si="39"/>
        <v>-157</v>
      </c>
      <c r="J445">
        <f t="shared" si="40"/>
        <v>-157</v>
      </c>
      <c r="K445">
        <f t="shared" si="41"/>
        <v>7246</v>
      </c>
      <c r="L445">
        <f t="shared" si="38"/>
        <v>3</v>
      </c>
      <c r="M445">
        <f t="shared" si="42"/>
        <v>0</v>
      </c>
      <c r="N445">
        <f>COUNTIF(結算日!$A$2:$A$248,A445)</f>
        <v>0</v>
      </c>
    </row>
    <row r="446" spans="1:14" x14ac:dyDescent="0.25">
      <c r="A446" s="1">
        <v>36657</v>
      </c>
      <c r="B446" s="2">
        <v>8349.91</v>
      </c>
      <c r="C446" s="2">
        <v>100929</v>
      </c>
      <c r="D446" s="2">
        <v>8447</v>
      </c>
      <c r="E446" s="2">
        <v>8487</v>
      </c>
      <c r="F446" s="2">
        <f t="shared" ref="F446:G509" si="43">AVERAGE(B387:B446)</f>
        <v>9251.154833333334</v>
      </c>
      <c r="G446" s="2">
        <f t="shared" si="43"/>
        <v>167298.33333333334</v>
      </c>
      <c r="H446" s="2">
        <v>1</v>
      </c>
      <c r="I446">
        <f t="shared" si="39"/>
        <v>-154</v>
      </c>
      <c r="J446">
        <f t="shared" si="40"/>
        <v>-154</v>
      </c>
      <c r="K446">
        <f t="shared" si="41"/>
        <v>6784</v>
      </c>
      <c r="L446">
        <f t="shared" si="38"/>
        <v>3</v>
      </c>
      <c r="M446">
        <f t="shared" si="42"/>
        <v>0</v>
      </c>
      <c r="N446">
        <f>COUNTIF(結算日!$A$2:$A$248,A446)</f>
        <v>0</v>
      </c>
    </row>
    <row r="447" spans="1:14" x14ac:dyDescent="0.25">
      <c r="A447" s="1">
        <v>36658</v>
      </c>
      <c r="B447" s="2">
        <v>8560.44</v>
      </c>
      <c r="C447" s="2">
        <v>122097</v>
      </c>
      <c r="D447" s="2">
        <v>8600</v>
      </c>
      <c r="E447" s="2">
        <v>8636</v>
      </c>
      <c r="F447" s="2">
        <f t="shared" si="43"/>
        <v>9231.630000000001</v>
      </c>
      <c r="G447" s="2">
        <f t="shared" si="43"/>
        <v>166041.28333333333</v>
      </c>
      <c r="H447" s="2">
        <v>1</v>
      </c>
      <c r="I447">
        <f t="shared" si="39"/>
        <v>153</v>
      </c>
      <c r="J447">
        <f t="shared" si="40"/>
        <v>153</v>
      </c>
      <c r="K447">
        <f t="shared" si="41"/>
        <v>7243</v>
      </c>
      <c r="L447">
        <f t="shared" si="38"/>
        <v>3</v>
      </c>
      <c r="M447">
        <f t="shared" si="42"/>
        <v>0</v>
      </c>
      <c r="N447">
        <f>COUNTIF(結算日!$A$2:$A$248,A447)</f>
        <v>0</v>
      </c>
    </row>
    <row r="448" spans="1:14" x14ac:dyDescent="0.25">
      <c r="A448" s="1">
        <v>36661</v>
      </c>
      <c r="B448" s="2">
        <v>8465.02</v>
      </c>
      <c r="C448" s="2">
        <v>93948</v>
      </c>
      <c r="D448" s="2">
        <v>8520</v>
      </c>
      <c r="E448" s="2">
        <v>8542</v>
      </c>
      <c r="F448" s="2">
        <f t="shared" si="43"/>
        <v>9212.0093333333371</v>
      </c>
      <c r="G448" s="2">
        <f t="shared" si="43"/>
        <v>164905.28333333333</v>
      </c>
      <c r="H448" s="2">
        <v>1</v>
      </c>
      <c r="I448">
        <f t="shared" si="39"/>
        <v>-80</v>
      </c>
      <c r="J448">
        <f t="shared" si="40"/>
        <v>-80</v>
      </c>
      <c r="K448">
        <f t="shared" si="41"/>
        <v>7003</v>
      </c>
      <c r="L448">
        <f t="shared" si="38"/>
        <v>3</v>
      </c>
      <c r="M448">
        <f t="shared" si="42"/>
        <v>0</v>
      </c>
      <c r="N448">
        <f>COUNTIF(結算日!$A$2:$A$248,A448)</f>
        <v>0</v>
      </c>
    </row>
    <row r="449" spans="1:14" x14ac:dyDescent="0.25">
      <c r="A449" s="1">
        <v>36662</v>
      </c>
      <c r="B449" s="2">
        <v>8727.82</v>
      </c>
      <c r="C449" s="2">
        <v>119938</v>
      </c>
      <c r="D449" s="2">
        <v>8775</v>
      </c>
      <c r="E449" s="2">
        <v>8805</v>
      </c>
      <c r="F449" s="2">
        <f t="shared" si="43"/>
        <v>9197.4868333333343</v>
      </c>
      <c r="G449" s="2">
        <f t="shared" si="43"/>
        <v>164205.78333333333</v>
      </c>
      <c r="H449" s="2">
        <v>1</v>
      </c>
      <c r="I449">
        <f t="shared" si="39"/>
        <v>255</v>
      </c>
      <c r="J449">
        <f t="shared" si="40"/>
        <v>255</v>
      </c>
      <c r="K449">
        <f t="shared" si="41"/>
        <v>7768</v>
      </c>
      <c r="L449">
        <f t="shared" si="38"/>
        <v>3</v>
      </c>
      <c r="M449">
        <f t="shared" si="42"/>
        <v>0</v>
      </c>
      <c r="N449">
        <f>COUNTIF(結算日!$A$2:$A$248,A449)</f>
        <v>0</v>
      </c>
    </row>
    <row r="450" spans="1:14" x14ac:dyDescent="0.25">
      <c r="A450" s="1">
        <v>36663</v>
      </c>
      <c r="B450" s="2">
        <v>9085.74</v>
      </c>
      <c r="C450" s="2">
        <v>178420</v>
      </c>
      <c r="D450" s="2">
        <v>9090</v>
      </c>
      <c r="E450" s="2">
        <v>9100</v>
      </c>
      <c r="F450" s="2">
        <f t="shared" si="43"/>
        <v>9191.7076666666671</v>
      </c>
      <c r="G450" s="2">
        <f t="shared" si="43"/>
        <v>164685.43333333332</v>
      </c>
      <c r="H450" s="2">
        <v>1</v>
      </c>
      <c r="I450">
        <f t="shared" si="39"/>
        <v>315</v>
      </c>
      <c r="J450">
        <f t="shared" si="40"/>
        <v>315</v>
      </c>
      <c r="K450">
        <f t="shared" si="41"/>
        <v>8713</v>
      </c>
      <c r="L450">
        <f t="shared" si="38"/>
        <v>3</v>
      </c>
      <c r="M450">
        <f>ABS(H450-H449)</f>
        <v>0</v>
      </c>
      <c r="N450">
        <f>COUNTIF(結算日!$A$2:$A$248,A450)</f>
        <v>1</v>
      </c>
    </row>
    <row r="451" spans="1:14" x14ac:dyDescent="0.25">
      <c r="A451" s="1">
        <v>36664</v>
      </c>
      <c r="B451" s="2">
        <v>9087.2099999999991</v>
      </c>
      <c r="C451" s="2">
        <v>153731</v>
      </c>
      <c r="D451" s="2">
        <v>9105</v>
      </c>
      <c r="E451" s="2">
        <v>9160</v>
      </c>
      <c r="F451" s="2">
        <f t="shared" si="43"/>
        <v>9185.8955000000005</v>
      </c>
      <c r="G451" s="2">
        <f t="shared" si="43"/>
        <v>165334.03333333333</v>
      </c>
      <c r="H451" s="2">
        <v>1</v>
      </c>
      <c r="I451">
        <f t="shared" si="39"/>
        <v>5</v>
      </c>
      <c r="J451">
        <f t="shared" si="40"/>
        <v>5</v>
      </c>
      <c r="K451">
        <f t="shared" si="41"/>
        <v>8728</v>
      </c>
      <c r="L451">
        <f t="shared" ref="L451:L514" si="44">INT(K451*4/B451)</f>
        <v>3</v>
      </c>
      <c r="M451">
        <f t="shared" si="42"/>
        <v>0</v>
      </c>
      <c r="N451">
        <f>COUNTIF(結算日!$A$2:$A$248,A451)</f>
        <v>0</v>
      </c>
    </row>
    <row r="452" spans="1:14" x14ac:dyDescent="0.25">
      <c r="A452" s="1">
        <v>36665</v>
      </c>
      <c r="B452" s="2">
        <v>9119.77</v>
      </c>
      <c r="C452" s="2">
        <v>111577</v>
      </c>
      <c r="D452" s="2">
        <v>9235</v>
      </c>
      <c r="E452" s="2">
        <v>9265</v>
      </c>
      <c r="F452" s="2">
        <f t="shared" si="43"/>
        <v>9176.4066666666677</v>
      </c>
      <c r="G452" s="2">
        <f t="shared" si="43"/>
        <v>164991.23333333334</v>
      </c>
      <c r="H452" s="2">
        <v>1</v>
      </c>
      <c r="I452">
        <f t="shared" ref="I452:I515" si="45">D452-IF(N451=1,E451,D451)</f>
        <v>130</v>
      </c>
      <c r="J452">
        <f t="shared" ref="J452:J515" si="46">H451*I452</f>
        <v>130</v>
      </c>
      <c r="K452">
        <f t="shared" ref="K452:K515" si="47">K451+J452*L451</f>
        <v>9118</v>
      </c>
      <c r="L452">
        <f t="shared" si="44"/>
        <v>3</v>
      </c>
      <c r="M452">
        <f t="shared" si="42"/>
        <v>0</v>
      </c>
      <c r="N452">
        <f>COUNTIF(結算日!$A$2:$A$248,A452)</f>
        <v>0</v>
      </c>
    </row>
    <row r="453" spans="1:14" x14ac:dyDescent="0.25">
      <c r="A453" s="1">
        <v>36666</v>
      </c>
      <c r="B453" s="2">
        <v>8820.35</v>
      </c>
      <c r="C453" s="2">
        <v>126051</v>
      </c>
      <c r="D453" s="2">
        <v>8842</v>
      </c>
      <c r="E453" s="2">
        <v>8940</v>
      </c>
      <c r="F453" s="2">
        <f t="shared" si="43"/>
        <v>9164.3488333333335</v>
      </c>
      <c r="G453" s="2">
        <f t="shared" si="43"/>
        <v>164994.46666666667</v>
      </c>
      <c r="H453" s="2">
        <v>1</v>
      </c>
      <c r="I453">
        <f t="shared" si="45"/>
        <v>-393</v>
      </c>
      <c r="J453">
        <f t="shared" si="46"/>
        <v>-393</v>
      </c>
      <c r="K453">
        <f t="shared" si="47"/>
        <v>7939</v>
      </c>
      <c r="L453">
        <f t="shared" si="44"/>
        <v>3</v>
      </c>
      <c r="M453">
        <f t="shared" si="42"/>
        <v>0</v>
      </c>
      <c r="N453">
        <f>COUNTIF(結算日!$A$2:$A$248,A453)</f>
        <v>0</v>
      </c>
    </row>
    <row r="454" spans="1:14" x14ac:dyDescent="0.25">
      <c r="A454" s="1">
        <v>36668</v>
      </c>
      <c r="B454" s="2">
        <v>8807.57</v>
      </c>
      <c r="C454" s="2">
        <v>98364</v>
      </c>
      <c r="D454" s="2">
        <v>8828</v>
      </c>
      <c r="E454" s="2">
        <v>8860</v>
      </c>
      <c r="F454" s="2">
        <f t="shared" si="43"/>
        <v>9151.3411666666689</v>
      </c>
      <c r="G454" s="2">
        <f t="shared" si="43"/>
        <v>164659.16666666666</v>
      </c>
      <c r="H454" s="2">
        <v>1</v>
      </c>
      <c r="I454">
        <f t="shared" si="45"/>
        <v>-14</v>
      </c>
      <c r="J454">
        <f t="shared" si="46"/>
        <v>-14</v>
      </c>
      <c r="K454">
        <f t="shared" si="47"/>
        <v>7897</v>
      </c>
      <c r="L454">
        <f t="shared" si="44"/>
        <v>3</v>
      </c>
      <c r="M454">
        <f t="shared" si="42"/>
        <v>0</v>
      </c>
      <c r="N454">
        <f>COUNTIF(結算日!$A$2:$A$248,A454)</f>
        <v>0</v>
      </c>
    </row>
    <row r="455" spans="1:14" x14ac:dyDescent="0.25">
      <c r="A455" s="1">
        <v>36669</v>
      </c>
      <c r="B455" s="2">
        <v>8671.01</v>
      </c>
      <c r="C455" s="2">
        <v>78735</v>
      </c>
      <c r="D455" s="2">
        <v>8748</v>
      </c>
      <c r="E455" s="2">
        <v>8770</v>
      </c>
      <c r="F455" s="2">
        <f t="shared" si="43"/>
        <v>9137.2251666666671</v>
      </c>
      <c r="G455" s="2">
        <f t="shared" si="43"/>
        <v>163733.48333333334</v>
      </c>
      <c r="H455" s="2">
        <v>1</v>
      </c>
      <c r="I455">
        <f t="shared" si="45"/>
        <v>-80</v>
      </c>
      <c r="J455">
        <f t="shared" si="46"/>
        <v>-80</v>
      </c>
      <c r="K455">
        <f t="shared" si="47"/>
        <v>7657</v>
      </c>
      <c r="L455">
        <f t="shared" si="44"/>
        <v>3</v>
      </c>
      <c r="M455">
        <f t="shared" si="42"/>
        <v>0</v>
      </c>
      <c r="N455">
        <f>COUNTIF(結算日!$A$2:$A$248,A455)</f>
        <v>0</v>
      </c>
    </row>
    <row r="456" spans="1:14" x14ac:dyDescent="0.25">
      <c r="A456" s="1">
        <v>36670</v>
      </c>
      <c r="B456" s="2">
        <v>8500.41</v>
      </c>
      <c r="C456" s="2">
        <v>79253</v>
      </c>
      <c r="D456" s="2">
        <v>8577</v>
      </c>
      <c r="E456" s="2">
        <v>8620</v>
      </c>
      <c r="F456" s="2">
        <f t="shared" si="43"/>
        <v>9122.7668333333349</v>
      </c>
      <c r="G456" s="2">
        <f t="shared" si="43"/>
        <v>163308.76666666666</v>
      </c>
      <c r="H456" s="2">
        <v>1</v>
      </c>
      <c r="I456">
        <f t="shared" si="45"/>
        <v>-171</v>
      </c>
      <c r="J456">
        <f t="shared" si="46"/>
        <v>-171</v>
      </c>
      <c r="K456">
        <f t="shared" si="47"/>
        <v>7144</v>
      </c>
      <c r="L456">
        <f t="shared" si="44"/>
        <v>3</v>
      </c>
      <c r="M456">
        <f t="shared" si="42"/>
        <v>0</v>
      </c>
      <c r="N456">
        <f>COUNTIF(結算日!$A$2:$A$248,A456)</f>
        <v>0</v>
      </c>
    </row>
    <row r="457" spans="1:14" x14ac:dyDescent="0.25">
      <c r="A457" s="1">
        <v>36671</v>
      </c>
      <c r="B457" s="2">
        <v>8438.1</v>
      </c>
      <c r="C457" s="2">
        <v>77648</v>
      </c>
      <c r="D457" s="2">
        <v>8565</v>
      </c>
      <c r="E457" s="2">
        <v>8601</v>
      </c>
      <c r="F457" s="2">
        <f t="shared" si="43"/>
        <v>9107.0673333333361</v>
      </c>
      <c r="G457" s="2">
        <f t="shared" si="43"/>
        <v>162231.31666666668</v>
      </c>
      <c r="H457" s="2">
        <v>1</v>
      </c>
      <c r="I457">
        <f t="shared" si="45"/>
        <v>-12</v>
      </c>
      <c r="J457">
        <f t="shared" si="46"/>
        <v>-12</v>
      </c>
      <c r="K457">
        <f t="shared" si="47"/>
        <v>7108</v>
      </c>
      <c r="L457">
        <f t="shared" si="44"/>
        <v>3</v>
      </c>
      <c r="M457">
        <f t="shared" si="42"/>
        <v>0</v>
      </c>
      <c r="N457">
        <f>COUNTIF(結算日!$A$2:$A$248,A457)</f>
        <v>0</v>
      </c>
    </row>
    <row r="458" spans="1:14" x14ac:dyDescent="0.25">
      <c r="A458" s="1">
        <v>36672</v>
      </c>
      <c r="B458" s="2">
        <v>8559.4599999999991</v>
      </c>
      <c r="C458" s="2">
        <v>77511</v>
      </c>
      <c r="D458" s="2">
        <v>8628</v>
      </c>
      <c r="E458" s="2">
        <v>8635</v>
      </c>
      <c r="F458" s="2">
        <f t="shared" si="43"/>
        <v>9093.2335000000021</v>
      </c>
      <c r="G458" s="2">
        <f t="shared" si="43"/>
        <v>161182.76666666666</v>
      </c>
      <c r="H458" s="2">
        <v>1</v>
      </c>
      <c r="I458">
        <f t="shared" si="45"/>
        <v>63</v>
      </c>
      <c r="J458">
        <f t="shared" si="46"/>
        <v>63</v>
      </c>
      <c r="K458">
        <f t="shared" si="47"/>
        <v>7297</v>
      </c>
      <c r="L458">
        <f t="shared" si="44"/>
        <v>3</v>
      </c>
      <c r="M458">
        <f t="shared" si="42"/>
        <v>0</v>
      </c>
      <c r="N458">
        <f>COUNTIF(結算日!$A$2:$A$248,A458)</f>
        <v>0</v>
      </c>
    </row>
    <row r="459" spans="1:14" x14ac:dyDescent="0.25">
      <c r="A459" s="1">
        <v>36675</v>
      </c>
      <c r="B459" s="2">
        <v>8588.25</v>
      </c>
      <c r="C459" s="2">
        <v>78726</v>
      </c>
      <c r="D459" s="2">
        <v>8636</v>
      </c>
      <c r="E459" s="2">
        <v>8639</v>
      </c>
      <c r="F459" s="2">
        <f t="shared" si="43"/>
        <v>9076.5831666666691</v>
      </c>
      <c r="G459" s="2">
        <f t="shared" si="43"/>
        <v>159468.4</v>
      </c>
      <c r="H459" s="2">
        <v>1</v>
      </c>
      <c r="I459">
        <f t="shared" si="45"/>
        <v>8</v>
      </c>
      <c r="J459">
        <f t="shared" si="46"/>
        <v>8</v>
      </c>
      <c r="K459">
        <f t="shared" si="47"/>
        <v>7321</v>
      </c>
      <c r="L459">
        <f t="shared" si="44"/>
        <v>3</v>
      </c>
      <c r="M459">
        <f t="shared" si="42"/>
        <v>0</v>
      </c>
      <c r="N459">
        <f>COUNTIF(結算日!$A$2:$A$248,A459)</f>
        <v>0</v>
      </c>
    </row>
    <row r="460" spans="1:14" x14ac:dyDescent="0.25">
      <c r="A460" s="1">
        <v>36676</v>
      </c>
      <c r="B460" s="2">
        <v>8764.42</v>
      </c>
      <c r="C460" s="2">
        <v>93838</v>
      </c>
      <c r="D460" s="2">
        <v>8815</v>
      </c>
      <c r="E460" s="2">
        <v>8820</v>
      </c>
      <c r="F460" s="2">
        <f t="shared" si="43"/>
        <v>9065.4968333333363</v>
      </c>
      <c r="G460" s="2">
        <f t="shared" si="43"/>
        <v>157470.95000000001</v>
      </c>
      <c r="H460" s="2">
        <v>1</v>
      </c>
      <c r="I460">
        <f t="shared" si="45"/>
        <v>179</v>
      </c>
      <c r="J460">
        <f t="shared" si="46"/>
        <v>179</v>
      </c>
      <c r="K460">
        <f t="shared" si="47"/>
        <v>7858</v>
      </c>
      <c r="L460">
        <f t="shared" si="44"/>
        <v>3</v>
      </c>
      <c r="M460">
        <f t="shared" si="42"/>
        <v>0</v>
      </c>
      <c r="N460">
        <f>COUNTIF(結算日!$A$2:$A$248,A460)</f>
        <v>0</v>
      </c>
    </row>
    <row r="461" spans="1:14" x14ac:dyDescent="0.25">
      <c r="A461" s="1">
        <v>36677</v>
      </c>
      <c r="B461" s="2">
        <v>8939.52</v>
      </c>
      <c r="C461" s="2">
        <v>152125</v>
      </c>
      <c r="D461" s="2">
        <v>8970</v>
      </c>
      <c r="E461" s="2">
        <v>8946</v>
      </c>
      <c r="F461" s="2">
        <f t="shared" si="43"/>
        <v>9067.6230000000014</v>
      </c>
      <c r="G461" s="2">
        <f t="shared" si="43"/>
        <v>157595.61666666667</v>
      </c>
      <c r="H461" s="2">
        <v>1</v>
      </c>
      <c r="I461">
        <f t="shared" si="45"/>
        <v>155</v>
      </c>
      <c r="J461">
        <f t="shared" si="46"/>
        <v>155</v>
      </c>
      <c r="K461">
        <f t="shared" si="47"/>
        <v>8323</v>
      </c>
      <c r="L461">
        <f t="shared" si="44"/>
        <v>3</v>
      </c>
      <c r="M461">
        <f t="shared" si="42"/>
        <v>0</v>
      </c>
      <c r="N461">
        <f>COUNTIF(結算日!$A$2:$A$248,A461)</f>
        <v>0</v>
      </c>
    </row>
    <row r="462" spans="1:14" x14ac:dyDescent="0.25">
      <c r="A462" s="1">
        <v>36678</v>
      </c>
      <c r="B462" s="2">
        <v>8842.6299999999992</v>
      </c>
      <c r="C462" s="2">
        <v>81647</v>
      </c>
      <c r="D462" s="2">
        <v>8915</v>
      </c>
      <c r="E462" s="2">
        <v>8915</v>
      </c>
      <c r="F462" s="2">
        <f t="shared" si="43"/>
        <v>9067.7405000000017</v>
      </c>
      <c r="G462" s="2">
        <f t="shared" si="43"/>
        <v>156668.20000000001</v>
      </c>
      <c r="H462" s="2">
        <v>1</v>
      </c>
      <c r="I462">
        <f t="shared" si="45"/>
        <v>-55</v>
      </c>
      <c r="J462">
        <f t="shared" si="46"/>
        <v>-55</v>
      </c>
      <c r="K462">
        <f t="shared" si="47"/>
        <v>8158</v>
      </c>
      <c r="L462">
        <f t="shared" si="44"/>
        <v>3</v>
      </c>
      <c r="M462">
        <f t="shared" si="42"/>
        <v>0</v>
      </c>
      <c r="N462">
        <f>COUNTIF(結算日!$A$2:$A$248,A462)</f>
        <v>0</v>
      </c>
    </row>
    <row r="463" spans="1:14" x14ac:dyDescent="0.25">
      <c r="A463" s="1">
        <v>36679</v>
      </c>
      <c r="B463" s="2">
        <v>8883.4500000000007</v>
      </c>
      <c r="C463" s="2">
        <v>122452</v>
      </c>
      <c r="D463" s="2">
        <v>8920</v>
      </c>
      <c r="E463" s="2">
        <v>8960</v>
      </c>
      <c r="F463" s="2">
        <f t="shared" si="43"/>
        <v>9071.7974999999988</v>
      </c>
      <c r="G463" s="2">
        <f t="shared" si="43"/>
        <v>156549.43333333332</v>
      </c>
      <c r="H463" s="2">
        <v>1</v>
      </c>
      <c r="I463">
        <f t="shared" si="45"/>
        <v>5</v>
      </c>
      <c r="J463">
        <f t="shared" si="46"/>
        <v>5</v>
      </c>
      <c r="K463">
        <f t="shared" si="47"/>
        <v>8173</v>
      </c>
      <c r="L463">
        <f t="shared" si="44"/>
        <v>3</v>
      </c>
      <c r="M463">
        <f t="shared" si="42"/>
        <v>0</v>
      </c>
      <c r="N463">
        <f>COUNTIF(結算日!$A$2:$A$248,A463)</f>
        <v>0</v>
      </c>
    </row>
    <row r="464" spans="1:14" x14ac:dyDescent="0.25">
      <c r="A464" s="1">
        <v>36680</v>
      </c>
      <c r="B464" s="2">
        <v>8935.64</v>
      </c>
      <c r="C464" s="2">
        <v>115238</v>
      </c>
      <c r="D464" s="2">
        <v>9033</v>
      </c>
      <c r="E464" s="2">
        <v>9036</v>
      </c>
      <c r="F464" s="2">
        <f t="shared" si="43"/>
        <v>9076.0121666666655</v>
      </c>
      <c r="G464" s="2">
        <f t="shared" si="43"/>
        <v>156031.36666666667</v>
      </c>
      <c r="H464" s="2">
        <v>1</v>
      </c>
      <c r="I464">
        <f t="shared" si="45"/>
        <v>113</v>
      </c>
      <c r="J464">
        <f t="shared" si="46"/>
        <v>113</v>
      </c>
      <c r="K464">
        <f t="shared" si="47"/>
        <v>8512</v>
      </c>
      <c r="L464">
        <f t="shared" si="44"/>
        <v>3</v>
      </c>
      <c r="M464">
        <f t="shared" si="42"/>
        <v>0</v>
      </c>
      <c r="N464">
        <f>COUNTIF(結算日!$A$2:$A$248,A464)</f>
        <v>0</v>
      </c>
    </row>
    <row r="465" spans="1:14" x14ac:dyDescent="0.25">
      <c r="A465" s="1">
        <v>36682</v>
      </c>
      <c r="B465" s="2">
        <v>8958.2099999999991</v>
      </c>
      <c r="C465" s="2">
        <v>90174</v>
      </c>
      <c r="D465" s="2">
        <v>9041</v>
      </c>
      <c r="E465" s="2">
        <v>9050</v>
      </c>
      <c r="F465" s="2">
        <f t="shared" si="43"/>
        <v>9079.2611666666671</v>
      </c>
      <c r="G465" s="2">
        <f t="shared" si="43"/>
        <v>154638.46666666667</v>
      </c>
      <c r="H465" s="2">
        <v>1</v>
      </c>
      <c r="I465">
        <f t="shared" si="45"/>
        <v>8</v>
      </c>
      <c r="J465">
        <f t="shared" si="46"/>
        <v>8</v>
      </c>
      <c r="K465">
        <f t="shared" si="47"/>
        <v>8536</v>
      </c>
      <c r="L465">
        <f t="shared" si="44"/>
        <v>3</v>
      </c>
      <c r="M465">
        <f t="shared" si="42"/>
        <v>0</v>
      </c>
      <c r="N465">
        <f>COUNTIF(結算日!$A$2:$A$248,A465)</f>
        <v>0</v>
      </c>
    </row>
    <row r="466" spans="1:14" x14ac:dyDescent="0.25">
      <c r="A466" s="1">
        <v>36684</v>
      </c>
      <c r="B466" s="2">
        <v>9115.4699999999993</v>
      </c>
      <c r="C466" s="2">
        <v>149320</v>
      </c>
      <c r="D466" s="2">
        <v>9175</v>
      </c>
      <c r="E466" s="2">
        <v>9211</v>
      </c>
      <c r="F466" s="2">
        <f t="shared" si="43"/>
        <v>9088.9181666666664</v>
      </c>
      <c r="G466" s="2">
        <f t="shared" si="43"/>
        <v>155800.13333333333</v>
      </c>
      <c r="H466" s="2">
        <v>1</v>
      </c>
      <c r="I466">
        <f t="shared" si="45"/>
        <v>134</v>
      </c>
      <c r="J466">
        <f t="shared" si="46"/>
        <v>134</v>
      </c>
      <c r="K466">
        <f t="shared" si="47"/>
        <v>8938</v>
      </c>
      <c r="L466">
        <f t="shared" si="44"/>
        <v>3</v>
      </c>
      <c r="M466">
        <f t="shared" si="42"/>
        <v>0</v>
      </c>
      <c r="N466">
        <f>COUNTIF(結算日!$A$2:$A$248,A466)</f>
        <v>0</v>
      </c>
    </row>
    <row r="467" spans="1:14" x14ac:dyDescent="0.25">
      <c r="A467" s="1">
        <v>36685</v>
      </c>
      <c r="B467" s="2">
        <v>9067.8799999999992</v>
      </c>
      <c r="C467" s="2">
        <v>155644</v>
      </c>
      <c r="D467" s="2">
        <v>9114</v>
      </c>
      <c r="E467" s="2">
        <v>9148</v>
      </c>
      <c r="F467" s="2">
        <f t="shared" si="43"/>
        <v>9089.9748333333337</v>
      </c>
      <c r="G467" s="2">
        <f t="shared" si="43"/>
        <v>155319.51666666666</v>
      </c>
      <c r="H467" s="2">
        <v>1</v>
      </c>
      <c r="I467">
        <f t="shared" si="45"/>
        <v>-61</v>
      </c>
      <c r="J467">
        <f t="shared" si="46"/>
        <v>-61</v>
      </c>
      <c r="K467">
        <f t="shared" si="47"/>
        <v>8755</v>
      </c>
      <c r="L467">
        <f t="shared" si="44"/>
        <v>3</v>
      </c>
      <c r="M467">
        <f t="shared" si="42"/>
        <v>0</v>
      </c>
      <c r="N467">
        <f>COUNTIF(結算日!$A$2:$A$248,A467)</f>
        <v>0</v>
      </c>
    </row>
    <row r="468" spans="1:14" x14ac:dyDescent="0.25">
      <c r="A468" s="1">
        <v>36686</v>
      </c>
      <c r="B468" s="2">
        <v>9036.66</v>
      </c>
      <c r="C468" s="2">
        <v>113973</v>
      </c>
      <c r="D468" s="2">
        <v>9088</v>
      </c>
      <c r="E468" s="2">
        <v>9125</v>
      </c>
      <c r="F468" s="2">
        <f t="shared" si="43"/>
        <v>9089.4293333333353</v>
      </c>
      <c r="G468" s="2">
        <f t="shared" si="43"/>
        <v>153545.26666666666</v>
      </c>
      <c r="H468" s="2">
        <v>1</v>
      </c>
      <c r="I468">
        <f t="shared" si="45"/>
        <v>-26</v>
      </c>
      <c r="J468">
        <f t="shared" si="46"/>
        <v>-26</v>
      </c>
      <c r="K468">
        <f t="shared" si="47"/>
        <v>8677</v>
      </c>
      <c r="L468">
        <f t="shared" si="44"/>
        <v>3</v>
      </c>
      <c r="M468">
        <f t="shared" si="42"/>
        <v>0</v>
      </c>
      <c r="N468">
        <f>COUNTIF(結算日!$A$2:$A$248,A468)</f>
        <v>0</v>
      </c>
    </row>
    <row r="469" spans="1:14" x14ac:dyDescent="0.25">
      <c r="A469" s="1">
        <v>36689</v>
      </c>
      <c r="B469" s="2">
        <v>8955.44</v>
      </c>
      <c r="C469" s="2">
        <v>94754</v>
      </c>
      <c r="D469" s="2">
        <v>9008</v>
      </c>
      <c r="E469" s="2">
        <v>9038</v>
      </c>
      <c r="F469" s="2">
        <f t="shared" si="43"/>
        <v>9079.7888333333321</v>
      </c>
      <c r="G469" s="2">
        <f t="shared" si="43"/>
        <v>151037.81666666668</v>
      </c>
      <c r="H469" s="2">
        <v>1</v>
      </c>
      <c r="I469">
        <f t="shared" si="45"/>
        <v>-80</v>
      </c>
      <c r="J469">
        <f t="shared" si="46"/>
        <v>-80</v>
      </c>
      <c r="K469">
        <f t="shared" si="47"/>
        <v>8437</v>
      </c>
      <c r="L469">
        <f t="shared" si="44"/>
        <v>3</v>
      </c>
      <c r="M469">
        <f t="shared" si="42"/>
        <v>0</v>
      </c>
      <c r="N469">
        <f>COUNTIF(結算日!$A$2:$A$248,A469)</f>
        <v>0</v>
      </c>
    </row>
    <row r="470" spans="1:14" x14ac:dyDescent="0.25">
      <c r="A470" s="1">
        <v>36690</v>
      </c>
      <c r="B470" s="2">
        <v>8891.09</v>
      </c>
      <c r="C470" s="2">
        <v>94867</v>
      </c>
      <c r="D470" s="2">
        <v>8889</v>
      </c>
      <c r="E470" s="2">
        <v>8945</v>
      </c>
      <c r="F470" s="2">
        <f t="shared" si="43"/>
        <v>9069.9296666666669</v>
      </c>
      <c r="G470" s="2">
        <f t="shared" si="43"/>
        <v>148059.5</v>
      </c>
      <c r="H470" s="2">
        <v>1</v>
      </c>
      <c r="I470">
        <f t="shared" si="45"/>
        <v>-119</v>
      </c>
      <c r="J470">
        <f t="shared" si="46"/>
        <v>-119</v>
      </c>
      <c r="K470">
        <f t="shared" si="47"/>
        <v>8080</v>
      </c>
      <c r="L470">
        <f t="shared" si="44"/>
        <v>3</v>
      </c>
      <c r="M470">
        <f t="shared" si="42"/>
        <v>0</v>
      </c>
      <c r="N470">
        <f>COUNTIF(結算日!$A$2:$A$248,A470)</f>
        <v>0</v>
      </c>
    </row>
    <row r="471" spans="1:14" x14ac:dyDescent="0.25">
      <c r="A471" s="1">
        <v>36691</v>
      </c>
      <c r="B471" s="2">
        <v>8935.23</v>
      </c>
      <c r="C471" s="2">
        <v>117789</v>
      </c>
      <c r="D471" s="2">
        <v>8965</v>
      </c>
      <c r="E471" s="2">
        <v>8992</v>
      </c>
      <c r="F471" s="2">
        <f t="shared" si="43"/>
        <v>9055.3906666666662</v>
      </c>
      <c r="G471" s="2">
        <f t="shared" si="43"/>
        <v>145692.23333333334</v>
      </c>
      <c r="H471" s="2">
        <v>1</v>
      </c>
      <c r="I471">
        <f t="shared" si="45"/>
        <v>76</v>
      </c>
      <c r="J471">
        <f t="shared" si="46"/>
        <v>76</v>
      </c>
      <c r="K471">
        <f t="shared" si="47"/>
        <v>8308</v>
      </c>
      <c r="L471">
        <f t="shared" si="44"/>
        <v>3</v>
      </c>
      <c r="M471">
        <f t="shared" si="42"/>
        <v>0</v>
      </c>
      <c r="N471">
        <f>COUNTIF(結算日!$A$2:$A$248,A471)</f>
        <v>0</v>
      </c>
    </row>
    <row r="472" spans="1:14" x14ac:dyDescent="0.25">
      <c r="A472" s="1">
        <v>36692</v>
      </c>
      <c r="B472" s="2">
        <v>8844.9699999999993</v>
      </c>
      <c r="C472" s="2">
        <v>84289</v>
      </c>
      <c r="D472" s="2">
        <v>8880</v>
      </c>
      <c r="E472" s="2">
        <v>8910</v>
      </c>
      <c r="F472" s="2">
        <f t="shared" si="43"/>
        <v>9038.5301666666655</v>
      </c>
      <c r="G472" s="2">
        <f t="shared" si="43"/>
        <v>142228.13333333333</v>
      </c>
      <c r="H472" s="2">
        <v>1</v>
      </c>
      <c r="I472">
        <f t="shared" si="45"/>
        <v>-85</v>
      </c>
      <c r="J472">
        <f t="shared" si="46"/>
        <v>-85</v>
      </c>
      <c r="K472">
        <f t="shared" si="47"/>
        <v>8053</v>
      </c>
      <c r="L472">
        <f t="shared" si="44"/>
        <v>3</v>
      </c>
      <c r="M472">
        <f t="shared" si="42"/>
        <v>0</v>
      </c>
      <c r="N472">
        <f>COUNTIF(結算日!$A$2:$A$248,A472)</f>
        <v>0</v>
      </c>
    </row>
    <row r="473" spans="1:14" x14ac:dyDescent="0.25">
      <c r="A473" s="1">
        <v>36693</v>
      </c>
      <c r="B473" s="2">
        <v>8832.15</v>
      </c>
      <c r="C473" s="2">
        <v>82179</v>
      </c>
      <c r="D473" s="2">
        <v>8904</v>
      </c>
      <c r="E473" s="2">
        <v>8938</v>
      </c>
      <c r="F473" s="2">
        <f t="shared" si="43"/>
        <v>9022.3045000000002</v>
      </c>
      <c r="G473" s="2">
        <f t="shared" si="43"/>
        <v>139696.16666666666</v>
      </c>
      <c r="H473" s="2">
        <v>1</v>
      </c>
      <c r="I473">
        <f t="shared" si="45"/>
        <v>24</v>
      </c>
      <c r="J473">
        <f t="shared" si="46"/>
        <v>24</v>
      </c>
      <c r="K473">
        <f t="shared" si="47"/>
        <v>8125</v>
      </c>
      <c r="L473">
        <f t="shared" si="44"/>
        <v>3</v>
      </c>
      <c r="M473">
        <f t="shared" si="42"/>
        <v>0</v>
      </c>
      <c r="N473">
        <f>COUNTIF(結算日!$A$2:$A$248,A473)</f>
        <v>0</v>
      </c>
    </row>
    <row r="474" spans="1:14" x14ac:dyDescent="0.25">
      <c r="A474" s="1">
        <v>36694</v>
      </c>
      <c r="B474" s="2">
        <v>8770.7999999999993</v>
      </c>
      <c r="C474" s="2">
        <v>65917</v>
      </c>
      <c r="D474" s="2">
        <v>8849</v>
      </c>
      <c r="E474" s="2">
        <v>8890</v>
      </c>
      <c r="F474" s="2">
        <f t="shared" si="43"/>
        <v>9002.952166666666</v>
      </c>
      <c r="G474" s="2">
        <f t="shared" si="43"/>
        <v>136258.73333333334</v>
      </c>
      <c r="H474" s="2">
        <v>1</v>
      </c>
      <c r="I474">
        <f t="shared" si="45"/>
        <v>-55</v>
      </c>
      <c r="J474">
        <f t="shared" si="46"/>
        <v>-55</v>
      </c>
      <c r="K474">
        <f t="shared" si="47"/>
        <v>7960</v>
      </c>
      <c r="L474">
        <f t="shared" si="44"/>
        <v>3</v>
      </c>
      <c r="M474">
        <f t="shared" si="42"/>
        <v>0</v>
      </c>
      <c r="N474">
        <f>COUNTIF(結算日!$A$2:$A$248,A474)</f>
        <v>0</v>
      </c>
    </row>
    <row r="475" spans="1:14" x14ac:dyDescent="0.25">
      <c r="A475" s="1">
        <v>36696</v>
      </c>
      <c r="B475" s="2">
        <v>8751.1</v>
      </c>
      <c r="C475" s="2">
        <v>64696</v>
      </c>
      <c r="D475" s="2">
        <v>8814</v>
      </c>
      <c r="E475" s="2">
        <v>8860</v>
      </c>
      <c r="F475" s="2">
        <f t="shared" si="43"/>
        <v>8984.5546666666669</v>
      </c>
      <c r="G475" s="2">
        <f t="shared" si="43"/>
        <v>133901.16666666666</v>
      </c>
      <c r="H475" s="2">
        <v>1</v>
      </c>
      <c r="I475">
        <f t="shared" si="45"/>
        <v>-35</v>
      </c>
      <c r="J475">
        <f t="shared" si="46"/>
        <v>-35</v>
      </c>
      <c r="K475">
        <f t="shared" si="47"/>
        <v>7855</v>
      </c>
      <c r="L475">
        <f t="shared" si="44"/>
        <v>3</v>
      </c>
      <c r="M475">
        <f t="shared" si="42"/>
        <v>0</v>
      </c>
      <c r="N475">
        <f>COUNTIF(結算日!$A$2:$A$248,A475)</f>
        <v>0</v>
      </c>
    </row>
    <row r="476" spans="1:14" x14ac:dyDescent="0.25">
      <c r="A476" s="1">
        <v>36697</v>
      </c>
      <c r="B476" s="2">
        <v>8690.66</v>
      </c>
      <c r="C476" s="2">
        <v>82794</v>
      </c>
      <c r="D476" s="2">
        <v>8700</v>
      </c>
      <c r="E476" s="2">
        <v>8750</v>
      </c>
      <c r="F476" s="2">
        <f t="shared" si="43"/>
        <v>8961.8918333333331</v>
      </c>
      <c r="G476" s="2">
        <f t="shared" si="43"/>
        <v>131588.48333333334</v>
      </c>
      <c r="H476" s="2">
        <v>1</v>
      </c>
      <c r="I476">
        <f t="shared" si="45"/>
        <v>-114</v>
      </c>
      <c r="J476">
        <f t="shared" si="46"/>
        <v>-114</v>
      </c>
      <c r="K476">
        <f t="shared" si="47"/>
        <v>7513</v>
      </c>
      <c r="L476">
        <f t="shared" si="44"/>
        <v>3</v>
      </c>
      <c r="M476">
        <f t="shared" si="42"/>
        <v>0</v>
      </c>
      <c r="N476">
        <f>COUNTIF(結算日!$A$2:$A$248,A476)</f>
        <v>0</v>
      </c>
    </row>
    <row r="477" spans="1:14" x14ac:dyDescent="0.25">
      <c r="A477" s="1">
        <v>36698</v>
      </c>
      <c r="B477" s="2">
        <v>8637.6</v>
      </c>
      <c r="C477" s="2">
        <v>70802</v>
      </c>
      <c r="D477" s="2">
        <v>8670</v>
      </c>
      <c r="E477" s="2">
        <v>8739</v>
      </c>
      <c r="F477" s="2">
        <f t="shared" si="43"/>
        <v>8936.0823333333319</v>
      </c>
      <c r="G477" s="2">
        <f t="shared" si="43"/>
        <v>128115.98333333334</v>
      </c>
      <c r="H477" s="2">
        <v>1</v>
      </c>
      <c r="I477">
        <f t="shared" si="45"/>
        <v>-30</v>
      </c>
      <c r="J477">
        <f t="shared" si="46"/>
        <v>-30</v>
      </c>
      <c r="K477">
        <f t="shared" si="47"/>
        <v>7423</v>
      </c>
      <c r="L477">
        <f t="shared" si="44"/>
        <v>3</v>
      </c>
      <c r="M477">
        <f t="shared" si="42"/>
        <v>0</v>
      </c>
      <c r="N477">
        <f>COUNTIF(結算日!$A$2:$A$248,A477)</f>
        <v>1</v>
      </c>
    </row>
    <row r="478" spans="1:14" x14ac:dyDescent="0.25">
      <c r="A478" s="1">
        <v>36699</v>
      </c>
      <c r="B478" s="2">
        <v>8771.77</v>
      </c>
      <c r="C478" s="2">
        <v>96029</v>
      </c>
      <c r="D478" s="2">
        <v>8920</v>
      </c>
      <c r="E478" s="2">
        <v>8950</v>
      </c>
      <c r="F478" s="2">
        <f t="shared" si="43"/>
        <v>8916.1238333333331</v>
      </c>
      <c r="G478" s="2">
        <f t="shared" si="43"/>
        <v>125379.4</v>
      </c>
      <c r="H478" s="2">
        <v>1</v>
      </c>
      <c r="I478">
        <f t="shared" si="45"/>
        <v>181</v>
      </c>
      <c r="J478">
        <f t="shared" si="46"/>
        <v>181</v>
      </c>
      <c r="K478">
        <f t="shared" si="47"/>
        <v>7966</v>
      </c>
      <c r="L478">
        <f t="shared" si="44"/>
        <v>3</v>
      </c>
      <c r="M478">
        <f t="shared" si="42"/>
        <v>0</v>
      </c>
      <c r="N478">
        <f>COUNTIF(結算日!$A$2:$A$248,A478)</f>
        <v>0</v>
      </c>
    </row>
    <row r="479" spans="1:14" x14ac:dyDescent="0.25">
      <c r="A479" s="1">
        <v>36700</v>
      </c>
      <c r="B479" s="2">
        <v>8684.93</v>
      </c>
      <c r="C479" s="2">
        <v>76277</v>
      </c>
      <c r="D479" s="2">
        <v>8820</v>
      </c>
      <c r="E479" s="2">
        <v>8853</v>
      </c>
      <c r="F479" s="2">
        <f t="shared" si="43"/>
        <v>8895.5221666666657</v>
      </c>
      <c r="G479" s="2">
        <f t="shared" si="43"/>
        <v>123161.58333333333</v>
      </c>
      <c r="H479" s="2">
        <v>1</v>
      </c>
      <c r="I479">
        <f t="shared" si="45"/>
        <v>-100</v>
      </c>
      <c r="J479">
        <f t="shared" si="46"/>
        <v>-100</v>
      </c>
      <c r="K479">
        <f t="shared" si="47"/>
        <v>7666</v>
      </c>
      <c r="L479">
        <f t="shared" si="44"/>
        <v>3</v>
      </c>
      <c r="M479">
        <f t="shared" si="42"/>
        <v>0</v>
      </c>
      <c r="N479">
        <f>COUNTIF(結算日!$A$2:$A$248,A479)</f>
        <v>0</v>
      </c>
    </row>
    <row r="480" spans="1:14" x14ac:dyDescent="0.25">
      <c r="A480" s="1">
        <v>36703</v>
      </c>
      <c r="B480" s="2">
        <v>8529.56</v>
      </c>
      <c r="C480" s="2">
        <v>68765</v>
      </c>
      <c r="D480" s="2">
        <v>8660</v>
      </c>
      <c r="E480" s="2">
        <v>8713</v>
      </c>
      <c r="F480" s="2">
        <f t="shared" si="43"/>
        <v>8872.105333333333</v>
      </c>
      <c r="G480" s="2">
        <f t="shared" si="43"/>
        <v>120644.6</v>
      </c>
      <c r="H480" s="2">
        <v>1</v>
      </c>
      <c r="I480">
        <f t="shared" si="45"/>
        <v>-160</v>
      </c>
      <c r="J480">
        <f t="shared" si="46"/>
        <v>-160</v>
      </c>
      <c r="K480">
        <f t="shared" si="47"/>
        <v>7186</v>
      </c>
      <c r="L480">
        <f t="shared" si="44"/>
        <v>3</v>
      </c>
      <c r="M480">
        <f t="shared" si="42"/>
        <v>0</v>
      </c>
      <c r="N480">
        <f>COUNTIF(結算日!$A$2:$A$248,A480)</f>
        <v>0</v>
      </c>
    </row>
    <row r="481" spans="1:14" x14ac:dyDescent="0.25">
      <c r="A481" s="1">
        <v>36704</v>
      </c>
      <c r="B481" s="2">
        <v>8424.17</v>
      </c>
      <c r="C481" s="2">
        <v>64364</v>
      </c>
      <c r="D481" s="2">
        <v>8595</v>
      </c>
      <c r="E481" s="2">
        <v>8620</v>
      </c>
      <c r="F481" s="2">
        <f t="shared" si="43"/>
        <v>8843.716833333332</v>
      </c>
      <c r="G481" s="2">
        <f t="shared" si="43"/>
        <v>117553.41666666667</v>
      </c>
      <c r="H481" s="2">
        <v>1</v>
      </c>
      <c r="I481">
        <f t="shared" si="45"/>
        <v>-65</v>
      </c>
      <c r="J481">
        <f t="shared" si="46"/>
        <v>-65</v>
      </c>
      <c r="K481">
        <f t="shared" si="47"/>
        <v>6991</v>
      </c>
      <c r="L481">
        <f t="shared" si="44"/>
        <v>3</v>
      </c>
      <c r="M481">
        <f t="shared" si="42"/>
        <v>0</v>
      </c>
      <c r="N481">
        <f>COUNTIF(結算日!$A$2:$A$248,A481)</f>
        <v>0</v>
      </c>
    </row>
    <row r="482" spans="1:14" x14ac:dyDescent="0.25">
      <c r="A482" s="1">
        <v>36705</v>
      </c>
      <c r="B482" s="2">
        <v>8365.6299999999992</v>
      </c>
      <c r="C482" s="2">
        <v>79496</v>
      </c>
      <c r="D482" s="2">
        <v>8539</v>
      </c>
      <c r="E482" s="2">
        <v>8560</v>
      </c>
      <c r="F482" s="2">
        <f t="shared" si="43"/>
        <v>8815.3431666666638</v>
      </c>
      <c r="G482" s="2">
        <f t="shared" si="43"/>
        <v>114632.03333333334</v>
      </c>
      <c r="H482" s="2">
        <v>1</v>
      </c>
      <c r="I482">
        <f t="shared" si="45"/>
        <v>-56</v>
      </c>
      <c r="J482">
        <f t="shared" si="46"/>
        <v>-56</v>
      </c>
      <c r="K482">
        <f t="shared" si="47"/>
        <v>6823</v>
      </c>
      <c r="L482">
        <f t="shared" si="44"/>
        <v>3</v>
      </c>
      <c r="M482">
        <f t="shared" si="42"/>
        <v>0</v>
      </c>
      <c r="N482">
        <f>COUNTIF(結算日!$A$2:$A$248,A482)</f>
        <v>0</v>
      </c>
    </row>
    <row r="483" spans="1:14" x14ac:dyDescent="0.25">
      <c r="A483" s="1">
        <v>36706</v>
      </c>
      <c r="B483" s="2">
        <v>8120.89</v>
      </c>
      <c r="C483" s="2">
        <v>82899</v>
      </c>
      <c r="D483" s="2">
        <v>8190</v>
      </c>
      <c r="E483" s="2">
        <v>8213</v>
      </c>
      <c r="F483" s="2">
        <f t="shared" si="43"/>
        <v>8785.5014999999967</v>
      </c>
      <c r="G483" s="2">
        <f t="shared" si="43"/>
        <v>112154.11666666667</v>
      </c>
      <c r="H483" s="2">
        <v>1</v>
      </c>
      <c r="I483">
        <f t="shared" si="45"/>
        <v>-349</v>
      </c>
      <c r="J483">
        <f t="shared" si="46"/>
        <v>-349</v>
      </c>
      <c r="K483">
        <f t="shared" si="47"/>
        <v>5776</v>
      </c>
      <c r="L483">
        <f t="shared" si="44"/>
        <v>2</v>
      </c>
      <c r="M483">
        <f t="shared" si="42"/>
        <v>0</v>
      </c>
      <c r="N483">
        <f>COUNTIF(結算日!$A$2:$A$248,A483)</f>
        <v>0</v>
      </c>
    </row>
    <row r="484" spans="1:14" x14ac:dyDescent="0.25">
      <c r="A484" s="1">
        <v>36707</v>
      </c>
      <c r="B484" s="2">
        <v>8265.09</v>
      </c>
      <c r="C484" s="2">
        <v>79427</v>
      </c>
      <c r="D484" s="2">
        <v>8250</v>
      </c>
      <c r="E484" s="2">
        <v>8345</v>
      </c>
      <c r="F484" s="2">
        <f t="shared" si="43"/>
        <v>8762.2096666666639</v>
      </c>
      <c r="G484" s="2">
        <f t="shared" si="43"/>
        <v>109983.66666666667</v>
      </c>
      <c r="H484" s="2">
        <v>1</v>
      </c>
      <c r="I484">
        <f t="shared" si="45"/>
        <v>60</v>
      </c>
      <c r="J484">
        <f t="shared" si="46"/>
        <v>60</v>
      </c>
      <c r="K484">
        <f t="shared" si="47"/>
        <v>5896</v>
      </c>
      <c r="L484">
        <f t="shared" si="44"/>
        <v>2</v>
      </c>
      <c r="M484">
        <f t="shared" si="42"/>
        <v>0</v>
      </c>
      <c r="N484">
        <f>COUNTIF(結算日!$A$2:$A$248,A484)</f>
        <v>0</v>
      </c>
    </row>
    <row r="485" spans="1:14" x14ac:dyDescent="0.25">
      <c r="A485" s="1">
        <v>36710</v>
      </c>
      <c r="B485" s="2">
        <v>8297.77</v>
      </c>
      <c r="C485" s="2">
        <v>76545</v>
      </c>
      <c r="D485" s="2">
        <v>8300</v>
      </c>
      <c r="E485" s="2">
        <v>8350</v>
      </c>
      <c r="F485" s="2">
        <f t="shared" si="43"/>
        <v>8744.2623333333304</v>
      </c>
      <c r="G485" s="2">
        <f t="shared" si="43"/>
        <v>108168.85</v>
      </c>
      <c r="H485" s="2">
        <v>1</v>
      </c>
      <c r="I485">
        <f t="shared" si="45"/>
        <v>50</v>
      </c>
      <c r="J485">
        <f t="shared" si="46"/>
        <v>50</v>
      </c>
      <c r="K485">
        <f t="shared" si="47"/>
        <v>5996</v>
      </c>
      <c r="L485">
        <f t="shared" si="44"/>
        <v>2</v>
      </c>
      <c r="M485">
        <f t="shared" si="42"/>
        <v>0</v>
      </c>
      <c r="N485">
        <f>COUNTIF(結算日!$A$2:$A$248,A485)</f>
        <v>0</v>
      </c>
    </row>
    <row r="486" spans="1:14" x14ac:dyDescent="0.25">
      <c r="A486" s="1">
        <v>36711</v>
      </c>
      <c r="B486" s="2">
        <v>8052.54</v>
      </c>
      <c r="C486" s="2">
        <v>68165</v>
      </c>
      <c r="D486" s="2">
        <v>8066</v>
      </c>
      <c r="E486" s="2">
        <v>8125</v>
      </c>
      <c r="F486" s="2">
        <f t="shared" si="43"/>
        <v>8730.6913333333323</v>
      </c>
      <c r="G486" s="2">
        <f t="shared" si="43"/>
        <v>106709.6</v>
      </c>
      <c r="H486" s="2">
        <v>1</v>
      </c>
      <c r="I486">
        <f t="shared" si="45"/>
        <v>-234</v>
      </c>
      <c r="J486">
        <f t="shared" si="46"/>
        <v>-234</v>
      </c>
      <c r="K486">
        <f t="shared" si="47"/>
        <v>5528</v>
      </c>
      <c r="L486">
        <f t="shared" si="44"/>
        <v>2</v>
      </c>
      <c r="M486">
        <f t="shared" si="42"/>
        <v>0</v>
      </c>
      <c r="N486">
        <f>COUNTIF(結算日!$A$2:$A$248,A486)</f>
        <v>0</v>
      </c>
    </row>
    <row r="487" spans="1:14" x14ac:dyDescent="0.25">
      <c r="A487" s="1">
        <v>36712</v>
      </c>
      <c r="B487" s="2">
        <v>8421.74</v>
      </c>
      <c r="C487" s="2">
        <v>99105</v>
      </c>
      <c r="D487" s="2">
        <v>8389</v>
      </c>
      <c r="E487" s="2">
        <v>8448</v>
      </c>
      <c r="F487" s="2">
        <f t="shared" si="43"/>
        <v>8721.1589999999997</v>
      </c>
      <c r="G487" s="2">
        <f t="shared" si="43"/>
        <v>105611.6</v>
      </c>
      <c r="H487" s="2">
        <v>1</v>
      </c>
      <c r="I487">
        <f t="shared" si="45"/>
        <v>323</v>
      </c>
      <c r="J487">
        <f t="shared" si="46"/>
        <v>323</v>
      </c>
      <c r="K487">
        <f t="shared" si="47"/>
        <v>6174</v>
      </c>
      <c r="L487">
        <f t="shared" si="44"/>
        <v>2</v>
      </c>
      <c r="M487">
        <f t="shared" si="42"/>
        <v>0</v>
      </c>
      <c r="N487">
        <f>COUNTIF(結算日!$A$2:$A$248,A487)</f>
        <v>0</v>
      </c>
    </row>
    <row r="488" spans="1:14" x14ac:dyDescent="0.25">
      <c r="A488" s="1">
        <v>36713</v>
      </c>
      <c r="B488" s="2">
        <v>8289.39</v>
      </c>
      <c r="C488" s="2">
        <v>87675</v>
      </c>
      <c r="D488" s="2">
        <v>8270</v>
      </c>
      <c r="E488" s="2">
        <v>8300</v>
      </c>
      <c r="F488" s="2">
        <f t="shared" si="43"/>
        <v>8704.1983333333319</v>
      </c>
      <c r="G488" s="2">
        <f t="shared" si="43"/>
        <v>103852.48333333334</v>
      </c>
      <c r="H488" s="2">
        <v>1</v>
      </c>
      <c r="I488">
        <f t="shared" si="45"/>
        <v>-119</v>
      </c>
      <c r="J488">
        <f t="shared" si="46"/>
        <v>-119</v>
      </c>
      <c r="K488">
        <f t="shared" si="47"/>
        <v>5936</v>
      </c>
      <c r="L488">
        <f t="shared" si="44"/>
        <v>2</v>
      </c>
      <c r="M488">
        <f t="shared" si="42"/>
        <v>0</v>
      </c>
      <c r="N488">
        <f>COUNTIF(結算日!$A$2:$A$248,A488)</f>
        <v>0</v>
      </c>
    </row>
    <row r="489" spans="1:14" x14ac:dyDescent="0.25">
      <c r="A489" s="1">
        <v>36714</v>
      </c>
      <c r="B489" s="2">
        <v>8173.08</v>
      </c>
      <c r="C489" s="2">
        <v>69596</v>
      </c>
      <c r="D489" s="2">
        <v>8181</v>
      </c>
      <c r="E489" s="2">
        <v>8222</v>
      </c>
      <c r="F489" s="2">
        <f t="shared" si="43"/>
        <v>8688.6763333333329</v>
      </c>
      <c r="G489" s="2">
        <f t="shared" si="43"/>
        <v>101948.53333333334</v>
      </c>
      <c r="H489" s="2">
        <v>1</v>
      </c>
      <c r="I489">
        <f t="shared" si="45"/>
        <v>-89</v>
      </c>
      <c r="J489">
        <f t="shared" si="46"/>
        <v>-89</v>
      </c>
      <c r="K489">
        <f t="shared" si="47"/>
        <v>5758</v>
      </c>
      <c r="L489">
        <f t="shared" si="44"/>
        <v>2</v>
      </c>
      <c r="M489">
        <f t="shared" si="42"/>
        <v>0</v>
      </c>
      <c r="N489">
        <f>COUNTIF(結算日!$A$2:$A$248,A489)</f>
        <v>0</v>
      </c>
    </row>
    <row r="490" spans="1:14" x14ac:dyDescent="0.25">
      <c r="A490" s="1">
        <v>36717</v>
      </c>
      <c r="B490" s="2">
        <v>8154.67</v>
      </c>
      <c r="C490" s="2">
        <v>60279</v>
      </c>
      <c r="D490" s="2">
        <v>8173</v>
      </c>
      <c r="E490" s="2">
        <v>8210</v>
      </c>
      <c r="F490" s="2">
        <f t="shared" si="43"/>
        <v>8672.7699999999986</v>
      </c>
      <c r="G490" s="2">
        <f t="shared" si="43"/>
        <v>100728.66666666667</v>
      </c>
      <c r="H490" s="2">
        <v>1</v>
      </c>
      <c r="I490">
        <f t="shared" si="45"/>
        <v>-8</v>
      </c>
      <c r="J490">
        <f t="shared" si="46"/>
        <v>-8</v>
      </c>
      <c r="K490">
        <f t="shared" si="47"/>
        <v>5742</v>
      </c>
      <c r="L490">
        <f t="shared" si="44"/>
        <v>2</v>
      </c>
      <c r="M490">
        <f t="shared" si="42"/>
        <v>0</v>
      </c>
      <c r="N490">
        <f>COUNTIF(結算日!$A$2:$A$248,A490)</f>
        <v>0</v>
      </c>
    </row>
    <row r="491" spans="1:14" x14ac:dyDescent="0.25">
      <c r="A491" s="1">
        <v>36718</v>
      </c>
      <c r="B491" s="2">
        <v>8158.63</v>
      </c>
      <c r="C491" s="2">
        <v>60861</v>
      </c>
      <c r="D491" s="2">
        <v>8190</v>
      </c>
      <c r="E491" s="2">
        <v>8215</v>
      </c>
      <c r="F491" s="2">
        <f t="shared" si="43"/>
        <v>8656.7391666666645</v>
      </c>
      <c r="G491" s="2">
        <f t="shared" si="43"/>
        <v>99729.683333333334</v>
      </c>
      <c r="H491" s="2">
        <v>1</v>
      </c>
      <c r="I491">
        <f t="shared" si="45"/>
        <v>17</v>
      </c>
      <c r="J491">
        <f t="shared" si="46"/>
        <v>17</v>
      </c>
      <c r="K491">
        <f t="shared" si="47"/>
        <v>5776</v>
      </c>
      <c r="L491">
        <f t="shared" si="44"/>
        <v>2</v>
      </c>
      <c r="M491">
        <f t="shared" si="42"/>
        <v>0</v>
      </c>
      <c r="N491">
        <f>COUNTIF(結算日!$A$2:$A$248,A491)</f>
        <v>0</v>
      </c>
    </row>
    <row r="492" spans="1:14" x14ac:dyDescent="0.25">
      <c r="A492" s="1">
        <v>36719</v>
      </c>
      <c r="B492" s="2">
        <v>8059.75</v>
      </c>
      <c r="C492" s="2">
        <v>54886</v>
      </c>
      <c r="D492" s="2">
        <v>8120</v>
      </c>
      <c r="E492" s="2">
        <v>8130</v>
      </c>
      <c r="F492" s="2">
        <f t="shared" si="43"/>
        <v>8644.2668333333331</v>
      </c>
      <c r="G492" s="2">
        <f t="shared" si="43"/>
        <v>98945.133333333331</v>
      </c>
      <c r="H492" s="2">
        <v>1</v>
      </c>
      <c r="I492">
        <f t="shared" si="45"/>
        <v>-70</v>
      </c>
      <c r="J492">
        <f t="shared" si="46"/>
        <v>-70</v>
      </c>
      <c r="K492">
        <f t="shared" si="47"/>
        <v>5636</v>
      </c>
      <c r="L492">
        <f t="shared" si="44"/>
        <v>2</v>
      </c>
      <c r="M492">
        <f t="shared" si="42"/>
        <v>0</v>
      </c>
      <c r="N492">
        <f>COUNTIF(結算日!$A$2:$A$248,A492)</f>
        <v>0</v>
      </c>
    </row>
    <row r="493" spans="1:14" x14ac:dyDescent="0.25">
      <c r="A493" s="1">
        <v>36720</v>
      </c>
      <c r="B493" s="2">
        <v>8267.66</v>
      </c>
      <c r="C493" s="2">
        <v>97879</v>
      </c>
      <c r="D493" s="2">
        <v>8318</v>
      </c>
      <c r="E493" s="2">
        <v>8360</v>
      </c>
      <c r="F493" s="2">
        <f t="shared" si="43"/>
        <v>8633.3758333333317</v>
      </c>
      <c r="G493" s="2">
        <f t="shared" si="43"/>
        <v>98499.016666666663</v>
      </c>
      <c r="H493" s="2">
        <v>1</v>
      </c>
      <c r="I493">
        <f t="shared" si="45"/>
        <v>198</v>
      </c>
      <c r="J493">
        <f t="shared" si="46"/>
        <v>198</v>
      </c>
      <c r="K493">
        <f t="shared" si="47"/>
        <v>6032</v>
      </c>
      <c r="L493">
        <f t="shared" si="44"/>
        <v>2</v>
      </c>
      <c r="M493">
        <f t="shared" si="42"/>
        <v>0</v>
      </c>
      <c r="N493">
        <f>COUNTIF(結算日!$A$2:$A$248,A493)</f>
        <v>0</v>
      </c>
    </row>
    <row r="494" spans="1:14" x14ac:dyDescent="0.25">
      <c r="A494" s="1">
        <v>36721</v>
      </c>
      <c r="B494" s="2">
        <v>8497.1299999999992</v>
      </c>
      <c r="C494" s="2">
        <v>129501</v>
      </c>
      <c r="D494" s="2">
        <v>8479</v>
      </c>
      <c r="E494" s="2">
        <v>8530</v>
      </c>
      <c r="F494" s="2">
        <f t="shared" si="43"/>
        <v>8632.728666666666</v>
      </c>
      <c r="G494" s="2">
        <f t="shared" si="43"/>
        <v>98294</v>
      </c>
      <c r="H494" s="2">
        <v>1</v>
      </c>
      <c r="I494">
        <f t="shared" si="45"/>
        <v>161</v>
      </c>
      <c r="J494">
        <f t="shared" si="46"/>
        <v>161</v>
      </c>
      <c r="K494">
        <f t="shared" si="47"/>
        <v>6354</v>
      </c>
      <c r="L494">
        <f t="shared" si="44"/>
        <v>2</v>
      </c>
      <c r="M494">
        <f t="shared" si="42"/>
        <v>0</v>
      </c>
      <c r="N494">
        <f>COUNTIF(結算日!$A$2:$A$248,A494)</f>
        <v>0</v>
      </c>
    </row>
    <row r="495" spans="1:14" x14ac:dyDescent="0.25">
      <c r="A495" s="1">
        <v>36722</v>
      </c>
      <c r="B495" s="2">
        <v>8518.1299999999992</v>
      </c>
      <c r="C495" s="2">
        <v>106719</v>
      </c>
      <c r="D495" s="2">
        <v>8490</v>
      </c>
      <c r="E495" s="2">
        <v>8538</v>
      </c>
      <c r="F495" s="2">
        <f t="shared" si="43"/>
        <v>8632.3316666666669</v>
      </c>
      <c r="G495" s="2">
        <f t="shared" si="43"/>
        <v>98200.133333333331</v>
      </c>
      <c r="H495" s="2">
        <v>1</v>
      </c>
      <c r="I495">
        <f t="shared" si="45"/>
        <v>11</v>
      </c>
      <c r="J495">
        <f t="shared" si="46"/>
        <v>11</v>
      </c>
      <c r="K495">
        <f t="shared" si="47"/>
        <v>6376</v>
      </c>
      <c r="L495">
        <f t="shared" si="44"/>
        <v>2</v>
      </c>
      <c r="M495">
        <f t="shared" si="42"/>
        <v>0</v>
      </c>
      <c r="N495">
        <f>COUNTIF(結算日!$A$2:$A$248,A495)</f>
        <v>0</v>
      </c>
    </row>
    <row r="496" spans="1:14" x14ac:dyDescent="0.25">
      <c r="A496" s="1">
        <v>36724</v>
      </c>
      <c r="B496" s="2">
        <v>8585.52</v>
      </c>
      <c r="C496" s="2">
        <v>96110</v>
      </c>
      <c r="D496" s="2">
        <v>8530</v>
      </c>
      <c r="E496" s="2">
        <v>8570</v>
      </c>
      <c r="F496" s="2">
        <f t="shared" si="43"/>
        <v>8628.3510000000006</v>
      </c>
      <c r="G496" s="2">
        <f t="shared" si="43"/>
        <v>96990.35</v>
      </c>
      <c r="H496" s="2">
        <v>1</v>
      </c>
      <c r="I496">
        <f t="shared" si="45"/>
        <v>40</v>
      </c>
      <c r="J496">
        <f t="shared" si="46"/>
        <v>40</v>
      </c>
      <c r="K496">
        <f t="shared" si="47"/>
        <v>6456</v>
      </c>
      <c r="L496">
        <f t="shared" si="44"/>
        <v>3</v>
      </c>
      <c r="M496">
        <f t="shared" si="42"/>
        <v>0</v>
      </c>
      <c r="N496">
        <f>COUNTIF(結算日!$A$2:$A$248,A496)</f>
        <v>0</v>
      </c>
    </row>
    <row r="497" spans="1:14" x14ac:dyDescent="0.25">
      <c r="A497" s="1">
        <v>36725</v>
      </c>
      <c r="B497" s="2">
        <v>8368.7800000000007</v>
      </c>
      <c r="C497" s="2">
        <v>75771</v>
      </c>
      <c r="D497" s="2">
        <v>8360</v>
      </c>
      <c r="E497" s="2">
        <v>8360</v>
      </c>
      <c r="F497" s="2">
        <f t="shared" si="43"/>
        <v>8621.5414999999994</v>
      </c>
      <c r="G497" s="2">
        <f t="shared" si="43"/>
        <v>95937.35</v>
      </c>
      <c r="H497" s="2">
        <v>1</v>
      </c>
      <c r="I497">
        <f t="shared" si="45"/>
        <v>-170</v>
      </c>
      <c r="J497">
        <f t="shared" si="46"/>
        <v>-170</v>
      </c>
      <c r="K497">
        <f t="shared" si="47"/>
        <v>5946</v>
      </c>
      <c r="L497">
        <f t="shared" si="44"/>
        <v>2</v>
      </c>
      <c r="M497">
        <f t="shared" si="42"/>
        <v>0</v>
      </c>
      <c r="N497">
        <f>COUNTIF(結算日!$A$2:$A$248,A497)</f>
        <v>0</v>
      </c>
    </row>
    <row r="498" spans="1:14" x14ac:dyDescent="0.25">
      <c r="A498" s="1">
        <v>36726</v>
      </c>
      <c r="B498" s="2">
        <v>8411.8799999999992</v>
      </c>
      <c r="C498" s="2">
        <v>60908</v>
      </c>
      <c r="D498" s="2">
        <v>8425</v>
      </c>
      <c r="E498" s="2">
        <v>8401</v>
      </c>
      <c r="F498" s="2">
        <f t="shared" si="43"/>
        <v>8617.7603333333336</v>
      </c>
      <c r="G498" s="2">
        <f t="shared" si="43"/>
        <v>95355.333333333328</v>
      </c>
      <c r="H498" s="2">
        <v>1</v>
      </c>
      <c r="I498">
        <f t="shared" si="45"/>
        <v>65</v>
      </c>
      <c r="J498">
        <f t="shared" si="46"/>
        <v>65</v>
      </c>
      <c r="K498">
        <f t="shared" si="47"/>
        <v>6076</v>
      </c>
      <c r="L498">
        <f t="shared" si="44"/>
        <v>2</v>
      </c>
      <c r="M498">
        <f t="shared" si="42"/>
        <v>0</v>
      </c>
      <c r="N498">
        <f>COUNTIF(結算日!$A$2:$A$248,A498)</f>
        <v>1</v>
      </c>
    </row>
    <row r="499" spans="1:14" x14ac:dyDescent="0.25">
      <c r="A499" s="1">
        <v>36727</v>
      </c>
      <c r="B499" s="2">
        <v>8219.5300000000007</v>
      </c>
      <c r="C499" s="2">
        <v>66887</v>
      </c>
      <c r="D499" s="2">
        <v>8255</v>
      </c>
      <c r="E499" s="2">
        <v>8288</v>
      </c>
      <c r="F499" s="2">
        <f t="shared" si="43"/>
        <v>8614.4191666666666</v>
      </c>
      <c r="G499" s="2">
        <f t="shared" si="43"/>
        <v>95008.833333333328</v>
      </c>
      <c r="H499" s="2">
        <v>1</v>
      </c>
      <c r="I499">
        <f t="shared" si="45"/>
        <v>-146</v>
      </c>
      <c r="J499">
        <f t="shared" si="46"/>
        <v>-146</v>
      </c>
      <c r="K499">
        <f t="shared" si="47"/>
        <v>5784</v>
      </c>
      <c r="L499">
        <f t="shared" si="44"/>
        <v>2</v>
      </c>
      <c r="M499">
        <f t="shared" si="42"/>
        <v>0</v>
      </c>
      <c r="N499">
        <f>COUNTIF(結算日!$A$2:$A$248,A499)</f>
        <v>0</v>
      </c>
    </row>
    <row r="500" spans="1:14" x14ac:dyDescent="0.25">
      <c r="A500" s="1">
        <v>36728</v>
      </c>
      <c r="B500" s="2">
        <v>8167.37</v>
      </c>
      <c r="C500" s="2">
        <v>83678</v>
      </c>
      <c r="D500" s="2">
        <v>8260</v>
      </c>
      <c r="E500" s="2">
        <v>8294</v>
      </c>
      <c r="F500" s="2">
        <f t="shared" si="43"/>
        <v>8610.1190000000006</v>
      </c>
      <c r="G500" s="2">
        <f t="shared" si="43"/>
        <v>94399.383333333331</v>
      </c>
      <c r="H500" s="2">
        <v>1</v>
      </c>
      <c r="I500">
        <f t="shared" si="45"/>
        <v>5</v>
      </c>
      <c r="J500">
        <f t="shared" si="46"/>
        <v>5</v>
      </c>
      <c r="K500">
        <f t="shared" si="47"/>
        <v>5794</v>
      </c>
      <c r="L500">
        <f t="shared" si="44"/>
        <v>2</v>
      </c>
      <c r="M500">
        <f t="shared" si="42"/>
        <v>0</v>
      </c>
      <c r="N500">
        <f>COUNTIF(結算日!$A$2:$A$248,A500)</f>
        <v>0</v>
      </c>
    </row>
    <row r="501" spans="1:14" x14ac:dyDescent="0.25">
      <c r="A501" s="1">
        <v>36731</v>
      </c>
      <c r="B501" s="2">
        <v>8064.2</v>
      </c>
      <c r="C501" s="2">
        <v>50238</v>
      </c>
      <c r="D501" s="2">
        <v>8158</v>
      </c>
      <c r="E501" s="2">
        <v>8171</v>
      </c>
      <c r="F501" s="2">
        <f t="shared" si="43"/>
        <v>8599.5468333333338</v>
      </c>
      <c r="G501" s="2">
        <f t="shared" si="43"/>
        <v>93379.683333333334</v>
      </c>
      <c r="H501" s="2">
        <v>1</v>
      </c>
      <c r="I501">
        <f t="shared" si="45"/>
        <v>-102</v>
      </c>
      <c r="J501">
        <f t="shared" si="46"/>
        <v>-102</v>
      </c>
      <c r="K501">
        <f t="shared" si="47"/>
        <v>5590</v>
      </c>
      <c r="L501">
        <f t="shared" si="44"/>
        <v>2</v>
      </c>
      <c r="M501">
        <f t="shared" si="42"/>
        <v>0</v>
      </c>
      <c r="N501">
        <f>COUNTIF(結算日!$A$2:$A$248,A501)</f>
        <v>0</v>
      </c>
    </row>
    <row r="502" spans="1:14" x14ac:dyDescent="0.25">
      <c r="A502" s="1">
        <v>36732</v>
      </c>
      <c r="B502" s="2">
        <v>7900.39</v>
      </c>
      <c r="C502" s="2">
        <v>61454</v>
      </c>
      <c r="D502" s="2">
        <v>7930</v>
      </c>
      <c r="E502" s="2">
        <v>7958</v>
      </c>
      <c r="F502" s="2">
        <f t="shared" si="43"/>
        <v>8586.9345000000012</v>
      </c>
      <c r="G502" s="2">
        <f t="shared" si="43"/>
        <v>92456.916666666672</v>
      </c>
      <c r="H502" s="2">
        <v>1</v>
      </c>
      <c r="I502">
        <f t="shared" si="45"/>
        <v>-228</v>
      </c>
      <c r="J502">
        <f t="shared" si="46"/>
        <v>-228</v>
      </c>
      <c r="K502">
        <f t="shared" si="47"/>
        <v>5134</v>
      </c>
      <c r="L502">
        <f t="shared" si="44"/>
        <v>2</v>
      </c>
      <c r="M502">
        <f t="shared" si="42"/>
        <v>0</v>
      </c>
      <c r="N502">
        <f>COUNTIF(結算日!$A$2:$A$248,A502)</f>
        <v>0</v>
      </c>
    </row>
    <row r="503" spans="1:14" x14ac:dyDescent="0.25">
      <c r="A503" s="1">
        <v>36733</v>
      </c>
      <c r="B503" s="2">
        <v>7961.54</v>
      </c>
      <c r="C503" s="2">
        <v>76068</v>
      </c>
      <c r="D503" s="2">
        <v>7997</v>
      </c>
      <c r="E503" s="2">
        <v>8025</v>
      </c>
      <c r="F503" s="2">
        <f t="shared" si="43"/>
        <v>8576.0238333333346</v>
      </c>
      <c r="G503" s="2">
        <f t="shared" si="43"/>
        <v>92332.683333333334</v>
      </c>
      <c r="H503" s="2">
        <v>1</v>
      </c>
      <c r="I503">
        <f t="shared" si="45"/>
        <v>67</v>
      </c>
      <c r="J503">
        <f t="shared" si="46"/>
        <v>67</v>
      </c>
      <c r="K503">
        <f t="shared" si="47"/>
        <v>5268</v>
      </c>
      <c r="L503">
        <f t="shared" si="44"/>
        <v>2</v>
      </c>
      <c r="M503">
        <f t="shared" si="42"/>
        <v>0</v>
      </c>
      <c r="N503">
        <f>COUNTIF(結算日!$A$2:$A$248,A503)</f>
        <v>0</v>
      </c>
    </row>
    <row r="504" spans="1:14" x14ac:dyDescent="0.25">
      <c r="A504" s="1">
        <v>36734</v>
      </c>
      <c r="B504" s="2">
        <v>7956.28</v>
      </c>
      <c r="C504" s="2">
        <v>75230</v>
      </c>
      <c r="D504" s="2">
        <v>7998</v>
      </c>
      <c r="E504" s="2">
        <v>8010</v>
      </c>
      <c r="F504" s="2">
        <f t="shared" si="43"/>
        <v>8564.6978333333354</v>
      </c>
      <c r="G504" s="2">
        <f t="shared" si="43"/>
        <v>92104.1</v>
      </c>
      <c r="H504" s="2">
        <v>1</v>
      </c>
      <c r="I504">
        <f t="shared" si="45"/>
        <v>1</v>
      </c>
      <c r="J504">
        <f t="shared" si="46"/>
        <v>1</v>
      </c>
      <c r="K504">
        <f t="shared" si="47"/>
        <v>5270</v>
      </c>
      <c r="L504">
        <f t="shared" si="44"/>
        <v>2</v>
      </c>
      <c r="M504">
        <f t="shared" ref="M504:M567" si="48">ABS(H504-H503)</f>
        <v>0</v>
      </c>
      <c r="N504">
        <f>COUNTIF(結算日!$A$2:$A$248,A504)</f>
        <v>0</v>
      </c>
    </row>
    <row r="505" spans="1:14" x14ac:dyDescent="0.25">
      <c r="A505" s="1">
        <v>36735</v>
      </c>
      <c r="B505" s="2">
        <v>8122.11</v>
      </c>
      <c r="C505" s="2">
        <v>89720</v>
      </c>
      <c r="D505" s="2">
        <v>8148</v>
      </c>
      <c r="E505" s="2">
        <v>8188</v>
      </c>
      <c r="F505" s="2">
        <f t="shared" si="43"/>
        <v>8557.4018333333352</v>
      </c>
      <c r="G505" s="2">
        <f t="shared" si="43"/>
        <v>92065.96666666666</v>
      </c>
      <c r="H505" s="2">
        <v>1</v>
      </c>
      <c r="I505">
        <f t="shared" si="45"/>
        <v>150</v>
      </c>
      <c r="J505">
        <f t="shared" si="46"/>
        <v>150</v>
      </c>
      <c r="K505">
        <f t="shared" si="47"/>
        <v>5570</v>
      </c>
      <c r="L505">
        <f t="shared" si="44"/>
        <v>2</v>
      </c>
      <c r="M505">
        <f t="shared" si="48"/>
        <v>0</v>
      </c>
      <c r="N505">
        <f>COUNTIF(結算日!$A$2:$A$248,A505)</f>
        <v>0</v>
      </c>
    </row>
    <row r="506" spans="1:14" x14ac:dyDescent="0.25">
      <c r="A506" s="1">
        <v>36736</v>
      </c>
      <c r="B506" s="2">
        <v>8143.93</v>
      </c>
      <c r="C506" s="2">
        <v>69484</v>
      </c>
      <c r="D506" s="2">
        <v>8103</v>
      </c>
      <c r="E506" s="2">
        <v>8138</v>
      </c>
      <c r="F506" s="2">
        <f t="shared" si="43"/>
        <v>8553.9688333333343</v>
      </c>
      <c r="G506" s="2">
        <f t="shared" si="43"/>
        <v>91541.883333333331</v>
      </c>
      <c r="H506" s="2">
        <v>1</v>
      </c>
      <c r="I506">
        <f t="shared" si="45"/>
        <v>-45</v>
      </c>
      <c r="J506">
        <f t="shared" si="46"/>
        <v>-45</v>
      </c>
      <c r="K506">
        <f t="shared" si="47"/>
        <v>5480</v>
      </c>
      <c r="L506">
        <f t="shared" si="44"/>
        <v>2</v>
      </c>
      <c r="M506">
        <f t="shared" si="48"/>
        <v>0</v>
      </c>
      <c r="N506">
        <f>COUNTIF(結算日!$A$2:$A$248,A506)</f>
        <v>0</v>
      </c>
    </row>
    <row r="507" spans="1:14" x14ac:dyDescent="0.25">
      <c r="A507" s="1">
        <v>36738</v>
      </c>
      <c r="B507" s="2">
        <v>8114.92</v>
      </c>
      <c r="C507" s="2">
        <v>50851</v>
      </c>
      <c r="D507" s="2">
        <v>8072</v>
      </c>
      <c r="E507" s="2">
        <v>8100</v>
      </c>
      <c r="F507" s="2">
        <f t="shared" si="43"/>
        <v>8546.5435000000016</v>
      </c>
      <c r="G507" s="2">
        <f t="shared" si="43"/>
        <v>90354.45</v>
      </c>
      <c r="H507" s="2">
        <v>1</v>
      </c>
      <c r="I507">
        <f t="shared" si="45"/>
        <v>-31</v>
      </c>
      <c r="J507">
        <f t="shared" si="46"/>
        <v>-31</v>
      </c>
      <c r="K507">
        <f t="shared" si="47"/>
        <v>5418</v>
      </c>
      <c r="L507">
        <f t="shared" si="44"/>
        <v>2</v>
      </c>
      <c r="M507">
        <f t="shared" si="48"/>
        <v>0</v>
      </c>
      <c r="N507">
        <f>COUNTIF(結算日!$A$2:$A$248,A507)</f>
        <v>0</v>
      </c>
    </row>
    <row r="508" spans="1:14" x14ac:dyDescent="0.25">
      <c r="A508" s="1">
        <v>36739</v>
      </c>
      <c r="B508" s="2">
        <v>7984.65</v>
      </c>
      <c r="C508" s="2">
        <v>45878</v>
      </c>
      <c r="D508" s="2">
        <v>7992</v>
      </c>
      <c r="E508" s="2">
        <v>8038</v>
      </c>
      <c r="F508" s="2">
        <f t="shared" si="43"/>
        <v>8538.5373333333355</v>
      </c>
      <c r="G508" s="2">
        <f t="shared" si="43"/>
        <v>89553.28333333334</v>
      </c>
      <c r="H508" s="2">
        <v>1</v>
      </c>
      <c r="I508">
        <f t="shared" si="45"/>
        <v>-80</v>
      </c>
      <c r="J508">
        <f t="shared" si="46"/>
        <v>-80</v>
      </c>
      <c r="K508">
        <f t="shared" si="47"/>
        <v>5258</v>
      </c>
      <c r="L508">
        <f t="shared" si="44"/>
        <v>2</v>
      </c>
      <c r="M508">
        <f t="shared" si="48"/>
        <v>0</v>
      </c>
      <c r="N508">
        <f>COUNTIF(結算日!$A$2:$A$248,A508)</f>
        <v>0</v>
      </c>
    </row>
    <row r="509" spans="1:14" x14ac:dyDescent="0.25">
      <c r="A509" s="1">
        <v>36740</v>
      </c>
      <c r="B509" s="2">
        <v>7916.85</v>
      </c>
      <c r="C509" s="2">
        <v>50105</v>
      </c>
      <c r="D509" s="2">
        <v>7983</v>
      </c>
      <c r="E509" s="2">
        <v>7985</v>
      </c>
      <c r="F509" s="2">
        <f t="shared" si="43"/>
        <v>8525.0211666666673</v>
      </c>
      <c r="G509" s="2">
        <f t="shared" si="43"/>
        <v>88389.4</v>
      </c>
      <c r="H509" s="2">
        <v>1</v>
      </c>
      <c r="I509">
        <f t="shared" si="45"/>
        <v>-9</v>
      </c>
      <c r="J509">
        <f t="shared" si="46"/>
        <v>-9</v>
      </c>
      <c r="K509">
        <f t="shared" si="47"/>
        <v>5240</v>
      </c>
      <c r="L509">
        <f t="shared" si="44"/>
        <v>2</v>
      </c>
      <c r="M509">
        <f t="shared" si="48"/>
        <v>0</v>
      </c>
      <c r="N509">
        <f>COUNTIF(結算日!$A$2:$A$248,A509)</f>
        <v>0</v>
      </c>
    </row>
    <row r="510" spans="1:14" x14ac:dyDescent="0.25">
      <c r="A510" s="1">
        <v>36741</v>
      </c>
      <c r="B510" s="2">
        <v>7844.93</v>
      </c>
      <c r="C510" s="2">
        <v>57667</v>
      </c>
      <c r="D510" s="2">
        <v>7915</v>
      </c>
      <c r="E510" s="2">
        <v>7935</v>
      </c>
      <c r="F510" s="2">
        <f t="shared" ref="F510:G573" si="49">AVERAGE(B451:B510)</f>
        <v>8504.3410000000022</v>
      </c>
      <c r="G510" s="2">
        <f t="shared" si="49"/>
        <v>86376.85</v>
      </c>
      <c r="H510" s="2">
        <v>1</v>
      </c>
      <c r="I510">
        <f t="shared" si="45"/>
        <v>-68</v>
      </c>
      <c r="J510">
        <f t="shared" si="46"/>
        <v>-68</v>
      </c>
      <c r="K510">
        <f t="shared" si="47"/>
        <v>5104</v>
      </c>
      <c r="L510">
        <f t="shared" si="44"/>
        <v>2</v>
      </c>
      <c r="M510">
        <f t="shared" si="48"/>
        <v>0</v>
      </c>
      <c r="N510">
        <f>COUNTIF(結算日!$A$2:$A$248,A510)</f>
        <v>0</v>
      </c>
    </row>
    <row r="511" spans="1:14" x14ac:dyDescent="0.25">
      <c r="A511" s="1">
        <v>36742</v>
      </c>
      <c r="B511" s="2">
        <v>7925.2</v>
      </c>
      <c r="C511" s="2">
        <v>68573</v>
      </c>
      <c r="D511" s="2">
        <v>7970</v>
      </c>
      <c r="E511" s="2">
        <v>7989</v>
      </c>
      <c r="F511" s="2">
        <f t="shared" si="49"/>
        <v>8484.9741666666687</v>
      </c>
      <c r="G511" s="2">
        <f t="shared" si="49"/>
        <v>84957.55</v>
      </c>
      <c r="H511" s="2">
        <v>1</v>
      </c>
      <c r="I511">
        <f t="shared" si="45"/>
        <v>55</v>
      </c>
      <c r="J511">
        <f t="shared" si="46"/>
        <v>55</v>
      </c>
      <c r="K511">
        <f t="shared" si="47"/>
        <v>5214</v>
      </c>
      <c r="L511">
        <f t="shared" si="44"/>
        <v>2</v>
      </c>
      <c r="M511">
        <f t="shared" si="48"/>
        <v>0</v>
      </c>
      <c r="N511">
        <f>COUNTIF(結算日!$A$2:$A$248,A511)</f>
        <v>0</v>
      </c>
    </row>
    <row r="512" spans="1:14" x14ac:dyDescent="0.25">
      <c r="A512" s="1">
        <v>36743</v>
      </c>
      <c r="B512" s="2">
        <v>7841.43</v>
      </c>
      <c r="C512" s="2">
        <v>51657</v>
      </c>
      <c r="D512" s="2">
        <v>7879</v>
      </c>
      <c r="E512" s="2">
        <v>7915</v>
      </c>
      <c r="F512" s="2">
        <f t="shared" si="49"/>
        <v>8463.6685000000016</v>
      </c>
      <c r="G512" s="2">
        <f t="shared" si="49"/>
        <v>83958.883333333331</v>
      </c>
      <c r="H512" s="2">
        <v>1</v>
      </c>
      <c r="I512">
        <f t="shared" si="45"/>
        <v>-91</v>
      </c>
      <c r="J512">
        <f t="shared" si="46"/>
        <v>-91</v>
      </c>
      <c r="K512">
        <f t="shared" si="47"/>
        <v>5032</v>
      </c>
      <c r="L512">
        <f t="shared" si="44"/>
        <v>2</v>
      </c>
      <c r="M512">
        <f t="shared" si="48"/>
        <v>0</v>
      </c>
      <c r="N512">
        <f>COUNTIF(結算日!$A$2:$A$248,A512)</f>
        <v>0</v>
      </c>
    </row>
    <row r="513" spans="1:14" x14ac:dyDescent="0.25">
      <c r="A513" s="1">
        <v>36745</v>
      </c>
      <c r="B513" s="2">
        <v>7715.99</v>
      </c>
      <c r="C513" s="2">
        <v>48153</v>
      </c>
      <c r="D513" s="2">
        <v>7805</v>
      </c>
      <c r="E513" s="2">
        <v>7830</v>
      </c>
      <c r="F513" s="2">
        <f t="shared" si="49"/>
        <v>8445.2625000000025</v>
      </c>
      <c r="G513" s="2">
        <f t="shared" si="49"/>
        <v>82660.583333333328</v>
      </c>
      <c r="H513" s="2">
        <v>1</v>
      </c>
      <c r="I513">
        <f t="shared" si="45"/>
        <v>-74</v>
      </c>
      <c r="J513">
        <f t="shared" si="46"/>
        <v>-74</v>
      </c>
      <c r="K513">
        <f t="shared" si="47"/>
        <v>4884</v>
      </c>
      <c r="L513">
        <f t="shared" si="44"/>
        <v>2</v>
      </c>
      <c r="M513">
        <f t="shared" si="48"/>
        <v>0</v>
      </c>
      <c r="N513">
        <f>COUNTIF(結算日!$A$2:$A$248,A513)</f>
        <v>0</v>
      </c>
    </row>
    <row r="514" spans="1:14" x14ac:dyDescent="0.25">
      <c r="A514" s="1">
        <v>36746</v>
      </c>
      <c r="B514" s="2">
        <v>7797.78</v>
      </c>
      <c r="C514" s="2">
        <v>63414</v>
      </c>
      <c r="D514" s="2">
        <v>7857</v>
      </c>
      <c r="E514" s="2">
        <v>7888</v>
      </c>
      <c r="F514" s="2">
        <f t="shared" si="49"/>
        <v>8428.4326666666675</v>
      </c>
      <c r="G514" s="2">
        <f t="shared" si="49"/>
        <v>82078.083333333328</v>
      </c>
      <c r="H514" s="2">
        <v>1</v>
      </c>
      <c r="I514">
        <f t="shared" si="45"/>
        <v>52</v>
      </c>
      <c r="J514">
        <f t="shared" si="46"/>
        <v>52</v>
      </c>
      <c r="K514">
        <f t="shared" si="47"/>
        <v>4988</v>
      </c>
      <c r="L514">
        <f t="shared" si="44"/>
        <v>2</v>
      </c>
      <c r="M514">
        <f t="shared" si="48"/>
        <v>0</v>
      </c>
      <c r="N514">
        <f>COUNTIF(結算日!$A$2:$A$248,A514)</f>
        <v>0</v>
      </c>
    </row>
    <row r="515" spans="1:14" x14ac:dyDescent="0.25">
      <c r="A515" s="1">
        <v>36747</v>
      </c>
      <c r="B515" s="2">
        <v>8048.14</v>
      </c>
      <c r="C515" s="2">
        <v>96996</v>
      </c>
      <c r="D515" s="2">
        <v>8090</v>
      </c>
      <c r="E515" s="2">
        <v>8130</v>
      </c>
      <c r="F515" s="2">
        <f t="shared" si="49"/>
        <v>8418.0515000000014</v>
      </c>
      <c r="G515" s="2">
        <f t="shared" si="49"/>
        <v>82382.433333333334</v>
      </c>
      <c r="H515" s="2">
        <v>1</v>
      </c>
      <c r="I515">
        <f t="shared" si="45"/>
        <v>233</v>
      </c>
      <c r="J515">
        <f t="shared" si="46"/>
        <v>233</v>
      </c>
      <c r="K515">
        <f t="shared" si="47"/>
        <v>5454</v>
      </c>
      <c r="L515">
        <f t="shared" ref="L515:L578" si="50">INT(K515*4/B515)</f>
        <v>2</v>
      </c>
      <c r="M515">
        <f t="shared" si="48"/>
        <v>0</v>
      </c>
      <c r="N515">
        <f>COUNTIF(結算日!$A$2:$A$248,A515)</f>
        <v>0</v>
      </c>
    </row>
    <row r="516" spans="1:14" x14ac:dyDescent="0.25">
      <c r="A516" s="1">
        <v>36748</v>
      </c>
      <c r="B516" s="2">
        <v>8024.69</v>
      </c>
      <c r="C516" s="2">
        <v>82759</v>
      </c>
      <c r="D516" s="2">
        <v>8067</v>
      </c>
      <c r="E516" s="2">
        <v>8095</v>
      </c>
      <c r="F516" s="2">
        <f t="shared" si="49"/>
        <v>8410.1228333333347</v>
      </c>
      <c r="G516" s="2">
        <f t="shared" si="49"/>
        <v>82440.866666666669</v>
      </c>
      <c r="H516" s="2">
        <v>1</v>
      </c>
      <c r="I516">
        <f t="shared" ref="I516:I579" si="51">D516-IF(N515=1,E515,D515)</f>
        <v>-23</v>
      </c>
      <c r="J516">
        <f t="shared" ref="J516:J579" si="52">H515*I516</f>
        <v>-23</v>
      </c>
      <c r="K516">
        <f t="shared" ref="K516:K579" si="53">K515+J516*L515</f>
        <v>5408</v>
      </c>
      <c r="L516">
        <f t="shared" si="50"/>
        <v>2</v>
      </c>
      <c r="M516">
        <f t="shared" si="48"/>
        <v>0</v>
      </c>
      <c r="N516">
        <f>COUNTIF(結算日!$A$2:$A$248,A516)</f>
        <v>0</v>
      </c>
    </row>
    <row r="517" spans="1:14" x14ac:dyDescent="0.25">
      <c r="A517" s="1">
        <v>36749</v>
      </c>
      <c r="B517" s="2">
        <v>7974.65</v>
      </c>
      <c r="C517" s="2">
        <v>62284</v>
      </c>
      <c r="D517" s="2">
        <v>8000</v>
      </c>
      <c r="E517" s="2">
        <v>8020</v>
      </c>
      <c r="F517" s="2">
        <f t="shared" si="49"/>
        <v>8402.3986666666679</v>
      </c>
      <c r="G517" s="2">
        <f t="shared" si="49"/>
        <v>82184.800000000003</v>
      </c>
      <c r="H517" s="2">
        <v>1</v>
      </c>
      <c r="I517">
        <f t="shared" si="51"/>
        <v>-67</v>
      </c>
      <c r="J517">
        <f t="shared" si="52"/>
        <v>-67</v>
      </c>
      <c r="K517">
        <f t="shared" si="53"/>
        <v>5274</v>
      </c>
      <c r="L517">
        <f t="shared" si="50"/>
        <v>2</v>
      </c>
      <c r="M517">
        <f t="shared" si="48"/>
        <v>0</v>
      </c>
      <c r="N517">
        <f>COUNTIF(結算日!$A$2:$A$248,A517)</f>
        <v>0</v>
      </c>
    </row>
    <row r="518" spans="1:14" x14ac:dyDescent="0.25">
      <c r="A518" s="1">
        <v>36752</v>
      </c>
      <c r="B518" s="2">
        <v>7848.87</v>
      </c>
      <c r="C518" s="2">
        <v>39653</v>
      </c>
      <c r="D518" s="2">
        <v>7881</v>
      </c>
      <c r="E518" s="2">
        <v>7905</v>
      </c>
      <c r="F518" s="2">
        <f t="shared" si="49"/>
        <v>8390.5555000000022</v>
      </c>
      <c r="G518" s="2">
        <f t="shared" si="49"/>
        <v>81553.833333333328</v>
      </c>
      <c r="H518" s="2">
        <v>1</v>
      </c>
      <c r="I518">
        <f t="shared" si="51"/>
        <v>-119</v>
      </c>
      <c r="J518">
        <f t="shared" si="52"/>
        <v>-119</v>
      </c>
      <c r="K518">
        <f t="shared" si="53"/>
        <v>5036</v>
      </c>
      <c r="L518">
        <f t="shared" si="50"/>
        <v>2</v>
      </c>
      <c r="M518">
        <f t="shared" si="48"/>
        <v>0</v>
      </c>
      <c r="N518">
        <f>COUNTIF(結算日!$A$2:$A$248,A518)</f>
        <v>0</v>
      </c>
    </row>
    <row r="519" spans="1:14" x14ac:dyDescent="0.25">
      <c r="A519" s="1">
        <v>36753</v>
      </c>
      <c r="B519" s="2">
        <v>7845.69</v>
      </c>
      <c r="C519" s="2">
        <v>48525</v>
      </c>
      <c r="D519" s="2">
        <v>7900</v>
      </c>
      <c r="E519" s="2">
        <v>7922</v>
      </c>
      <c r="F519" s="2">
        <f t="shared" si="49"/>
        <v>8378.179500000002</v>
      </c>
      <c r="G519" s="2">
        <f t="shared" si="49"/>
        <v>81050.483333333337</v>
      </c>
      <c r="H519" s="2">
        <v>1</v>
      </c>
      <c r="I519">
        <f t="shared" si="51"/>
        <v>19</v>
      </c>
      <c r="J519">
        <f t="shared" si="52"/>
        <v>19</v>
      </c>
      <c r="K519">
        <f t="shared" si="53"/>
        <v>5074</v>
      </c>
      <c r="L519">
        <f t="shared" si="50"/>
        <v>2</v>
      </c>
      <c r="M519">
        <f t="shared" si="48"/>
        <v>0</v>
      </c>
      <c r="N519">
        <f>COUNTIF(結算日!$A$2:$A$248,A519)</f>
        <v>0</v>
      </c>
    </row>
    <row r="520" spans="1:14" x14ac:dyDescent="0.25">
      <c r="A520" s="1">
        <v>36754</v>
      </c>
      <c r="B520" s="2">
        <v>8003.53</v>
      </c>
      <c r="C520" s="2">
        <v>72985</v>
      </c>
      <c r="D520" s="2">
        <v>8020</v>
      </c>
      <c r="E520" s="2">
        <v>8086</v>
      </c>
      <c r="F520" s="2">
        <f t="shared" si="49"/>
        <v>8365.4980000000014</v>
      </c>
      <c r="G520" s="2">
        <f t="shared" si="49"/>
        <v>80702.933333333334</v>
      </c>
      <c r="H520" s="2">
        <v>1</v>
      </c>
      <c r="I520">
        <f t="shared" si="51"/>
        <v>120</v>
      </c>
      <c r="J520">
        <f t="shared" si="52"/>
        <v>120</v>
      </c>
      <c r="K520">
        <f t="shared" si="53"/>
        <v>5314</v>
      </c>
      <c r="L520">
        <f t="shared" si="50"/>
        <v>2</v>
      </c>
      <c r="M520">
        <f t="shared" si="48"/>
        <v>0</v>
      </c>
      <c r="N520">
        <f>COUNTIF(結算日!$A$2:$A$248,A520)</f>
        <v>1</v>
      </c>
    </row>
    <row r="521" spans="1:14" x14ac:dyDescent="0.25">
      <c r="A521" s="1">
        <v>36755</v>
      </c>
      <c r="B521" s="2">
        <v>8143.25</v>
      </c>
      <c r="C521" s="2">
        <v>101569</v>
      </c>
      <c r="D521" s="2">
        <v>8215</v>
      </c>
      <c r="E521" s="2">
        <v>8235</v>
      </c>
      <c r="F521" s="2">
        <f t="shared" si="49"/>
        <v>8352.2268333333359</v>
      </c>
      <c r="G521" s="2">
        <f t="shared" si="49"/>
        <v>79860.333333333328</v>
      </c>
      <c r="H521" s="2">
        <v>1</v>
      </c>
      <c r="I521">
        <f t="shared" si="51"/>
        <v>129</v>
      </c>
      <c r="J521">
        <f t="shared" si="52"/>
        <v>129</v>
      </c>
      <c r="K521">
        <f t="shared" si="53"/>
        <v>5572</v>
      </c>
      <c r="L521">
        <f t="shared" si="50"/>
        <v>2</v>
      </c>
      <c r="M521">
        <f t="shared" si="48"/>
        <v>0</v>
      </c>
      <c r="N521">
        <f>COUNTIF(結算日!$A$2:$A$248,A521)</f>
        <v>0</v>
      </c>
    </row>
    <row r="522" spans="1:14" x14ac:dyDescent="0.25">
      <c r="A522" s="1">
        <v>36756</v>
      </c>
      <c r="B522" s="2">
        <v>8176.82</v>
      </c>
      <c r="C522" s="2">
        <v>124448</v>
      </c>
      <c r="D522" s="2">
        <v>8183</v>
      </c>
      <c r="E522" s="2">
        <v>8211</v>
      </c>
      <c r="F522" s="2">
        <f t="shared" si="49"/>
        <v>8341.1300000000028</v>
      </c>
      <c r="G522" s="2">
        <f t="shared" si="49"/>
        <v>80573.683333333334</v>
      </c>
      <c r="H522" s="2">
        <v>1</v>
      </c>
      <c r="I522">
        <f t="shared" si="51"/>
        <v>-32</v>
      </c>
      <c r="J522">
        <f t="shared" si="52"/>
        <v>-32</v>
      </c>
      <c r="K522">
        <f t="shared" si="53"/>
        <v>5508</v>
      </c>
      <c r="L522">
        <f t="shared" si="50"/>
        <v>2</v>
      </c>
      <c r="M522">
        <f t="shared" si="48"/>
        <v>0</v>
      </c>
      <c r="N522">
        <f>COUNTIF(結算日!$A$2:$A$248,A522)</f>
        <v>0</v>
      </c>
    </row>
    <row r="523" spans="1:14" x14ac:dyDescent="0.25">
      <c r="A523" s="1">
        <v>36757</v>
      </c>
      <c r="B523" s="2">
        <v>8209.07</v>
      </c>
      <c r="C523" s="2">
        <v>84558</v>
      </c>
      <c r="D523" s="2">
        <v>8281</v>
      </c>
      <c r="E523" s="2">
        <v>8309</v>
      </c>
      <c r="F523" s="2">
        <f t="shared" si="49"/>
        <v>8329.8903333333365</v>
      </c>
      <c r="G523" s="2">
        <f t="shared" si="49"/>
        <v>79942.116666666669</v>
      </c>
      <c r="H523" s="2">
        <v>1</v>
      </c>
      <c r="I523">
        <f t="shared" si="51"/>
        <v>98</v>
      </c>
      <c r="J523">
        <f t="shared" si="52"/>
        <v>98</v>
      </c>
      <c r="K523">
        <f t="shared" si="53"/>
        <v>5704</v>
      </c>
      <c r="L523">
        <f t="shared" si="50"/>
        <v>2</v>
      </c>
      <c r="M523">
        <f t="shared" si="48"/>
        <v>0</v>
      </c>
      <c r="N523">
        <f>COUNTIF(結算日!$A$2:$A$248,A523)</f>
        <v>0</v>
      </c>
    </row>
    <row r="524" spans="1:14" x14ac:dyDescent="0.25">
      <c r="A524" s="1">
        <v>36759</v>
      </c>
      <c r="B524" s="2">
        <v>8257.8799999999992</v>
      </c>
      <c r="C524" s="2">
        <v>111392</v>
      </c>
      <c r="D524" s="2">
        <v>8275</v>
      </c>
      <c r="E524" s="2">
        <v>8300</v>
      </c>
      <c r="F524" s="2">
        <f t="shared" si="49"/>
        <v>8318.5943333333362</v>
      </c>
      <c r="G524" s="2">
        <f t="shared" si="49"/>
        <v>79878.016666666663</v>
      </c>
      <c r="H524" s="2">
        <v>1</v>
      </c>
      <c r="I524">
        <f t="shared" si="51"/>
        <v>-6</v>
      </c>
      <c r="J524">
        <f t="shared" si="52"/>
        <v>-6</v>
      </c>
      <c r="K524">
        <f t="shared" si="53"/>
        <v>5692</v>
      </c>
      <c r="L524">
        <f t="shared" si="50"/>
        <v>2</v>
      </c>
      <c r="M524">
        <f t="shared" si="48"/>
        <v>0</v>
      </c>
      <c r="N524">
        <f>COUNTIF(結算日!$A$2:$A$248,A524)</f>
        <v>0</v>
      </c>
    </row>
    <row r="525" spans="1:14" x14ac:dyDescent="0.25">
      <c r="A525" s="1">
        <v>36760</v>
      </c>
      <c r="B525" s="2">
        <v>8118.05</v>
      </c>
      <c r="C525" s="2">
        <v>78911</v>
      </c>
      <c r="D525" s="2">
        <v>8180</v>
      </c>
      <c r="E525" s="2">
        <v>8198</v>
      </c>
      <c r="F525" s="2">
        <f t="shared" si="49"/>
        <v>8304.591666666669</v>
      </c>
      <c r="G525" s="2">
        <f t="shared" si="49"/>
        <v>79690.3</v>
      </c>
      <c r="H525" s="2">
        <v>1</v>
      </c>
      <c r="I525">
        <f t="shared" si="51"/>
        <v>-95</v>
      </c>
      <c r="J525">
        <f t="shared" si="52"/>
        <v>-95</v>
      </c>
      <c r="K525">
        <f t="shared" si="53"/>
        <v>5502</v>
      </c>
      <c r="L525">
        <f t="shared" si="50"/>
        <v>2</v>
      </c>
      <c r="M525">
        <f t="shared" si="48"/>
        <v>0</v>
      </c>
      <c r="N525">
        <f>COUNTIF(結算日!$A$2:$A$248,A525)</f>
        <v>0</v>
      </c>
    </row>
    <row r="526" spans="1:14" x14ac:dyDescent="0.25">
      <c r="A526" s="1">
        <v>36762</v>
      </c>
      <c r="B526" s="2">
        <v>8098.84</v>
      </c>
      <c r="C526" s="2">
        <v>80933</v>
      </c>
      <c r="D526" s="2">
        <v>8190</v>
      </c>
      <c r="E526" s="2">
        <v>8204</v>
      </c>
      <c r="F526" s="2">
        <f t="shared" si="49"/>
        <v>8287.647833333338</v>
      </c>
      <c r="G526" s="2">
        <f t="shared" si="49"/>
        <v>78550.516666666663</v>
      </c>
      <c r="H526" s="2">
        <v>1</v>
      </c>
      <c r="I526">
        <f t="shared" si="51"/>
        <v>10</v>
      </c>
      <c r="J526">
        <f t="shared" si="52"/>
        <v>10</v>
      </c>
      <c r="K526">
        <f t="shared" si="53"/>
        <v>5522</v>
      </c>
      <c r="L526">
        <f t="shared" si="50"/>
        <v>2</v>
      </c>
      <c r="M526">
        <f t="shared" si="48"/>
        <v>0</v>
      </c>
      <c r="N526">
        <f>COUNTIF(結算日!$A$2:$A$248,A526)</f>
        <v>0</v>
      </c>
    </row>
    <row r="527" spans="1:14" x14ac:dyDescent="0.25">
      <c r="A527" s="1">
        <v>36763</v>
      </c>
      <c r="B527" s="2">
        <v>8026.32</v>
      </c>
      <c r="C527" s="2">
        <v>70297</v>
      </c>
      <c r="D527" s="2">
        <v>8117</v>
      </c>
      <c r="E527" s="2">
        <v>8140</v>
      </c>
      <c r="F527" s="2">
        <f t="shared" si="49"/>
        <v>8270.2885000000024</v>
      </c>
      <c r="G527" s="2">
        <f t="shared" si="49"/>
        <v>77128.066666666666</v>
      </c>
      <c r="H527" s="2">
        <v>1</v>
      </c>
      <c r="I527">
        <f t="shared" si="51"/>
        <v>-73</v>
      </c>
      <c r="J527">
        <f t="shared" si="52"/>
        <v>-73</v>
      </c>
      <c r="K527">
        <f t="shared" si="53"/>
        <v>5376</v>
      </c>
      <c r="L527">
        <f t="shared" si="50"/>
        <v>2</v>
      </c>
      <c r="M527">
        <f t="shared" si="48"/>
        <v>0</v>
      </c>
      <c r="N527">
        <f>COUNTIF(結算日!$A$2:$A$248,A527)</f>
        <v>0</v>
      </c>
    </row>
    <row r="528" spans="1:14" x14ac:dyDescent="0.25">
      <c r="A528" s="1">
        <v>36766</v>
      </c>
      <c r="B528" s="2">
        <v>7845.87</v>
      </c>
      <c r="C528" s="2">
        <v>59496</v>
      </c>
      <c r="D528" s="2">
        <v>7926</v>
      </c>
      <c r="E528" s="2">
        <v>7952</v>
      </c>
      <c r="F528" s="2">
        <f t="shared" si="49"/>
        <v>8250.4420000000009</v>
      </c>
      <c r="G528" s="2">
        <f t="shared" si="49"/>
        <v>76220.116666666669</v>
      </c>
      <c r="H528" s="2">
        <v>1</v>
      </c>
      <c r="I528">
        <f t="shared" si="51"/>
        <v>-191</v>
      </c>
      <c r="J528">
        <f t="shared" si="52"/>
        <v>-191</v>
      </c>
      <c r="K528">
        <f t="shared" si="53"/>
        <v>4994</v>
      </c>
      <c r="L528">
        <f t="shared" si="50"/>
        <v>2</v>
      </c>
      <c r="M528">
        <f t="shared" si="48"/>
        <v>0</v>
      </c>
      <c r="N528">
        <f>COUNTIF(結算日!$A$2:$A$248,A528)</f>
        <v>0</v>
      </c>
    </row>
    <row r="529" spans="1:14" x14ac:dyDescent="0.25">
      <c r="A529" s="1">
        <v>36767</v>
      </c>
      <c r="B529" s="2">
        <v>7817.49</v>
      </c>
      <c r="C529" s="2">
        <v>79849</v>
      </c>
      <c r="D529" s="2">
        <v>7913</v>
      </c>
      <c r="E529" s="2">
        <v>7940</v>
      </c>
      <c r="F529" s="2">
        <f t="shared" si="49"/>
        <v>8231.4761666666691</v>
      </c>
      <c r="G529" s="2">
        <f t="shared" si="49"/>
        <v>75971.7</v>
      </c>
      <c r="H529" s="2">
        <v>1</v>
      </c>
      <c r="I529">
        <f t="shared" si="51"/>
        <v>-13</v>
      </c>
      <c r="J529">
        <f t="shared" si="52"/>
        <v>-13</v>
      </c>
      <c r="K529">
        <f t="shared" si="53"/>
        <v>4968</v>
      </c>
      <c r="L529">
        <f t="shared" si="50"/>
        <v>2</v>
      </c>
      <c r="M529">
        <f t="shared" si="48"/>
        <v>0</v>
      </c>
      <c r="N529">
        <f>COUNTIF(結算日!$A$2:$A$248,A529)</f>
        <v>0</v>
      </c>
    </row>
    <row r="530" spans="1:14" x14ac:dyDescent="0.25">
      <c r="A530" s="1">
        <v>36768</v>
      </c>
      <c r="B530" s="2">
        <v>7543.96</v>
      </c>
      <c r="C530" s="2">
        <v>86233</v>
      </c>
      <c r="D530" s="2">
        <v>7600</v>
      </c>
      <c r="E530" s="2">
        <v>7640</v>
      </c>
      <c r="F530" s="2">
        <f t="shared" si="49"/>
        <v>8209.0240000000013</v>
      </c>
      <c r="G530" s="2">
        <f t="shared" si="49"/>
        <v>75827.8</v>
      </c>
      <c r="H530" s="2">
        <v>1</v>
      </c>
      <c r="I530">
        <f t="shared" si="51"/>
        <v>-313</v>
      </c>
      <c r="J530">
        <f t="shared" si="52"/>
        <v>-313</v>
      </c>
      <c r="K530">
        <f t="shared" si="53"/>
        <v>4342</v>
      </c>
      <c r="L530">
        <f t="shared" si="50"/>
        <v>2</v>
      </c>
      <c r="M530">
        <f t="shared" si="48"/>
        <v>0</v>
      </c>
      <c r="N530">
        <f>COUNTIF(結算日!$A$2:$A$248,A530)</f>
        <v>0</v>
      </c>
    </row>
    <row r="531" spans="1:14" x14ac:dyDescent="0.25">
      <c r="A531" s="1">
        <v>36769</v>
      </c>
      <c r="B531" s="2">
        <v>7616.98</v>
      </c>
      <c r="C531" s="2">
        <v>89743</v>
      </c>
      <c r="D531" s="2">
        <v>7660</v>
      </c>
      <c r="E531" s="2">
        <v>7700</v>
      </c>
      <c r="F531" s="2">
        <f t="shared" si="49"/>
        <v>8187.0531666666675</v>
      </c>
      <c r="G531" s="2">
        <f t="shared" si="49"/>
        <v>75360.366666666669</v>
      </c>
      <c r="H531" s="2">
        <v>1</v>
      </c>
      <c r="I531">
        <f t="shared" si="51"/>
        <v>60</v>
      </c>
      <c r="J531">
        <f t="shared" si="52"/>
        <v>60</v>
      </c>
      <c r="K531">
        <f t="shared" si="53"/>
        <v>4462</v>
      </c>
      <c r="L531">
        <f t="shared" si="50"/>
        <v>2</v>
      </c>
      <c r="M531">
        <f t="shared" si="48"/>
        <v>0</v>
      </c>
      <c r="N531">
        <f>COUNTIF(結算日!$A$2:$A$248,A531)</f>
        <v>0</v>
      </c>
    </row>
    <row r="532" spans="1:14" x14ac:dyDescent="0.25">
      <c r="A532" s="1">
        <v>36770</v>
      </c>
      <c r="B532" s="2">
        <v>7420.06</v>
      </c>
      <c r="C532" s="2">
        <v>100011</v>
      </c>
      <c r="D532" s="2">
        <v>7475</v>
      </c>
      <c r="E532" s="2">
        <v>7506</v>
      </c>
      <c r="F532" s="2">
        <f t="shared" si="49"/>
        <v>8163.3046666666678</v>
      </c>
      <c r="G532" s="2">
        <f t="shared" si="49"/>
        <v>75622.399999999994</v>
      </c>
      <c r="H532" s="2">
        <v>1</v>
      </c>
      <c r="I532">
        <f t="shared" si="51"/>
        <v>-185</v>
      </c>
      <c r="J532">
        <f t="shared" si="52"/>
        <v>-185</v>
      </c>
      <c r="K532">
        <f t="shared" si="53"/>
        <v>4092</v>
      </c>
      <c r="L532">
        <f t="shared" si="50"/>
        <v>2</v>
      </c>
      <c r="M532">
        <f t="shared" si="48"/>
        <v>0</v>
      </c>
      <c r="N532">
        <f>COUNTIF(結算日!$A$2:$A$248,A532)</f>
        <v>0</v>
      </c>
    </row>
    <row r="533" spans="1:14" x14ac:dyDescent="0.25">
      <c r="A533" s="1">
        <v>36771</v>
      </c>
      <c r="B533" s="2">
        <v>7707.59</v>
      </c>
      <c r="C533" s="2">
        <v>113188</v>
      </c>
      <c r="D533" s="2">
        <v>7750</v>
      </c>
      <c r="E533" s="2">
        <v>7792</v>
      </c>
      <c r="F533" s="2">
        <f t="shared" si="49"/>
        <v>8144.5620000000026</v>
      </c>
      <c r="G533" s="2">
        <f t="shared" si="49"/>
        <v>76139.21666666666</v>
      </c>
      <c r="H533" s="2">
        <v>1</v>
      </c>
      <c r="I533">
        <f t="shared" si="51"/>
        <v>275</v>
      </c>
      <c r="J533">
        <f t="shared" si="52"/>
        <v>275</v>
      </c>
      <c r="K533">
        <f t="shared" si="53"/>
        <v>4642</v>
      </c>
      <c r="L533">
        <f t="shared" si="50"/>
        <v>2</v>
      </c>
      <c r="M533">
        <f t="shared" si="48"/>
        <v>0</v>
      </c>
      <c r="N533">
        <f>COUNTIF(結算日!$A$2:$A$248,A533)</f>
        <v>0</v>
      </c>
    </row>
    <row r="534" spans="1:14" x14ac:dyDescent="0.25">
      <c r="A534" s="1">
        <v>36773</v>
      </c>
      <c r="B534" s="2">
        <v>7803.02</v>
      </c>
      <c r="C534" s="2">
        <v>120612</v>
      </c>
      <c r="D534" s="2">
        <v>7825</v>
      </c>
      <c r="E534" s="2">
        <v>7840</v>
      </c>
      <c r="F534" s="2">
        <f t="shared" si="49"/>
        <v>8128.4323333333359</v>
      </c>
      <c r="G534" s="2">
        <f t="shared" si="49"/>
        <v>77050.8</v>
      </c>
      <c r="H534" s="2">
        <v>1</v>
      </c>
      <c r="I534">
        <f t="shared" si="51"/>
        <v>75</v>
      </c>
      <c r="J534">
        <f t="shared" si="52"/>
        <v>75</v>
      </c>
      <c r="K534">
        <f t="shared" si="53"/>
        <v>4792</v>
      </c>
      <c r="L534">
        <f t="shared" si="50"/>
        <v>2</v>
      </c>
      <c r="M534">
        <f t="shared" si="48"/>
        <v>0</v>
      </c>
      <c r="N534">
        <f>COUNTIF(結算日!$A$2:$A$248,A534)</f>
        <v>0</v>
      </c>
    </row>
    <row r="535" spans="1:14" x14ac:dyDescent="0.25">
      <c r="A535" s="1">
        <v>36774</v>
      </c>
      <c r="B535" s="2">
        <v>7785.62</v>
      </c>
      <c r="C535" s="2">
        <v>88858</v>
      </c>
      <c r="D535" s="2">
        <v>7800</v>
      </c>
      <c r="E535" s="2">
        <v>7826</v>
      </c>
      <c r="F535" s="2">
        <f t="shared" si="49"/>
        <v>8112.3410000000022</v>
      </c>
      <c r="G535" s="2">
        <f t="shared" si="49"/>
        <v>77453.5</v>
      </c>
      <c r="H535" s="2">
        <v>1</v>
      </c>
      <c r="I535">
        <f t="shared" si="51"/>
        <v>-25</v>
      </c>
      <c r="J535">
        <f t="shared" si="52"/>
        <v>-25</v>
      </c>
      <c r="K535">
        <f t="shared" si="53"/>
        <v>4742</v>
      </c>
      <c r="L535">
        <f t="shared" si="50"/>
        <v>2</v>
      </c>
      <c r="M535">
        <f t="shared" si="48"/>
        <v>0</v>
      </c>
      <c r="N535">
        <f>COUNTIF(結算日!$A$2:$A$248,A535)</f>
        <v>0</v>
      </c>
    </row>
    <row r="536" spans="1:14" x14ac:dyDescent="0.25">
      <c r="A536" s="1">
        <v>36775</v>
      </c>
      <c r="B536" s="2">
        <v>7610.78</v>
      </c>
      <c r="C536" s="2">
        <v>87272</v>
      </c>
      <c r="D536" s="2">
        <v>7630</v>
      </c>
      <c r="E536" s="2">
        <v>7667</v>
      </c>
      <c r="F536" s="2">
        <f t="shared" si="49"/>
        <v>8094.3430000000035</v>
      </c>
      <c r="G536" s="2">
        <f t="shared" si="49"/>
        <v>77528.133333333331</v>
      </c>
      <c r="H536" s="2">
        <v>1</v>
      </c>
      <c r="I536">
        <f t="shared" si="51"/>
        <v>-170</v>
      </c>
      <c r="J536">
        <f t="shared" si="52"/>
        <v>-170</v>
      </c>
      <c r="K536">
        <f t="shared" si="53"/>
        <v>4402</v>
      </c>
      <c r="L536">
        <f t="shared" si="50"/>
        <v>2</v>
      </c>
      <c r="M536">
        <f t="shared" si="48"/>
        <v>0</v>
      </c>
      <c r="N536">
        <f>COUNTIF(結算日!$A$2:$A$248,A536)</f>
        <v>0</v>
      </c>
    </row>
    <row r="537" spans="1:14" x14ac:dyDescent="0.25">
      <c r="A537" s="1">
        <v>36776</v>
      </c>
      <c r="B537" s="2">
        <v>7430.93</v>
      </c>
      <c r="C537" s="2">
        <v>83630</v>
      </c>
      <c r="D537" s="2">
        <v>7515</v>
      </c>
      <c r="E537" s="2">
        <v>7549</v>
      </c>
      <c r="F537" s="2">
        <f t="shared" si="49"/>
        <v>8074.231833333336</v>
      </c>
      <c r="G537" s="2">
        <f t="shared" si="49"/>
        <v>77741.933333333334</v>
      </c>
      <c r="H537" s="2">
        <v>1</v>
      </c>
      <c r="I537">
        <f t="shared" si="51"/>
        <v>-115</v>
      </c>
      <c r="J537">
        <f t="shared" si="52"/>
        <v>-115</v>
      </c>
      <c r="K537">
        <f t="shared" si="53"/>
        <v>4172</v>
      </c>
      <c r="L537">
        <f t="shared" si="50"/>
        <v>2</v>
      </c>
      <c r="M537">
        <f t="shared" si="48"/>
        <v>0</v>
      </c>
      <c r="N537">
        <f>COUNTIF(結算日!$A$2:$A$248,A537)</f>
        <v>0</v>
      </c>
    </row>
    <row r="538" spans="1:14" x14ac:dyDescent="0.25">
      <c r="A538" s="1">
        <v>36777</v>
      </c>
      <c r="B538" s="2">
        <v>7367.99</v>
      </c>
      <c r="C538" s="2">
        <v>71666</v>
      </c>
      <c r="D538" s="2">
        <v>7483</v>
      </c>
      <c r="E538" s="2">
        <v>7525</v>
      </c>
      <c r="F538" s="2">
        <f t="shared" si="49"/>
        <v>8050.8355000000029</v>
      </c>
      <c r="G538" s="2">
        <f t="shared" si="49"/>
        <v>77335.883333333331</v>
      </c>
      <c r="H538" s="2">
        <v>1</v>
      </c>
      <c r="I538">
        <f t="shared" si="51"/>
        <v>-32</v>
      </c>
      <c r="J538">
        <f t="shared" si="52"/>
        <v>-32</v>
      </c>
      <c r="K538">
        <f t="shared" si="53"/>
        <v>4108</v>
      </c>
      <c r="L538">
        <f t="shared" si="50"/>
        <v>2</v>
      </c>
      <c r="M538">
        <f t="shared" si="48"/>
        <v>0</v>
      </c>
      <c r="N538">
        <f>COUNTIF(結算日!$A$2:$A$248,A538)</f>
        <v>0</v>
      </c>
    </row>
    <row r="539" spans="1:14" x14ac:dyDescent="0.25">
      <c r="A539" s="1">
        <v>36780</v>
      </c>
      <c r="B539" s="2">
        <v>7335.2</v>
      </c>
      <c r="C539" s="2">
        <v>54970</v>
      </c>
      <c r="D539" s="2">
        <v>7425</v>
      </c>
      <c r="E539" s="2">
        <v>7470</v>
      </c>
      <c r="F539" s="2">
        <f t="shared" si="49"/>
        <v>8028.3400000000029</v>
      </c>
      <c r="G539" s="2">
        <f t="shared" si="49"/>
        <v>76980.766666666663</v>
      </c>
      <c r="H539" s="2">
        <v>1</v>
      </c>
      <c r="I539">
        <f t="shared" si="51"/>
        <v>-58</v>
      </c>
      <c r="J539">
        <f t="shared" si="52"/>
        <v>-58</v>
      </c>
      <c r="K539">
        <f t="shared" si="53"/>
        <v>3992</v>
      </c>
      <c r="L539">
        <f t="shared" si="50"/>
        <v>2</v>
      </c>
      <c r="M539">
        <f t="shared" si="48"/>
        <v>0</v>
      </c>
      <c r="N539">
        <f>COUNTIF(結算日!$A$2:$A$248,A539)</f>
        <v>0</v>
      </c>
    </row>
    <row r="540" spans="1:14" x14ac:dyDescent="0.25">
      <c r="A540" s="1">
        <v>36782</v>
      </c>
      <c r="B540" s="2">
        <v>7391.66</v>
      </c>
      <c r="C540" s="2">
        <v>78801</v>
      </c>
      <c r="D540" s="2">
        <v>7465</v>
      </c>
      <c r="E540" s="2">
        <v>7523</v>
      </c>
      <c r="F540" s="2">
        <f t="shared" si="49"/>
        <v>8009.3750000000027</v>
      </c>
      <c r="G540" s="2">
        <f t="shared" si="49"/>
        <v>77148.03333333334</v>
      </c>
      <c r="H540" s="2">
        <v>1</v>
      </c>
      <c r="I540">
        <f t="shared" si="51"/>
        <v>40</v>
      </c>
      <c r="J540">
        <f t="shared" si="52"/>
        <v>40</v>
      </c>
      <c r="K540">
        <f t="shared" si="53"/>
        <v>4072</v>
      </c>
      <c r="L540">
        <f t="shared" si="50"/>
        <v>2</v>
      </c>
      <c r="M540">
        <f t="shared" si="48"/>
        <v>0</v>
      </c>
      <c r="N540">
        <f>COUNTIF(結算日!$A$2:$A$248,A540)</f>
        <v>0</v>
      </c>
    </row>
    <row r="541" spans="1:14" x14ac:dyDescent="0.25">
      <c r="A541" s="1">
        <v>36783</v>
      </c>
      <c r="B541" s="2">
        <v>7152.29</v>
      </c>
      <c r="C541" s="2">
        <v>75467</v>
      </c>
      <c r="D541" s="2">
        <v>7181</v>
      </c>
      <c r="E541" s="2">
        <v>7232</v>
      </c>
      <c r="F541" s="2">
        <f t="shared" si="49"/>
        <v>7988.1770000000024</v>
      </c>
      <c r="G541" s="2">
        <f t="shared" si="49"/>
        <v>77333.083333333328</v>
      </c>
      <c r="H541" s="2">
        <v>1</v>
      </c>
      <c r="I541">
        <f t="shared" si="51"/>
        <v>-284</v>
      </c>
      <c r="J541">
        <f t="shared" si="52"/>
        <v>-284</v>
      </c>
      <c r="K541">
        <f t="shared" si="53"/>
        <v>3504</v>
      </c>
      <c r="L541">
        <f t="shared" si="50"/>
        <v>1</v>
      </c>
      <c r="M541">
        <f t="shared" si="48"/>
        <v>0</v>
      </c>
      <c r="N541">
        <f>COUNTIF(結算日!$A$2:$A$248,A541)</f>
        <v>0</v>
      </c>
    </row>
    <row r="542" spans="1:14" x14ac:dyDescent="0.25">
      <c r="A542" s="1">
        <v>36784</v>
      </c>
      <c r="B542" s="2">
        <v>7155.45</v>
      </c>
      <c r="C542" s="2">
        <v>95825</v>
      </c>
      <c r="D542" s="2">
        <v>7230</v>
      </c>
      <c r="E542" s="2">
        <v>7240</v>
      </c>
      <c r="F542" s="2">
        <f t="shared" si="49"/>
        <v>7968.0073333333357</v>
      </c>
      <c r="G542" s="2">
        <f t="shared" si="49"/>
        <v>77605.233333333337</v>
      </c>
      <c r="H542" s="2">
        <v>1</v>
      </c>
      <c r="I542">
        <f t="shared" si="51"/>
        <v>49</v>
      </c>
      <c r="J542">
        <f t="shared" si="52"/>
        <v>49</v>
      </c>
      <c r="K542">
        <f t="shared" si="53"/>
        <v>3553</v>
      </c>
      <c r="L542">
        <f t="shared" si="50"/>
        <v>1</v>
      </c>
      <c r="M542">
        <f t="shared" si="48"/>
        <v>0</v>
      </c>
      <c r="N542">
        <f>COUNTIF(結算日!$A$2:$A$248,A542)</f>
        <v>0</v>
      </c>
    </row>
    <row r="543" spans="1:14" x14ac:dyDescent="0.25">
      <c r="A543" s="1">
        <v>36785</v>
      </c>
      <c r="B543" s="2">
        <v>7053.29</v>
      </c>
      <c r="C543" s="2">
        <v>79486</v>
      </c>
      <c r="D543" s="2">
        <v>7096</v>
      </c>
      <c r="E543" s="2">
        <v>7141</v>
      </c>
      <c r="F543" s="2">
        <f t="shared" si="49"/>
        <v>7950.2140000000027</v>
      </c>
      <c r="G543" s="2">
        <f t="shared" si="49"/>
        <v>77548.350000000006</v>
      </c>
      <c r="H543" s="2">
        <v>1</v>
      </c>
      <c r="I543">
        <f t="shared" si="51"/>
        <v>-134</v>
      </c>
      <c r="J543">
        <f t="shared" si="52"/>
        <v>-134</v>
      </c>
      <c r="K543">
        <f t="shared" si="53"/>
        <v>3419</v>
      </c>
      <c r="L543">
        <f t="shared" si="50"/>
        <v>1</v>
      </c>
      <c r="M543">
        <f t="shared" si="48"/>
        <v>0</v>
      </c>
      <c r="N543">
        <f>COUNTIF(結算日!$A$2:$A$248,A543)</f>
        <v>0</v>
      </c>
    </row>
    <row r="544" spans="1:14" x14ac:dyDescent="0.25">
      <c r="A544" s="1">
        <v>36787</v>
      </c>
      <c r="B544" s="2">
        <v>6910.14</v>
      </c>
      <c r="C544" s="2">
        <v>64688</v>
      </c>
      <c r="D544" s="2">
        <v>6955</v>
      </c>
      <c r="E544" s="2">
        <v>7016</v>
      </c>
      <c r="F544" s="2">
        <f t="shared" si="49"/>
        <v>7927.6315000000022</v>
      </c>
      <c r="G544" s="2">
        <f t="shared" si="49"/>
        <v>77302.7</v>
      </c>
      <c r="H544" s="2">
        <v>1</v>
      </c>
      <c r="I544">
        <f t="shared" si="51"/>
        <v>-141</v>
      </c>
      <c r="J544">
        <f t="shared" si="52"/>
        <v>-141</v>
      </c>
      <c r="K544">
        <f t="shared" si="53"/>
        <v>3278</v>
      </c>
      <c r="L544">
        <f t="shared" si="50"/>
        <v>1</v>
      </c>
      <c r="M544">
        <f t="shared" si="48"/>
        <v>0</v>
      </c>
      <c r="N544">
        <f>COUNTIF(結算日!$A$2:$A$248,A544)</f>
        <v>0</v>
      </c>
    </row>
    <row r="545" spans="1:14" x14ac:dyDescent="0.25">
      <c r="A545" s="1">
        <v>36788</v>
      </c>
      <c r="B545" s="2">
        <v>6734.9</v>
      </c>
      <c r="C545" s="2">
        <v>82226</v>
      </c>
      <c r="D545" s="2">
        <v>6779</v>
      </c>
      <c r="E545" s="2">
        <v>6890</v>
      </c>
      <c r="F545" s="2">
        <f t="shared" si="49"/>
        <v>7901.5836666666692</v>
      </c>
      <c r="G545" s="2">
        <f t="shared" si="49"/>
        <v>77397.383333333331</v>
      </c>
      <c r="H545" s="2">
        <v>1</v>
      </c>
      <c r="I545">
        <f t="shared" si="51"/>
        <v>-176</v>
      </c>
      <c r="J545">
        <f t="shared" si="52"/>
        <v>-176</v>
      </c>
      <c r="K545">
        <f t="shared" si="53"/>
        <v>3102</v>
      </c>
      <c r="L545">
        <f t="shared" si="50"/>
        <v>1</v>
      </c>
      <c r="M545">
        <f t="shared" si="48"/>
        <v>0</v>
      </c>
      <c r="N545">
        <f>COUNTIF(結算日!$A$2:$A$248,A545)</f>
        <v>0</v>
      </c>
    </row>
    <row r="546" spans="1:14" x14ac:dyDescent="0.25">
      <c r="A546" s="1">
        <v>36789</v>
      </c>
      <c r="B546" s="2">
        <v>6880.09</v>
      </c>
      <c r="C546" s="2">
        <v>102624</v>
      </c>
      <c r="D546" s="2">
        <v>6890</v>
      </c>
      <c r="E546" s="2">
        <v>7013</v>
      </c>
      <c r="F546" s="2">
        <f t="shared" si="49"/>
        <v>7882.0428333333357</v>
      </c>
      <c r="G546" s="2">
        <f t="shared" si="49"/>
        <v>77971.7</v>
      </c>
      <c r="H546" s="2">
        <v>1</v>
      </c>
      <c r="I546">
        <f t="shared" si="51"/>
        <v>111</v>
      </c>
      <c r="J546">
        <f t="shared" si="52"/>
        <v>111</v>
      </c>
      <c r="K546">
        <f t="shared" si="53"/>
        <v>3213</v>
      </c>
      <c r="L546">
        <f t="shared" si="50"/>
        <v>1</v>
      </c>
      <c r="M546">
        <f t="shared" si="48"/>
        <v>0</v>
      </c>
      <c r="N546">
        <f>COUNTIF(結算日!$A$2:$A$248,A546)</f>
        <v>1</v>
      </c>
    </row>
    <row r="547" spans="1:14" x14ac:dyDescent="0.25">
      <c r="A547" s="1">
        <v>36790</v>
      </c>
      <c r="B547" s="2">
        <v>6920.9</v>
      </c>
      <c r="C547" s="2">
        <v>73022</v>
      </c>
      <c r="D547" s="2">
        <v>6951</v>
      </c>
      <c r="E547" s="2">
        <v>6981</v>
      </c>
      <c r="F547" s="2">
        <f t="shared" si="49"/>
        <v>7857.0288333333347</v>
      </c>
      <c r="G547" s="2">
        <f t="shared" si="49"/>
        <v>77536.983333333337</v>
      </c>
      <c r="H547" s="2">
        <v>1</v>
      </c>
      <c r="I547">
        <f t="shared" si="51"/>
        <v>-62</v>
      </c>
      <c r="J547">
        <f t="shared" si="52"/>
        <v>-62</v>
      </c>
      <c r="K547">
        <f t="shared" si="53"/>
        <v>3151</v>
      </c>
      <c r="L547">
        <f t="shared" si="50"/>
        <v>1</v>
      </c>
      <c r="M547">
        <f t="shared" si="48"/>
        <v>0</v>
      </c>
      <c r="N547">
        <f>COUNTIF(結算日!$A$2:$A$248,A547)</f>
        <v>0</v>
      </c>
    </row>
    <row r="548" spans="1:14" x14ac:dyDescent="0.25">
      <c r="A548" s="1">
        <v>36791</v>
      </c>
      <c r="B548" s="2">
        <v>6612.09</v>
      </c>
      <c r="C548" s="2">
        <v>74787</v>
      </c>
      <c r="D548" s="2">
        <v>6540</v>
      </c>
      <c r="E548" s="2">
        <v>6616</v>
      </c>
      <c r="F548" s="2">
        <f t="shared" si="49"/>
        <v>7829.0738333333347</v>
      </c>
      <c r="G548" s="2">
        <f t="shared" si="49"/>
        <v>77322.183333333334</v>
      </c>
      <c r="H548" s="2">
        <v>1</v>
      </c>
      <c r="I548">
        <f t="shared" si="51"/>
        <v>-411</v>
      </c>
      <c r="J548">
        <f t="shared" si="52"/>
        <v>-411</v>
      </c>
      <c r="K548">
        <f t="shared" si="53"/>
        <v>2740</v>
      </c>
      <c r="L548">
        <f t="shared" si="50"/>
        <v>1</v>
      </c>
      <c r="M548">
        <f t="shared" si="48"/>
        <v>0</v>
      </c>
      <c r="N548">
        <f>COUNTIF(結算日!$A$2:$A$248,A548)</f>
        <v>0</v>
      </c>
    </row>
    <row r="549" spans="1:14" x14ac:dyDescent="0.25">
      <c r="A549" s="1">
        <v>36794</v>
      </c>
      <c r="B549" s="2">
        <v>6677.46</v>
      </c>
      <c r="C549" s="2">
        <v>72164</v>
      </c>
      <c r="D549" s="2">
        <v>6684</v>
      </c>
      <c r="E549" s="2">
        <v>6715</v>
      </c>
      <c r="F549" s="2">
        <f t="shared" si="49"/>
        <v>7804.1468333333351</v>
      </c>
      <c r="G549" s="2">
        <f t="shared" si="49"/>
        <v>77364.983333333337</v>
      </c>
      <c r="H549" s="2">
        <v>1</v>
      </c>
      <c r="I549">
        <f t="shared" si="51"/>
        <v>144</v>
      </c>
      <c r="J549">
        <f t="shared" si="52"/>
        <v>144</v>
      </c>
      <c r="K549">
        <f t="shared" si="53"/>
        <v>2884</v>
      </c>
      <c r="L549">
        <f t="shared" si="50"/>
        <v>1</v>
      </c>
      <c r="M549">
        <f t="shared" si="48"/>
        <v>0</v>
      </c>
      <c r="N549">
        <f>COUNTIF(結算日!$A$2:$A$248,A549)</f>
        <v>0</v>
      </c>
    </row>
    <row r="550" spans="1:14" x14ac:dyDescent="0.25">
      <c r="A550" s="1">
        <v>36795</v>
      </c>
      <c r="B550" s="2">
        <v>6749.03</v>
      </c>
      <c r="C550" s="2">
        <v>92661</v>
      </c>
      <c r="D550" s="2">
        <v>6831</v>
      </c>
      <c r="E550" s="2">
        <v>6859</v>
      </c>
      <c r="F550" s="2">
        <f t="shared" si="49"/>
        <v>7780.7195000000029</v>
      </c>
      <c r="G550" s="2">
        <f t="shared" si="49"/>
        <v>77904.683333333334</v>
      </c>
      <c r="H550" s="2">
        <v>1</v>
      </c>
      <c r="I550">
        <f t="shared" si="51"/>
        <v>147</v>
      </c>
      <c r="J550">
        <f t="shared" si="52"/>
        <v>147</v>
      </c>
      <c r="K550">
        <f t="shared" si="53"/>
        <v>3031</v>
      </c>
      <c r="L550">
        <f t="shared" si="50"/>
        <v>1</v>
      </c>
      <c r="M550">
        <f t="shared" si="48"/>
        <v>0</v>
      </c>
      <c r="N550">
        <f>COUNTIF(結算日!$A$2:$A$248,A550)</f>
        <v>0</v>
      </c>
    </row>
    <row r="551" spans="1:14" x14ac:dyDescent="0.25">
      <c r="A551" s="1">
        <v>36796</v>
      </c>
      <c r="B551" s="2">
        <v>6717.04</v>
      </c>
      <c r="C551" s="2">
        <v>86381</v>
      </c>
      <c r="D551" s="2">
        <v>6798</v>
      </c>
      <c r="E551" s="2">
        <v>6811</v>
      </c>
      <c r="F551" s="2">
        <f t="shared" si="49"/>
        <v>7756.693000000002</v>
      </c>
      <c r="G551" s="2">
        <f t="shared" si="49"/>
        <v>78330.016666666663</v>
      </c>
      <c r="H551" s="2">
        <v>1</v>
      </c>
      <c r="I551">
        <f t="shared" si="51"/>
        <v>-33</v>
      </c>
      <c r="J551">
        <f t="shared" si="52"/>
        <v>-33</v>
      </c>
      <c r="K551">
        <f t="shared" si="53"/>
        <v>2998</v>
      </c>
      <c r="L551">
        <f t="shared" si="50"/>
        <v>1</v>
      </c>
      <c r="M551">
        <f t="shared" si="48"/>
        <v>0</v>
      </c>
      <c r="N551">
        <f>COUNTIF(結算日!$A$2:$A$248,A551)</f>
        <v>0</v>
      </c>
    </row>
    <row r="552" spans="1:14" x14ac:dyDescent="0.25">
      <c r="A552" s="1">
        <v>36797</v>
      </c>
      <c r="B552" s="2">
        <v>6564.87</v>
      </c>
      <c r="C552" s="2">
        <v>73620</v>
      </c>
      <c r="D552" s="2">
        <v>6639</v>
      </c>
      <c r="E552" s="2">
        <v>6660</v>
      </c>
      <c r="F552" s="2">
        <f t="shared" si="49"/>
        <v>7731.7783333333364</v>
      </c>
      <c r="G552" s="2">
        <f t="shared" si="49"/>
        <v>78642.25</v>
      </c>
      <c r="H552" s="2">
        <v>1</v>
      </c>
      <c r="I552">
        <f t="shared" si="51"/>
        <v>-159</v>
      </c>
      <c r="J552">
        <f t="shared" si="52"/>
        <v>-159</v>
      </c>
      <c r="K552">
        <f t="shared" si="53"/>
        <v>2839</v>
      </c>
      <c r="L552">
        <f t="shared" si="50"/>
        <v>1</v>
      </c>
      <c r="M552">
        <f t="shared" si="48"/>
        <v>0</v>
      </c>
      <c r="N552">
        <f>COUNTIF(結算日!$A$2:$A$248,A552)</f>
        <v>0</v>
      </c>
    </row>
    <row r="553" spans="1:14" x14ac:dyDescent="0.25">
      <c r="A553" s="1">
        <v>36798</v>
      </c>
      <c r="B553" s="2">
        <v>6432.36</v>
      </c>
      <c r="C553" s="2">
        <v>65990</v>
      </c>
      <c r="D553" s="2">
        <v>6500</v>
      </c>
      <c r="E553" s="2">
        <v>6531</v>
      </c>
      <c r="F553" s="2">
        <f t="shared" si="49"/>
        <v>7701.1900000000023</v>
      </c>
      <c r="G553" s="2">
        <f t="shared" si="49"/>
        <v>78110.766666666663</v>
      </c>
      <c r="H553" s="2">
        <v>1</v>
      </c>
      <c r="I553">
        <f t="shared" si="51"/>
        <v>-139</v>
      </c>
      <c r="J553">
        <f t="shared" si="52"/>
        <v>-139</v>
      </c>
      <c r="K553">
        <f t="shared" si="53"/>
        <v>2700</v>
      </c>
      <c r="L553">
        <f t="shared" si="50"/>
        <v>1</v>
      </c>
      <c r="M553">
        <f t="shared" si="48"/>
        <v>0</v>
      </c>
      <c r="N553">
        <f>COUNTIF(結算日!$A$2:$A$248,A553)</f>
        <v>0</v>
      </c>
    </row>
    <row r="554" spans="1:14" x14ac:dyDescent="0.25">
      <c r="A554" s="1">
        <v>36799</v>
      </c>
      <c r="B554" s="2">
        <v>6185.14</v>
      </c>
      <c r="C554" s="2">
        <v>61040</v>
      </c>
      <c r="D554" s="2">
        <v>6250</v>
      </c>
      <c r="E554" s="2">
        <v>6280</v>
      </c>
      <c r="F554" s="2">
        <f t="shared" si="49"/>
        <v>7662.6568333333362</v>
      </c>
      <c r="G554" s="2">
        <f t="shared" si="49"/>
        <v>76969.75</v>
      </c>
      <c r="H554" s="2">
        <v>1</v>
      </c>
      <c r="I554">
        <f t="shared" si="51"/>
        <v>-250</v>
      </c>
      <c r="J554">
        <f t="shared" si="52"/>
        <v>-250</v>
      </c>
      <c r="K554">
        <f t="shared" si="53"/>
        <v>2450</v>
      </c>
      <c r="L554">
        <f t="shared" si="50"/>
        <v>1</v>
      </c>
      <c r="M554">
        <f t="shared" si="48"/>
        <v>0</v>
      </c>
      <c r="N554">
        <f>COUNTIF(結算日!$A$2:$A$248,A554)</f>
        <v>0</v>
      </c>
    </row>
    <row r="555" spans="1:14" x14ac:dyDescent="0.25">
      <c r="A555" s="1">
        <v>36801</v>
      </c>
      <c r="B555" s="2">
        <v>6024.07</v>
      </c>
      <c r="C555" s="2">
        <v>67498</v>
      </c>
      <c r="D555" s="2">
        <v>6149</v>
      </c>
      <c r="E555" s="2">
        <v>6150</v>
      </c>
      <c r="F555" s="2">
        <f t="shared" si="49"/>
        <v>7621.0891666666694</v>
      </c>
      <c r="G555" s="2">
        <f t="shared" si="49"/>
        <v>76316.066666666666</v>
      </c>
      <c r="H555" s="2">
        <v>1</v>
      </c>
      <c r="I555">
        <f t="shared" si="51"/>
        <v>-101</v>
      </c>
      <c r="J555">
        <f t="shared" si="52"/>
        <v>-101</v>
      </c>
      <c r="K555">
        <f t="shared" si="53"/>
        <v>2349</v>
      </c>
      <c r="L555">
        <f t="shared" si="50"/>
        <v>1</v>
      </c>
      <c r="M555">
        <f t="shared" si="48"/>
        <v>0</v>
      </c>
      <c r="N555">
        <f>COUNTIF(結算日!$A$2:$A$248,A555)</f>
        <v>0</v>
      </c>
    </row>
    <row r="556" spans="1:14" x14ac:dyDescent="0.25">
      <c r="A556" s="1">
        <v>36802</v>
      </c>
      <c r="B556" s="2">
        <v>6143.44</v>
      </c>
      <c r="C556" s="2">
        <v>87908</v>
      </c>
      <c r="D556" s="2">
        <v>6262</v>
      </c>
      <c r="E556" s="2">
        <v>6295</v>
      </c>
      <c r="F556" s="2">
        <f t="shared" si="49"/>
        <v>7580.3878333333369</v>
      </c>
      <c r="G556" s="2">
        <f t="shared" si="49"/>
        <v>76179.366666666669</v>
      </c>
      <c r="H556" s="2">
        <v>1</v>
      </c>
      <c r="I556">
        <f t="shared" si="51"/>
        <v>113</v>
      </c>
      <c r="J556">
        <f t="shared" si="52"/>
        <v>113</v>
      </c>
      <c r="K556">
        <f t="shared" si="53"/>
        <v>2462</v>
      </c>
      <c r="L556">
        <f t="shared" si="50"/>
        <v>1</v>
      </c>
      <c r="M556">
        <f t="shared" si="48"/>
        <v>0</v>
      </c>
      <c r="N556">
        <f>COUNTIF(結算日!$A$2:$A$248,A556)</f>
        <v>0</v>
      </c>
    </row>
    <row r="557" spans="1:14" x14ac:dyDescent="0.25">
      <c r="A557" s="1">
        <v>36803</v>
      </c>
      <c r="B557" s="2">
        <v>5997.92</v>
      </c>
      <c r="C557" s="2">
        <v>25266</v>
      </c>
      <c r="D557" s="2">
        <v>6043</v>
      </c>
      <c r="E557" s="2">
        <v>6075</v>
      </c>
      <c r="F557" s="2">
        <f t="shared" si="49"/>
        <v>7540.8735000000024</v>
      </c>
      <c r="G557" s="2">
        <f t="shared" si="49"/>
        <v>75337.616666666669</v>
      </c>
      <c r="H557" s="2">
        <v>1</v>
      </c>
      <c r="I557">
        <f t="shared" si="51"/>
        <v>-219</v>
      </c>
      <c r="J557">
        <f t="shared" si="52"/>
        <v>-219</v>
      </c>
      <c r="K557">
        <f t="shared" si="53"/>
        <v>2243</v>
      </c>
      <c r="L557">
        <f t="shared" si="50"/>
        <v>1</v>
      </c>
      <c r="M557">
        <f t="shared" si="48"/>
        <v>0</v>
      </c>
      <c r="N557">
        <f>COUNTIF(結算日!$A$2:$A$248,A557)</f>
        <v>0</v>
      </c>
    </row>
    <row r="558" spans="1:14" x14ac:dyDescent="0.25">
      <c r="A558" s="1">
        <v>36804</v>
      </c>
      <c r="B558" s="2">
        <v>6029.65</v>
      </c>
      <c r="C558" s="2">
        <v>78197</v>
      </c>
      <c r="D558" s="2">
        <v>6105</v>
      </c>
      <c r="E558" s="2">
        <v>6150</v>
      </c>
      <c r="F558" s="2">
        <f t="shared" si="49"/>
        <v>7501.1696666666694</v>
      </c>
      <c r="G558" s="2">
        <f t="shared" si="49"/>
        <v>75625.766666666663</v>
      </c>
      <c r="H558" s="2">
        <v>1</v>
      </c>
      <c r="I558">
        <f t="shared" si="51"/>
        <v>62</v>
      </c>
      <c r="J558">
        <f t="shared" si="52"/>
        <v>62</v>
      </c>
      <c r="K558">
        <f t="shared" si="53"/>
        <v>2305</v>
      </c>
      <c r="L558">
        <f t="shared" si="50"/>
        <v>1</v>
      </c>
      <c r="M558">
        <f t="shared" si="48"/>
        <v>0</v>
      </c>
      <c r="N558">
        <f>COUNTIF(結算日!$A$2:$A$248,A558)</f>
        <v>0</v>
      </c>
    </row>
    <row r="559" spans="1:14" x14ac:dyDescent="0.25">
      <c r="A559" s="1">
        <v>36805</v>
      </c>
      <c r="B559" s="2">
        <v>6353.67</v>
      </c>
      <c r="C559" s="2">
        <v>97994</v>
      </c>
      <c r="D559" s="2">
        <v>6509</v>
      </c>
      <c r="E559" s="2">
        <v>6530</v>
      </c>
      <c r="F559" s="2">
        <f t="shared" si="49"/>
        <v>7470.0720000000028</v>
      </c>
      <c r="G559" s="2">
        <f t="shared" si="49"/>
        <v>76144.21666666666</v>
      </c>
      <c r="H559" s="2">
        <v>1</v>
      </c>
      <c r="I559">
        <f t="shared" si="51"/>
        <v>404</v>
      </c>
      <c r="J559">
        <f t="shared" si="52"/>
        <v>404</v>
      </c>
      <c r="K559">
        <f t="shared" si="53"/>
        <v>2709</v>
      </c>
      <c r="L559">
        <f t="shared" si="50"/>
        <v>1</v>
      </c>
      <c r="M559">
        <f t="shared" si="48"/>
        <v>0</v>
      </c>
      <c r="N559">
        <f>COUNTIF(結算日!$A$2:$A$248,A559)</f>
        <v>0</v>
      </c>
    </row>
    <row r="560" spans="1:14" x14ac:dyDescent="0.25">
      <c r="A560" s="1">
        <v>36806</v>
      </c>
      <c r="B560" s="2">
        <v>6352.03</v>
      </c>
      <c r="C560" s="2">
        <v>92444</v>
      </c>
      <c r="D560" s="2">
        <v>6430</v>
      </c>
      <c r="E560" s="2">
        <v>6465</v>
      </c>
      <c r="F560" s="2">
        <f t="shared" si="49"/>
        <v>7439.816333333335</v>
      </c>
      <c r="G560" s="2">
        <f t="shared" si="49"/>
        <v>76290.316666666666</v>
      </c>
      <c r="H560" s="2">
        <v>1</v>
      </c>
      <c r="I560">
        <f t="shared" si="51"/>
        <v>-79</v>
      </c>
      <c r="J560">
        <f t="shared" si="52"/>
        <v>-79</v>
      </c>
      <c r="K560">
        <f t="shared" si="53"/>
        <v>2630</v>
      </c>
      <c r="L560">
        <f t="shared" si="50"/>
        <v>1</v>
      </c>
      <c r="M560">
        <f t="shared" si="48"/>
        <v>0</v>
      </c>
      <c r="N560">
        <f>COUNTIF(結算日!$A$2:$A$248,A560)</f>
        <v>0</v>
      </c>
    </row>
    <row r="561" spans="1:14" x14ac:dyDescent="0.25">
      <c r="A561" s="1">
        <v>36808</v>
      </c>
      <c r="B561" s="2">
        <v>6209.42</v>
      </c>
      <c r="C561" s="2">
        <v>59482</v>
      </c>
      <c r="D561" s="2">
        <v>6205</v>
      </c>
      <c r="E561" s="2">
        <v>6239</v>
      </c>
      <c r="F561" s="2">
        <f t="shared" si="49"/>
        <v>7408.9033333333355</v>
      </c>
      <c r="G561" s="2">
        <f t="shared" si="49"/>
        <v>76444.383333333331</v>
      </c>
      <c r="H561" s="2">
        <v>1</v>
      </c>
      <c r="I561">
        <f t="shared" si="51"/>
        <v>-225</v>
      </c>
      <c r="J561">
        <f t="shared" si="52"/>
        <v>-225</v>
      </c>
      <c r="K561">
        <f t="shared" si="53"/>
        <v>2405</v>
      </c>
      <c r="L561">
        <f t="shared" si="50"/>
        <v>1</v>
      </c>
      <c r="M561">
        <f t="shared" si="48"/>
        <v>0</v>
      </c>
      <c r="N561">
        <f>COUNTIF(結算日!$A$2:$A$248,A561)</f>
        <v>0</v>
      </c>
    </row>
    <row r="562" spans="1:14" x14ac:dyDescent="0.25">
      <c r="A562" s="1">
        <v>36810</v>
      </c>
      <c r="B562" s="2">
        <v>6040.55</v>
      </c>
      <c r="C562" s="2">
        <v>24782</v>
      </c>
      <c r="D562" s="2">
        <v>5988</v>
      </c>
      <c r="E562" s="2">
        <v>6021</v>
      </c>
      <c r="F562" s="2">
        <f t="shared" si="49"/>
        <v>7377.9060000000009</v>
      </c>
      <c r="G562" s="2">
        <f t="shared" si="49"/>
        <v>75833.183333333334</v>
      </c>
      <c r="H562" s="2">
        <v>1</v>
      </c>
      <c r="I562">
        <f t="shared" si="51"/>
        <v>-217</v>
      </c>
      <c r="J562">
        <f t="shared" si="52"/>
        <v>-217</v>
      </c>
      <c r="K562">
        <f t="shared" si="53"/>
        <v>2188</v>
      </c>
      <c r="L562">
        <f t="shared" si="50"/>
        <v>1</v>
      </c>
      <c r="M562">
        <f t="shared" si="48"/>
        <v>0</v>
      </c>
      <c r="N562">
        <f>COUNTIF(結算日!$A$2:$A$248,A562)</f>
        <v>0</v>
      </c>
    </row>
    <row r="563" spans="1:14" x14ac:dyDescent="0.25">
      <c r="A563" s="1">
        <v>36811</v>
      </c>
      <c r="B563" s="2">
        <v>5805.01</v>
      </c>
      <c r="C563" s="2">
        <v>57290</v>
      </c>
      <c r="D563" s="2">
        <v>5715</v>
      </c>
      <c r="E563" s="2">
        <v>5730</v>
      </c>
      <c r="F563" s="2">
        <f t="shared" si="49"/>
        <v>7341.9638333333342</v>
      </c>
      <c r="G563" s="2">
        <f t="shared" si="49"/>
        <v>75520.21666666666</v>
      </c>
      <c r="H563" s="2">
        <v>1</v>
      </c>
      <c r="I563">
        <f t="shared" si="51"/>
        <v>-273</v>
      </c>
      <c r="J563">
        <f t="shared" si="52"/>
        <v>-273</v>
      </c>
      <c r="K563">
        <f t="shared" si="53"/>
        <v>1915</v>
      </c>
      <c r="L563">
        <f t="shared" si="50"/>
        <v>1</v>
      </c>
      <c r="M563">
        <f t="shared" si="48"/>
        <v>0</v>
      </c>
      <c r="N563">
        <f>COUNTIF(結算日!$A$2:$A$248,A563)</f>
        <v>0</v>
      </c>
    </row>
    <row r="564" spans="1:14" x14ac:dyDescent="0.25">
      <c r="A564" s="1">
        <v>36812</v>
      </c>
      <c r="B564" s="2">
        <v>5876.11</v>
      </c>
      <c r="C564" s="2">
        <v>75617</v>
      </c>
      <c r="D564" s="2">
        <v>5898</v>
      </c>
      <c r="E564" s="2">
        <v>5900</v>
      </c>
      <c r="F564" s="2">
        <f t="shared" si="49"/>
        <v>7307.2943333333342</v>
      </c>
      <c r="G564" s="2">
        <f t="shared" si="49"/>
        <v>75526.666666666672</v>
      </c>
      <c r="H564" s="2">
        <v>1</v>
      </c>
      <c r="I564">
        <f t="shared" si="51"/>
        <v>183</v>
      </c>
      <c r="J564">
        <f t="shared" si="52"/>
        <v>183</v>
      </c>
      <c r="K564">
        <f t="shared" si="53"/>
        <v>2098</v>
      </c>
      <c r="L564">
        <f t="shared" si="50"/>
        <v>1</v>
      </c>
      <c r="M564">
        <f t="shared" si="48"/>
        <v>0</v>
      </c>
      <c r="N564">
        <f>COUNTIF(結算日!$A$2:$A$248,A564)</f>
        <v>0</v>
      </c>
    </row>
    <row r="565" spans="1:14" x14ac:dyDescent="0.25">
      <c r="A565" s="1">
        <v>36815</v>
      </c>
      <c r="B565" s="2">
        <v>5630.95</v>
      </c>
      <c r="C565" s="2">
        <v>94682</v>
      </c>
      <c r="D565" s="2">
        <v>5486</v>
      </c>
      <c r="E565" s="2">
        <v>5487</v>
      </c>
      <c r="F565" s="2">
        <f t="shared" si="49"/>
        <v>7265.7749999999996</v>
      </c>
      <c r="G565" s="2">
        <f t="shared" si="49"/>
        <v>75609.366666666669</v>
      </c>
      <c r="H565" s="2">
        <v>1</v>
      </c>
      <c r="I565">
        <f t="shared" si="51"/>
        <v>-412</v>
      </c>
      <c r="J565">
        <f t="shared" si="52"/>
        <v>-412</v>
      </c>
      <c r="K565">
        <f t="shared" si="53"/>
        <v>1686</v>
      </c>
      <c r="L565">
        <f t="shared" si="50"/>
        <v>1</v>
      </c>
      <c r="M565">
        <f t="shared" si="48"/>
        <v>0</v>
      </c>
      <c r="N565">
        <f>COUNTIF(結算日!$A$2:$A$248,A565)</f>
        <v>0</v>
      </c>
    </row>
    <row r="566" spans="1:14" x14ac:dyDescent="0.25">
      <c r="A566" s="1">
        <v>36816</v>
      </c>
      <c r="B566" s="2">
        <v>5702.36</v>
      </c>
      <c r="C566" s="2">
        <v>72166</v>
      </c>
      <c r="D566" s="2">
        <v>5728</v>
      </c>
      <c r="E566" s="2">
        <v>5760</v>
      </c>
      <c r="F566" s="2">
        <f t="shared" si="49"/>
        <v>7225.0821666666679</v>
      </c>
      <c r="G566" s="2">
        <f t="shared" si="49"/>
        <v>75654.066666666666</v>
      </c>
      <c r="H566" s="2">
        <v>1</v>
      </c>
      <c r="I566">
        <f t="shared" si="51"/>
        <v>242</v>
      </c>
      <c r="J566">
        <f t="shared" si="52"/>
        <v>242</v>
      </c>
      <c r="K566">
        <f t="shared" si="53"/>
        <v>1928</v>
      </c>
      <c r="L566">
        <f t="shared" si="50"/>
        <v>1</v>
      </c>
      <c r="M566">
        <f t="shared" si="48"/>
        <v>0</v>
      </c>
      <c r="N566">
        <f>COUNTIF(結算日!$A$2:$A$248,A566)</f>
        <v>0</v>
      </c>
    </row>
    <row r="567" spans="1:14" x14ac:dyDescent="0.25">
      <c r="A567" s="1">
        <v>36817</v>
      </c>
      <c r="B567" s="2">
        <v>5432.23</v>
      </c>
      <c r="C567" s="2">
        <v>56310</v>
      </c>
      <c r="D567" s="2">
        <v>5328</v>
      </c>
      <c r="E567" s="2">
        <v>5357</v>
      </c>
      <c r="F567" s="2">
        <f t="shared" si="49"/>
        <v>7180.3706666666676</v>
      </c>
      <c r="G567" s="2">
        <f t="shared" si="49"/>
        <v>75745.05</v>
      </c>
      <c r="H567" s="2">
        <v>1</v>
      </c>
      <c r="I567">
        <f t="shared" si="51"/>
        <v>-400</v>
      </c>
      <c r="J567">
        <f t="shared" si="52"/>
        <v>-400</v>
      </c>
      <c r="K567">
        <f t="shared" si="53"/>
        <v>1528</v>
      </c>
      <c r="L567">
        <f t="shared" si="50"/>
        <v>1</v>
      </c>
      <c r="M567">
        <f t="shared" si="48"/>
        <v>0</v>
      </c>
      <c r="N567">
        <f>COUNTIF(結算日!$A$2:$A$248,A567)</f>
        <v>1</v>
      </c>
    </row>
    <row r="568" spans="1:14" x14ac:dyDescent="0.25">
      <c r="A568" s="1">
        <v>36818</v>
      </c>
      <c r="B568" s="2">
        <v>5081.28</v>
      </c>
      <c r="C568" s="2">
        <v>37428</v>
      </c>
      <c r="D568" s="2">
        <v>5199</v>
      </c>
      <c r="E568" s="2">
        <v>5098</v>
      </c>
      <c r="F568" s="2">
        <f t="shared" si="49"/>
        <v>7131.9811666666683</v>
      </c>
      <c r="G568" s="2">
        <f t="shared" si="49"/>
        <v>75604.21666666666</v>
      </c>
      <c r="H568" s="2">
        <v>1</v>
      </c>
      <c r="I568">
        <f t="shared" si="51"/>
        <v>-158</v>
      </c>
      <c r="J568">
        <f t="shared" si="52"/>
        <v>-158</v>
      </c>
      <c r="K568">
        <f t="shared" si="53"/>
        <v>1370</v>
      </c>
      <c r="L568">
        <f t="shared" si="50"/>
        <v>1</v>
      </c>
      <c r="M568">
        <f t="shared" ref="M568:M631" si="54">ABS(H568-H567)</f>
        <v>0</v>
      </c>
      <c r="N568">
        <f>COUNTIF(結算日!$A$2:$A$248,A568)</f>
        <v>0</v>
      </c>
    </row>
    <row r="569" spans="1:14" x14ac:dyDescent="0.25">
      <c r="A569" s="1">
        <v>36819</v>
      </c>
      <c r="B569" s="2">
        <v>5404.78</v>
      </c>
      <c r="C569" s="2">
        <v>65971</v>
      </c>
      <c r="D569" s="2">
        <v>5562</v>
      </c>
      <c r="E569" s="2">
        <v>5454</v>
      </c>
      <c r="F569" s="2">
        <f t="shared" si="49"/>
        <v>7090.1133333333364</v>
      </c>
      <c r="G569" s="2">
        <f t="shared" si="49"/>
        <v>75868.649999999994</v>
      </c>
      <c r="H569" s="2">
        <v>1</v>
      </c>
      <c r="I569">
        <f t="shared" si="51"/>
        <v>363</v>
      </c>
      <c r="J569">
        <f t="shared" si="52"/>
        <v>363</v>
      </c>
      <c r="K569">
        <f t="shared" si="53"/>
        <v>1733</v>
      </c>
      <c r="L569">
        <f t="shared" si="50"/>
        <v>1</v>
      </c>
      <c r="M569">
        <f t="shared" si="54"/>
        <v>0</v>
      </c>
      <c r="N569">
        <f>COUNTIF(結算日!$A$2:$A$248,A569)</f>
        <v>0</v>
      </c>
    </row>
    <row r="570" spans="1:14" x14ac:dyDescent="0.25">
      <c r="A570" s="1">
        <v>36820</v>
      </c>
      <c r="B570" s="2">
        <v>5599.74</v>
      </c>
      <c r="C570" s="2">
        <v>77064</v>
      </c>
      <c r="D570" s="2">
        <v>5660</v>
      </c>
      <c r="E570" s="2">
        <v>5680</v>
      </c>
      <c r="F570" s="2">
        <f t="shared" si="49"/>
        <v>7052.693500000003</v>
      </c>
      <c r="G570" s="2">
        <f t="shared" si="49"/>
        <v>76191.933333333334</v>
      </c>
      <c r="H570" s="2">
        <v>1</v>
      </c>
      <c r="I570">
        <f t="shared" si="51"/>
        <v>98</v>
      </c>
      <c r="J570">
        <f t="shared" si="52"/>
        <v>98</v>
      </c>
      <c r="K570">
        <f t="shared" si="53"/>
        <v>1831</v>
      </c>
      <c r="L570">
        <f t="shared" si="50"/>
        <v>1</v>
      </c>
      <c r="M570">
        <f t="shared" si="54"/>
        <v>0</v>
      </c>
      <c r="N570">
        <f>COUNTIF(結算日!$A$2:$A$248,A570)</f>
        <v>0</v>
      </c>
    </row>
    <row r="571" spans="1:14" x14ac:dyDescent="0.25">
      <c r="A571" s="1">
        <v>36822</v>
      </c>
      <c r="B571" s="2">
        <v>5680.95</v>
      </c>
      <c r="C571" s="2">
        <v>87422</v>
      </c>
      <c r="D571" s="2">
        <v>5670</v>
      </c>
      <c r="E571" s="2">
        <v>5685</v>
      </c>
      <c r="F571" s="2">
        <f t="shared" si="49"/>
        <v>7015.289333333335</v>
      </c>
      <c r="G571" s="2">
        <f t="shared" si="49"/>
        <v>76506.083333333328</v>
      </c>
      <c r="H571" s="2">
        <v>1</v>
      </c>
      <c r="I571">
        <f t="shared" si="51"/>
        <v>10</v>
      </c>
      <c r="J571">
        <f t="shared" si="52"/>
        <v>10</v>
      </c>
      <c r="K571">
        <f t="shared" si="53"/>
        <v>1841</v>
      </c>
      <c r="L571">
        <f t="shared" si="50"/>
        <v>1</v>
      </c>
      <c r="M571">
        <f t="shared" si="54"/>
        <v>0</v>
      </c>
      <c r="N571">
        <f>COUNTIF(結算日!$A$2:$A$248,A571)</f>
        <v>0</v>
      </c>
    </row>
    <row r="572" spans="1:14" x14ac:dyDescent="0.25">
      <c r="A572" s="1">
        <v>36823</v>
      </c>
      <c r="B572" s="2">
        <v>5918.63</v>
      </c>
      <c r="C572" s="2">
        <v>106209</v>
      </c>
      <c r="D572" s="2">
        <v>5920</v>
      </c>
      <c r="E572" s="2">
        <v>5921</v>
      </c>
      <c r="F572" s="2">
        <f t="shared" si="49"/>
        <v>6983.2426666666688</v>
      </c>
      <c r="G572" s="2">
        <f t="shared" si="49"/>
        <v>77415.28333333334</v>
      </c>
      <c r="H572" s="2">
        <v>1</v>
      </c>
      <c r="I572">
        <f t="shared" si="51"/>
        <v>250</v>
      </c>
      <c r="J572">
        <f t="shared" si="52"/>
        <v>250</v>
      </c>
      <c r="K572">
        <f t="shared" si="53"/>
        <v>2091</v>
      </c>
      <c r="L572">
        <f t="shared" si="50"/>
        <v>1</v>
      </c>
      <c r="M572">
        <f t="shared" si="54"/>
        <v>0</v>
      </c>
      <c r="N572">
        <f>COUNTIF(結算日!$A$2:$A$248,A572)</f>
        <v>0</v>
      </c>
    </row>
    <row r="573" spans="1:14" x14ac:dyDescent="0.25">
      <c r="A573" s="1">
        <v>36824</v>
      </c>
      <c r="B573" s="2">
        <v>6023.78</v>
      </c>
      <c r="C573" s="2">
        <v>107960</v>
      </c>
      <c r="D573" s="2">
        <v>5972</v>
      </c>
      <c r="E573" s="2">
        <v>5960</v>
      </c>
      <c r="F573" s="2">
        <f t="shared" si="49"/>
        <v>6955.0391666666692</v>
      </c>
      <c r="G573" s="2">
        <f t="shared" si="49"/>
        <v>78412.066666666666</v>
      </c>
      <c r="H573" s="2">
        <v>1</v>
      </c>
      <c r="I573">
        <f t="shared" si="51"/>
        <v>52</v>
      </c>
      <c r="J573">
        <f t="shared" si="52"/>
        <v>52</v>
      </c>
      <c r="K573">
        <f t="shared" si="53"/>
        <v>2143</v>
      </c>
      <c r="L573">
        <f t="shared" si="50"/>
        <v>1</v>
      </c>
      <c r="M573">
        <f t="shared" si="54"/>
        <v>0</v>
      </c>
      <c r="N573">
        <f>COUNTIF(結算日!$A$2:$A$248,A573)</f>
        <v>0</v>
      </c>
    </row>
    <row r="574" spans="1:14" x14ac:dyDescent="0.25">
      <c r="A574" s="1">
        <v>36825</v>
      </c>
      <c r="B574" s="2">
        <v>5941.85</v>
      </c>
      <c r="C574" s="2">
        <v>101001</v>
      </c>
      <c r="D574" s="2">
        <v>5875</v>
      </c>
      <c r="E574" s="2">
        <v>5891</v>
      </c>
      <c r="F574" s="2">
        <f t="shared" ref="F574:G637" si="55">AVERAGE(B515:B574)</f>
        <v>6924.1070000000009</v>
      </c>
      <c r="G574" s="2">
        <f t="shared" si="55"/>
        <v>79038.516666666663</v>
      </c>
      <c r="H574" s="2">
        <v>1</v>
      </c>
      <c r="I574">
        <f t="shared" si="51"/>
        <v>-97</v>
      </c>
      <c r="J574">
        <f t="shared" si="52"/>
        <v>-97</v>
      </c>
      <c r="K574">
        <f t="shared" si="53"/>
        <v>2046</v>
      </c>
      <c r="L574">
        <f t="shared" si="50"/>
        <v>1</v>
      </c>
      <c r="M574">
        <f t="shared" si="54"/>
        <v>0</v>
      </c>
      <c r="N574">
        <f>COUNTIF(結算日!$A$2:$A$248,A574)</f>
        <v>0</v>
      </c>
    </row>
    <row r="575" spans="1:14" x14ac:dyDescent="0.25">
      <c r="A575" s="1">
        <v>36826</v>
      </c>
      <c r="B575" s="2">
        <v>5805.17</v>
      </c>
      <c r="C575" s="2">
        <v>79366</v>
      </c>
      <c r="D575" s="2">
        <v>5700</v>
      </c>
      <c r="E575" s="2">
        <v>5739</v>
      </c>
      <c r="F575" s="2">
        <f t="shared" si="55"/>
        <v>6886.7241666666669</v>
      </c>
      <c r="G575" s="2">
        <f t="shared" si="55"/>
        <v>78744.683333333334</v>
      </c>
      <c r="H575" s="2">
        <v>1</v>
      </c>
      <c r="I575">
        <f t="shared" si="51"/>
        <v>-175</v>
      </c>
      <c r="J575">
        <f t="shared" si="52"/>
        <v>-175</v>
      </c>
      <c r="K575">
        <f t="shared" si="53"/>
        <v>1871</v>
      </c>
      <c r="L575">
        <f t="shared" si="50"/>
        <v>1</v>
      </c>
      <c r="M575">
        <f t="shared" si="54"/>
        <v>0</v>
      </c>
      <c r="N575">
        <f>COUNTIF(結算日!$A$2:$A$248,A575)</f>
        <v>0</v>
      </c>
    </row>
    <row r="576" spans="1:14" x14ac:dyDescent="0.25">
      <c r="A576" s="1">
        <v>36829</v>
      </c>
      <c r="B576" s="2">
        <v>5659.08</v>
      </c>
      <c r="C576" s="2">
        <v>12934</v>
      </c>
      <c r="D576" s="2">
        <v>5600</v>
      </c>
      <c r="E576" s="2">
        <v>5542</v>
      </c>
      <c r="F576" s="2">
        <f t="shared" si="55"/>
        <v>6847.2973333333339</v>
      </c>
      <c r="G576" s="2">
        <f t="shared" si="55"/>
        <v>77580.933333333334</v>
      </c>
      <c r="H576" s="2">
        <v>1</v>
      </c>
      <c r="I576">
        <f t="shared" si="51"/>
        <v>-100</v>
      </c>
      <c r="J576">
        <f t="shared" si="52"/>
        <v>-100</v>
      </c>
      <c r="K576">
        <f t="shared" si="53"/>
        <v>1771</v>
      </c>
      <c r="L576">
        <f t="shared" si="50"/>
        <v>1</v>
      </c>
      <c r="M576">
        <f t="shared" si="54"/>
        <v>0</v>
      </c>
      <c r="N576">
        <f>COUNTIF(結算日!$A$2:$A$248,A576)</f>
        <v>0</v>
      </c>
    </row>
    <row r="577" spans="1:14" x14ac:dyDescent="0.25">
      <c r="A577" s="1">
        <v>36830</v>
      </c>
      <c r="B577" s="2">
        <v>5544.18</v>
      </c>
      <c r="C577" s="2">
        <v>64701</v>
      </c>
      <c r="D577" s="2">
        <v>5555</v>
      </c>
      <c r="E577" s="2">
        <v>5573</v>
      </c>
      <c r="F577" s="2">
        <f t="shared" si="55"/>
        <v>6806.7895000000008</v>
      </c>
      <c r="G577" s="2">
        <f t="shared" si="55"/>
        <v>77621.21666666666</v>
      </c>
      <c r="H577" s="2">
        <v>1</v>
      </c>
      <c r="I577">
        <f t="shared" si="51"/>
        <v>-45</v>
      </c>
      <c r="J577">
        <f t="shared" si="52"/>
        <v>-45</v>
      </c>
      <c r="K577">
        <f t="shared" si="53"/>
        <v>1726</v>
      </c>
      <c r="L577">
        <f t="shared" si="50"/>
        <v>1</v>
      </c>
      <c r="M577">
        <f t="shared" si="54"/>
        <v>0</v>
      </c>
      <c r="N577">
        <f>COUNTIF(結算日!$A$2:$A$248,A577)</f>
        <v>0</v>
      </c>
    </row>
    <row r="578" spans="1:14" x14ac:dyDescent="0.25">
      <c r="A578" s="1">
        <v>36831</v>
      </c>
      <c r="B578" s="2">
        <v>5425.02</v>
      </c>
      <c r="C578" s="2">
        <v>41558</v>
      </c>
      <c r="D578" s="2">
        <v>5460</v>
      </c>
      <c r="E578" s="2">
        <v>5448</v>
      </c>
      <c r="F578" s="2">
        <f t="shared" si="55"/>
        <v>6766.3920000000016</v>
      </c>
      <c r="G578" s="2">
        <f t="shared" si="55"/>
        <v>77652.96666666666</v>
      </c>
      <c r="H578" s="2">
        <v>1</v>
      </c>
      <c r="I578">
        <f t="shared" si="51"/>
        <v>-95</v>
      </c>
      <c r="J578">
        <f t="shared" si="52"/>
        <v>-95</v>
      </c>
      <c r="K578">
        <f t="shared" si="53"/>
        <v>1631</v>
      </c>
      <c r="L578">
        <f t="shared" si="50"/>
        <v>1</v>
      </c>
      <c r="M578">
        <f t="shared" si="54"/>
        <v>0</v>
      </c>
      <c r="N578">
        <f>COUNTIF(結算日!$A$2:$A$248,A578)</f>
        <v>0</v>
      </c>
    </row>
    <row r="579" spans="1:14" x14ac:dyDescent="0.25">
      <c r="A579" s="1">
        <v>36832</v>
      </c>
      <c r="B579" s="2">
        <v>5626.08</v>
      </c>
      <c r="C579" s="2">
        <v>79902</v>
      </c>
      <c r="D579" s="2">
        <v>5775</v>
      </c>
      <c r="E579" s="2">
        <v>5797</v>
      </c>
      <c r="F579" s="2">
        <f t="shared" si="55"/>
        <v>6729.3985000000011</v>
      </c>
      <c r="G579" s="2">
        <f t="shared" si="55"/>
        <v>78175.916666666672</v>
      </c>
      <c r="H579" s="2">
        <v>1</v>
      </c>
      <c r="I579">
        <f t="shared" si="51"/>
        <v>315</v>
      </c>
      <c r="J579">
        <f t="shared" si="52"/>
        <v>315</v>
      </c>
      <c r="K579">
        <f t="shared" si="53"/>
        <v>1946</v>
      </c>
      <c r="L579">
        <f t="shared" ref="L579:L642" si="56">INT(K579*4/B579)</f>
        <v>1</v>
      </c>
      <c r="M579">
        <f t="shared" si="54"/>
        <v>0</v>
      </c>
      <c r="N579">
        <f>COUNTIF(結算日!$A$2:$A$248,A579)</f>
        <v>0</v>
      </c>
    </row>
    <row r="580" spans="1:14" x14ac:dyDescent="0.25">
      <c r="A580" s="1">
        <v>36833</v>
      </c>
      <c r="B580" s="2">
        <v>5796.08</v>
      </c>
      <c r="C580" s="2">
        <v>102250</v>
      </c>
      <c r="D580" s="2">
        <v>5895</v>
      </c>
      <c r="E580" s="2">
        <v>5928</v>
      </c>
      <c r="F580" s="2">
        <f t="shared" si="55"/>
        <v>6692.6076666666677</v>
      </c>
      <c r="G580" s="2">
        <f t="shared" si="55"/>
        <v>78663.666666666672</v>
      </c>
      <c r="H580" s="2">
        <v>1</v>
      </c>
      <c r="I580">
        <f t="shared" ref="I580:I643" si="57">D580-IF(N579=1,E579,D579)</f>
        <v>120</v>
      </c>
      <c r="J580">
        <f t="shared" ref="J580:J643" si="58">H579*I580</f>
        <v>120</v>
      </c>
      <c r="K580">
        <f t="shared" ref="K580:K643" si="59">K579+J580*L579</f>
        <v>2066</v>
      </c>
      <c r="L580">
        <f t="shared" si="56"/>
        <v>1</v>
      </c>
      <c r="M580">
        <f t="shared" si="54"/>
        <v>0</v>
      </c>
      <c r="N580">
        <f>COUNTIF(結算日!$A$2:$A$248,A580)</f>
        <v>0</v>
      </c>
    </row>
    <row r="581" spans="1:14" x14ac:dyDescent="0.25">
      <c r="A581" s="1">
        <v>36834</v>
      </c>
      <c r="B581" s="2">
        <v>5677.3</v>
      </c>
      <c r="C581" s="2">
        <v>84528</v>
      </c>
      <c r="D581" s="2">
        <v>5690</v>
      </c>
      <c r="E581" s="2">
        <v>5722</v>
      </c>
      <c r="F581" s="2">
        <f t="shared" si="55"/>
        <v>6651.5085000000017</v>
      </c>
      <c r="G581" s="2">
        <f t="shared" si="55"/>
        <v>78379.649999999994</v>
      </c>
      <c r="H581" s="2">
        <v>1</v>
      </c>
      <c r="I581">
        <f t="shared" si="57"/>
        <v>-205</v>
      </c>
      <c r="J581">
        <f t="shared" si="58"/>
        <v>-205</v>
      </c>
      <c r="K581">
        <f t="shared" si="59"/>
        <v>1861</v>
      </c>
      <c r="L581">
        <f t="shared" si="56"/>
        <v>1</v>
      </c>
      <c r="M581">
        <f t="shared" si="54"/>
        <v>0</v>
      </c>
      <c r="N581">
        <f>COUNTIF(結算日!$A$2:$A$248,A581)</f>
        <v>0</v>
      </c>
    </row>
    <row r="582" spans="1:14" x14ac:dyDescent="0.25">
      <c r="A582" s="1">
        <v>36836</v>
      </c>
      <c r="B582" s="2">
        <v>5657.48</v>
      </c>
      <c r="C582" s="2">
        <v>62411</v>
      </c>
      <c r="D582" s="2">
        <v>5720</v>
      </c>
      <c r="E582" s="2">
        <v>5728</v>
      </c>
      <c r="F582" s="2">
        <f t="shared" si="55"/>
        <v>6609.5195000000012</v>
      </c>
      <c r="G582" s="2">
        <f t="shared" si="55"/>
        <v>77345.7</v>
      </c>
      <c r="H582" s="2">
        <v>1</v>
      </c>
      <c r="I582">
        <f t="shared" si="57"/>
        <v>30</v>
      </c>
      <c r="J582">
        <f t="shared" si="58"/>
        <v>30</v>
      </c>
      <c r="K582">
        <f t="shared" si="59"/>
        <v>1891</v>
      </c>
      <c r="L582">
        <f t="shared" si="56"/>
        <v>1</v>
      </c>
      <c r="M582">
        <f t="shared" si="54"/>
        <v>0</v>
      </c>
      <c r="N582">
        <f>COUNTIF(結算日!$A$2:$A$248,A582)</f>
        <v>0</v>
      </c>
    </row>
    <row r="583" spans="1:14" x14ac:dyDescent="0.25">
      <c r="A583" s="1">
        <v>36837</v>
      </c>
      <c r="B583" s="2">
        <v>5877.77</v>
      </c>
      <c r="C583" s="2">
        <v>101113</v>
      </c>
      <c r="D583" s="2">
        <v>5960</v>
      </c>
      <c r="E583" s="2">
        <v>5987</v>
      </c>
      <c r="F583" s="2">
        <f t="shared" si="55"/>
        <v>6570.6645000000017</v>
      </c>
      <c r="G583" s="2">
        <f t="shared" si="55"/>
        <v>77621.616666666669</v>
      </c>
      <c r="H583" s="2">
        <v>1</v>
      </c>
      <c r="I583">
        <f t="shared" si="57"/>
        <v>240</v>
      </c>
      <c r="J583">
        <f t="shared" si="58"/>
        <v>240</v>
      </c>
      <c r="K583">
        <f t="shared" si="59"/>
        <v>2131</v>
      </c>
      <c r="L583">
        <f t="shared" si="56"/>
        <v>1</v>
      </c>
      <c r="M583">
        <f t="shared" si="54"/>
        <v>0</v>
      </c>
      <c r="N583">
        <f>COUNTIF(結算日!$A$2:$A$248,A583)</f>
        <v>0</v>
      </c>
    </row>
    <row r="584" spans="1:14" x14ac:dyDescent="0.25">
      <c r="A584" s="1">
        <v>36838</v>
      </c>
      <c r="B584" s="2">
        <v>6067.94</v>
      </c>
      <c r="C584" s="2">
        <v>123747</v>
      </c>
      <c r="D584" s="2">
        <v>6122</v>
      </c>
      <c r="E584" s="2">
        <v>6150</v>
      </c>
      <c r="F584" s="2">
        <f t="shared" si="55"/>
        <v>6534.1655000000019</v>
      </c>
      <c r="G584" s="2">
        <f t="shared" si="55"/>
        <v>77827.53333333334</v>
      </c>
      <c r="H584" s="2">
        <v>1</v>
      </c>
      <c r="I584">
        <f t="shared" si="57"/>
        <v>162</v>
      </c>
      <c r="J584">
        <f t="shared" si="58"/>
        <v>162</v>
      </c>
      <c r="K584">
        <f t="shared" si="59"/>
        <v>2293</v>
      </c>
      <c r="L584">
        <f t="shared" si="56"/>
        <v>1</v>
      </c>
      <c r="M584">
        <f t="shared" si="54"/>
        <v>0</v>
      </c>
      <c r="N584">
        <f>COUNTIF(結算日!$A$2:$A$248,A584)</f>
        <v>0</v>
      </c>
    </row>
    <row r="585" spans="1:14" x14ac:dyDescent="0.25">
      <c r="A585" s="1">
        <v>36839</v>
      </c>
      <c r="B585" s="2">
        <v>6089.55</v>
      </c>
      <c r="C585" s="2">
        <v>118342</v>
      </c>
      <c r="D585" s="2">
        <v>6200</v>
      </c>
      <c r="E585" s="2">
        <v>6215</v>
      </c>
      <c r="F585" s="2">
        <f t="shared" si="55"/>
        <v>6500.3571666666676</v>
      </c>
      <c r="G585" s="2">
        <f t="shared" si="55"/>
        <v>78484.71666666666</v>
      </c>
      <c r="H585" s="2">
        <v>1</v>
      </c>
      <c r="I585">
        <f t="shared" si="57"/>
        <v>78</v>
      </c>
      <c r="J585">
        <f t="shared" si="58"/>
        <v>78</v>
      </c>
      <c r="K585">
        <f t="shared" si="59"/>
        <v>2371</v>
      </c>
      <c r="L585">
        <f t="shared" si="56"/>
        <v>1</v>
      </c>
      <c r="M585">
        <f t="shared" si="54"/>
        <v>0</v>
      </c>
      <c r="N585">
        <f>COUNTIF(結算日!$A$2:$A$248,A585)</f>
        <v>0</v>
      </c>
    </row>
    <row r="586" spans="1:14" x14ac:dyDescent="0.25">
      <c r="A586" s="1">
        <v>36840</v>
      </c>
      <c r="B586" s="2">
        <v>6088.74</v>
      </c>
      <c r="C586" s="2">
        <v>111616</v>
      </c>
      <c r="D586" s="2">
        <v>6210</v>
      </c>
      <c r="E586" s="2">
        <v>6210</v>
      </c>
      <c r="F586" s="2">
        <f t="shared" si="55"/>
        <v>6466.8555000000015</v>
      </c>
      <c r="G586" s="2">
        <f t="shared" si="55"/>
        <v>78996.100000000006</v>
      </c>
      <c r="H586" s="2">
        <v>1</v>
      </c>
      <c r="I586">
        <f t="shared" si="57"/>
        <v>10</v>
      </c>
      <c r="J586">
        <f t="shared" si="58"/>
        <v>10</v>
      </c>
      <c r="K586">
        <f t="shared" si="59"/>
        <v>2381</v>
      </c>
      <c r="L586">
        <f t="shared" si="56"/>
        <v>1</v>
      </c>
      <c r="M586">
        <f t="shared" si="54"/>
        <v>0</v>
      </c>
      <c r="N586">
        <f>COUNTIF(結算日!$A$2:$A$248,A586)</f>
        <v>0</v>
      </c>
    </row>
    <row r="587" spans="1:14" x14ac:dyDescent="0.25">
      <c r="A587" s="1">
        <v>36843</v>
      </c>
      <c r="B587" s="2">
        <v>5793.52</v>
      </c>
      <c r="C587" s="2">
        <v>60354</v>
      </c>
      <c r="D587" s="2">
        <v>5855</v>
      </c>
      <c r="E587" s="2">
        <v>5800</v>
      </c>
      <c r="F587" s="2">
        <f t="shared" si="55"/>
        <v>6429.6421666666683</v>
      </c>
      <c r="G587" s="2">
        <f t="shared" si="55"/>
        <v>78830.383333333331</v>
      </c>
      <c r="H587" s="2">
        <v>1</v>
      </c>
      <c r="I587">
        <f t="shared" si="57"/>
        <v>-355</v>
      </c>
      <c r="J587">
        <f t="shared" si="58"/>
        <v>-355</v>
      </c>
      <c r="K587">
        <f t="shared" si="59"/>
        <v>2026</v>
      </c>
      <c r="L587">
        <f t="shared" si="56"/>
        <v>1</v>
      </c>
      <c r="M587">
        <f t="shared" si="54"/>
        <v>0</v>
      </c>
      <c r="N587">
        <f>COUNTIF(結算日!$A$2:$A$248,A587)</f>
        <v>0</v>
      </c>
    </row>
    <row r="588" spans="1:14" x14ac:dyDescent="0.25">
      <c r="A588" s="1">
        <v>36844</v>
      </c>
      <c r="B588" s="2">
        <v>5772.51</v>
      </c>
      <c r="C588" s="2">
        <v>68980</v>
      </c>
      <c r="D588" s="2">
        <v>5895</v>
      </c>
      <c r="E588" s="2">
        <v>5870</v>
      </c>
      <c r="F588" s="2">
        <f t="shared" si="55"/>
        <v>6395.0861666666688</v>
      </c>
      <c r="G588" s="2">
        <f t="shared" si="55"/>
        <v>78988.45</v>
      </c>
      <c r="H588" s="2">
        <v>1</v>
      </c>
      <c r="I588">
        <f t="shared" si="57"/>
        <v>40</v>
      </c>
      <c r="J588">
        <f t="shared" si="58"/>
        <v>40</v>
      </c>
      <c r="K588">
        <f t="shared" si="59"/>
        <v>2066</v>
      </c>
      <c r="L588">
        <f t="shared" si="56"/>
        <v>1</v>
      </c>
      <c r="M588">
        <f t="shared" si="54"/>
        <v>0</v>
      </c>
      <c r="N588">
        <f>COUNTIF(結算日!$A$2:$A$248,A588)</f>
        <v>0</v>
      </c>
    </row>
    <row r="589" spans="1:14" x14ac:dyDescent="0.25">
      <c r="A589" s="1">
        <v>36845</v>
      </c>
      <c r="B589" s="2">
        <v>5737.02</v>
      </c>
      <c r="C589" s="2">
        <v>89417</v>
      </c>
      <c r="D589" s="2">
        <v>5830</v>
      </c>
      <c r="E589" s="2">
        <v>5731</v>
      </c>
      <c r="F589" s="2">
        <f t="shared" si="55"/>
        <v>6360.4116666666678</v>
      </c>
      <c r="G589" s="2">
        <f t="shared" si="55"/>
        <v>79147.916666666672</v>
      </c>
      <c r="H589" s="2">
        <v>1</v>
      </c>
      <c r="I589">
        <f t="shared" si="57"/>
        <v>-65</v>
      </c>
      <c r="J589">
        <f t="shared" si="58"/>
        <v>-65</v>
      </c>
      <c r="K589">
        <f t="shared" si="59"/>
        <v>2001</v>
      </c>
      <c r="L589">
        <f t="shared" si="56"/>
        <v>1</v>
      </c>
      <c r="M589">
        <f t="shared" si="54"/>
        <v>0</v>
      </c>
      <c r="N589">
        <f>COUNTIF(結算日!$A$2:$A$248,A589)</f>
        <v>1</v>
      </c>
    </row>
    <row r="590" spans="1:14" x14ac:dyDescent="0.25">
      <c r="A590" s="1">
        <v>36846</v>
      </c>
      <c r="B590" s="2">
        <v>5454.13</v>
      </c>
      <c r="C590" s="2">
        <v>60638</v>
      </c>
      <c r="D590" s="2">
        <v>5374</v>
      </c>
      <c r="E590" s="2">
        <v>5385</v>
      </c>
      <c r="F590" s="2">
        <f t="shared" si="55"/>
        <v>6325.5811666666687</v>
      </c>
      <c r="G590" s="2">
        <f t="shared" si="55"/>
        <v>78721.333333333328</v>
      </c>
      <c r="H590" s="2">
        <v>1</v>
      </c>
      <c r="I590">
        <f t="shared" si="57"/>
        <v>-357</v>
      </c>
      <c r="J590">
        <f t="shared" si="58"/>
        <v>-357</v>
      </c>
      <c r="K590">
        <f t="shared" si="59"/>
        <v>1644</v>
      </c>
      <c r="L590">
        <f t="shared" si="56"/>
        <v>1</v>
      </c>
      <c r="M590">
        <f t="shared" si="54"/>
        <v>0</v>
      </c>
      <c r="N590">
        <f>COUNTIF(結算日!$A$2:$A$248,A590)</f>
        <v>0</v>
      </c>
    </row>
    <row r="591" spans="1:14" x14ac:dyDescent="0.25">
      <c r="A591" s="1">
        <v>36847</v>
      </c>
      <c r="B591" s="2">
        <v>5351.36</v>
      </c>
      <c r="C591" s="2">
        <v>62111</v>
      </c>
      <c r="D591" s="2">
        <v>5330</v>
      </c>
      <c r="E591" s="2">
        <v>5330</v>
      </c>
      <c r="F591" s="2">
        <f t="shared" si="55"/>
        <v>6287.8208333333341</v>
      </c>
      <c r="G591" s="2">
        <f t="shared" si="55"/>
        <v>78260.800000000003</v>
      </c>
      <c r="H591" s="2">
        <v>1</v>
      </c>
      <c r="I591">
        <f t="shared" si="57"/>
        <v>-44</v>
      </c>
      <c r="J591">
        <f t="shared" si="58"/>
        <v>-44</v>
      </c>
      <c r="K591">
        <f t="shared" si="59"/>
        <v>1600</v>
      </c>
      <c r="L591">
        <f t="shared" si="56"/>
        <v>1</v>
      </c>
      <c r="M591">
        <f t="shared" si="54"/>
        <v>0</v>
      </c>
      <c r="N591">
        <f>COUNTIF(結算日!$A$2:$A$248,A591)</f>
        <v>0</v>
      </c>
    </row>
    <row r="592" spans="1:14" x14ac:dyDescent="0.25">
      <c r="A592" s="1">
        <v>36848</v>
      </c>
      <c r="B592" s="2">
        <v>5167.3500000000004</v>
      </c>
      <c r="C592" s="2">
        <v>51418</v>
      </c>
      <c r="D592" s="2">
        <v>5130</v>
      </c>
      <c r="E592" s="2">
        <v>5150</v>
      </c>
      <c r="F592" s="2">
        <f t="shared" si="55"/>
        <v>6250.2756666666673</v>
      </c>
      <c r="G592" s="2">
        <f t="shared" si="55"/>
        <v>77450.916666666672</v>
      </c>
      <c r="H592" s="2">
        <v>1</v>
      </c>
      <c r="I592">
        <f t="shared" si="57"/>
        <v>-200</v>
      </c>
      <c r="J592">
        <f t="shared" si="58"/>
        <v>-200</v>
      </c>
      <c r="K592">
        <f t="shared" si="59"/>
        <v>1400</v>
      </c>
      <c r="L592">
        <f t="shared" si="56"/>
        <v>1</v>
      </c>
      <c r="M592">
        <f t="shared" si="54"/>
        <v>0</v>
      </c>
      <c r="N592">
        <f>COUNTIF(結算日!$A$2:$A$248,A592)</f>
        <v>0</v>
      </c>
    </row>
    <row r="593" spans="1:14" x14ac:dyDescent="0.25">
      <c r="A593" s="1">
        <v>36850</v>
      </c>
      <c r="B593" s="2">
        <v>4845.21</v>
      </c>
      <c r="C593" s="2">
        <v>45615</v>
      </c>
      <c r="D593" s="2">
        <v>4771</v>
      </c>
      <c r="E593" s="2">
        <v>4790</v>
      </c>
      <c r="F593" s="2">
        <f t="shared" si="55"/>
        <v>6202.5693333333338</v>
      </c>
      <c r="G593" s="2">
        <f t="shared" si="55"/>
        <v>76324.7</v>
      </c>
      <c r="H593" s="2">
        <v>1</v>
      </c>
      <c r="I593">
        <f t="shared" si="57"/>
        <v>-359</v>
      </c>
      <c r="J593">
        <f t="shared" si="58"/>
        <v>-359</v>
      </c>
      <c r="K593">
        <f t="shared" si="59"/>
        <v>1041</v>
      </c>
      <c r="L593">
        <f t="shared" si="56"/>
        <v>0</v>
      </c>
      <c r="M593">
        <f t="shared" si="54"/>
        <v>0</v>
      </c>
      <c r="N593">
        <f>COUNTIF(結算日!$A$2:$A$248,A593)</f>
        <v>0</v>
      </c>
    </row>
    <row r="594" spans="1:14" x14ac:dyDescent="0.25">
      <c r="A594" s="1">
        <v>36851</v>
      </c>
      <c r="B594" s="2">
        <v>5103</v>
      </c>
      <c r="C594" s="2">
        <v>73531</v>
      </c>
      <c r="D594" s="2">
        <v>5104</v>
      </c>
      <c r="E594" s="2">
        <v>5125</v>
      </c>
      <c r="F594" s="2">
        <f t="shared" si="55"/>
        <v>6157.5690000000013</v>
      </c>
      <c r="G594" s="2">
        <f t="shared" si="55"/>
        <v>75540.016666666663</v>
      </c>
      <c r="H594" s="2">
        <v>1</v>
      </c>
      <c r="I594">
        <f t="shared" si="57"/>
        <v>333</v>
      </c>
      <c r="J594">
        <f t="shared" si="58"/>
        <v>333</v>
      </c>
      <c r="K594">
        <f t="shared" si="59"/>
        <v>1041</v>
      </c>
      <c r="L594">
        <f t="shared" si="56"/>
        <v>0</v>
      </c>
      <c r="M594">
        <f t="shared" si="54"/>
        <v>0</v>
      </c>
      <c r="N594">
        <f>COUNTIF(結算日!$A$2:$A$248,A594)</f>
        <v>0</v>
      </c>
    </row>
    <row r="595" spans="1:14" x14ac:dyDescent="0.25">
      <c r="A595" s="1">
        <v>36852</v>
      </c>
      <c r="B595" s="2">
        <v>5130.6099999999997</v>
      </c>
      <c r="C595" s="2">
        <v>96154</v>
      </c>
      <c r="D595" s="2">
        <v>5039</v>
      </c>
      <c r="E595" s="2">
        <v>5021</v>
      </c>
      <c r="F595" s="2">
        <f t="shared" si="55"/>
        <v>6113.3188333333346</v>
      </c>
      <c r="G595" s="2">
        <f t="shared" si="55"/>
        <v>75661.616666666669</v>
      </c>
      <c r="H595" s="2">
        <v>1</v>
      </c>
      <c r="I595">
        <f t="shared" si="57"/>
        <v>-65</v>
      </c>
      <c r="J595">
        <f t="shared" si="58"/>
        <v>-65</v>
      </c>
      <c r="K595">
        <f t="shared" si="59"/>
        <v>1041</v>
      </c>
      <c r="L595">
        <f t="shared" si="56"/>
        <v>0</v>
      </c>
      <c r="M595">
        <f t="shared" si="54"/>
        <v>0</v>
      </c>
      <c r="N595">
        <f>COUNTIF(結算日!$A$2:$A$248,A595)</f>
        <v>0</v>
      </c>
    </row>
    <row r="596" spans="1:14" x14ac:dyDescent="0.25">
      <c r="A596" s="1">
        <v>36853</v>
      </c>
      <c r="B596" s="2">
        <v>5146.92</v>
      </c>
      <c r="C596" s="2">
        <v>60726</v>
      </c>
      <c r="D596" s="2">
        <v>5224</v>
      </c>
      <c r="E596" s="2">
        <v>5271</v>
      </c>
      <c r="F596" s="2">
        <f t="shared" si="55"/>
        <v>6072.2545</v>
      </c>
      <c r="G596" s="2">
        <f t="shared" si="55"/>
        <v>75219.183333333334</v>
      </c>
      <c r="H596" s="2">
        <v>1</v>
      </c>
      <c r="I596">
        <f t="shared" si="57"/>
        <v>185</v>
      </c>
      <c r="J596">
        <f t="shared" si="58"/>
        <v>185</v>
      </c>
      <c r="K596">
        <f t="shared" si="59"/>
        <v>1041</v>
      </c>
      <c r="L596">
        <f t="shared" si="56"/>
        <v>0</v>
      </c>
      <c r="M596">
        <f t="shared" si="54"/>
        <v>0</v>
      </c>
      <c r="N596">
        <f>COUNTIF(結算日!$A$2:$A$248,A596)</f>
        <v>0</v>
      </c>
    </row>
    <row r="597" spans="1:14" x14ac:dyDescent="0.25">
      <c r="A597" s="1">
        <v>36854</v>
      </c>
      <c r="B597" s="2">
        <v>5419.99</v>
      </c>
      <c r="C597" s="2">
        <v>96499</v>
      </c>
      <c r="D597" s="2">
        <v>5510</v>
      </c>
      <c r="E597" s="2">
        <v>5490</v>
      </c>
      <c r="F597" s="2">
        <f t="shared" si="55"/>
        <v>6038.7388333333329</v>
      </c>
      <c r="G597" s="2">
        <f t="shared" si="55"/>
        <v>75433.666666666672</v>
      </c>
      <c r="H597" s="2">
        <v>1</v>
      </c>
      <c r="I597">
        <f t="shared" si="57"/>
        <v>286</v>
      </c>
      <c r="J597">
        <f t="shared" si="58"/>
        <v>286</v>
      </c>
      <c r="K597">
        <f t="shared" si="59"/>
        <v>1041</v>
      </c>
      <c r="L597">
        <f t="shared" si="56"/>
        <v>0</v>
      </c>
      <c r="M597">
        <f t="shared" si="54"/>
        <v>0</v>
      </c>
      <c r="N597">
        <f>COUNTIF(結算日!$A$2:$A$248,A597)</f>
        <v>0</v>
      </c>
    </row>
    <row r="598" spans="1:14" x14ac:dyDescent="0.25">
      <c r="A598" s="1">
        <v>36857</v>
      </c>
      <c r="B598" s="2">
        <v>5433.78</v>
      </c>
      <c r="C598" s="2">
        <v>92753</v>
      </c>
      <c r="D598" s="2">
        <v>5480</v>
      </c>
      <c r="E598" s="2">
        <v>5428</v>
      </c>
      <c r="F598" s="2">
        <f t="shared" si="55"/>
        <v>6006.5019999999995</v>
      </c>
      <c r="G598" s="2">
        <f t="shared" si="55"/>
        <v>75785.116666666669</v>
      </c>
      <c r="H598" s="2">
        <v>1</v>
      </c>
      <c r="I598">
        <f t="shared" si="57"/>
        <v>-30</v>
      </c>
      <c r="J598">
        <f t="shared" si="58"/>
        <v>-30</v>
      </c>
      <c r="K598">
        <f t="shared" si="59"/>
        <v>1041</v>
      </c>
      <c r="L598">
        <f t="shared" si="56"/>
        <v>0</v>
      </c>
      <c r="M598">
        <f t="shared" si="54"/>
        <v>0</v>
      </c>
      <c r="N598">
        <f>COUNTIF(結算日!$A$2:$A$248,A598)</f>
        <v>0</v>
      </c>
    </row>
    <row r="599" spans="1:14" x14ac:dyDescent="0.25">
      <c r="A599" s="1">
        <v>36858</v>
      </c>
      <c r="B599" s="2">
        <v>5362.26</v>
      </c>
      <c r="C599" s="2">
        <v>52806</v>
      </c>
      <c r="D599" s="2">
        <v>5305</v>
      </c>
      <c r="E599" s="2">
        <v>5335</v>
      </c>
      <c r="F599" s="2">
        <f t="shared" si="55"/>
        <v>5973.6196666666665</v>
      </c>
      <c r="G599" s="2">
        <f t="shared" si="55"/>
        <v>75749.05</v>
      </c>
      <c r="H599" s="2">
        <v>1</v>
      </c>
      <c r="I599">
        <f t="shared" si="57"/>
        <v>-175</v>
      </c>
      <c r="J599">
        <f t="shared" si="58"/>
        <v>-175</v>
      </c>
      <c r="K599">
        <f t="shared" si="59"/>
        <v>1041</v>
      </c>
      <c r="L599">
        <f t="shared" si="56"/>
        <v>0</v>
      </c>
      <c r="M599">
        <f t="shared" si="54"/>
        <v>0</v>
      </c>
      <c r="N599">
        <f>COUNTIF(結算日!$A$2:$A$248,A599)</f>
        <v>0</v>
      </c>
    </row>
    <row r="600" spans="1:14" x14ac:dyDescent="0.25">
      <c r="A600" s="1">
        <v>36859</v>
      </c>
      <c r="B600" s="2">
        <v>5319.46</v>
      </c>
      <c r="C600" s="2">
        <v>56944</v>
      </c>
      <c r="D600" s="2">
        <v>5338</v>
      </c>
      <c r="E600" s="2">
        <v>5310</v>
      </c>
      <c r="F600" s="2">
        <f t="shared" si="55"/>
        <v>5939.0829999999996</v>
      </c>
      <c r="G600" s="2">
        <f t="shared" si="55"/>
        <v>75384.766666666663</v>
      </c>
      <c r="H600" s="2">
        <v>1</v>
      </c>
      <c r="I600">
        <f t="shared" si="57"/>
        <v>33</v>
      </c>
      <c r="J600">
        <f t="shared" si="58"/>
        <v>33</v>
      </c>
      <c r="K600">
        <f t="shared" si="59"/>
        <v>1041</v>
      </c>
      <c r="L600">
        <f t="shared" si="56"/>
        <v>0</v>
      </c>
      <c r="M600">
        <f t="shared" si="54"/>
        <v>0</v>
      </c>
      <c r="N600">
        <f>COUNTIF(結算日!$A$2:$A$248,A600)</f>
        <v>0</v>
      </c>
    </row>
    <row r="601" spans="1:14" x14ac:dyDescent="0.25">
      <c r="A601" s="1">
        <v>36860</v>
      </c>
      <c r="B601" s="2">
        <v>5256.93</v>
      </c>
      <c r="C601" s="2">
        <v>57393</v>
      </c>
      <c r="D601" s="2">
        <v>5191</v>
      </c>
      <c r="E601" s="2">
        <v>5188</v>
      </c>
      <c r="F601" s="2">
        <f t="shared" si="55"/>
        <v>5907.4936666666663</v>
      </c>
      <c r="G601" s="2">
        <f t="shared" si="55"/>
        <v>75083.53333333334</v>
      </c>
      <c r="H601" s="2">
        <v>1</v>
      </c>
      <c r="I601">
        <f t="shared" si="57"/>
        <v>-147</v>
      </c>
      <c r="J601">
        <f t="shared" si="58"/>
        <v>-147</v>
      </c>
      <c r="K601">
        <f t="shared" si="59"/>
        <v>1041</v>
      </c>
      <c r="L601">
        <f t="shared" si="56"/>
        <v>0</v>
      </c>
      <c r="M601">
        <f t="shared" si="54"/>
        <v>0</v>
      </c>
      <c r="N601">
        <f>COUNTIF(結算日!$A$2:$A$248,A601)</f>
        <v>0</v>
      </c>
    </row>
    <row r="602" spans="1:14" x14ac:dyDescent="0.25">
      <c r="A602" s="1">
        <v>36861</v>
      </c>
      <c r="B602" s="2">
        <v>5342.06</v>
      </c>
      <c r="C602" s="2">
        <v>57668</v>
      </c>
      <c r="D602" s="2">
        <v>5450</v>
      </c>
      <c r="E602" s="2">
        <v>5440</v>
      </c>
      <c r="F602" s="2">
        <f t="shared" si="55"/>
        <v>5877.2704999999996</v>
      </c>
      <c r="G602" s="2">
        <f t="shared" si="55"/>
        <v>74447.583333333328</v>
      </c>
      <c r="H602" s="2">
        <v>1</v>
      </c>
      <c r="I602">
        <f t="shared" si="57"/>
        <v>259</v>
      </c>
      <c r="J602">
        <f t="shared" si="58"/>
        <v>259</v>
      </c>
      <c r="K602">
        <f t="shared" si="59"/>
        <v>1041</v>
      </c>
      <c r="L602">
        <f t="shared" si="56"/>
        <v>0</v>
      </c>
      <c r="M602">
        <f t="shared" si="54"/>
        <v>0</v>
      </c>
      <c r="N602">
        <f>COUNTIF(結算日!$A$2:$A$248,A602)</f>
        <v>0</v>
      </c>
    </row>
    <row r="603" spans="1:14" x14ac:dyDescent="0.25">
      <c r="A603" s="1">
        <v>36862</v>
      </c>
      <c r="B603" s="2">
        <v>5277.35</v>
      </c>
      <c r="C603" s="2">
        <v>53046</v>
      </c>
      <c r="D603" s="2">
        <v>5271</v>
      </c>
      <c r="E603" s="2">
        <v>5261</v>
      </c>
      <c r="F603" s="2">
        <f t="shared" si="55"/>
        <v>5847.6714999999986</v>
      </c>
      <c r="G603" s="2">
        <f t="shared" si="55"/>
        <v>74006.916666666672</v>
      </c>
      <c r="H603" s="2">
        <v>1</v>
      </c>
      <c r="I603">
        <f t="shared" si="57"/>
        <v>-179</v>
      </c>
      <c r="J603">
        <f t="shared" si="58"/>
        <v>-179</v>
      </c>
      <c r="K603">
        <f t="shared" si="59"/>
        <v>1041</v>
      </c>
      <c r="L603">
        <f t="shared" si="56"/>
        <v>0</v>
      </c>
      <c r="M603">
        <f t="shared" si="54"/>
        <v>0</v>
      </c>
      <c r="N603">
        <f>COUNTIF(結算日!$A$2:$A$248,A603)</f>
        <v>0</v>
      </c>
    </row>
    <row r="604" spans="1:14" x14ac:dyDescent="0.25">
      <c r="A604" s="1">
        <v>36864</v>
      </c>
      <c r="B604" s="2">
        <v>5174.0200000000004</v>
      </c>
      <c r="C604" s="2">
        <v>28617</v>
      </c>
      <c r="D604" s="2">
        <v>5225</v>
      </c>
      <c r="E604" s="2">
        <v>5184</v>
      </c>
      <c r="F604" s="2">
        <f t="shared" si="55"/>
        <v>5818.7361666666657</v>
      </c>
      <c r="G604" s="2">
        <f t="shared" si="55"/>
        <v>73405.733333333337</v>
      </c>
      <c r="H604" s="2">
        <v>1</v>
      </c>
      <c r="I604">
        <f t="shared" si="57"/>
        <v>-46</v>
      </c>
      <c r="J604">
        <f t="shared" si="58"/>
        <v>-46</v>
      </c>
      <c r="K604">
        <f t="shared" si="59"/>
        <v>1041</v>
      </c>
      <c r="L604">
        <f t="shared" si="56"/>
        <v>0</v>
      </c>
      <c r="M604">
        <f t="shared" si="54"/>
        <v>0</v>
      </c>
      <c r="N604">
        <f>COUNTIF(結算日!$A$2:$A$248,A604)</f>
        <v>0</v>
      </c>
    </row>
    <row r="605" spans="1:14" x14ac:dyDescent="0.25">
      <c r="A605" s="1">
        <v>36865</v>
      </c>
      <c r="B605" s="2">
        <v>5199.2</v>
      </c>
      <c r="C605" s="2">
        <v>54839</v>
      </c>
      <c r="D605" s="2">
        <v>5259</v>
      </c>
      <c r="E605" s="2">
        <v>5252</v>
      </c>
      <c r="F605" s="2">
        <f t="shared" si="55"/>
        <v>5793.1411666666654</v>
      </c>
      <c r="G605" s="2">
        <f t="shared" si="55"/>
        <v>72949.28333333334</v>
      </c>
      <c r="H605" s="2">
        <v>1</v>
      </c>
      <c r="I605">
        <f t="shared" si="57"/>
        <v>34</v>
      </c>
      <c r="J605">
        <f t="shared" si="58"/>
        <v>34</v>
      </c>
      <c r="K605">
        <f t="shared" si="59"/>
        <v>1041</v>
      </c>
      <c r="L605">
        <f t="shared" si="56"/>
        <v>0</v>
      </c>
      <c r="M605">
        <f t="shared" si="54"/>
        <v>0</v>
      </c>
      <c r="N605">
        <f>COUNTIF(結算日!$A$2:$A$248,A605)</f>
        <v>0</v>
      </c>
    </row>
    <row r="606" spans="1:14" x14ac:dyDescent="0.25">
      <c r="A606" s="1">
        <v>36866</v>
      </c>
      <c r="B606" s="2">
        <v>5170.62</v>
      </c>
      <c r="C606" s="2">
        <v>77030</v>
      </c>
      <c r="D606" s="2">
        <v>5175</v>
      </c>
      <c r="E606" s="2">
        <v>5170</v>
      </c>
      <c r="F606" s="2">
        <f t="shared" si="55"/>
        <v>5764.6499999999978</v>
      </c>
      <c r="G606" s="2">
        <f t="shared" si="55"/>
        <v>72522.71666666666</v>
      </c>
      <c r="H606" s="2">
        <v>1</v>
      </c>
      <c r="I606">
        <f t="shared" si="57"/>
        <v>-84</v>
      </c>
      <c r="J606">
        <f t="shared" si="58"/>
        <v>-84</v>
      </c>
      <c r="K606">
        <f t="shared" si="59"/>
        <v>1041</v>
      </c>
      <c r="L606">
        <f t="shared" si="56"/>
        <v>0</v>
      </c>
      <c r="M606">
        <f t="shared" si="54"/>
        <v>0</v>
      </c>
      <c r="N606">
        <f>COUNTIF(結算日!$A$2:$A$248,A606)</f>
        <v>0</v>
      </c>
    </row>
    <row r="607" spans="1:14" x14ac:dyDescent="0.25">
      <c r="A607" s="1">
        <v>36867</v>
      </c>
      <c r="B607" s="2">
        <v>5212.7299999999996</v>
      </c>
      <c r="C607" s="2">
        <v>48011</v>
      </c>
      <c r="D607" s="2">
        <v>5245</v>
      </c>
      <c r="E607" s="2">
        <v>5249</v>
      </c>
      <c r="F607" s="2">
        <f t="shared" si="55"/>
        <v>5736.1804999999986</v>
      </c>
      <c r="G607" s="2">
        <f t="shared" si="55"/>
        <v>72105.866666666669</v>
      </c>
      <c r="H607" s="2">
        <v>1</v>
      </c>
      <c r="I607">
        <f t="shared" si="57"/>
        <v>70</v>
      </c>
      <c r="J607">
        <f t="shared" si="58"/>
        <v>70</v>
      </c>
      <c r="K607">
        <f t="shared" si="59"/>
        <v>1041</v>
      </c>
      <c r="L607">
        <f t="shared" si="56"/>
        <v>0</v>
      </c>
      <c r="M607">
        <f t="shared" si="54"/>
        <v>0</v>
      </c>
      <c r="N607">
        <f>COUNTIF(結算日!$A$2:$A$248,A607)</f>
        <v>0</v>
      </c>
    </row>
    <row r="608" spans="1:14" x14ac:dyDescent="0.25">
      <c r="A608" s="1">
        <v>36868</v>
      </c>
      <c r="B608" s="2">
        <v>5252.83</v>
      </c>
      <c r="C608" s="2">
        <v>49969</v>
      </c>
      <c r="D608" s="2">
        <v>5310</v>
      </c>
      <c r="E608" s="2">
        <v>5300</v>
      </c>
      <c r="F608" s="2">
        <f t="shared" si="55"/>
        <v>5713.5261666666656</v>
      </c>
      <c r="G608" s="2">
        <f t="shared" si="55"/>
        <v>71692.233333333337</v>
      </c>
      <c r="H608" s="2">
        <v>1</v>
      </c>
      <c r="I608">
        <f t="shared" si="57"/>
        <v>65</v>
      </c>
      <c r="J608">
        <f t="shared" si="58"/>
        <v>65</v>
      </c>
      <c r="K608">
        <f t="shared" si="59"/>
        <v>1041</v>
      </c>
      <c r="L608">
        <f t="shared" si="56"/>
        <v>0</v>
      </c>
      <c r="M608">
        <f t="shared" si="54"/>
        <v>0</v>
      </c>
      <c r="N608">
        <f>COUNTIF(結算日!$A$2:$A$248,A608)</f>
        <v>0</v>
      </c>
    </row>
    <row r="609" spans="1:14" x14ac:dyDescent="0.25">
      <c r="A609" s="1">
        <v>36871</v>
      </c>
      <c r="B609" s="2">
        <v>5284.41</v>
      </c>
      <c r="C609" s="2">
        <v>44416</v>
      </c>
      <c r="D609" s="2">
        <v>5330</v>
      </c>
      <c r="E609" s="2">
        <v>5328</v>
      </c>
      <c r="F609" s="2">
        <f t="shared" si="55"/>
        <v>5690.308666666665</v>
      </c>
      <c r="G609" s="2">
        <f t="shared" si="55"/>
        <v>71229.766666666663</v>
      </c>
      <c r="H609" s="2">
        <v>1</v>
      </c>
      <c r="I609">
        <f t="shared" si="57"/>
        <v>20</v>
      </c>
      <c r="J609">
        <f t="shared" si="58"/>
        <v>20</v>
      </c>
      <c r="K609">
        <f t="shared" si="59"/>
        <v>1041</v>
      </c>
      <c r="L609">
        <f t="shared" si="56"/>
        <v>0</v>
      </c>
      <c r="M609">
        <f t="shared" si="54"/>
        <v>0</v>
      </c>
      <c r="N609">
        <f>COUNTIF(結算日!$A$2:$A$248,A609)</f>
        <v>0</v>
      </c>
    </row>
    <row r="610" spans="1:14" x14ac:dyDescent="0.25">
      <c r="A610" s="1">
        <v>36872</v>
      </c>
      <c r="B610" s="2">
        <v>5380.09</v>
      </c>
      <c r="C610" s="2">
        <v>67308</v>
      </c>
      <c r="D610" s="2">
        <v>5390</v>
      </c>
      <c r="E610" s="2">
        <v>5405</v>
      </c>
      <c r="F610" s="2">
        <f t="shared" si="55"/>
        <v>5667.4929999999986</v>
      </c>
      <c r="G610" s="2">
        <f t="shared" si="55"/>
        <v>70807.21666666666</v>
      </c>
      <c r="H610" s="2">
        <v>1</v>
      </c>
      <c r="I610">
        <f t="shared" si="57"/>
        <v>60</v>
      </c>
      <c r="J610">
        <f t="shared" si="58"/>
        <v>60</v>
      </c>
      <c r="K610">
        <f t="shared" si="59"/>
        <v>1041</v>
      </c>
      <c r="L610">
        <f t="shared" si="56"/>
        <v>0</v>
      </c>
      <c r="M610">
        <f t="shared" si="54"/>
        <v>0</v>
      </c>
      <c r="N610">
        <f>COUNTIF(結算日!$A$2:$A$248,A610)</f>
        <v>0</v>
      </c>
    </row>
    <row r="611" spans="1:14" x14ac:dyDescent="0.25">
      <c r="A611" s="1">
        <v>36873</v>
      </c>
      <c r="B611" s="2">
        <v>5384.36</v>
      </c>
      <c r="C611" s="2">
        <v>45726</v>
      </c>
      <c r="D611" s="2">
        <v>5430</v>
      </c>
      <c r="E611" s="2">
        <v>5426</v>
      </c>
      <c r="F611" s="2">
        <f t="shared" si="55"/>
        <v>5645.2816666666649</v>
      </c>
      <c r="G611" s="2">
        <f t="shared" si="55"/>
        <v>70129.633333333331</v>
      </c>
      <c r="H611" s="2">
        <v>1</v>
      </c>
      <c r="I611">
        <f t="shared" si="57"/>
        <v>40</v>
      </c>
      <c r="J611">
        <f t="shared" si="58"/>
        <v>40</v>
      </c>
      <c r="K611">
        <f t="shared" si="59"/>
        <v>1041</v>
      </c>
      <c r="L611">
        <f t="shared" si="56"/>
        <v>0</v>
      </c>
      <c r="M611">
        <f t="shared" si="54"/>
        <v>0</v>
      </c>
      <c r="N611">
        <f>COUNTIF(結算日!$A$2:$A$248,A611)</f>
        <v>0</v>
      </c>
    </row>
    <row r="612" spans="1:14" x14ac:dyDescent="0.25">
      <c r="A612" s="1">
        <v>36874</v>
      </c>
      <c r="B612" s="2">
        <v>5320.16</v>
      </c>
      <c r="C612" s="2">
        <v>36283</v>
      </c>
      <c r="D612" s="2">
        <v>5325</v>
      </c>
      <c r="E612" s="2">
        <v>5325</v>
      </c>
      <c r="F612" s="2">
        <f t="shared" si="55"/>
        <v>5624.5364999999983</v>
      </c>
      <c r="G612" s="2">
        <f t="shared" si="55"/>
        <v>69507.350000000006</v>
      </c>
      <c r="H612" s="2">
        <v>1</v>
      </c>
      <c r="I612">
        <f t="shared" si="57"/>
        <v>-105</v>
      </c>
      <c r="J612">
        <f t="shared" si="58"/>
        <v>-105</v>
      </c>
      <c r="K612">
        <f t="shared" si="59"/>
        <v>1041</v>
      </c>
      <c r="L612">
        <f t="shared" si="56"/>
        <v>0</v>
      </c>
      <c r="M612">
        <f t="shared" si="54"/>
        <v>0</v>
      </c>
      <c r="N612">
        <f>COUNTIF(結算日!$A$2:$A$248,A612)</f>
        <v>0</v>
      </c>
    </row>
    <row r="613" spans="1:14" x14ac:dyDescent="0.25">
      <c r="A613" s="1">
        <v>36875</v>
      </c>
      <c r="B613" s="2">
        <v>5224.74</v>
      </c>
      <c r="C613" s="2">
        <v>31159</v>
      </c>
      <c r="D613" s="2">
        <v>5201</v>
      </c>
      <c r="E613" s="2">
        <v>5210</v>
      </c>
      <c r="F613" s="2">
        <f t="shared" si="55"/>
        <v>5604.409499999997</v>
      </c>
      <c r="G613" s="2">
        <f t="shared" si="55"/>
        <v>68926.833333333328</v>
      </c>
      <c r="H613" s="2">
        <v>1</v>
      </c>
      <c r="I613">
        <f t="shared" si="57"/>
        <v>-124</v>
      </c>
      <c r="J613">
        <f t="shared" si="58"/>
        <v>-124</v>
      </c>
      <c r="K613">
        <f t="shared" si="59"/>
        <v>1041</v>
      </c>
      <c r="L613">
        <f t="shared" si="56"/>
        <v>0</v>
      </c>
      <c r="M613">
        <f t="shared" si="54"/>
        <v>0</v>
      </c>
      <c r="N613">
        <f>COUNTIF(結算日!$A$2:$A$248,A613)</f>
        <v>0</v>
      </c>
    </row>
    <row r="614" spans="1:14" x14ac:dyDescent="0.25">
      <c r="A614" s="1">
        <v>36876</v>
      </c>
      <c r="B614" s="2">
        <v>5134.1000000000004</v>
      </c>
      <c r="C614" s="2">
        <v>28201</v>
      </c>
      <c r="D614" s="2">
        <v>5136</v>
      </c>
      <c r="E614" s="2">
        <v>5115</v>
      </c>
      <c r="F614" s="2">
        <f t="shared" si="55"/>
        <v>5586.8921666666638</v>
      </c>
      <c r="G614" s="2">
        <f t="shared" si="55"/>
        <v>68379.516666666663</v>
      </c>
      <c r="H614" s="2">
        <v>1</v>
      </c>
      <c r="I614">
        <f t="shared" si="57"/>
        <v>-65</v>
      </c>
      <c r="J614">
        <f t="shared" si="58"/>
        <v>-65</v>
      </c>
      <c r="K614">
        <f t="shared" si="59"/>
        <v>1041</v>
      </c>
      <c r="L614">
        <f t="shared" si="56"/>
        <v>0</v>
      </c>
      <c r="M614">
        <f t="shared" si="54"/>
        <v>0</v>
      </c>
      <c r="N614">
        <f>COUNTIF(結算日!$A$2:$A$248,A614)</f>
        <v>0</v>
      </c>
    </row>
    <row r="615" spans="1:14" x14ac:dyDescent="0.25">
      <c r="A615" s="1">
        <v>36878</v>
      </c>
      <c r="B615" s="2">
        <v>5055.2</v>
      </c>
      <c r="C615" s="2">
        <v>25793</v>
      </c>
      <c r="D615" s="2">
        <v>5098</v>
      </c>
      <c r="E615" s="2">
        <v>5090</v>
      </c>
      <c r="F615" s="2">
        <f t="shared" si="55"/>
        <v>5570.7443333333313</v>
      </c>
      <c r="G615" s="2">
        <f t="shared" si="55"/>
        <v>67684.433333333334</v>
      </c>
      <c r="H615" s="2">
        <v>1</v>
      </c>
      <c r="I615">
        <f t="shared" si="57"/>
        <v>-38</v>
      </c>
      <c r="J615">
        <f t="shared" si="58"/>
        <v>-38</v>
      </c>
      <c r="K615">
        <f t="shared" si="59"/>
        <v>1041</v>
      </c>
      <c r="L615">
        <f t="shared" si="56"/>
        <v>0</v>
      </c>
      <c r="M615">
        <f t="shared" si="54"/>
        <v>0</v>
      </c>
      <c r="N615">
        <f>COUNTIF(結算日!$A$2:$A$248,A615)</f>
        <v>0</v>
      </c>
    </row>
    <row r="616" spans="1:14" x14ac:dyDescent="0.25">
      <c r="A616" s="1">
        <v>36879</v>
      </c>
      <c r="B616" s="2">
        <v>5040.25</v>
      </c>
      <c r="C616" s="2">
        <v>31316</v>
      </c>
      <c r="D616" s="2">
        <v>5050</v>
      </c>
      <c r="E616" s="2">
        <v>5030</v>
      </c>
      <c r="F616" s="2">
        <f t="shared" si="55"/>
        <v>5552.3578333333307</v>
      </c>
      <c r="G616" s="2">
        <f t="shared" si="55"/>
        <v>66741.233333333337</v>
      </c>
      <c r="H616" s="2">
        <v>1</v>
      </c>
      <c r="I616">
        <f t="shared" si="57"/>
        <v>-48</v>
      </c>
      <c r="J616">
        <f t="shared" si="58"/>
        <v>-48</v>
      </c>
      <c r="K616">
        <f t="shared" si="59"/>
        <v>1041</v>
      </c>
      <c r="L616">
        <f t="shared" si="56"/>
        <v>0</v>
      </c>
      <c r="M616">
        <f t="shared" si="54"/>
        <v>0</v>
      </c>
      <c r="N616">
        <f>COUNTIF(結算日!$A$2:$A$248,A616)</f>
        <v>0</v>
      </c>
    </row>
    <row r="617" spans="1:14" x14ac:dyDescent="0.25">
      <c r="A617" s="1">
        <v>36880</v>
      </c>
      <c r="B617" s="2">
        <v>4947.8900000000003</v>
      </c>
      <c r="C617" s="2">
        <v>26232</v>
      </c>
      <c r="D617" s="2">
        <v>4883</v>
      </c>
      <c r="E617" s="2">
        <v>4856</v>
      </c>
      <c r="F617" s="2">
        <f t="shared" si="55"/>
        <v>5534.8573333333316</v>
      </c>
      <c r="G617" s="2">
        <f t="shared" si="55"/>
        <v>66757.333333333328</v>
      </c>
      <c r="H617" s="2">
        <v>1</v>
      </c>
      <c r="I617">
        <f t="shared" si="57"/>
        <v>-167</v>
      </c>
      <c r="J617">
        <f t="shared" si="58"/>
        <v>-167</v>
      </c>
      <c r="K617">
        <f t="shared" si="59"/>
        <v>1041</v>
      </c>
      <c r="L617">
        <f t="shared" si="56"/>
        <v>0</v>
      </c>
      <c r="M617">
        <f t="shared" si="54"/>
        <v>0</v>
      </c>
      <c r="N617">
        <f>COUNTIF(結算日!$A$2:$A$248,A617)</f>
        <v>1</v>
      </c>
    </row>
    <row r="618" spans="1:14" x14ac:dyDescent="0.25">
      <c r="A618" s="1">
        <v>36881</v>
      </c>
      <c r="B618" s="2">
        <v>4817.22</v>
      </c>
      <c r="C618" s="2">
        <v>14789</v>
      </c>
      <c r="D618" s="2">
        <v>4687</v>
      </c>
      <c r="E618" s="2">
        <v>4818</v>
      </c>
      <c r="F618" s="2">
        <f t="shared" si="55"/>
        <v>5514.6501666666645</v>
      </c>
      <c r="G618" s="2">
        <f t="shared" si="55"/>
        <v>65700.53333333334</v>
      </c>
      <c r="H618" s="2">
        <v>1</v>
      </c>
      <c r="I618">
        <f t="shared" si="57"/>
        <v>-169</v>
      </c>
      <c r="J618">
        <f t="shared" si="58"/>
        <v>-169</v>
      </c>
      <c r="K618">
        <f t="shared" si="59"/>
        <v>1041</v>
      </c>
      <c r="L618">
        <f t="shared" si="56"/>
        <v>0</v>
      </c>
      <c r="M618">
        <f t="shared" si="54"/>
        <v>0</v>
      </c>
      <c r="N618">
        <f>COUNTIF(結算日!$A$2:$A$248,A618)</f>
        <v>0</v>
      </c>
    </row>
    <row r="619" spans="1:14" x14ac:dyDescent="0.25">
      <c r="A619" s="1">
        <v>36882</v>
      </c>
      <c r="B619" s="2">
        <v>4811.22</v>
      </c>
      <c r="C619" s="2">
        <v>46224</v>
      </c>
      <c r="D619" s="2">
        <v>4857</v>
      </c>
      <c r="E619" s="2">
        <v>4830</v>
      </c>
      <c r="F619" s="2">
        <f t="shared" si="55"/>
        <v>5488.942666666665</v>
      </c>
      <c r="G619" s="2">
        <f t="shared" si="55"/>
        <v>64837.7</v>
      </c>
      <c r="H619" s="2">
        <v>1</v>
      </c>
      <c r="I619">
        <f t="shared" si="57"/>
        <v>170</v>
      </c>
      <c r="J619">
        <f t="shared" si="58"/>
        <v>170</v>
      </c>
      <c r="K619">
        <f t="shared" si="59"/>
        <v>1041</v>
      </c>
      <c r="L619">
        <f t="shared" si="56"/>
        <v>0</v>
      </c>
      <c r="M619">
        <f t="shared" si="54"/>
        <v>0</v>
      </c>
      <c r="N619">
        <f>COUNTIF(結算日!$A$2:$A$248,A619)</f>
        <v>0</v>
      </c>
    </row>
    <row r="620" spans="1:14" x14ac:dyDescent="0.25">
      <c r="A620" s="1">
        <v>36886</v>
      </c>
      <c r="B620" s="2">
        <v>4721.3599999999997</v>
      </c>
      <c r="C620" s="2">
        <v>28799</v>
      </c>
      <c r="D620" s="2">
        <v>4688</v>
      </c>
      <c r="E620" s="2">
        <v>4672</v>
      </c>
      <c r="F620" s="2">
        <f t="shared" si="55"/>
        <v>5461.7648333333309</v>
      </c>
      <c r="G620" s="2">
        <f t="shared" si="55"/>
        <v>63776.95</v>
      </c>
      <c r="H620" s="2">
        <v>1</v>
      </c>
      <c r="I620">
        <f t="shared" si="57"/>
        <v>-169</v>
      </c>
      <c r="J620">
        <f t="shared" si="58"/>
        <v>-169</v>
      </c>
      <c r="K620">
        <f t="shared" si="59"/>
        <v>1041</v>
      </c>
      <c r="L620">
        <f t="shared" si="56"/>
        <v>0</v>
      </c>
      <c r="M620">
        <f t="shared" si="54"/>
        <v>0</v>
      </c>
      <c r="N620">
        <f>COUNTIF(結算日!$A$2:$A$248,A620)</f>
        <v>0</v>
      </c>
    </row>
    <row r="621" spans="1:14" x14ac:dyDescent="0.25">
      <c r="A621" s="1">
        <v>36887</v>
      </c>
      <c r="B621" s="2">
        <v>4614.63</v>
      </c>
      <c r="C621" s="2">
        <v>21311</v>
      </c>
      <c r="D621" s="2">
        <v>4565</v>
      </c>
      <c r="E621" s="2">
        <v>4590</v>
      </c>
      <c r="F621" s="2">
        <f t="shared" si="55"/>
        <v>5435.1849999999977</v>
      </c>
      <c r="G621" s="2">
        <f t="shared" si="55"/>
        <v>63140.76666666667</v>
      </c>
      <c r="H621" s="2">
        <v>1</v>
      </c>
      <c r="I621">
        <f t="shared" si="57"/>
        <v>-123</v>
      </c>
      <c r="J621">
        <f t="shared" si="58"/>
        <v>-123</v>
      </c>
      <c r="K621">
        <f t="shared" si="59"/>
        <v>1041</v>
      </c>
      <c r="L621">
        <f t="shared" si="56"/>
        <v>0</v>
      </c>
      <c r="M621">
        <f t="shared" si="54"/>
        <v>0</v>
      </c>
      <c r="N621">
        <f>COUNTIF(結算日!$A$2:$A$248,A621)</f>
        <v>0</v>
      </c>
    </row>
    <row r="622" spans="1:14" x14ac:dyDescent="0.25">
      <c r="A622" s="1">
        <v>36888</v>
      </c>
      <c r="B622" s="2">
        <v>4797.1400000000003</v>
      </c>
      <c r="C622" s="2">
        <v>58103</v>
      </c>
      <c r="D622" s="2">
        <v>4867</v>
      </c>
      <c r="E622" s="2">
        <v>4878</v>
      </c>
      <c r="F622" s="2">
        <f t="shared" si="55"/>
        <v>5414.4614999999985</v>
      </c>
      <c r="G622" s="2">
        <f t="shared" si="55"/>
        <v>63696.116666666669</v>
      </c>
      <c r="H622" s="2">
        <v>1</v>
      </c>
      <c r="I622">
        <f t="shared" si="57"/>
        <v>302</v>
      </c>
      <c r="J622">
        <f t="shared" si="58"/>
        <v>302</v>
      </c>
      <c r="K622">
        <f t="shared" si="59"/>
        <v>1041</v>
      </c>
      <c r="L622">
        <f t="shared" si="56"/>
        <v>0</v>
      </c>
      <c r="M622">
        <f t="shared" si="54"/>
        <v>0</v>
      </c>
      <c r="N622">
        <f>COUNTIF(結算日!$A$2:$A$248,A622)</f>
        <v>0</v>
      </c>
    </row>
    <row r="623" spans="1:14" x14ac:dyDescent="0.25">
      <c r="A623" s="1">
        <v>36889</v>
      </c>
      <c r="B623" s="2">
        <v>4743.9399999999996</v>
      </c>
      <c r="C623" s="2">
        <v>43084</v>
      </c>
      <c r="D623" s="2">
        <v>4707</v>
      </c>
      <c r="E623" s="2">
        <v>4708</v>
      </c>
      <c r="F623" s="2">
        <f t="shared" si="55"/>
        <v>5396.7769999999982</v>
      </c>
      <c r="G623" s="2">
        <f t="shared" si="55"/>
        <v>63459.35</v>
      </c>
      <c r="H623" s="2">
        <v>1</v>
      </c>
      <c r="I623">
        <f t="shared" si="57"/>
        <v>-160</v>
      </c>
      <c r="J623">
        <f t="shared" si="58"/>
        <v>-160</v>
      </c>
      <c r="K623">
        <f t="shared" si="59"/>
        <v>1041</v>
      </c>
      <c r="L623">
        <f t="shared" si="56"/>
        <v>0</v>
      </c>
      <c r="M623">
        <f t="shared" si="54"/>
        <v>0</v>
      </c>
      <c r="N623">
        <f>COUNTIF(結算日!$A$2:$A$248,A623)</f>
        <v>0</v>
      </c>
    </row>
    <row r="624" spans="1:14" x14ac:dyDescent="0.25">
      <c r="A624" s="1">
        <v>36890</v>
      </c>
      <c r="B624" s="2">
        <v>4739.09</v>
      </c>
      <c r="C624" s="2">
        <v>33089</v>
      </c>
      <c r="D624" s="2">
        <v>4770</v>
      </c>
      <c r="E624" s="2">
        <v>4735</v>
      </c>
      <c r="F624" s="2">
        <f t="shared" si="55"/>
        <v>5377.826666666665</v>
      </c>
      <c r="G624" s="2">
        <f t="shared" si="55"/>
        <v>62750.55</v>
      </c>
      <c r="H624" s="2">
        <v>1</v>
      </c>
      <c r="I624">
        <f t="shared" si="57"/>
        <v>63</v>
      </c>
      <c r="J624">
        <f t="shared" si="58"/>
        <v>63</v>
      </c>
      <c r="K624">
        <f t="shared" si="59"/>
        <v>1041</v>
      </c>
      <c r="L624">
        <f t="shared" si="56"/>
        <v>0</v>
      </c>
      <c r="M624">
        <f t="shared" si="54"/>
        <v>0</v>
      </c>
      <c r="N624">
        <f>COUNTIF(結算日!$A$2:$A$248,A624)</f>
        <v>0</v>
      </c>
    </row>
    <row r="625" spans="1:14" x14ac:dyDescent="0.25">
      <c r="A625" s="1">
        <v>36893</v>
      </c>
      <c r="B625" s="2">
        <v>4935.28</v>
      </c>
      <c r="C625" s="2">
        <v>64659</v>
      </c>
      <c r="D625" s="2">
        <v>4892</v>
      </c>
      <c r="E625" s="2">
        <v>4909</v>
      </c>
      <c r="F625" s="2">
        <f t="shared" si="55"/>
        <v>5366.2321666666667</v>
      </c>
      <c r="G625" s="2">
        <f t="shared" si="55"/>
        <v>62250.166666666664</v>
      </c>
      <c r="H625" s="2">
        <v>1</v>
      </c>
      <c r="I625">
        <f t="shared" si="57"/>
        <v>122</v>
      </c>
      <c r="J625">
        <f t="shared" si="58"/>
        <v>122</v>
      </c>
      <c r="K625">
        <f t="shared" si="59"/>
        <v>1041</v>
      </c>
      <c r="L625">
        <f t="shared" si="56"/>
        <v>0</v>
      </c>
      <c r="M625">
        <f t="shared" si="54"/>
        <v>0</v>
      </c>
      <c r="N625">
        <f>COUNTIF(結算日!$A$2:$A$248,A625)</f>
        <v>0</v>
      </c>
    </row>
    <row r="626" spans="1:14" x14ac:dyDescent="0.25">
      <c r="A626" s="1">
        <v>36894</v>
      </c>
      <c r="B626" s="2">
        <v>4894.79</v>
      </c>
      <c r="C626" s="2">
        <v>71527</v>
      </c>
      <c r="D626" s="2">
        <v>4870</v>
      </c>
      <c r="E626" s="2">
        <v>4865</v>
      </c>
      <c r="F626" s="2">
        <f t="shared" si="55"/>
        <v>5352.7726666666667</v>
      </c>
      <c r="G626" s="2">
        <f t="shared" si="55"/>
        <v>62239.51666666667</v>
      </c>
      <c r="H626" s="2">
        <v>1</v>
      </c>
      <c r="I626">
        <f t="shared" si="57"/>
        <v>-22</v>
      </c>
      <c r="J626">
        <f t="shared" si="58"/>
        <v>-22</v>
      </c>
      <c r="K626">
        <f t="shared" si="59"/>
        <v>1041</v>
      </c>
      <c r="L626">
        <f t="shared" si="56"/>
        <v>0</v>
      </c>
      <c r="M626">
        <f t="shared" si="54"/>
        <v>0</v>
      </c>
      <c r="N626">
        <f>COUNTIF(結算日!$A$2:$A$248,A626)</f>
        <v>0</v>
      </c>
    </row>
    <row r="627" spans="1:14" x14ac:dyDescent="0.25">
      <c r="A627" s="1">
        <v>36895</v>
      </c>
      <c r="B627" s="2">
        <v>5136.13</v>
      </c>
      <c r="C627" s="2">
        <v>88953</v>
      </c>
      <c r="D627" s="2">
        <v>5121</v>
      </c>
      <c r="E627" s="2">
        <v>5118</v>
      </c>
      <c r="F627" s="2">
        <f t="shared" si="55"/>
        <v>5347.8376666666654</v>
      </c>
      <c r="G627" s="2">
        <f t="shared" si="55"/>
        <v>62783.566666666666</v>
      </c>
      <c r="H627" s="2">
        <v>1</v>
      </c>
      <c r="I627">
        <f t="shared" si="57"/>
        <v>251</v>
      </c>
      <c r="J627">
        <f t="shared" si="58"/>
        <v>251</v>
      </c>
      <c r="K627">
        <f t="shared" si="59"/>
        <v>1041</v>
      </c>
      <c r="L627">
        <f t="shared" si="56"/>
        <v>0</v>
      </c>
      <c r="M627">
        <f t="shared" si="54"/>
        <v>0</v>
      </c>
      <c r="N627">
        <f>COUNTIF(結算日!$A$2:$A$248,A627)</f>
        <v>0</v>
      </c>
    </row>
    <row r="628" spans="1:14" x14ac:dyDescent="0.25">
      <c r="A628" s="1">
        <v>36896</v>
      </c>
      <c r="B628" s="2">
        <v>5295.53</v>
      </c>
      <c r="C628" s="2">
        <v>115172</v>
      </c>
      <c r="D628" s="2">
        <v>5340</v>
      </c>
      <c r="E628" s="2">
        <v>5350</v>
      </c>
      <c r="F628" s="2">
        <f t="shared" si="55"/>
        <v>5351.4085000000014</v>
      </c>
      <c r="G628" s="2">
        <f t="shared" si="55"/>
        <v>64079.3</v>
      </c>
      <c r="H628" s="2">
        <v>1</v>
      </c>
      <c r="I628">
        <f t="shared" si="57"/>
        <v>219</v>
      </c>
      <c r="J628">
        <f t="shared" si="58"/>
        <v>219</v>
      </c>
      <c r="K628">
        <f t="shared" si="59"/>
        <v>1041</v>
      </c>
      <c r="L628">
        <f t="shared" si="56"/>
        <v>0</v>
      </c>
      <c r="M628">
        <f t="shared" si="54"/>
        <v>0</v>
      </c>
      <c r="N628">
        <f>COUNTIF(結算日!$A$2:$A$248,A628)</f>
        <v>0</v>
      </c>
    </row>
    <row r="629" spans="1:14" x14ac:dyDescent="0.25">
      <c r="A629" s="1">
        <v>36899</v>
      </c>
      <c r="B629" s="2">
        <v>5188.51</v>
      </c>
      <c r="C629" s="2">
        <v>116433</v>
      </c>
      <c r="D629" s="2">
        <v>5196</v>
      </c>
      <c r="E629" s="2">
        <v>5210</v>
      </c>
      <c r="F629" s="2">
        <f t="shared" si="55"/>
        <v>5347.8040000000001</v>
      </c>
      <c r="G629" s="2">
        <f t="shared" si="55"/>
        <v>64920.333333333336</v>
      </c>
      <c r="H629" s="2">
        <v>1</v>
      </c>
      <c r="I629">
        <f t="shared" si="57"/>
        <v>-144</v>
      </c>
      <c r="J629">
        <f t="shared" si="58"/>
        <v>-144</v>
      </c>
      <c r="K629">
        <f t="shared" si="59"/>
        <v>1041</v>
      </c>
      <c r="L629">
        <f t="shared" si="56"/>
        <v>0</v>
      </c>
      <c r="M629">
        <f t="shared" si="54"/>
        <v>0</v>
      </c>
      <c r="N629">
        <f>COUNTIF(結算日!$A$2:$A$248,A629)</f>
        <v>0</v>
      </c>
    </row>
    <row r="630" spans="1:14" x14ac:dyDescent="0.25">
      <c r="A630" s="1">
        <v>36900</v>
      </c>
      <c r="B630" s="2">
        <v>5376.12</v>
      </c>
      <c r="C630" s="2">
        <v>110738</v>
      </c>
      <c r="D630" s="2">
        <v>5400</v>
      </c>
      <c r="E630" s="2">
        <v>5435</v>
      </c>
      <c r="F630" s="2">
        <f t="shared" si="55"/>
        <v>5344.077000000002</v>
      </c>
      <c r="G630" s="2">
        <f t="shared" si="55"/>
        <v>65481.566666666666</v>
      </c>
      <c r="H630" s="2">
        <v>1</v>
      </c>
      <c r="I630">
        <f t="shared" si="57"/>
        <v>204</v>
      </c>
      <c r="J630">
        <f t="shared" si="58"/>
        <v>204</v>
      </c>
      <c r="K630">
        <f t="shared" si="59"/>
        <v>1041</v>
      </c>
      <c r="L630">
        <f t="shared" si="56"/>
        <v>0</v>
      </c>
      <c r="M630">
        <f t="shared" si="54"/>
        <v>0</v>
      </c>
      <c r="N630">
        <f>COUNTIF(結算日!$A$2:$A$248,A630)</f>
        <v>0</v>
      </c>
    </row>
    <row r="631" spans="1:14" x14ac:dyDescent="0.25">
      <c r="A631" s="1">
        <v>36901</v>
      </c>
      <c r="B631" s="2">
        <v>5436.78</v>
      </c>
      <c r="C631" s="2">
        <v>125211</v>
      </c>
      <c r="D631" s="2">
        <v>5408</v>
      </c>
      <c r="E631" s="2">
        <v>5415</v>
      </c>
      <c r="F631" s="2">
        <f t="shared" si="55"/>
        <v>5340.0075000000033</v>
      </c>
      <c r="G631" s="2">
        <f t="shared" si="55"/>
        <v>66111.383333333331</v>
      </c>
      <c r="H631" s="2">
        <v>1</v>
      </c>
      <c r="I631">
        <f t="shared" si="57"/>
        <v>8</v>
      </c>
      <c r="J631">
        <f t="shared" si="58"/>
        <v>8</v>
      </c>
      <c r="K631">
        <f t="shared" si="59"/>
        <v>1041</v>
      </c>
      <c r="L631">
        <f t="shared" si="56"/>
        <v>0</v>
      </c>
      <c r="M631">
        <f t="shared" si="54"/>
        <v>0</v>
      </c>
      <c r="N631">
        <f>COUNTIF(結算日!$A$2:$A$248,A631)</f>
        <v>0</v>
      </c>
    </row>
    <row r="632" spans="1:14" x14ac:dyDescent="0.25">
      <c r="A632" s="1">
        <v>36902</v>
      </c>
      <c r="B632" s="2">
        <v>5369.24</v>
      </c>
      <c r="C632" s="2">
        <v>126492</v>
      </c>
      <c r="D632" s="2">
        <v>5340</v>
      </c>
      <c r="E632" s="2">
        <v>5350</v>
      </c>
      <c r="F632" s="2">
        <f t="shared" si="55"/>
        <v>5330.8510000000015</v>
      </c>
      <c r="G632" s="2">
        <f t="shared" si="55"/>
        <v>66449.433333333334</v>
      </c>
      <c r="H632" s="2">
        <v>1</v>
      </c>
      <c r="I632">
        <f t="shared" si="57"/>
        <v>-68</v>
      </c>
      <c r="J632">
        <f t="shared" si="58"/>
        <v>-68</v>
      </c>
      <c r="K632">
        <f t="shared" si="59"/>
        <v>1041</v>
      </c>
      <c r="L632">
        <f t="shared" si="56"/>
        <v>0</v>
      </c>
      <c r="M632">
        <f t="shared" ref="M632:M695" si="60">ABS(H632-H631)</f>
        <v>0</v>
      </c>
      <c r="N632">
        <f>COUNTIF(結算日!$A$2:$A$248,A632)</f>
        <v>0</v>
      </c>
    </row>
    <row r="633" spans="1:14" x14ac:dyDescent="0.25">
      <c r="A633" s="1">
        <v>36903</v>
      </c>
      <c r="B633" s="2">
        <v>5339.4</v>
      </c>
      <c r="C633" s="2">
        <v>85209</v>
      </c>
      <c r="D633" s="2">
        <v>5378</v>
      </c>
      <c r="E633" s="2">
        <v>5368</v>
      </c>
      <c r="F633" s="2">
        <f t="shared" si="55"/>
        <v>5319.444666666669</v>
      </c>
      <c r="G633" s="2">
        <f t="shared" si="55"/>
        <v>66070.25</v>
      </c>
      <c r="H633" s="2">
        <v>1</v>
      </c>
      <c r="I633">
        <f t="shared" si="57"/>
        <v>38</v>
      </c>
      <c r="J633">
        <f t="shared" si="58"/>
        <v>38</v>
      </c>
      <c r="K633">
        <f t="shared" si="59"/>
        <v>1041</v>
      </c>
      <c r="L633">
        <f t="shared" si="56"/>
        <v>0</v>
      </c>
      <c r="M633">
        <f t="shared" si="60"/>
        <v>0</v>
      </c>
      <c r="N633">
        <f>COUNTIF(結算日!$A$2:$A$248,A633)</f>
        <v>0</v>
      </c>
    </row>
    <row r="634" spans="1:14" x14ac:dyDescent="0.25">
      <c r="A634" s="1">
        <v>36906</v>
      </c>
      <c r="B634" s="2">
        <v>5379.66</v>
      </c>
      <c r="C634" s="2">
        <v>58917</v>
      </c>
      <c r="D634" s="2">
        <v>5407</v>
      </c>
      <c r="E634" s="2">
        <v>5420</v>
      </c>
      <c r="F634" s="2">
        <f t="shared" si="55"/>
        <v>5310.0748333333349</v>
      </c>
      <c r="G634" s="2">
        <f t="shared" si="55"/>
        <v>65368.85</v>
      </c>
      <c r="H634" s="2">
        <v>1</v>
      </c>
      <c r="I634">
        <f t="shared" si="57"/>
        <v>29</v>
      </c>
      <c r="J634">
        <f t="shared" si="58"/>
        <v>29</v>
      </c>
      <c r="K634">
        <f t="shared" si="59"/>
        <v>1041</v>
      </c>
      <c r="L634">
        <f t="shared" si="56"/>
        <v>0</v>
      </c>
      <c r="M634">
        <f t="shared" si="60"/>
        <v>0</v>
      </c>
      <c r="N634">
        <f>COUNTIF(結算日!$A$2:$A$248,A634)</f>
        <v>0</v>
      </c>
    </row>
    <row r="635" spans="1:14" x14ac:dyDescent="0.25">
      <c r="A635" s="1">
        <v>36907</v>
      </c>
      <c r="B635" s="2">
        <v>5662.94</v>
      </c>
      <c r="C635" s="2">
        <v>128821</v>
      </c>
      <c r="D635" s="2">
        <v>5746</v>
      </c>
      <c r="E635" s="2">
        <v>5765</v>
      </c>
      <c r="F635" s="2">
        <f t="shared" si="55"/>
        <v>5307.704333333334</v>
      </c>
      <c r="G635" s="2">
        <f t="shared" si="55"/>
        <v>66193.100000000006</v>
      </c>
      <c r="H635" s="2">
        <v>1</v>
      </c>
      <c r="I635">
        <f t="shared" si="57"/>
        <v>339</v>
      </c>
      <c r="J635">
        <f t="shared" si="58"/>
        <v>339</v>
      </c>
      <c r="K635">
        <f t="shared" si="59"/>
        <v>1041</v>
      </c>
      <c r="L635">
        <f t="shared" si="56"/>
        <v>0</v>
      </c>
      <c r="M635">
        <f t="shared" si="60"/>
        <v>0</v>
      </c>
      <c r="N635">
        <f>COUNTIF(結算日!$A$2:$A$248,A635)</f>
        <v>0</v>
      </c>
    </row>
    <row r="636" spans="1:14" x14ac:dyDescent="0.25">
      <c r="A636" s="1">
        <v>36908</v>
      </c>
      <c r="B636" s="2">
        <v>5769.95</v>
      </c>
      <c r="C636" s="2">
        <v>155421</v>
      </c>
      <c r="D636" s="2">
        <v>5802</v>
      </c>
      <c r="E636" s="2">
        <v>5839</v>
      </c>
      <c r="F636" s="2">
        <f t="shared" si="55"/>
        <v>5309.5521666666673</v>
      </c>
      <c r="G636" s="2">
        <f t="shared" si="55"/>
        <v>68567.883333333331</v>
      </c>
      <c r="H636" s="2">
        <v>1</v>
      </c>
      <c r="I636">
        <f t="shared" si="57"/>
        <v>56</v>
      </c>
      <c r="J636">
        <f t="shared" si="58"/>
        <v>56</v>
      </c>
      <c r="K636">
        <f t="shared" si="59"/>
        <v>1041</v>
      </c>
      <c r="L636">
        <f t="shared" si="56"/>
        <v>0</v>
      </c>
      <c r="M636">
        <f t="shared" si="60"/>
        <v>0</v>
      </c>
      <c r="N636">
        <f>COUNTIF(結算日!$A$2:$A$248,A636)</f>
        <v>1</v>
      </c>
    </row>
    <row r="637" spans="1:14" x14ac:dyDescent="0.25">
      <c r="A637" s="1">
        <v>36909</v>
      </c>
      <c r="B637" s="2">
        <v>5847.91</v>
      </c>
      <c r="C637" s="2">
        <v>161601</v>
      </c>
      <c r="D637" s="2">
        <v>5949</v>
      </c>
      <c r="E637" s="2">
        <v>5980</v>
      </c>
      <c r="F637" s="2">
        <f t="shared" si="55"/>
        <v>5314.6143333333339</v>
      </c>
      <c r="G637" s="2">
        <f t="shared" si="55"/>
        <v>70182.883333333331</v>
      </c>
      <c r="H637" s="2">
        <v>1</v>
      </c>
      <c r="I637">
        <f t="shared" si="57"/>
        <v>110</v>
      </c>
      <c r="J637">
        <f t="shared" si="58"/>
        <v>110</v>
      </c>
      <c r="K637">
        <f t="shared" si="59"/>
        <v>1041</v>
      </c>
      <c r="L637">
        <f t="shared" si="56"/>
        <v>0</v>
      </c>
      <c r="M637">
        <f t="shared" si="60"/>
        <v>0</v>
      </c>
      <c r="N637">
        <f>COUNTIF(結算日!$A$2:$A$248,A637)</f>
        <v>0</v>
      </c>
    </row>
    <row r="638" spans="1:14" x14ac:dyDescent="0.25">
      <c r="A638" s="1">
        <v>36920</v>
      </c>
      <c r="B638" s="2">
        <v>5680.06</v>
      </c>
      <c r="C638" s="2">
        <v>120759</v>
      </c>
      <c r="D638" s="2">
        <v>5658</v>
      </c>
      <c r="E638" s="2">
        <v>5670</v>
      </c>
      <c r="F638" s="2">
        <f t="shared" ref="F638:G701" si="61">AVERAGE(B579:B638)</f>
        <v>5318.8650000000016</v>
      </c>
      <c r="G638" s="2">
        <f t="shared" si="61"/>
        <v>71502.899999999994</v>
      </c>
      <c r="H638" s="2">
        <v>1</v>
      </c>
      <c r="I638">
        <f t="shared" si="57"/>
        <v>-291</v>
      </c>
      <c r="J638">
        <f t="shared" si="58"/>
        <v>-291</v>
      </c>
      <c r="K638">
        <f t="shared" si="59"/>
        <v>1041</v>
      </c>
      <c r="L638">
        <f t="shared" si="56"/>
        <v>0</v>
      </c>
      <c r="M638">
        <f t="shared" si="60"/>
        <v>0</v>
      </c>
      <c r="N638">
        <f>COUNTIF(結算日!$A$2:$A$248,A638)</f>
        <v>0</v>
      </c>
    </row>
    <row r="639" spans="1:14" x14ac:dyDescent="0.25">
      <c r="A639" s="1">
        <v>36921</v>
      </c>
      <c r="B639" s="2">
        <v>5792.5</v>
      </c>
      <c r="C639" s="2">
        <v>112305</v>
      </c>
      <c r="D639" s="2">
        <v>5819</v>
      </c>
      <c r="E639" s="2">
        <v>5845</v>
      </c>
      <c r="F639" s="2">
        <f t="shared" si="61"/>
        <v>5321.6386666666667</v>
      </c>
      <c r="G639" s="2">
        <f t="shared" si="61"/>
        <v>72042.95</v>
      </c>
      <c r="H639" s="2">
        <v>1</v>
      </c>
      <c r="I639">
        <f t="shared" si="57"/>
        <v>161</v>
      </c>
      <c r="J639">
        <f t="shared" si="58"/>
        <v>161</v>
      </c>
      <c r="K639">
        <f t="shared" si="59"/>
        <v>1041</v>
      </c>
      <c r="L639">
        <f t="shared" si="56"/>
        <v>0</v>
      </c>
      <c r="M639">
        <f t="shared" si="60"/>
        <v>0</v>
      </c>
      <c r="N639">
        <f>COUNTIF(結算日!$A$2:$A$248,A639)</f>
        <v>0</v>
      </c>
    </row>
    <row r="640" spans="1:14" x14ac:dyDescent="0.25">
      <c r="A640" s="1">
        <v>36922</v>
      </c>
      <c r="B640" s="2">
        <v>5936.2</v>
      </c>
      <c r="C640" s="2">
        <v>165778</v>
      </c>
      <c r="D640" s="2">
        <v>5951</v>
      </c>
      <c r="E640" s="2">
        <v>5947</v>
      </c>
      <c r="F640" s="2">
        <f t="shared" si="61"/>
        <v>5323.9740000000011</v>
      </c>
      <c r="G640" s="2">
        <f t="shared" si="61"/>
        <v>73101.75</v>
      </c>
      <c r="H640" s="2">
        <v>1</v>
      </c>
      <c r="I640">
        <f t="shared" si="57"/>
        <v>132</v>
      </c>
      <c r="J640">
        <f t="shared" si="58"/>
        <v>132</v>
      </c>
      <c r="K640">
        <f t="shared" si="59"/>
        <v>1041</v>
      </c>
      <c r="L640">
        <f t="shared" si="56"/>
        <v>0</v>
      </c>
      <c r="M640">
        <f t="shared" si="60"/>
        <v>0</v>
      </c>
      <c r="N640">
        <f>COUNTIF(結算日!$A$2:$A$248,A640)</f>
        <v>0</v>
      </c>
    </row>
    <row r="641" spans="1:14" x14ac:dyDescent="0.25">
      <c r="A641" s="1">
        <v>36923</v>
      </c>
      <c r="B641" s="2">
        <v>5897.93</v>
      </c>
      <c r="C641" s="2">
        <v>134000</v>
      </c>
      <c r="D641" s="2">
        <v>5900</v>
      </c>
      <c r="E641" s="2">
        <v>5910</v>
      </c>
      <c r="F641" s="2">
        <f t="shared" si="61"/>
        <v>5327.6511666666665</v>
      </c>
      <c r="G641" s="2">
        <f t="shared" si="61"/>
        <v>73926.28333333334</v>
      </c>
      <c r="H641" s="2">
        <v>1</v>
      </c>
      <c r="I641">
        <f t="shared" si="57"/>
        <v>-51</v>
      </c>
      <c r="J641">
        <f t="shared" si="58"/>
        <v>-51</v>
      </c>
      <c r="K641">
        <f t="shared" si="59"/>
        <v>1041</v>
      </c>
      <c r="L641">
        <f t="shared" si="56"/>
        <v>0</v>
      </c>
      <c r="M641">
        <f t="shared" si="60"/>
        <v>0</v>
      </c>
      <c r="N641">
        <f>COUNTIF(結算日!$A$2:$A$248,A641)</f>
        <v>0</v>
      </c>
    </row>
    <row r="642" spans="1:14" x14ac:dyDescent="0.25">
      <c r="A642" s="1">
        <v>36924</v>
      </c>
      <c r="B642" s="2">
        <v>6049.26</v>
      </c>
      <c r="C642" s="2">
        <v>165038</v>
      </c>
      <c r="D642" s="2">
        <v>6019</v>
      </c>
      <c r="E642" s="2">
        <v>6015</v>
      </c>
      <c r="F642" s="2">
        <f t="shared" si="61"/>
        <v>5334.1808333333338</v>
      </c>
      <c r="G642" s="2">
        <f t="shared" si="61"/>
        <v>75636.733333333337</v>
      </c>
      <c r="H642" s="2">
        <v>1</v>
      </c>
      <c r="I642">
        <f t="shared" si="57"/>
        <v>119</v>
      </c>
      <c r="J642">
        <f t="shared" si="58"/>
        <v>119</v>
      </c>
      <c r="K642">
        <f t="shared" si="59"/>
        <v>1041</v>
      </c>
      <c r="L642">
        <f t="shared" si="56"/>
        <v>0</v>
      </c>
      <c r="M642">
        <f t="shared" si="60"/>
        <v>0</v>
      </c>
      <c r="N642">
        <f>COUNTIF(結算日!$A$2:$A$248,A642)</f>
        <v>0</v>
      </c>
    </row>
    <row r="643" spans="1:14" x14ac:dyDescent="0.25">
      <c r="A643" s="1">
        <v>36927</v>
      </c>
      <c r="B643" s="2">
        <v>5932.42</v>
      </c>
      <c r="C643" s="2">
        <v>132611</v>
      </c>
      <c r="D643" s="2">
        <v>5911</v>
      </c>
      <c r="E643" s="2">
        <v>5901</v>
      </c>
      <c r="F643" s="2">
        <f t="shared" si="61"/>
        <v>5335.0916666666662</v>
      </c>
      <c r="G643" s="2">
        <f t="shared" si="61"/>
        <v>76161.7</v>
      </c>
      <c r="H643" s="2">
        <v>1</v>
      </c>
      <c r="I643">
        <f t="shared" si="57"/>
        <v>-108</v>
      </c>
      <c r="J643">
        <f t="shared" si="58"/>
        <v>-108</v>
      </c>
      <c r="K643">
        <f t="shared" si="59"/>
        <v>1041</v>
      </c>
      <c r="L643">
        <f t="shared" ref="L643:L706" si="62">INT(K643*4/B643)</f>
        <v>0</v>
      </c>
      <c r="M643">
        <f t="shared" si="60"/>
        <v>0</v>
      </c>
      <c r="N643">
        <f>COUNTIF(結算日!$A$2:$A$248,A643)</f>
        <v>0</v>
      </c>
    </row>
    <row r="644" spans="1:14" x14ac:dyDescent="0.25">
      <c r="A644" s="1">
        <v>36928</v>
      </c>
      <c r="B644" s="2">
        <v>5849.06</v>
      </c>
      <c r="C644" s="2">
        <v>143130</v>
      </c>
      <c r="D644" s="2">
        <v>5837</v>
      </c>
      <c r="E644" s="2">
        <v>5832</v>
      </c>
      <c r="F644" s="2">
        <f t="shared" si="61"/>
        <v>5331.443666666667</v>
      </c>
      <c r="G644" s="2">
        <f t="shared" si="61"/>
        <v>76484.75</v>
      </c>
      <c r="H644" s="2">
        <v>1</v>
      </c>
      <c r="I644">
        <f t="shared" ref="I644:I707" si="63">D644-IF(N643=1,E643,D643)</f>
        <v>-74</v>
      </c>
      <c r="J644">
        <f t="shared" ref="J644:J707" si="64">H643*I644</f>
        <v>-74</v>
      </c>
      <c r="K644">
        <f t="shared" ref="K644:K707" si="65">K643+J644*L643</f>
        <v>1041</v>
      </c>
      <c r="L644">
        <f t="shared" si="62"/>
        <v>0</v>
      </c>
      <c r="M644">
        <f t="shared" si="60"/>
        <v>0</v>
      </c>
      <c r="N644">
        <f>COUNTIF(結算日!$A$2:$A$248,A644)</f>
        <v>0</v>
      </c>
    </row>
    <row r="645" spans="1:14" x14ac:dyDescent="0.25">
      <c r="A645" s="1">
        <v>36929</v>
      </c>
      <c r="B645" s="2">
        <v>5693.58</v>
      </c>
      <c r="C645" s="2">
        <v>93521</v>
      </c>
      <c r="D645" s="2">
        <v>5683</v>
      </c>
      <c r="E645" s="2">
        <v>5691</v>
      </c>
      <c r="F645" s="2">
        <f t="shared" si="61"/>
        <v>5324.8441666666668</v>
      </c>
      <c r="G645" s="2">
        <f t="shared" si="61"/>
        <v>76071.066666666666</v>
      </c>
      <c r="H645" s="2">
        <v>1</v>
      </c>
      <c r="I645">
        <f t="shared" si="63"/>
        <v>-154</v>
      </c>
      <c r="J645">
        <f t="shared" si="64"/>
        <v>-154</v>
      </c>
      <c r="K645">
        <f t="shared" si="65"/>
        <v>1041</v>
      </c>
      <c r="L645">
        <f t="shared" si="62"/>
        <v>0</v>
      </c>
      <c r="M645">
        <f t="shared" si="60"/>
        <v>0</v>
      </c>
      <c r="N645">
        <f>COUNTIF(結算日!$A$2:$A$248,A645)</f>
        <v>0</v>
      </c>
    </row>
    <row r="646" spans="1:14" x14ac:dyDescent="0.25">
      <c r="A646" s="1">
        <v>36930</v>
      </c>
      <c r="B646" s="2">
        <v>5758.6</v>
      </c>
      <c r="C646" s="2">
        <v>103070</v>
      </c>
      <c r="D646" s="2">
        <v>5776</v>
      </c>
      <c r="E646" s="2">
        <v>5790</v>
      </c>
      <c r="F646" s="2">
        <f t="shared" si="61"/>
        <v>5319.3418333333339</v>
      </c>
      <c r="G646" s="2">
        <f t="shared" si="61"/>
        <v>75928.633333333331</v>
      </c>
      <c r="H646" s="2">
        <v>1</v>
      </c>
      <c r="I646">
        <f t="shared" si="63"/>
        <v>93</v>
      </c>
      <c r="J646">
        <f t="shared" si="64"/>
        <v>93</v>
      </c>
      <c r="K646">
        <f t="shared" si="65"/>
        <v>1041</v>
      </c>
      <c r="L646">
        <f t="shared" si="62"/>
        <v>0</v>
      </c>
      <c r="M646">
        <f t="shared" si="60"/>
        <v>0</v>
      </c>
      <c r="N646">
        <f>COUNTIF(結算日!$A$2:$A$248,A646)</f>
        <v>0</v>
      </c>
    </row>
    <row r="647" spans="1:14" x14ac:dyDescent="0.25">
      <c r="A647" s="1">
        <v>36931</v>
      </c>
      <c r="B647" s="2">
        <v>5809.84</v>
      </c>
      <c r="C647" s="2">
        <v>134547</v>
      </c>
      <c r="D647" s="2">
        <v>5755</v>
      </c>
      <c r="E647" s="2">
        <v>5760</v>
      </c>
      <c r="F647" s="2">
        <f t="shared" si="61"/>
        <v>5319.6138333333347</v>
      </c>
      <c r="G647" s="2">
        <f t="shared" si="61"/>
        <v>77165.183333333334</v>
      </c>
      <c r="H647" s="2">
        <v>1</v>
      </c>
      <c r="I647">
        <f t="shared" si="63"/>
        <v>-21</v>
      </c>
      <c r="J647">
        <f t="shared" si="64"/>
        <v>-21</v>
      </c>
      <c r="K647">
        <f t="shared" si="65"/>
        <v>1041</v>
      </c>
      <c r="L647">
        <f t="shared" si="62"/>
        <v>0</v>
      </c>
      <c r="M647">
        <f t="shared" si="60"/>
        <v>0</v>
      </c>
      <c r="N647">
        <f>COUNTIF(結算日!$A$2:$A$248,A647)</f>
        <v>0</v>
      </c>
    </row>
    <row r="648" spans="1:14" x14ac:dyDescent="0.25">
      <c r="A648" s="1">
        <v>36934</v>
      </c>
      <c r="B648" s="2">
        <v>5847.07</v>
      </c>
      <c r="C648" s="2">
        <v>113627</v>
      </c>
      <c r="D648" s="2">
        <v>5820</v>
      </c>
      <c r="E648" s="2">
        <v>5820</v>
      </c>
      <c r="F648" s="2">
        <f t="shared" si="61"/>
        <v>5320.8565000000008</v>
      </c>
      <c r="G648" s="2">
        <f t="shared" si="61"/>
        <v>77909.3</v>
      </c>
      <c r="H648" s="2">
        <v>1</v>
      </c>
      <c r="I648">
        <f t="shared" si="63"/>
        <v>65</v>
      </c>
      <c r="J648">
        <f t="shared" si="64"/>
        <v>65</v>
      </c>
      <c r="K648">
        <f t="shared" si="65"/>
        <v>1041</v>
      </c>
      <c r="L648">
        <f t="shared" si="62"/>
        <v>0</v>
      </c>
      <c r="M648">
        <f t="shared" si="60"/>
        <v>0</v>
      </c>
      <c r="N648">
        <f>COUNTIF(結算日!$A$2:$A$248,A648)</f>
        <v>0</v>
      </c>
    </row>
    <row r="649" spans="1:14" x14ac:dyDescent="0.25">
      <c r="A649" s="1">
        <v>36935</v>
      </c>
      <c r="B649" s="2">
        <v>6027.49</v>
      </c>
      <c r="C649" s="2">
        <v>152880</v>
      </c>
      <c r="D649" s="2">
        <v>6040</v>
      </c>
      <c r="E649" s="2">
        <v>6045</v>
      </c>
      <c r="F649" s="2">
        <f t="shared" si="61"/>
        <v>5325.6976666666678</v>
      </c>
      <c r="G649" s="2">
        <f t="shared" si="61"/>
        <v>78967.016666666663</v>
      </c>
      <c r="H649" s="2">
        <v>1</v>
      </c>
      <c r="I649">
        <f t="shared" si="63"/>
        <v>220</v>
      </c>
      <c r="J649">
        <f t="shared" si="64"/>
        <v>220</v>
      </c>
      <c r="K649">
        <f t="shared" si="65"/>
        <v>1041</v>
      </c>
      <c r="L649">
        <f t="shared" si="62"/>
        <v>0</v>
      </c>
      <c r="M649">
        <f t="shared" si="60"/>
        <v>0</v>
      </c>
      <c r="N649">
        <f>COUNTIF(結算日!$A$2:$A$248,A649)</f>
        <v>0</v>
      </c>
    </row>
    <row r="650" spans="1:14" x14ac:dyDescent="0.25">
      <c r="A650" s="1">
        <v>36936</v>
      </c>
      <c r="B650" s="2">
        <v>5887.68</v>
      </c>
      <c r="C650" s="2">
        <v>170269</v>
      </c>
      <c r="D650" s="2">
        <v>5840</v>
      </c>
      <c r="E650" s="2">
        <v>5840</v>
      </c>
      <c r="F650" s="2">
        <f t="shared" si="61"/>
        <v>5332.9235000000008</v>
      </c>
      <c r="G650" s="2">
        <f t="shared" si="61"/>
        <v>80794.2</v>
      </c>
      <c r="H650" s="2">
        <v>1</v>
      </c>
      <c r="I650">
        <f t="shared" si="63"/>
        <v>-200</v>
      </c>
      <c r="J650">
        <f t="shared" si="64"/>
        <v>-200</v>
      </c>
      <c r="K650">
        <f t="shared" si="65"/>
        <v>1041</v>
      </c>
      <c r="L650">
        <f t="shared" si="62"/>
        <v>0</v>
      </c>
      <c r="M650">
        <f t="shared" si="60"/>
        <v>0</v>
      </c>
      <c r="N650">
        <f>COUNTIF(結算日!$A$2:$A$248,A650)</f>
        <v>0</v>
      </c>
    </row>
    <row r="651" spans="1:14" x14ac:dyDescent="0.25">
      <c r="A651" s="1">
        <v>36937</v>
      </c>
      <c r="B651" s="2">
        <v>6104.24</v>
      </c>
      <c r="C651" s="2">
        <v>150457</v>
      </c>
      <c r="D651" s="2">
        <v>6095</v>
      </c>
      <c r="E651" s="2">
        <v>6090</v>
      </c>
      <c r="F651" s="2">
        <f t="shared" si="61"/>
        <v>5345.4715000000006</v>
      </c>
      <c r="G651" s="2">
        <f t="shared" si="61"/>
        <v>82266.633333333331</v>
      </c>
      <c r="H651" s="2">
        <v>1</v>
      </c>
      <c r="I651">
        <f t="shared" si="63"/>
        <v>255</v>
      </c>
      <c r="J651">
        <f t="shared" si="64"/>
        <v>255</v>
      </c>
      <c r="K651">
        <f t="shared" si="65"/>
        <v>1041</v>
      </c>
      <c r="L651">
        <f t="shared" si="62"/>
        <v>0</v>
      </c>
      <c r="M651">
        <f t="shared" si="60"/>
        <v>0</v>
      </c>
      <c r="N651">
        <f>COUNTIF(結算日!$A$2:$A$248,A651)</f>
        <v>0</v>
      </c>
    </row>
    <row r="652" spans="1:14" x14ac:dyDescent="0.25">
      <c r="A652" s="1">
        <v>36938</v>
      </c>
      <c r="B652" s="2">
        <v>6045.67</v>
      </c>
      <c r="C652" s="2">
        <v>166704</v>
      </c>
      <c r="D652" s="2">
        <v>6025</v>
      </c>
      <c r="E652" s="2">
        <v>6020</v>
      </c>
      <c r="F652" s="2">
        <f t="shared" si="61"/>
        <v>5360.1101666666664</v>
      </c>
      <c r="G652" s="2">
        <f t="shared" si="61"/>
        <v>84188.066666666666</v>
      </c>
      <c r="H652" s="2">
        <v>1</v>
      </c>
      <c r="I652">
        <f t="shared" si="63"/>
        <v>-70</v>
      </c>
      <c r="J652">
        <f t="shared" si="64"/>
        <v>-70</v>
      </c>
      <c r="K652">
        <f t="shared" si="65"/>
        <v>1041</v>
      </c>
      <c r="L652">
        <f t="shared" si="62"/>
        <v>0</v>
      </c>
      <c r="M652">
        <f t="shared" si="60"/>
        <v>0</v>
      </c>
      <c r="N652">
        <f>COUNTIF(結算日!$A$2:$A$248,A652)</f>
        <v>0</v>
      </c>
    </row>
    <row r="653" spans="1:14" x14ac:dyDescent="0.25">
      <c r="A653" s="1">
        <v>36941</v>
      </c>
      <c r="B653" s="2">
        <v>5937.3</v>
      </c>
      <c r="C653" s="2">
        <v>96521</v>
      </c>
      <c r="D653" s="2">
        <v>5943</v>
      </c>
      <c r="E653" s="2">
        <v>5930</v>
      </c>
      <c r="F653" s="2">
        <f t="shared" si="61"/>
        <v>5378.3116666666665</v>
      </c>
      <c r="G653" s="2">
        <f t="shared" si="61"/>
        <v>85036.5</v>
      </c>
      <c r="H653" s="2">
        <v>1</v>
      </c>
      <c r="I653">
        <f t="shared" si="63"/>
        <v>-82</v>
      </c>
      <c r="J653">
        <f t="shared" si="64"/>
        <v>-82</v>
      </c>
      <c r="K653">
        <f t="shared" si="65"/>
        <v>1041</v>
      </c>
      <c r="L653">
        <f t="shared" si="62"/>
        <v>0</v>
      </c>
      <c r="M653">
        <f t="shared" si="60"/>
        <v>0</v>
      </c>
      <c r="N653">
        <f>COUNTIF(結算日!$A$2:$A$248,A653)</f>
        <v>0</v>
      </c>
    </row>
    <row r="654" spans="1:14" x14ac:dyDescent="0.25">
      <c r="A654" s="1">
        <v>36942</v>
      </c>
      <c r="B654" s="2">
        <v>5971.29</v>
      </c>
      <c r="C654" s="2">
        <v>117717</v>
      </c>
      <c r="D654" s="2">
        <v>5956</v>
      </c>
      <c r="E654" s="2">
        <v>5939</v>
      </c>
      <c r="F654" s="2">
        <f t="shared" si="61"/>
        <v>5392.7831666666671</v>
      </c>
      <c r="G654" s="2">
        <f t="shared" si="61"/>
        <v>85772.933333333334</v>
      </c>
      <c r="H654" s="2">
        <v>1</v>
      </c>
      <c r="I654">
        <f t="shared" si="63"/>
        <v>13</v>
      </c>
      <c r="J654">
        <f t="shared" si="64"/>
        <v>13</v>
      </c>
      <c r="K654">
        <f t="shared" si="65"/>
        <v>1041</v>
      </c>
      <c r="L654">
        <f t="shared" si="62"/>
        <v>0</v>
      </c>
      <c r="M654">
        <f t="shared" si="60"/>
        <v>0</v>
      </c>
      <c r="N654">
        <f>COUNTIF(結算日!$A$2:$A$248,A654)</f>
        <v>0</v>
      </c>
    </row>
    <row r="655" spans="1:14" x14ac:dyDescent="0.25">
      <c r="A655" s="1">
        <v>36943</v>
      </c>
      <c r="B655" s="2">
        <v>5949.96</v>
      </c>
      <c r="C655" s="2">
        <v>82748</v>
      </c>
      <c r="D655" s="2">
        <v>5981</v>
      </c>
      <c r="E655" s="2">
        <v>5940</v>
      </c>
      <c r="F655" s="2">
        <f t="shared" si="61"/>
        <v>5406.4390000000003</v>
      </c>
      <c r="G655" s="2">
        <f t="shared" si="61"/>
        <v>85549.5</v>
      </c>
      <c r="H655" s="2">
        <v>1</v>
      </c>
      <c r="I655">
        <f t="shared" si="63"/>
        <v>25</v>
      </c>
      <c r="J655">
        <f t="shared" si="64"/>
        <v>25</v>
      </c>
      <c r="K655">
        <f t="shared" si="65"/>
        <v>1041</v>
      </c>
      <c r="L655">
        <f t="shared" si="62"/>
        <v>0</v>
      </c>
      <c r="M655">
        <f t="shared" si="60"/>
        <v>0</v>
      </c>
      <c r="N655">
        <f>COUNTIF(結算日!$A$2:$A$248,A655)</f>
        <v>1</v>
      </c>
    </row>
    <row r="656" spans="1:14" x14ac:dyDescent="0.25">
      <c r="A656" s="1">
        <v>36944</v>
      </c>
      <c r="B656" s="2">
        <v>5759.04</v>
      </c>
      <c r="C656" s="2">
        <v>85019</v>
      </c>
      <c r="D656" s="2">
        <v>5769</v>
      </c>
      <c r="E656" s="2">
        <v>5752</v>
      </c>
      <c r="F656" s="2">
        <f t="shared" si="61"/>
        <v>5416.6410000000005</v>
      </c>
      <c r="G656" s="2">
        <f t="shared" si="61"/>
        <v>85954.383333333331</v>
      </c>
      <c r="H656" s="2">
        <v>1</v>
      </c>
      <c r="I656">
        <f t="shared" si="63"/>
        <v>-171</v>
      </c>
      <c r="J656">
        <f t="shared" si="64"/>
        <v>-171</v>
      </c>
      <c r="K656">
        <f t="shared" si="65"/>
        <v>1041</v>
      </c>
      <c r="L656">
        <f t="shared" si="62"/>
        <v>0</v>
      </c>
      <c r="M656">
        <f t="shared" si="60"/>
        <v>0</v>
      </c>
      <c r="N656">
        <f>COUNTIF(結算日!$A$2:$A$248,A656)</f>
        <v>0</v>
      </c>
    </row>
    <row r="657" spans="1:14" x14ac:dyDescent="0.25">
      <c r="A657" s="1">
        <v>36945</v>
      </c>
      <c r="B657" s="2">
        <v>5726.93</v>
      </c>
      <c r="C657" s="2">
        <v>80682</v>
      </c>
      <c r="D657" s="2">
        <v>5746</v>
      </c>
      <c r="E657" s="2">
        <v>5747</v>
      </c>
      <c r="F657" s="2">
        <f t="shared" si="61"/>
        <v>5421.7566666666662</v>
      </c>
      <c r="G657" s="2">
        <f t="shared" si="61"/>
        <v>85690.766666666663</v>
      </c>
      <c r="H657" s="2">
        <v>1</v>
      </c>
      <c r="I657">
        <f t="shared" si="63"/>
        <v>-23</v>
      </c>
      <c r="J657">
        <f t="shared" si="64"/>
        <v>-23</v>
      </c>
      <c r="K657">
        <f t="shared" si="65"/>
        <v>1041</v>
      </c>
      <c r="L657">
        <f t="shared" si="62"/>
        <v>0</v>
      </c>
      <c r="M657">
        <f t="shared" si="60"/>
        <v>0</v>
      </c>
      <c r="N657">
        <f>COUNTIF(結算日!$A$2:$A$248,A657)</f>
        <v>0</v>
      </c>
    </row>
    <row r="658" spans="1:14" x14ac:dyDescent="0.25">
      <c r="A658" s="1">
        <v>36948</v>
      </c>
      <c r="B658" s="2">
        <v>5716.02</v>
      </c>
      <c r="C658" s="2">
        <v>76538</v>
      </c>
      <c r="D658" s="2">
        <v>5760</v>
      </c>
      <c r="E658" s="2">
        <v>5730</v>
      </c>
      <c r="F658" s="2">
        <f t="shared" si="61"/>
        <v>5426.4606666666668</v>
      </c>
      <c r="G658" s="2">
        <f t="shared" si="61"/>
        <v>85420.516666666663</v>
      </c>
      <c r="H658" s="2">
        <v>1</v>
      </c>
      <c r="I658">
        <f t="shared" si="63"/>
        <v>14</v>
      </c>
      <c r="J658">
        <f t="shared" si="64"/>
        <v>14</v>
      </c>
      <c r="K658">
        <f t="shared" si="65"/>
        <v>1041</v>
      </c>
      <c r="L658">
        <f t="shared" si="62"/>
        <v>0</v>
      </c>
      <c r="M658">
        <f t="shared" si="60"/>
        <v>0</v>
      </c>
      <c r="N658">
        <f>COUNTIF(結算日!$A$2:$A$248,A658)</f>
        <v>0</v>
      </c>
    </row>
    <row r="659" spans="1:14" x14ac:dyDescent="0.25">
      <c r="A659" s="1">
        <v>36949</v>
      </c>
      <c r="B659" s="2">
        <v>5674.69</v>
      </c>
      <c r="C659" s="2">
        <v>86784</v>
      </c>
      <c r="D659" s="2">
        <v>5665</v>
      </c>
      <c r="E659" s="2">
        <v>5681</v>
      </c>
      <c r="F659" s="2">
        <f t="shared" si="61"/>
        <v>5431.6678333333339</v>
      </c>
      <c r="G659" s="2">
        <f t="shared" si="61"/>
        <v>85986.816666666666</v>
      </c>
      <c r="H659" s="2">
        <v>1</v>
      </c>
      <c r="I659">
        <f t="shared" si="63"/>
        <v>-95</v>
      </c>
      <c r="J659">
        <f t="shared" si="64"/>
        <v>-95</v>
      </c>
      <c r="K659">
        <f t="shared" si="65"/>
        <v>1041</v>
      </c>
      <c r="L659">
        <f t="shared" si="62"/>
        <v>0</v>
      </c>
      <c r="M659">
        <f t="shared" si="60"/>
        <v>0</v>
      </c>
      <c r="N659">
        <f>COUNTIF(結算日!$A$2:$A$248,A659)</f>
        <v>0</v>
      </c>
    </row>
    <row r="660" spans="1:14" x14ac:dyDescent="0.25">
      <c r="A660" s="1">
        <v>36951</v>
      </c>
      <c r="B660" s="2">
        <v>5499.86</v>
      </c>
      <c r="C660" s="2">
        <v>73785</v>
      </c>
      <c r="D660" s="2">
        <v>5536</v>
      </c>
      <c r="E660" s="2">
        <v>5520</v>
      </c>
      <c r="F660" s="2">
        <f t="shared" si="61"/>
        <v>5434.6744999999992</v>
      </c>
      <c r="G660" s="2">
        <f t="shared" si="61"/>
        <v>86267.5</v>
      </c>
      <c r="H660" s="2">
        <v>1</v>
      </c>
      <c r="I660">
        <f t="shared" si="63"/>
        <v>-129</v>
      </c>
      <c r="J660">
        <f t="shared" si="64"/>
        <v>-129</v>
      </c>
      <c r="K660">
        <f t="shared" si="65"/>
        <v>1041</v>
      </c>
      <c r="L660">
        <f t="shared" si="62"/>
        <v>0</v>
      </c>
      <c r="M660">
        <f t="shared" si="60"/>
        <v>0</v>
      </c>
      <c r="N660">
        <f>COUNTIF(結算日!$A$2:$A$248,A660)</f>
        <v>0</v>
      </c>
    </row>
    <row r="661" spans="1:14" x14ac:dyDescent="0.25">
      <c r="A661" s="1">
        <v>36952</v>
      </c>
      <c r="B661" s="2">
        <v>5499.54</v>
      </c>
      <c r="C661" s="2">
        <v>66782</v>
      </c>
      <c r="D661" s="2">
        <v>5505</v>
      </c>
      <c r="E661" s="2">
        <v>5506</v>
      </c>
      <c r="F661" s="2">
        <f t="shared" si="61"/>
        <v>5438.7179999999989</v>
      </c>
      <c r="G661" s="2">
        <f t="shared" si="61"/>
        <v>86423.983333333337</v>
      </c>
      <c r="H661" s="2">
        <v>1</v>
      </c>
      <c r="I661">
        <f t="shared" si="63"/>
        <v>-31</v>
      </c>
      <c r="J661">
        <f t="shared" si="64"/>
        <v>-31</v>
      </c>
      <c r="K661">
        <f t="shared" si="65"/>
        <v>1041</v>
      </c>
      <c r="L661">
        <f t="shared" si="62"/>
        <v>0</v>
      </c>
      <c r="M661">
        <f t="shared" si="60"/>
        <v>0</v>
      </c>
      <c r="N661">
        <f>COUNTIF(結算日!$A$2:$A$248,A661)</f>
        <v>0</v>
      </c>
    </row>
    <row r="662" spans="1:14" x14ac:dyDescent="0.25">
      <c r="A662" s="1">
        <v>36955</v>
      </c>
      <c r="B662" s="2">
        <v>5609.74</v>
      </c>
      <c r="C662" s="2">
        <v>62600</v>
      </c>
      <c r="D662" s="2">
        <v>5619</v>
      </c>
      <c r="E662" s="2">
        <v>5615</v>
      </c>
      <c r="F662" s="2">
        <f t="shared" si="61"/>
        <v>5443.1793333333326</v>
      </c>
      <c r="G662" s="2">
        <f t="shared" si="61"/>
        <v>86506.183333333334</v>
      </c>
      <c r="H662" s="2">
        <v>1</v>
      </c>
      <c r="I662">
        <f t="shared" si="63"/>
        <v>114</v>
      </c>
      <c r="J662">
        <f t="shared" si="64"/>
        <v>114</v>
      </c>
      <c r="K662">
        <f t="shared" si="65"/>
        <v>1041</v>
      </c>
      <c r="L662">
        <f t="shared" si="62"/>
        <v>0</v>
      </c>
      <c r="M662">
        <f t="shared" si="60"/>
        <v>0</v>
      </c>
      <c r="N662">
        <f>COUNTIF(結算日!$A$2:$A$248,A662)</f>
        <v>0</v>
      </c>
    </row>
    <row r="663" spans="1:14" x14ac:dyDescent="0.25">
      <c r="A663" s="1">
        <v>36956</v>
      </c>
      <c r="B663" s="2">
        <v>5635.06</v>
      </c>
      <c r="C663" s="2">
        <v>100122</v>
      </c>
      <c r="D663" s="2">
        <v>5632</v>
      </c>
      <c r="E663" s="2">
        <v>5630</v>
      </c>
      <c r="F663" s="2">
        <f t="shared" si="61"/>
        <v>5449.1411666666654</v>
      </c>
      <c r="G663" s="2">
        <f t="shared" si="61"/>
        <v>87290.78333333334</v>
      </c>
      <c r="H663" s="2">
        <v>1</v>
      </c>
      <c r="I663">
        <f t="shared" si="63"/>
        <v>13</v>
      </c>
      <c r="J663">
        <f t="shared" si="64"/>
        <v>13</v>
      </c>
      <c r="K663">
        <f t="shared" si="65"/>
        <v>1041</v>
      </c>
      <c r="L663">
        <f t="shared" si="62"/>
        <v>0</v>
      </c>
      <c r="M663">
        <f t="shared" si="60"/>
        <v>0</v>
      </c>
      <c r="N663">
        <f>COUNTIF(結算日!$A$2:$A$248,A663)</f>
        <v>0</v>
      </c>
    </row>
    <row r="664" spans="1:14" x14ac:dyDescent="0.25">
      <c r="A664" s="1">
        <v>36957</v>
      </c>
      <c r="B664" s="2">
        <v>5777.13</v>
      </c>
      <c r="C664" s="2">
        <v>108988</v>
      </c>
      <c r="D664" s="2">
        <v>5733</v>
      </c>
      <c r="E664" s="2">
        <v>5718</v>
      </c>
      <c r="F664" s="2">
        <f t="shared" si="61"/>
        <v>5459.1929999999993</v>
      </c>
      <c r="G664" s="2">
        <f t="shared" si="61"/>
        <v>88630.3</v>
      </c>
      <c r="H664" s="2">
        <v>1</v>
      </c>
      <c r="I664">
        <f t="shared" si="63"/>
        <v>101</v>
      </c>
      <c r="J664">
        <f t="shared" si="64"/>
        <v>101</v>
      </c>
      <c r="K664">
        <f t="shared" si="65"/>
        <v>1041</v>
      </c>
      <c r="L664">
        <f t="shared" si="62"/>
        <v>0</v>
      </c>
      <c r="M664">
        <f t="shared" si="60"/>
        <v>0</v>
      </c>
      <c r="N664">
        <f>COUNTIF(結算日!$A$2:$A$248,A664)</f>
        <v>0</v>
      </c>
    </row>
    <row r="665" spans="1:14" x14ac:dyDescent="0.25">
      <c r="A665" s="1">
        <v>36958</v>
      </c>
      <c r="B665" s="2">
        <v>5711.02</v>
      </c>
      <c r="C665" s="2">
        <v>92651</v>
      </c>
      <c r="D665" s="2">
        <v>5710</v>
      </c>
      <c r="E665" s="2">
        <v>5706</v>
      </c>
      <c r="F665" s="2">
        <f t="shared" si="61"/>
        <v>5467.7233333333324</v>
      </c>
      <c r="G665" s="2">
        <f t="shared" si="61"/>
        <v>89260.5</v>
      </c>
      <c r="H665" s="2">
        <v>1</v>
      </c>
      <c r="I665">
        <f t="shared" si="63"/>
        <v>-23</v>
      </c>
      <c r="J665">
        <f t="shared" si="64"/>
        <v>-23</v>
      </c>
      <c r="K665">
        <f t="shared" si="65"/>
        <v>1041</v>
      </c>
      <c r="L665">
        <f t="shared" si="62"/>
        <v>0</v>
      </c>
      <c r="M665">
        <f t="shared" si="60"/>
        <v>0</v>
      </c>
      <c r="N665">
        <f>COUNTIF(結算日!$A$2:$A$248,A665)</f>
        <v>0</v>
      </c>
    </row>
    <row r="666" spans="1:14" x14ac:dyDescent="0.25">
      <c r="A666" s="1">
        <v>36959</v>
      </c>
      <c r="B666" s="2">
        <v>5680.43</v>
      </c>
      <c r="C666" s="2">
        <v>63035</v>
      </c>
      <c r="D666" s="2">
        <v>5630</v>
      </c>
      <c r="E666" s="2">
        <v>5630</v>
      </c>
      <c r="F666" s="2">
        <f t="shared" si="61"/>
        <v>5476.220166666666</v>
      </c>
      <c r="G666" s="2">
        <f t="shared" si="61"/>
        <v>89027.25</v>
      </c>
      <c r="H666" s="2">
        <v>1</v>
      </c>
      <c r="I666">
        <f t="shared" si="63"/>
        <v>-80</v>
      </c>
      <c r="J666">
        <f t="shared" si="64"/>
        <v>-80</v>
      </c>
      <c r="K666">
        <f t="shared" si="65"/>
        <v>1041</v>
      </c>
      <c r="L666">
        <f t="shared" si="62"/>
        <v>0</v>
      </c>
      <c r="M666">
        <f t="shared" si="60"/>
        <v>0</v>
      </c>
      <c r="N666">
        <f>COUNTIF(結算日!$A$2:$A$248,A666)</f>
        <v>0</v>
      </c>
    </row>
    <row r="667" spans="1:14" x14ac:dyDescent="0.25">
      <c r="A667" s="1">
        <v>36962</v>
      </c>
      <c r="B667" s="2">
        <v>5582.67</v>
      </c>
      <c r="C667" s="2">
        <v>70758</v>
      </c>
      <c r="D667" s="2">
        <v>5535</v>
      </c>
      <c r="E667" s="2">
        <v>5546</v>
      </c>
      <c r="F667" s="2">
        <f t="shared" si="61"/>
        <v>5482.3858333333328</v>
      </c>
      <c r="G667" s="2">
        <f t="shared" si="61"/>
        <v>89406.366666666669</v>
      </c>
      <c r="H667" s="2">
        <v>1</v>
      </c>
      <c r="I667">
        <f t="shared" si="63"/>
        <v>-95</v>
      </c>
      <c r="J667">
        <f t="shared" si="64"/>
        <v>-95</v>
      </c>
      <c r="K667">
        <f t="shared" si="65"/>
        <v>1041</v>
      </c>
      <c r="L667">
        <f t="shared" si="62"/>
        <v>0</v>
      </c>
      <c r="M667">
        <f t="shared" si="60"/>
        <v>0</v>
      </c>
      <c r="N667">
        <f>COUNTIF(結算日!$A$2:$A$248,A667)</f>
        <v>0</v>
      </c>
    </row>
    <row r="668" spans="1:14" x14ac:dyDescent="0.25">
      <c r="A668" s="1">
        <v>36963</v>
      </c>
      <c r="B668" s="2">
        <v>5610.4</v>
      </c>
      <c r="C668" s="2">
        <v>105226</v>
      </c>
      <c r="D668" s="2">
        <v>5631</v>
      </c>
      <c r="E668" s="2">
        <v>5629</v>
      </c>
      <c r="F668" s="2">
        <f t="shared" si="61"/>
        <v>5488.3453333333337</v>
      </c>
      <c r="G668" s="2">
        <f t="shared" si="61"/>
        <v>90327.316666666666</v>
      </c>
      <c r="H668" s="2">
        <v>1</v>
      </c>
      <c r="I668">
        <f t="shared" si="63"/>
        <v>96</v>
      </c>
      <c r="J668">
        <f t="shared" si="64"/>
        <v>96</v>
      </c>
      <c r="K668">
        <f t="shared" si="65"/>
        <v>1041</v>
      </c>
      <c r="L668">
        <f t="shared" si="62"/>
        <v>0</v>
      </c>
      <c r="M668">
        <f t="shared" si="60"/>
        <v>0</v>
      </c>
      <c r="N668">
        <f>COUNTIF(結算日!$A$2:$A$248,A668)</f>
        <v>0</v>
      </c>
    </row>
    <row r="669" spans="1:14" x14ac:dyDescent="0.25">
      <c r="A669" s="1">
        <v>36964</v>
      </c>
      <c r="B669" s="2">
        <v>5658.21</v>
      </c>
      <c r="C669" s="2">
        <v>104784</v>
      </c>
      <c r="D669" s="2">
        <v>5651</v>
      </c>
      <c r="E669" s="2">
        <v>5662</v>
      </c>
      <c r="F669" s="2">
        <f t="shared" si="61"/>
        <v>5494.5753333333323</v>
      </c>
      <c r="G669" s="2">
        <f t="shared" si="61"/>
        <v>91333.45</v>
      </c>
      <c r="H669" s="2">
        <v>1</v>
      </c>
      <c r="I669">
        <f t="shared" si="63"/>
        <v>20</v>
      </c>
      <c r="J669">
        <f t="shared" si="64"/>
        <v>20</v>
      </c>
      <c r="K669">
        <f t="shared" si="65"/>
        <v>1041</v>
      </c>
      <c r="L669">
        <f t="shared" si="62"/>
        <v>0</v>
      </c>
      <c r="M669">
        <f t="shared" si="60"/>
        <v>0</v>
      </c>
      <c r="N669">
        <f>COUNTIF(結算日!$A$2:$A$248,A669)</f>
        <v>0</v>
      </c>
    </row>
    <row r="670" spans="1:14" x14ac:dyDescent="0.25">
      <c r="A670" s="1">
        <v>36965</v>
      </c>
      <c r="B670" s="2">
        <v>5742.74</v>
      </c>
      <c r="C670" s="2">
        <v>124615</v>
      </c>
      <c r="D670" s="2">
        <v>5780</v>
      </c>
      <c r="E670" s="2">
        <v>5765</v>
      </c>
      <c r="F670" s="2">
        <f t="shared" si="61"/>
        <v>5500.6194999999998</v>
      </c>
      <c r="G670" s="2">
        <f t="shared" si="61"/>
        <v>92288.566666666666</v>
      </c>
      <c r="H670" s="2">
        <v>1</v>
      </c>
      <c r="I670">
        <f t="shared" si="63"/>
        <v>129</v>
      </c>
      <c r="J670">
        <f t="shared" si="64"/>
        <v>129</v>
      </c>
      <c r="K670">
        <f t="shared" si="65"/>
        <v>1041</v>
      </c>
      <c r="L670">
        <f t="shared" si="62"/>
        <v>0</v>
      </c>
      <c r="M670">
        <f t="shared" si="60"/>
        <v>0</v>
      </c>
      <c r="N670">
        <f>COUNTIF(結算日!$A$2:$A$248,A670)</f>
        <v>0</v>
      </c>
    </row>
    <row r="671" spans="1:14" x14ac:dyDescent="0.25">
      <c r="A671" s="1">
        <v>36966</v>
      </c>
      <c r="B671" s="2">
        <v>5783.93</v>
      </c>
      <c r="C671" s="2">
        <v>146686</v>
      </c>
      <c r="D671" s="2">
        <v>5760</v>
      </c>
      <c r="E671" s="2">
        <v>5745</v>
      </c>
      <c r="F671" s="2">
        <f t="shared" si="61"/>
        <v>5507.2789999999986</v>
      </c>
      <c r="G671" s="2">
        <f t="shared" si="61"/>
        <v>93971.233333333337</v>
      </c>
      <c r="H671" s="2">
        <v>1</v>
      </c>
      <c r="I671">
        <f t="shared" si="63"/>
        <v>-20</v>
      </c>
      <c r="J671">
        <f t="shared" si="64"/>
        <v>-20</v>
      </c>
      <c r="K671">
        <f t="shared" si="65"/>
        <v>1041</v>
      </c>
      <c r="L671">
        <f t="shared" si="62"/>
        <v>0</v>
      </c>
      <c r="M671">
        <f t="shared" si="60"/>
        <v>0</v>
      </c>
      <c r="N671">
        <f>COUNTIF(結算日!$A$2:$A$248,A671)</f>
        <v>0</v>
      </c>
    </row>
    <row r="672" spans="1:14" x14ac:dyDescent="0.25">
      <c r="A672" s="1">
        <v>36969</v>
      </c>
      <c r="B672" s="2">
        <v>5641.89</v>
      </c>
      <c r="C672" s="2">
        <v>75965</v>
      </c>
      <c r="D672" s="2">
        <v>5640</v>
      </c>
      <c r="E672" s="2">
        <v>5612</v>
      </c>
      <c r="F672" s="2">
        <f t="shared" si="61"/>
        <v>5512.6411666666663</v>
      </c>
      <c r="G672" s="2">
        <f t="shared" si="61"/>
        <v>94632.6</v>
      </c>
      <c r="H672" s="2">
        <v>1</v>
      </c>
      <c r="I672">
        <f t="shared" si="63"/>
        <v>-120</v>
      </c>
      <c r="J672">
        <f t="shared" si="64"/>
        <v>-120</v>
      </c>
      <c r="K672">
        <f t="shared" si="65"/>
        <v>1041</v>
      </c>
      <c r="L672">
        <f t="shared" si="62"/>
        <v>0</v>
      </c>
      <c r="M672">
        <f t="shared" si="60"/>
        <v>0</v>
      </c>
      <c r="N672">
        <f>COUNTIF(結算日!$A$2:$A$248,A672)</f>
        <v>0</v>
      </c>
    </row>
    <row r="673" spans="1:14" x14ac:dyDescent="0.25">
      <c r="A673" s="1">
        <v>36970</v>
      </c>
      <c r="B673" s="2">
        <v>5642.7</v>
      </c>
      <c r="C673" s="2">
        <v>77075</v>
      </c>
      <c r="D673" s="2">
        <v>5675</v>
      </c>
      <c r="E673" s="2">
        <v>5655</v>
      </c>
      <c r="F673" s="2">
        <f t="shared" si="61"/>
        <v>5519.6071666666667</v>
      </c>
      <c r="G673" s="2">
        <f t="shared" si="61"/>
        <v>95397.866666666669</v>
      </c>
      <c r="H673" s="2">
        <v>1</v>
      </c>
      <c r="I673">
        <f t="shared" si="63"/>
        <v>35</v>
      </c>
      <c r="J673">
        <f t="shared" si="64"/>
        <v>35</v>
      </c>
      <c r="K673">
        <f t="shared" si="65"/>
        <v>1041</v>
      </c>
      <c r="L673">
        <f t="shared" si="62"/>
        <v>0</v>
      </c>
      <c r="M673">
        <f t="shared" si="60"/>
        <v>0</v>
      </c>
      <c r="N673">
        <f>COUNTIF(結算日!$A$2:$A$248,A673)</f>
        <v>0</v>
      </c>
    </row>
    <row r="674" spans="1:14" x14ac:dyDescent="0.25">
      <c r="A674" s="1">
        <v>36971</v>
      </c>
      <c r="B674" s="2">
        <v>5623.42</v>
      </c>
      <c r="C674" s="2">
        <v>80773</v>
      </c>
      <c r="D674" s="2">
        <v>5632</v>
      </c>
      <c r="E674" s="2">
        <v>5615</v>
      </c>
      <c r="F674" s="2">
        <f t="shared" si="61"/>
        <v>5527.7624999999998</v>
      </c>
      <c r="G674" s="2">
        <f t="shared" si="61"/>
        <v>96274.066666666666</v>
      </c>
      <c r="H674" s="2">
        <v>1</v>
      </c>
      <c r="I674">
        <f t="shared" si="63"/>
        <v>-43</v>
      </c>
      <c r="J674">
        <f t="shared" si="64"/>
        <v>-43</v>
      </c>
      <c r="K674">
        <f t="shared" si="65"/>
        <v>1041</v>
      </c>
      <c r="L674">
        <f t="shared" si="62"/>
        <v>0</v>
      </c>
      <c r="M674">
        <f t="shared" si="60"/>
        <v>0</v>
      </c>
      <c r="N674">
        <f>COUNTIF(結算日!$A$2:$A$248,A674)</f>
        <v>1</v>
      </c>
    </row>
    <row r="675" spans="1:14" x14ac:dyDescent="0.25">
      <c r="A675" s="1">
        <v>36972</v>
      </c>
      <c r="B675" s="2">
        <v>5730.95</v>
      </c>
      <c r="C675" s="2">
        <v>116776</v>
      </c>
      <c r="D675" s="2">
        <v>5750</v>
      </c>
      <c r="E675" s="2">
        <v>5749</v>
      </c>
      <c r="F675" s="2">
        <f t="shared" si="61"/>
        <v>5539.0249999999996</v>
      </c>
      <c r="G675" s="2">
        <f t="shared" si="61"/>
        <v>97790.45</v>
      </c>
      <c r="H675" s="2">
        <v>1</v>
      </c>
      <c r="I675">
        <f t="shared" si="63"/>
        <v>135</v>
      </c>
      <c r="J675">
        <f t="shared" si="64"/>
        <v>135</v>
      </c>
      <c r="K675">
        <f t="shared" si="65"/>
        <v>1041</v>
      </c>
      <c r="L675">
        <f t="shared" si="62"/>
        <v>0</v>
      </c>
      <c r="M675">
        <f t="shared" si="60"/>
        <v>0</v>
      </c>
      <c r="N675">
        <f>COUNTIF(結算日!$A$2:$A$248,A675)</f>
        <v>0</v>
      </c>
    </row>
    <row r="676" spans="1:14" x14ac:dyDescent="0.25">
      <c r="A676" s="1">
        <v>36973</v>
      </c>
      <c r="B676" s="2">
        <v>5800.55</v>
      </c>
      <c r="C676" s="2">
        <v>144593</v>
      </c>
      <c r="D676" s="2">
        <v>5813</v>
      </c>
      <c r="E676" s="2">
        <v>5823</v>
      </c>
      <c r="F676" s="2">
        <f t="shared" si="61"/>
        <v>5551.6966666666667</v>
      </c>
      <c r="G676" s="2">
        <f t="shared" si="61"/>
        <v>99678.399999999994</v>
      </c>
      <c r="H676" s="2">
        <v>1</v>
      </c>
      <c r="I676">
        <f t="shared" si="63"/>
        <v>63</v>
      </c>
      <c r="J676">
        <f t="shared" si="64"/>
        <v>63</v>
      </c>
      <c r="K676">
        <f t="shared" si="65"/>
        <v>1041</v>
      </c>
      <c r="L676">
        <f t="shared" si="62"/>
        <v>0</v>
      </c>
      <c r="M676">
        <f t="shared" si="60"/>
        <v>0</v>
      </c>
      <c r="N676">
        <f>COUNTIF(結算日!$A$2:$A$248,A676)</f>
        <v>0</v>
      </c>
    </row>
    <row r="677" spans="1:14" x14ac:dyDescent="0.25">
      <c r="A677" s="1">
        <v>36976</v>
      </c>
      <c r="B677" s="2">
        <v>5896.32</v>
      </c>
      <c r="C677" s="2">
        <v>135047</v>
      </c>
      <c r="D677" s="2">
        <v>5899</v>
      </c>
      <c r="E677" s="2">
        <v>5913</v>
      </c>
      <c r="F677" s="2">
        <f t="shared" si="61"/>
        <v>5567.5038333333332</v>
      </c>
      <c r="G677" s="2">
        <f t="shared" si="61"/>
        <v>101491.98333333334</v>
      </c>
      <c r="H677" s="2">
        <v>1</v>
      </c>
      <c r="I677">
        <f t="shared" si="63"/>
        <v>86</v>
      </c>
      <c r="J677">
        <f t="shared" si="64"/>
        <v>86</v>
      </c>
      <c r="K677">
        <f t="shared" si="65"/>
        <v>1041</v>
      </c>
      <c r="L677">
        <f t="shared" si="62"/>
        <v>0</v>
      </c>
      <c r="M677">
        <f t="shared" si="60"/>
        <v>0</v>
      </c>
      <c r="N677">
        <f>COUNTIF(結算日!$A$2:$A$248,A677)</f>
        <v>0</v>
      </c>
    </row>
    <row r="678" spans="1:14" x14ac:dyDescent="0.25">
      <c r="A678" s="1">
        <v>36977</v>
      </c>
      <c r="B678" s="2">
        <v>5884.33</v>
      </c>
      <c r="C678" s="2">
        <v>151282</v>
      </c>
      <c r="D678" s="2">
        <v>5868</v>
      </c>
      <c r="E678" s="2">
        <v>5868</v>
      </c>
      <c r="F678" s="2">
        <f t="shared" si="61"/>
        <v>5585.2889999999998</v>
      </c>
      <c r="G678" s="2">
        <f t="shared" si="61"/>
        <v>103766.86666666667</v>
      </c>
      <c r="H678" s="2">
        <v>1</v>
      </c>
      <c r="I678">
        <f t="shared" si="63"/>
        <v>-31</v>
      </c>
      <c r="J678">
        <f t="shared" si="64"/>
        <v>-31</v>
      </c>
      <c r="K678">
        <f t="shared" si="65"/>
        <v>1041</v>
      </c>
      <c r="L678">
        <f t="shared" si="62"/>
        <v>0</v>
      </c>
      <c r="M678">
        <f t="shared" si="60"/>
        <v>0</v>
      </c>
      <c r="N678">
        <f>COUNTIF(結算日!$A$2:$A$248,A678)</f>
        <v>0</v>
      </c>
    </row>
    <row r="679" spans="1:14" x14ac:dyDescent="0.25">
      <c r="A679" s="1">
        <v>36978</v>
      </c>
      <c r="B679" s="2">
        <v>5819.39</v>
      </c>
      <c r="C679" s="2">
        <v>108052</v>
      </c>
      <c r="D679" s="2">
        <v>5830</v>
      </c>
      <c r="E679" s="2">
        <v>5824</v>
      </c>
      <c r="F679" s="2">
        <f t="shared" si="61"/>
        <v>5602.0918333333339</v>
      </c>
      <c r="G679" s="2">
        <f t="shared" si="61"/>
        <v>104797.33333333333</v>
      </c>
      <c r="H679" s="2">
        <v>1</v>
      </c>
      <c r="I679">
        <f t="shared" si="63"/>
        <v>-38</v>
      </c>
      <c r="J679">
        <f t="shared" si="64"/>
        <v>-38</v>
      </c>
      <c r="K679">
        <f t="shared" si="65"/>
        <v>1041</v>
      </c>
      <c r="L679">
        <f t="shared" si="62"/>
        <v>0</v>
      </c>
      <c r="M679">
        <f t="shared" si="60"/>
        <v>0</v>
      </c>
      <c r="N679">
        <f>COUNTIF(結算日!$A$2:$A$248,A679)</f>
        <v>0</v>
      </c>
    </row>
    <row r="680" spans="1:14" x14ac:dyDescent="0.25">
      <c r="A680" s="1">
        <v>36979</v>
      </c>
      <c r="B680" s="2">
        <v>5833.88</v>
      </c>
      <c r="C680" s="2">
        <v>81786</v>
      </c>
      <c r="D680" s="2">
        <v>5870</v>
      </c>
      <c r="E680" s="2">
        <v>5869</v>
      </c>
      <c r="F680" s="2">
        <f t="shared" si="61"/>
        <v>5620.6338333333342</v>
      </c>
      <c r="G680" s="2">
        <f t="shared" si="61"/>
        <v>105680.45</v>
      </c>
      <c r="H680" s="2">
        <v>1</v>
      </c>
      <c r="I680">
        <f t="shared" si="63"/>
        <v>40</v>
      </c>
      <c r="J680">
        <f t="shared" si="64"/>
        <v>40</v>
      </c>
      <c r="K680">
        <f t="shared" si="65"/>
        <v>1041</v>
      </c>
      <c r="L680">
        <f t="shared" si="62"/>
        <v>0</v>
      </c>
      <c r="M680">
        <f t="shared" si="60"/>
        <v>0</v>
      </c>
      <c r="N680">
        <f>COUNTIF(結算日!$A$2:$A$248,A680)</f>
        <v>0</v>
      </c>
    </row>
    <row r="681" spans="1:14" x14ac:dyDescent="0.25">
      <c r="A681" s="1">
        <v>36980</v>
      </c>
      <c r="B681" s="2">
        <v>5797.92</v>
      </c>
      <c r="C681" s="2">
        <v>98585</v>
      </c>
      <c r="D681" s="2">
        <v>5795</v>
      </c>
      <c r="E681" s="2">
        <v>5787</v>
      </c>
      <c r="F681" s="2">
        <f t="shared" si="61"/>
        <v>5640.3553333333339</v>
      </c>
      <c r="G681" s="2">
        <f t="shared" si="61"/>
        <v>106968.35</v>
      </c>
      <c r="H681" s="2">
        <v>1</v>
      </c>
      <c r="I681">
        <f t="shared" si="63"/>
        <v>-75</v>
      </c>
      <c r="J681">
        <f t="shared" si="64"/>
        <v>-75</v>
      </c>
      <c r="K681">
        <f t="shared" si="65"/>
        <v>1041</v>
      </c>
      <c r="L681">
        <f t="shared" si="62"/>
        <v>0</v>
      </c>
      <c r="M681">
        <f t="shared" si="60"/>
        <v>0</v>
      </c>
      <c r="N681">
        <f>COUNTIF(結算日!$A$2:$A$248,A681)</f>
        <v>0</v>
      </c>
    </row>
    <row r="682" spans="1:14" x14ac:dyDescent="0.25">
      <c r="A682" s="1">
        <v>36983</v>
      </c>
      <c r="B682" s="2">
        <v>5607.73</v>
      </c>
      <c r="C682" s="2">
        <v>75986</v>
      </c>
      <c r="D682" s="2">
        <v>5621</v>
      </c>
      <c r="E682" s="2">
        <v>5639</v>
      </c>
      <c r="F682" s="2">
        <f t="shared" si="61"/>
        <v>5653.8651666666656</v>
      </c>
      <c r="G682" s="2">
        <f t="shared" si="61"/>
        <v>107266.4</v>
      </c>
      <c r="H682" s="2">
        <v>1</v>
      </c>
      <c r="I682">
        <f t="shared" si="63"/>
        <v>-174</v>
      </c>
      <c r="J682">
        <f t="shared" si="64"/>
        <v>-174</v>
      </c>
      <c r="K682">
        <f t="shared" si="65"/>
        <v>1041</v>
      </c>
      <c r="L682">
        <f t="shared" si="62"/>
        <v>0</v>
      </c>
      <c r="M682">
        <f t="shared" si="60"/>
        <v>0</v>
      </c>
      <c r="N682">
        <f>COUNTIF(結算日!$A$2:$A$248,A682)</f>
        <v>0</v>
      </c>
    </row>
    <row r="683" spans="1:14" x14ac:dyDescent="0.25">
      <c r="A683" s="1">
        <v>36984</v>
      </c>
      <c r="B683" s="2">
        <v>5446.82</v>
      </c>
      <c r="C683" s="2">
        <v>69894</v>
      </c>
      <c r="D683" s="2">
        <v>5470</v>
      </c>
      <c r="E683" s="2">
        <v>5478</v>
      </c>
      <c r="F683" s="2">
        <f t="shared" si="61"/>
        <v>5665.5798333333332</v>
      </c>
      <c r="G683" s="2">
        <f t="shared" si="61"/>
        <v>107713.23333333334</v>
      </c>
      <c r="H683" s="2">
        <v>1</v>
      </c>
      <c r="I683">
        <f t="shared" si="63"/>
        <v>-151</v>
      </c>
      <c r="J683">
        <f t="shared" si="64"/>
        <v>-151</v>
      </c>
      <c r="K683">
        <f t="shared" si="65"/>
        <v>1041</v>
      </c>
      <c r="L683">
        <f t="shared" si="62"/>
        <v>0</v>
      </c>
      <c r="M683">
        <f t="shared" si="60"/>
        <v>0</v>
      </c>
      <c r="N683">
        <f>COUNTIF(結算日!$A$2:$A$248,A683)</f>
        <v>0</v>
      </c>
    </row>
    <row r="684" spans="1:14" x14ac:dyDescent="0.25">
      <c r="A684" s="1">
        <v>36985</v>
      </c>
      <c r="B684" s="2">
        <v>5405.85</v>
      </c>
      <c r="C684" s="2">
        <v>69522</v>
      </c>
      <c r="D684" s="2">
        <v>5469</v>
      </c>
      <c r="E684" s="2">
        <v>5480</v>
      </c>
      <c r="F684" s="2">
        <f t="shared" si="61"/>
        <v>5676.6924999999992</v>
      </c>
      <c r="G684" s="2">
        <f t="shared" si="61"/>
        <v>108320.45</v>
      </c>
      <c r="H684" s="2">
        <v>1</v>
      </c>
      <c r="I684">
        <f t="shared" si="63"/>
        <v>-1</v>
      </c>
      <c r="J684">
        <f t="shared" si="64"/>
        <v>-1</v>
      </c>
      <c r="K684">
        <f t="shared" si="65"/>
        <v>1041</v>
      </c>
      <c r="L684">
        <f t="shared" si="62"/>
        <v>0</v>
      </c>
      <c r="M684">
        <f t="shared" si="60"/>
        <v>0</v>
      </c>
      <c r="N684">
        <f>COUNTIF(結算日!$A$2:$A$248,A684)</f>
        <v>0</v>
      </c>
    </row>
    <row r="685" spans="1:14" x14ac:dyDescent="0.25">
      <c r="A685" s="1">
        <v>36987</v>
      </c>
      <c r="B685" s="2">
        <v>5515.13</v>
      </c>
      <c r="C685" s="2">
        <v>82978</v>
      </c>
      <c r="D685" s="2">
        <v>5530</v>
      </c>
      <c r="E685" s="2">
        <v>5520</v>
      </c>
      <c r="F685" s="2">
        <f t="shared" si="61"/>
        <v>5686.3566666666648</v>
      </c>
      <c r="G685" s="2">
        <f t="shared" si="61"/>
        <v>108625.76666666666</v>
      </c>
      <c r="H685" s="2">
        <v>1</v>
      </c>
      <c r="I685">
        <f t="shared" si="63"/>
        <v>61</v>
      </c>
      <c r="J685">
        <f t="shared" si="64"/>
        <v>61</v>
      </c>
      <c r="K685">
        <f t="shared" si="65"/>
        <v>1041</v>
      </c>
      <c r="L685">
        <f t="shared" si="62"/>
        <v>0</v>
      </c>
      <c r="M685">
        <f t="shared" si="60"/>
        <v>0</v>
      </c>
      <c r="N685">
        <f>COUNTIF(結算日!$A$2:$A$248,A685)</f>
        <v>0</v>
      </c>
    </row>
    <row r="686" spans="1:14" x14ac:dyDescent="0.25">
      <c r="A686" s="1">
        <v>36990</v>
      </c>
      <c r="B686" s="2">
        <v>5401.83</v>
      </c>
      <c r="C686" s="2">
        <v>54682</v>
      </c>
      <c r="D686" s="2">
        <v>5419</v>
      </c>
      <c r="E686" s="2">
        <v>5415</v>
      </c>
      <c r="F686" s="2">
        <f t="shared" si="61"/>
        <v>5694.8073333333323</v>
      </c>
      <c r="G686" s="2">
        <f t="shared" si="61"/>
        <v>108345.01666666666</v>
      </c>
      <c r="H686" s="2">
        <v>1</v>
      </c>
      <c r="I686">
        <f t="shared" si="63"/>
        <v>-111</v>
      </c>
      <c r="J686">
        <f t="shared" si="64"/>
        <v>-111</v>
      </c>
      <c r="K686">
        <f t="shared" si="65"/>
        <v>1041</v>
      </c>
      <c r="L686">
        <f t="shared" si="62"/>
        <v>0</v>
      </c>
      <c r="M686">
        <f t="shared" si="60"/>
        <v>0</v>
      </c>
      <c r="N686">
        <f>COUNTIF(結算日!$A$2:$A$248,A686)</f>
        <v>0</v>
      </c>
    </row>
    <row r="687" spans="1:14" x14ac:dyDescent="0.25">
      <c r="A687" s="1">
        <v>36991</v>
      </c>
      <c r="B687" s="2">
        <v>5353.5</v>
      </c>
      <c r="C687" s="2">
        <v>73834</v>
      </c>
      <c r="D687" s="2">
        <v>5321</v>
      </c>
      <c r="E687" s="2">
        <v>5321</v>
      </c>
      <c r="F687" s="2">
        <f t="shared" si="61"/>
        <v>5698.4301666666661</v>
      </c>
      <c r="G687" s="2">
        <f t="shared" si="61"/>
        <v>108093.03333333334</v>
      </c>
      <c r="H687" s="2">
        <v>1</v>
      </c>
      <c r="I687">
        <f t="shared" si="63"/>
        <v>-98</v>
      </c>
      <c r="J687">
        <f t="shared" si="64"/>
        <v>-98</v>
      </c>
      <c r="K687">
        <f t="shared" si="65"/>
        <v>1041</v>
      </c>
      <c r="L687">
        <f t="shared" si="62"/>
        <v>0</v>
      </c>
      <c r="M687">
        <f t="shared" si="60"/>
        <v>0</v>
      </c>
      <c r="N687">
        <f>COUNTIF(結算日!$A$2:$A$248,A687)</f>
        <v>0</v>
      </c>
    </row>
    <row r="688" spans="1:14" x14ac:dyDescent="0.25">
      <c r="A688" s="1">
        <v>36992</v>
      </c>
      <c r="B688" s="2">
        <v>5467.75</v>
      </c>
      <c r="C688" s="2">
        <v>80988</v>
      </c>
      <c r="D688" s="2">
        <v>5495</v>
      </c>
      <c r="E688" s="2">
        <v>5505</v>
      </c>
      <c r="F688" s="2">
        <f t="shared" si="61"/>
        <v>5701.3004999999994</v>
      </c>
      <c r="G688" s="2">
        <f t="shared" si="61"/>
        <v>107523.3</v>
      </c>
      <c r="H688" s="2">
        <v>1</v>
      </c>
      <c r="I688">
        <f t="shared" si="63"/>
        <v>174</v>
      </c>
      <c r="J688">
        <f t="shared" si="64"/>
        <v>174</v>
      </c>
      <c r="K688">
        <f t="shared" si="65"/>
        <v>1041</v>
      </c>
      <c r="L688">
        <f t="shared" si="62"/>
        <v>0</v>
      </c>
      <c r="M688">
        <f t="shared" si="60"/>
        <v>0</v>
      </c>
      <c r="N688">
        <f>COUNTIF(結算日!$A$2:$A$248,A688)</f>
        <v>0</v>
      </c>
    </row>
    <row r="689" spans="1:14" x14ac:dyDescent="0.25">
      <c r="A689" s="1">
        <v>36993</v>
      </c>
      <c r="B689" s="2">
        <v>5533.22</v>
      </c>
      <c r="C689" s="2">
        <v>90883</v>
      </c>
      <c r="D689" s="2">
        <v>5520</v>
      </c>
      <c r="E689" s="2">
        <v>5519</v>
      </c>
      <c r="F689" s="2">
        <f t="shared" si="61"/>
        <v>5707.045666666666</v>
      </c>
      <c r="G689" s="2">
        <f t="shared" si="61"/>
        <v>107097.46666666666</v>
      </c>
      <c r="H689" s="2">
        <v>1</v>
      </c>
      <c r="I689">
        <f t="shared" si="63"/>
        <v>25</v>
      </c>
      <c r="J689">
        <f t="shared" si="64"/>
        <v>25</v>
      </c>
      <c r="K689">
        <f t="shared" si="65"/>
        <v>1041</v>
      </c>
      <c r="L689">
        <f t="shared" si="62"/>
        <v>0</v>
      </c>
      <c r="M689">
        <f t="shared" si="60"/>
        <v>0</v>
      </c>
      <c r="N689">
        <f>COUNTIF(結算日!$A$2:$A$248,A689)</f>
        <v>0</v>
      </c>
    </row>
    <row r="690" spans="1:14" x14ac:dyDescent="0.25">
      <c r="A690" s="1">
        <v>36994</v>
      </c>
      <c r="B690" s="2">
        <v>5495.47</v>
      </c>
      <c r="C690" s="2">
        <v>92501</v>
      </c>
      <c r="D690" s="2">
        <v>5461</v>
      </c>
      <c r="E690" s="2">
        <v>5466</v>
      </c>
      <c r="F690" s="2">
        <f t="shared" si="61"/>
        <v>5709.0348333333332</v>
      </c>
      <c r="G690" s="2">
        <f t="shared" si="61"/>
        <v>106793.51666666666</v>
      </c>
      <c r="H690" s="2">
        <v>1</v>
      </c>
      <c r="I690">
        <f t="shared" si="63"/>
        <v>-59</v>
      </c>
      <c r="J690">
        <f t="shared" si="64"/>
        <v>-59</v>
      </c>
      <c r="K690">
        <f t="shared" si="65"/>
        <v>1041</v>
      </c>
      <c r="L690">
        <f t="shared" si="62"/>
        <v>0</v>
      </c>
      <c r="M690">
        <f t="shared" si="60"/>
        <v>0</v>
      </c>
      <c r="N690">
        <f>COUNTIF(結算日!$A$2:$A$248,A690)</f>
        <v>0</v>
      </c>
    </row>
    <row r="691" spans="1:14" x14ac:dyDescent="0.25">
      <c r="A691" s="1">
        <v>36997</v>
      </c>
      <c r="B691" s="2">
        <v>5432.28</v>
      </c>
      <c r="C691" s="2">
        <v>45039</v>
      </c>
      <c r="D691" s="2">
        <v>5423</v>
      </c>
      <c r="E691" s="2">
        <v>5402</v>
      </c>
      <c r="F691" s="2">
        <f t="shared" si="61"/>
        <v>5708.9598333333324</v>
      </c>
      <c r="G691" s="2">
        <f t="shared" si="61"/>
        <v>105457.31666666667</v>
      </c>
      <c r="H691" s="2">
        <v>1</v>
      </c>
      <c r="I691">
        <f t="shared" si="63"/>
        <v>-38</v>
      </c>
      <c r="J691">
        <f t="shared" si="64"/>
        <v>-38</v>
      </c>
      <c r="K691">
        <f t="shared" si="65"/>
        <v>1041</v>
      </c>
      <c r="L691">
        <f t="shared" si="62"/>
        <v>0</v>
      </c>
      <c r="M691">
        <f t="shared" si="60"/>
        <v>0</v>
      </c>
      <c r="N691">
        <f>COUNTIF(結算日!$A$2:$A$248,A691)</f>
        <v>0</v>
      </c>
    </row>
    <row r="692" spans="1:14" x14ac:dyDescent="0.25">
      <c r="A692" s="1">
        <v>36998</v>
      </c>
      <c r="B692" s="2">
        <v>5431.95</v>
      </c>
      <c r="C692" s="2">
        <v>41107</v>
      </c>
      <c r="D692" s="2">
        <v>5440</v>
      </c>
      <c r="E692" s="2">
        <v>5443</v>
      </c>
      <c r="F692" s="2">
        <f t="shared" si="61"/>
        <v>5710.0050000000001</v>
      </c>
      <c r="G692" s="2">
        <f t="shared" si="61"/>
        <v>104034.23333333334</v>
      </c>
      <c r="H692" s="2">
        <v>1</v>
      </c>
      <c r="I692">
        <f t="shared" si="63"/>
        <v>17</v>
      </c>
      <c r="J692">
        <f t="shared" si="64"/>
        <v>17</v>
      </c>
      <c r="K692">
        <f t="shared" si="65"/>
        <v>1041</v>
      </c>
      <c r="L692">
        <f t="shared" si="62"/>
        <v>0</v>
      </c>
      <c r="M692">
        <f t="shared" si="60"/>
        <v>0</v>
      </c>
      <c r="N692">
        <f>COUNTIF(結算日!$A$2:$A$248,A692)</f>
        <v>0</v>
      </c>
    </row>
    <row r="693" spans="1:14" x14ac:dyDescent="0.25">
      <c r="A693" s="1">
        <v>36999</v>
      </c>
      <c r="B693" s="2">
        <v>5508.61</v>
      </c>
      <c r="C693" s="2">
        <v>75239</v>
      </c>
      <c r="D693" s="2">
        <v>5527</v>
      </c>
      <c r="E693" s="2">
        <v>5539</v>
      </c>
      <c r="F693" s="2">
        <f t="shared" si="61"/>
        <v>5712.8251666666656</v>
      </c>
      <c r="G693" s="2">
        <f t="shared" si="61"/>
        <v>103868.06666666667</v>
      </c>
      <c r="H693" s="2">
        <v>1</v>
      </c>
      <c r="I693">
        <f t="shared" si="63"/>
        <v>87</v>
      </c>
      <c r="J693">
        <f t="shared" si="64"/>
        <v>87</v>
      </c>
      <c r="K693">
        <f t="shared" si="65"/>
        <v>1041</v>
      </c>
      <c r="L693">
        <f t="shared" si="62"/>
        <v>0</v>
      </c>
      <c r="M693">
        <f t="shared" si="60"/>
        <v>0</v>
      </c>
      <c r="N693">
        <f>COUNTIF(結算日!$A$2:$A$248,A693)</f>
        <v>1</v>
      </c>
    </row>
    <row r="694" spans="1:14" x14ac:dyDescent="0.25">
      <c r="A694" s="1">
        <v>37000</v>
      </c>
      <c r="B694" s="2">
        <v>5608.5</v>
      </c>
      <c r="C694" s="2">
        <v>128053</v>
      </c>
      <c r="D694" s="2">
        <v>5628</v>
      </c>
      <c r="E694" s="2">
        <v>5625</v>
      </c>
      <c r="F694" s="2">
        <f t="shared" si="61"/>
        <v>5716.639166666665</v>
      </c>
      <c r="G694" s="2">
        <f t="shared" si="61"/>
        <v>105020.33333333333</v>
      </c>
      <c r="H694" s="2">
        <v>1</v>
      </c>
      <c r="I694">
        <f t="shared" si="63"/>
        <v>89</v>
      </c>
      <c r="J694">
        <f t="shared" si="64"/>
        <v>89</v>
      </c>
      <c r="K694">
        <f t="shared" si="65"/>
        <v>1041</v>
      </c>
      <c r="L694">
        <f t="shared" si="62"/>
        <v>0</v>
      </c>
      <c r="M694">
        <f t="shared" si="60"/>
        <v>0</v>
      </c>
      <c r="N694">
        <f>COUNTIF(結算日!$A$2:$A$248,A694)</f>
        <v>0</v>
      </c>
    </row>
    <row r="695" spans="1:14" x14ac:dyDescent="0.25">
      <c r="A695" s="1">
        <v>37001</v>
      </c>
      <c r="B695" s="2">
        <v>5596.63</v>
      </c>
      <c r="C695" s="2">
        <v>84423</v>
      </c>
      <c r="D695" s="2">
        <v>5588</v>
      </c>
      <c r="E695" s="2">
        <v>5590</v>
      </c>
      <c r="F695" s="2">
        <f t="shared" si="61"/>
        <v>5715.5339999999997</v>
      </c>
      <c r="G695" s="2">
        <f t="shared" si="61"/>
        <v>104280.36666666667</v>
      </c>
      <c r="H695" s="2">
        <v>1</v>
      </c>
      <c r="I695">
        <f t="shared" si="63"/>
        <v>-40</v>
      </c>
      <c r="J695">
        <f t="shared" si="64"/>
        <v>-40</v>
      </c>
      <c r="K695">
        <f t="shared" si="65"/>
        <v>1041</v>
      </c>
      <c r="L695">
        <f t="shared" si="62"/>
        <v>0</v>
      </c>
      <c r="M695">
        <f t="shared" si="60"/>
        <v>0</v>
      </c>
      <c r="N695">
        <f>COUNTIF(結算日!$A$2:$A$248,A695)</f>
        <v>0</v>
      </c>
    </row>
    <row r="696" spans="1:14" x14ac:dyDescent="0.25">
      <c r="A696" s="1">
        <v>37004</v>
      </c>
      <c r="B696" s="2">
        <v>5597.7</v>
      </c>
      <c r="C696" s="2">
        <v>57497</v>
      </c>
      <c r="D696" s="2">
        <v>5644</v>
      </c>
      <c r="E696" s="2">
        <v>5649</v>
      </c>
      <c r="F696" s="2">
        <f t="shared" si="61"/>
        <v>5712.6631666666663</v>
      </c>
      <c r="G696" s="2">
        <f t="shared" si="61"/>
        <v>102648.3</v>
      </c>
      <c r="H696" s="2">
        <v>1</v>
      </c>
      <c r="I696">
        <f t="shared" si="63"/>
        <v>56</v>
      </c>
      <c r="J696">
        <f t="shared" si="64"/>
        <v>56</v>
      </c>
      <c r="K696">
        <f t="shared" si="65"/>
        <v>1041</v>
      </c>
      <c r="L696">
        <f t="shared" si="62"/>
        <v>0</v>
      </c>
      <c r="M696">
        <f t="shared" ref="M696:M759" si="66">ABS(H696-H695)</f>
        <v>0</v>
      </c>
      <c r="N696">
        <f>COUNTIF(結算日!$A$2:$A$248,A696)</f>
        <v>0</v>
      </c>
    </row>
    <row r="697" spans="1:14" x14ac:dyDescent="0.25">
      <c r="A697" s="1">
        <v>37005</v>
      </c>
      <c r="B697" s="2">
        <v>5589.34</v>
      </c>
      <c r="C697" s="2">
        <v>77648</v>
      </c>
      <c r="D697" s="2">
        <v>5621</v>
      </c>
      <c r="E697" s="2">
        <v>5630</v>
      </c>
      <c r="F697" s="2">
        <f t="shared" si="61"/>
        <v>5708.3536666666669</v>
      </c>
      <c r="G697" s="2">
        <f t="shared" si="61"/>
        <v>101249.08333333333</v>
      </c>
      <c r="H697" s="2">
        <v>1</v>
      </c>
      <c r="I697">
        <f t="shared" si="63"/>
        <v>-23</v>
      </c>
      <c r="J697">
        <f t="shared" si="64"/>
        <v>-23</v>
      </c>
      <c r="K697">
        <f t="shared" si="65"/>
        <v>1041</v>
      </c>
      <c r="L697">
        <f t="shared" si="62"/>
        <v>0</v>
      </c>
      <c r="M697">
        <f t="shared" si="66"/>
        <v>0</v>
      </c>
      <c r="N697">
        <f>COUNTIF(結算日!$A$2:$A$248,A697)</f>
        <v>0</v>
      </c>
    </row>
    <row r="698" spans="1:14" x14ac:dyDescent="0.25">
      <c r="A698" s="1">
        <v>37006</v>
      </c>
      <c r="B698" s="2">
        <v>5516.2</v>
      </c>
      <c r="C698" s="2">
        <v>60046</v>
      </c>
      <c r="D698" s="2">
        <v>5525</v>
      </c>
      <c r="E698" s="2">
        <v>5503</v>
      </c>
      <c r="F698" s="2">
        <f t="shared" si="61"/>
        <v>5705.622666666668</v>
      </c>
      <c r="G698" s="2">
        <f t="shared" si="61"/>
        <v>100237.2</v>
      </c>
      <c r="H698" s="2">
        <v>1</v>
      </c>
      <c r="I698">
        <f t="shared" si="63"/>
        <v>-96</v>
      </c>
      <c r="J698">
        <f t="shared" si="64"/>
        <v>-96</v>
      </c>
      <c r="K698">
        <f t="shared" si="65"/>
        <v>1041</v>
      </c>
      <c r="L698">
        <f t="shared" si="62"/>
        <v>0</v>
      </c>
      <c r="M698">
        <f t="shared" si="66"/>
        <v>0</v>
      </c>
      <c r="N698">
        <f>COUNTIF(結算日!$A$2:$A$248,A698)</f>
        <v>0</v>
      </c>
    </row>
    <row r="699" spans="1:14" x14ac:dyDescent="0.25">
      <c r="A699" s="1">
        <v>37007</v>
      </c>
      <c r="B699" s="2">
        <v>5518.73</v>
      </c>
      <c r="C699" s="2">
        <v>59152</v>
      </c>
      <c r="D699" s="2">
        <v>5560</v>
      </c>
      <c r="E699" s="2">
        <v>5545</v>
      </c>
      <c r="F699" s="2">
        <f t="shared" si="61"/>
        <v>5701.0598333333346</v>
      </c>
      <c r="G699" s="2">
        <f t="shared" si="61"/>
        <v>99351.316666666666</v>
      </c>
      <c r="H699" s="2">
        <v>1</v>
      </c>
      <c r="I699">
        <f t="shared" si="63"/>
        <v>35</v>
      </c>
      <c r="J699">
        <f t="shared" si="64"/>
        <v>35</v>
      </c>
      <c r="K699">
        <f t="shared" si="65"/>
        <v>1041</v>
      </c>
      <c r="L699">
        <f t="shared" si="62"/>
        <v>0</v>
      </c>
      <c r="M699">
        <f t="shared" si="66"/>
        <v>0</v>
      </c>
      <c r="N699">
        <f>COUNTIF(結算日!$A$2:$A$248,A699)</f>
        <v>0</v>
      </c>
    </row>
    <row r="700" spans="1:14" x14ac:dyDescent="0.25">
      <c r="A700" s="1">
        <v>37008</v>
      </c>
      <c r="B700" s="2">
        <v>5416.67</v>
      </c>
      <c r="C700" s="2">
        <v>44642</v>
      </c>
      <c r="D700" s="2">
        <v>5439</v>
      </c>
      <c r="E700" s="2">
        <v>5430</v>
      </c>
      <c r="F700" s="2">
        <f t="shared" si="61"/>
        <v>5692.4010000000007</v>
      </c>
      <c r="G700" s="2">
        <f t="shared" si="61"/>
        <v>97332.383333333331</v>
      </c>
      <c r="H700" s="2">
        <v>1</v>
      </c>
      <c r="I700">
        <f t="shared" si="63"/>
        <v>-121</v>
      </c>
      <c r="J700">
        <f t="shared" si="64"/>
        <v>-121</v>
      </c>
      <c r="K700">
        <f t="shared" si="65"/>
        <v>1041</v>
      </c>
      <c r="L700">
        <f t="shared" si="62"/>
        <v>0</v>
      </c>
      <c r="M700">
        <f t="shared" si="66"/>
        <v>0</v>
      </c>
      <c r="N700">
        <f>COUNTIF(結算日!$A$2:$A$248,A700)</f>
        <v>0</v>
      </c>
    </row>
    <row r="701" spans="1:14" x14ac:dyDescent="0.25">
      <c r="A701" s="1">
        <v>37011</v>
      </c>
      <c r="B701" s="2">
        <v>5381.67</v>
      </c>
      <c r="C701" s="2">
        <v>55361</v>
      </c>
      <c r="D701" s="2">
        <v>5430</v>
      </c>
      <c r="E701" s="2">
        <v>5420</v>
      </c>
      <c r="F701" s="2">
        <f t="shared" si="61"/>
        <v>5683.7966666666671</v>
      </c>
      <c r="G701" s="2">
        <f t="shared" si="61"/>
        <v>96021.733333333337</v>
      </c>
      <c r="H701" s="2">
        <v>1</v>
      </c>
      <c r="I701">
        <f t="shared" si="63"/>
        <v>-9</v>
      </c>
      <c r="J701">
        <f t="shared" si="64"/>
        <v>-9</v>
      </c>
      <c r="K701">
        <f t="shared" si="65"/>
        <v>1041</v>
      </c>
      <c r="L701">
        <f t="shared" si="62"/>
        <v>0</v>
      </c>
      <c r="M701">
        <f t="shared" si="66"/>
        <v>0</v>
      </c>
      <c r="N701">
        <f>COUNTIF(結算日!$A$2:$A$248,A701)</f>
        <v>0</v>
      </c>
    </row>
    <row r="702" spans="1:14" x14ac:dyDescent="0.25">
      <c r="A702" s="1">
        <v>37013</v>
      </c>
      <c r="B702" s="2">
        <v>5304.24</v>
      </c>
      <c r="C702" s="2">
        <v>74674</v>
      </c>
      <c r="D702" s="2">
        <v>5349</v>
      </c>
      <c r="E702" s="2">
        <v>5368</v>
      </c>
      <c r="F702" s="2">
        <f t="shared" ref="F702:G765" si="67">AVERAGE(B643:B702)</f>
        <v>5671.3796666666667</v>
      </c>
      <c r="G702" s="2">
        <f t="shared" si="67"/>
        <v>94515.666666666672</v>
      </c>
      <c r="H702" s="2">
        <v>1</v>
      </c>
      <c r="I702">
        <f t="shared" si="63"/>
        <v>-81</v>
      </c>
      <c r="J702">
        <f t="shared" si="64"/>
        <v>-81</v>
      </c>
      <c r="K702">
        <f t="shared" si="65"/>
        <v>1041</v>
      </c>
      <c r="L702">
        <f t="shared" si="62"/>
        <v>0</v>
      </c>
      <c r="M702">
        <f t="shared" si="66"/>
        <v>0</v>
      </c>
      <c r="N702">
        <f>COUNTIF(結算日!$A$2:$A$248,A702)</f>
        <v>0</v>
      </c>
    </row>
    <row r="703" spans="1:14" x14ac:dyDescent="0.25">
      <c r="A703" s="1">
        <v>37014</v>
      </c>
      <c r="B703" s="2">
        <v>5405.54</v>
      </c>
      <c r="C703" s="2">
        <v>58605</v>
      </c>
      <c r="D703" s="2">
        <v>5431</v>
      </c>
      <c r="E703" s="2">
        <v>5422</v>
      </c>
      <c r="F703" s="2">
        <f t="shared" si="67"/>
        <v>5662.5983333333334</v>
      </c>
      <c r="G703" s="2">
        <f t="shared" si="67"/>
        <v>93282.233333333337</v>
      </c>
      <c r="H703" s="2">
        <v>1</v>
      </c>
      <c r="I703">
        <f t="shared" si="63"/>
        <v>82</v>
      </c>
      <c r="J703">
        <f t="shared" si="64"/>
        <v>82</v>
      </c>
      <c r="K703">
        <f t="shared" si="65"/>
        <v>1041</v>
      </c>
      <c r="L703">
        <f t="shared" si="62"/>
        <v>0</v>
      </c>
      <c r="M703">
        <f t="shared" si="66"/>
        <v>0</v>
      </c>
      <c r="N703">
        <f>COUNTIF(結算日!$A$2:$A$248,A703)</f>
        <v>0</v>
      </c>
    </row>
    <row r="704" spans="1:14" x14ac:dyDescent="0.25">
      <c r="A704" s="1">
        <v>37015</v>
      </c>
      <c r="B704" s="2">
        <v>5244.05</v>
      </c>
      <c r="C704" s="2">
        <v>62421</v>
      </c>
      <c r="D704" s="2">
        <v>5227</v>
      </c>
      <c r="E704" s="2">
        <v>5240</v>
      </c>
      <c r="F704" s="2">
        <f t="shared" si="67"/>
        <v>5652.5148333333345</v>
      </c>
      <c r="G704" s="2">
        <f t="shared" si="67"/>
        <v>91937.083333333328</v>
      </c>
      <c r="H704" s="2">
        <v>1</v>
      </c>
      <c r="I704">
        <f t="shared" si="63"/>
        <v>-204</v>
      </c>
      <c r="J704">
        <f t="shared" si="64"/>
        <v>-204</v>
      </c>
      <c r="K704">
        <f t="shared" si="65"/>
        <v>1041</v>
      </c>
      <c r="L704">
        <f t="shared" si="62"/>
        <v>0</v>
      </c>
      <c r="M704">
        <f t="shared" si="66"/>
        <v>0</v>
      </c>
      <c r="N704">
        <f>COUNTIF(結算日!$A$2:$A$248,A704)</f>
        <v>0</v>
      </c>
    </row>
    <row r="705" spans="1:14" x14ac:dyDescent="0.25">
      <c r="A705" s="1">
        <v>37018</v>
      </c>
      <c r="B705" s="2">
        <v>5229.93</v>
      </c>
      <c r="C705" s="2">
        <v>48815</v>
      </c>
      <c r="D705" s="2">
        <v>5268</v>
      </c>
      <c r="E705" s="2">
        <v>5283</v>
      </c>
      <c r="F705" s="2">
        <f t="shared" si="67"/>
        <v>5644.7873333333346</v>
      </c>
      <c r="G705" s="2">
        <f t="shared" si="67"/>
        <v>91191.983333333337</v>
      </c>
      <c r="H705" s="2">
        <v>1</v>
      </c>
      <c r="I705">
        <f t="shared" si="63"/>
        <v>41</v>
      </c>
      <c r="J705">
        <f t="shared" si="64"/>
        <v>41</v>
      </c>
      <c r="K705">
        <f t="shared" si="65"/>
        <v>1041</v>
      </c>
      <c r="L705">
        <f t="shared" si="62"/>
        <v>0</v>
      </c>
      <c r="M705">
        <f t="shared" si="66"/>
        <v>0</v>
      </c>
      <c r="N705">
        <f>COUNTIF(結算日!$A$2:$A$248,A705)</f>
        <v>0</v>
      </c>
    </row>
    <row r="706" spans="1:14" x14ac:dyDescent="0.25">
      <c r="A706" s="1">
        <v>37019</v>
      </c>
      <c r="B706" s="2">
        <v>5176.71</v>
      </c>
      <c r="C706" s="2">
        <v>50619</v>
      </c>
      <c r="D706" s="2">
        <v>5229</v>
      </c>
      <c r="E706" s="2">
        <v>5237</v>
      </c>
      <c r="F706" s="2">
        <f t="shared" si="67"/>
        <v>5635.0891666666676</v>
      </c>
      <c r="G706" s="2">
        <f t="shared" si="67"/>
        <v>90317.8</v>
      </c>
      <c r="H706" s="2">
        <v>1</v>
      </c>
      <c r="I706">
        <f t="shared" si="63"/>
        <v>-39</v>
      </c>
      <c r="J706">
        <f t="shared" si="64"/>
        <v>-39</v>
      </c>
      <c r="K706">
        <f t="shared" si="65"/>
        <v>1041</v>
      </c>
      <c r="L706">
        <f t="shared" si="62"/>
        <v>0</v>
      </c>
      <c r="M706">
        <f t="shared" si="66"/>
        <v>0</v>
      </c>
      <c r="N706">
        <f>COUNTIF(結算日!$A$2:$A$248,A706)</f>
        <v>0</v>
      </c>
    </row>
    <row r="707" spans="1:14" x14ac:dyDescent="0.25">
      <c r="A707" s="1">
        <v>37020</v>
      </c>
      <c r="B707" s="2">
        <v>5232.6400000000003</v>
      </c>
      <c r="C707" s="2">
        <v>51684</v>
      </c>
      <c r="D707" s="2">
        <v>5223</v>
      </c>
      <c r="E707" s="2">
        <v>5238</v>
      </c>
      <c r="F707" s="2">
        <f t="shared" si="67"/>
        <v>5625.4691666666677</v>
      </c>
      <c r="G707" s="2">
        <f t="shared" si="67"/>
        <v>88936.75</v>
      </c>
      <c r="H707" s="2">
        <v>1</v>
      </c>
      <c r="I707">
        <f t="shared" si="63"/>
        <v>-6</v>
      </c>
      <c r="J707">
        <f t="shared" si="64"/>
        <v>-6</v>
      </c>
      <c r="K707">
        <f t="shared" si="65"/>
        <v>1041</v>
      </c>
      <c r="L707">
        <f t="shared" ref="L707:L770" si="68">INT(K707*4/B707)</f>
        <v>0</v>
      </c>
      <c r="M707">
        <f t="shared" si="66"/>
        <v>0</v>
      </c>
      <c r="N707">
        <f>COUNTIF(結算日!$A$2:$A$248,A707)</f>
        <v>0</v>
      </c>
    </row>
    <row r="708" spans="1:14" x14ac:dyDescent="0.25">
      <c r="A708" s="1">
        <v>37021</v>
      </c>
      <c r="B708" s="2">
        <v>5122.17</v>
      </c>
      <c r="C708" s="2">
        <v>40382</v>
      </c>
      <c r="D708" s="2">
        <v>5162</v>
      </c>
      <c r="E708" s="2">
        <v>5168</v>
      </c>
      <c r="F708" s="2">
        <f t="shared" si="67"/>
        <v>5613.3875000000007</v>
      </c>
      <c r="G708" s="2">
        <f t="shared" si="67"/>
        <v>87716</v>
      </c>
      <c r="H708" s="2">
        <v>1</v>
      </c>
      <c r="I708">
        <f t="shared" ref="I708:I771" si="69">D708-IF(N707=1,E707,D707)</f>
        <v>-61</v>
      </c>
      <c r="J708">
        <f t="shared" ref="J708:J771" si="70">H707*I708</f>
        <v>-61</v>
      </c>
      <c r="K708">
        <f t="shared" ref="K708:K771" si="71">K707+J708*L707</f>
        <v>1041</v>
      </c>
      <c r="L708">
        <f t="shared" si="68"/>
        <v>0</v>
      </c>
      <c r="M708">
        <f t="shared" si="66"/>
        <v>0</v>
      </c>
      <c r="N708">
        <f>COUNTIF(結算日!$A$2:$A$248,A708)</f>
        <v>0</v>
      </c>
    </row>
    <row r="709" spans="1:14" x14ac:dyDescent="0.25">
      <c r="A709" s="1">
        <v>37022</v>
      </c>
      <c r="B709" s="2">
        <v>5232.72</v>
      </c>
      <c r="C709" s="2">
        <v>67756</v>
      </c>
      <c r="D709" s="2">
        <v>5240</v>
      </c>
      <c r="E709" s="2">
        <v>5238</v>
      </c>
      <c r="F709" s="2">
        <f t="shared" si="67"/>
        <v>5600.1413333333339</v>
      </c>
      <c r="G709" s="2">
        <f t="shared" si="67"/>
        <v>86297.266666666663</v>
      </c>
      <c r="H709" s="2">
        <v>1</v>
      </c>
      <c r="I709">
        <f t="shared" si="69"/>
        <v>78</v>
      </c>
      <c r="J709">
        <f t="shared" si="70"/>
        <v>78</v>
      </c>
      <c r="K709">
        <f t="shared" si="71"/>
        <v>1041</v>
      </c>
      <c r="L709">
        <f t="shared" si="68"/>
        <v>0</v>
      </c>
      <c r="M709">
        <f t="shared" si="66"/>
        <v>0</v>
      </c>
      <c r="N709">
        <f>COUNTIF(結算日!$A$2:$A$248,A709)</f>
        <v>0</v>
      </c>
    </row>
    <row r="710" spans="1:14" x14ac:dyDescent="0.25">
      <c r="A710" s="1">
        <v>37025</v>
      </c>
      <c r="B710" s="2">
        <v>5176.45</v>
      </c>
      <c r="C710" s="2">
        <v>37547</v>
      </c>
      <c r="D710" s="2">
        <v>5205</v>
      </c>
      <c r="E710" s="2">
        <v>5209</v>
      </c>
      <c r="F710" s="2">
        <f t="shared" si="67"/>
        <v>5588.2875000000004</v>
      </c>
      <c r="G710" s="2">
        <f t="shared" si="67"/>
        <v>84085.233333333337</v>
      </c>
      <c r="H710" s="2">
        <v>1</v>
      </c>
      <c r="I710">
        <f t="shared" si="69"/>
        <v>-35</v>
      </c>
      <c r="J710">
        <f t="shared" si="70"/>
        <v>-35</v>
      </c>
      <c r="K710">
        <f t="shared" si="71"/>
        <v>1041</v>
      </c>
      <c r="L710">
        <f t="shared" si="68"/>
        <v>0</v>
      </c>
      <c r="M710">
        <f t="shared" si="66"/>
        <v>0</v>
      </c>
      <c r="N710">
        <f>COUNTIF(結算日!$A$2:$A$248,A710)</f>
        <v>0</v>
      </c>
    </row>
    <row r="711" spans="1:14" x14ac:dyDescent="0.25">
      <c r="A711" s="1">
        <v>37026</v>
      </c>
      <c r="B711" s="2">
        <v>5158.79</v>
      </c>
      <c r="C711" s="2">
        <v>36303</v>
      </c>
      <c r="D711" s="2">
        <v>5185</v>
      </c>
      <c r="E711" s="2">
        <v>5170</v>
      </c>
      <c r="F711" s="2">
        <f t="shared" si="67"/>
        <v>5572.53</v>
      </c>
      <c r="G711" s="2">
        <f t="shared" si="67"/>
        <v>82182.666666666672</v>
      </c>
      <c r="H711" s="2">
        <v>1</v>
      </c>
      <c r="I711">
        <f t="shared" si="69"/>
        <v>-20</v>
      </c>
      <c r="J711">
        <f t="shared" si="70"/>
        <v>-20</v>
      </c>
      <c r="K711">
        <f t="shared" si="71"/>
        <v>1041</v>
      </c>
      <c r="L711">
        <f t="shared" si="68"/>
        <v>0</v>
      </c>
      <c r="M711">
        <f t="shared" si="66"/>
        <v>0</v>
      </c>
      <c r="N711">
        <f>COUNTIF(結算日!$A$2:$A$248,A711)</f>
        <v>0</v>
      </c>
    </row>
    <row r="712" spans="1:14" x14ac:dyDescent="0.25">
      <c r="A712" s="1">
        <v>37027</v>
      </c>
      <c r="B712" s="2">
        <v>5082.0200000000004</v>
      </c>
      <c r="C712" s="2">
        <v>35874</v>
      </c>
      <c r="D712" s="2">
        <v>5080</v>
      </c>
      <c r="E712" s="2">
        <v>5070</v>
      </c>
      <c r="F712" s="2">
        <f t="shared" si="67"/>
        <v>5556.4691666666658</v>
      </c>
      <c r="G712" s="2">
        <f t="shared" si="67"/>
        <v>80002.166666666672</v>
      </c>
      <c r="H712" s="2">
        <v>1</v>
      </c>
      <c r="I712">
        <f t="shared" si="69"/>
        <v>-105</v>
      </c>
      <c r="J712">
        <f t="shared" si="70"/>
        <v>-105</v>
      </c>
      <c r="K712">
        <f t="shared" si="71"/>
        <v>1041</v>
      </c>
      <c r="L712">
        <f t="shared" si="68"/>
        <v>0</v>
      </c>
      <c r="M712">
        <f t="shared" si="66"/>
        <v>0</v>
      </c>
      <c r="N712">
        <f>COUNTIF(結算日!$A$2:$A$248,A712)</f>
        <v>1</v>
      </c>
    </row>
    <row r="713" spans="1:14" x14ac:dyDescent="0.25">
      <c r="A713" s="1">
        <v>37028</v>
      </c>
      <c r="B713" s="2">
        <v>5143.4399999999996</v>
      </c>
      <c r="C713" s="2">
        <v>50889</v>
      </c>
      <c r="D713" s="2">
        <v>5150</v>
      </c>
      <c r="E713" s="2">
        <v>5149</v>
      </c>
      <c r="F713" s="2">
        <f t="shared" si="67"/>
        <v>5543.2381666666661</v>
      </c>
      <c r="G713" s="2">
        <f t="shared" si="67"/>
        <v>79241.633333333331</v>
      </c>
      <c r="H713" s="2">
        <v>1</v>
      </c>
      <c r="I713">
        <f t="shared" si="69"/>
        <v>80</v>
      </c>
      <c r="J713">
        <f t="shared" si="70"/>
        <v>80</v>
      </c>
      <c r="K713">
        <f t="shared" si="71"/>
        <v>1041</v>
      </c>
      <c r="L713">
        <f t="shared" si="68"/>
        <v>0</v>
      </c>
      <c r="M713">
        <f t="shared" si="66"/>
        <v>0</v>
      </c>
      <c r="N713">
        <f>COUNTIF(結算日!$A$2:$A$248,A713)</f>
        <v>0</v>
      </c>
    </row>
    <row r="714" spans="1:14" x14ac:dyDescent="0.25">
      <c r="A714" s="1">
        <v>37029</v>
      </c>
      <c r="B714" s="2">
        <v>5111.67</v>
      </c>
      <c r="C714" s="2">
        <v>46471</v>
      </c>
      <c r="D714" s="2">
        <v>5089</v>
      </c>
      <c r="E714" s="2">
        <v>5100</v>
      </c>
      <c r="F714" s="2">
        <f t="shared" si="67"/>
        <v>5528.9111666666668</v>
      </c>
      <c r="G714" s="2">
        <f t="shared" si="67"/>
        <v>78054.2</v>
      </c>
      <c r="H714" s="2">
        <v>1</v>
      </c>
      <c r="I714">
        <f t="shared" si="69"/>
        <v>-61</v>
      </c>
      <c r="J714">
        <f t="shared" si="70"/>
        <v>-61</v>
      </c>
      <c r="K714">
        <f t="shared" si="71"/>
        <v>1041</v>
      </c>
      <c r="L714">
        <f t="shared" si="68"/>
        <v>0</v>
      </c>
      <c r="M714">
        <f t="shared" si="66"/>
        <v>0</v>
      </c>
      <c r="N714">
        <f>COUNTIF(結算日!$A$2:$A$248,A714)</f>
        <v>0</v>
      </c>
    </row>
    <row r="715" spans="1:14" x14ac:dyDescent="0.25">
      <c r="A715" s="1">
        <v>37032</v>
      </c>
      <c r="B715" s="2">
        <v>4958.6099999999997</v>
      </c>
      <c r="C715" s="2">
        <v>40903</v>
      </c>
      <c r="D715" s="2">
        <v>4982</v>
      </c>
      <c r="E715" s="2">
        <v>4988</v>
      </c>
      <c r="F715" s="2">
        <f t="shared" si="67"/>
        <v>5512.3886666666667</v>
      </c>
      <c r="G715" s="2">
        <f t="shared" si="67"/>
        <v>77356.78333333334</v>
      </c>
      <c r="H715" s="2">
        <v>1</v>
      </c>
      <c r="I715">
        <f t="shared" si="69"/>
        <v>-107</v>
      </c>
      <c r="J715">
        <f t="shared" si="70"/>
        <v>-107</v>
      </c>
      <c r="K715">
        <f t="shared" si="71"/>
        <v>1041</v>
      </c>
      <c r="L715">
        <f t="shared" si="68"/>
        <v>0</v>
      </c>
      <c r="M715">
        <f t="shared" si="66"/>
        <v>0</v>
      </c>
      <c r="N715">
        <f>COUNTIF(結算日!$A$2:$A$248,A715)</f>
        <v>0</v>
      </c>
    </row>
    <row r="716" spans="1:14" x14ac:dyDescent="0.25">
      <c r="A716" s="1">
        <v>37033</v>
      </c>
      <c r="B716" s="2">
        <v>4991.4799999999996</v>
      </c>
      <c r="C716" s="2">
        <v>46126</v>
      </c>
      <c r="D716" s="2">
        <v>4993</v>
      </c>
      <c r="E716" s="2">
        <v>5000</v>
      </c>
      <c r="F716" s="2">
        <f t="shared" si="67"/>
        <v>5499.5960000000005</v>
      </c>
      <c r="G716" s="2">
        <f t="shared" si="67"/>
        <v>76708.566666666666</v>
      </c>
      <c r="H716" s="2">
        <v>1</v>
      </c>
      <c r="I716">
        <f t="shared" si="69"/>
        <v>11</v>
      </c>
      <c r="J716">
        <f t="shared" si="70"/>
        <v>11</v>
      </c>
      <c r="K716">
        <f t="shared" si="71"/>
        <v>1041</v>
      </c>
      <c r="L716">
        <f t="shared" si="68"/>
        <v>0</v>
      </c>
      <c r="M716">
        <f t="shared" si="66"/>
        <v>0</v>
      </c>
      <c r="N716">
        <f>COUNTIF(結算日!$A$2:$A$248,A716)</f>
        <v>0</v>
      </c>
    </row>
    <row r="717" spans="1:14" x14ac:dyDescent="0.25">
      <c r="A717" s="1">
        <v>37034</v>
      </c>
      <c r="B717" s="2">
        <v>5209.97</v>
      </c>
      <c r="C717" s="2">
        <v>69965</v>
      </c>
      <c r="D717" s="2">
        <v>5225</v>
      </c>
      <c r="E717" s="2">
        <v>5220</v>
      </c>
      <c r="F717" s="2">
        <f t="shared" si="67"/>
        <v>5490.98</v>
      </c>
      <c r="G717" s="2">
        <f t="shared" si="67"/>
        <v>76529.95</v>
      </c>
      <c r="H717" s="2">
        <v>1</v>
      </c>
      <c r="I717">
        <f t="shared" si="69"/>
        <v>232</v>
      </c>
      <c r="J717">
        <f t="shared" si="70"/>
        <v>232</v>
      </c>
      <c r="K717">
        <f t="shared" si="71"/>
        <v>1041</v>
      </c>
      <c r="L717">
        <f t="shared" si="68"/>
        <v>0</v>
      </c>
      <c r="M717">
        <f t="shared" si="66"/>
        <v>0</v>
      </c>
      <c r="N717">
        <f>COUNTIF(結算日!$A$2:$A$248,A717)</f>
        <v>0</v>
      </c>
    </row>
    <row r="718" spans="1:14" x14ac:dyDescent="0.25">
      <c r="A718" s="1">
        <v>37035</v>
      </c>
      <c r="B718" s="2">
        <v>5226.79</v>
      </c>
      <c r="C718" s="2">
        <v>74015</v>
      </c>
      <c r="D718" s="2">
        <v>5223</v>
      </c>
      <c r="E718" s="2">
        <v>5232</v>
      </c>
      <c r="F718" s="2">
        <f t="shared" si="67"/>
        <v>5482.8261666666667</v>
      </c>
      <c r="G718" s="2">
        <f t="shared" si="67"/>
        <v>76487.899999999994</v>
      </c>
      <c r="H718" s="2">
        <v>1</v>
      </c>
      <c r="I718">
        <f t="shared" si="69"/>
        <v>-2</v>
      </c>
      <c r="J718">
        <f t="shared" si="70"/>
        <v>-2</v>
      </c>
      <c r="K718">
        <f t="shared" si="71"/>
        <v>1041</v>
      </c>
      <c r="L718">
        <f t="shared" si="68"/>
        <v>0</v>
      </c>
      <c r="M718">
        <f t="shared" si="66"/>
        <v>0</v>
      </c>
      <c r="N718">
        <f>COUNTIF(結算日!$A$2:$A$248,A718)</f>
        <v>0</v>
      </c>
    </row>
    <row r="719" spans="1:14" x14ac:dyDescent="0.25">
      <c r="A719" s="1">
        <v>37036</v>
      </c>
      <c r="B719" s="2">
        <v>5170.08</v>
      </c>
      <c r="C719" s="2">
        <v>56102</v>
      </c>
      <c r="D719" s="2">
        <v>5182</v>
      </c>
      <c r="E719" s="2">
        <v>5180</v>
      </c>
      <c r="F719" s="2">
        <f t="shared" si="67"/>
        <v>5474.4159999999983</v>
      </c>
      <c r="G719" s="2">
        <f t="shared" si="67"/>
        <v>75976.53333333334</v>
      </c>
      <c r="H719" s="2">
        <v>1</v>
      </c>
      <c r="I719">
        <f t="shared" si="69"/>
        <v>-41</v>
      </c>
      <c r="J719">
        <f t="shared" si="70"/>
        <v>-41</v>
      </c>
      <c r="K719">
        <f t="shared" si="71"/>
        <v>1041</v>
      </c>
      <c r="L719">
        <f t="shared" si="68"/>
        <v>0</v>
      </c>
      <c r="M719">
        <f t="shared" si="66"/>
        <v>0</v>
      </c>
      <c r="N719">
        <f>COUNTIF(結算日!$A$2:$A$248,A719)</f>
        <v>0</v>
      </c>
    </row>
    <row r="720" spans="1:14" x14ac:dyDescent="0.25">
      <c r="A720" s="1">
        <v>37039</v>
      </c>
      <c r="B720" s="2">
        <v>5079.72</v>
      </c>
      <c r="C720" s="2">
        <v>32743</v>
      </c>
      <c r="D720" s="2">
        <v>5110</v>
      </c>
      <c r="E720" s="2">
        <v>5120</v>
      </c>
      <c r="F720" s="2">
        <f t="shared" si="67"/>
        <v>5467.4136666666645</v>
      </c>
      <c r="G720" s="2">
        <f t="shared" si="67"/>
        <v>75292.5</v>
      </c>
      <c r="H720" s="2">
        <v>1</v>
      </c>
      <c r="I720">
        <f t="shared" si="69"/>
        <v>-72</v>
      </c>
      <c r="J720">
        <f t="shared" si="70"/>
        <v>-72</v>
      </c>
      <c r="K720">
        <f t="shared" si="71"/>
        <v>1041</v>
      </c>
      <c r="L720">
        <f t="shared" si="68"/>
        <v>0</v>
      </c>
      <c r="M720">
        <f t="shared" si="66"/>
        <v>0</v>
      </c>
      <c r="N720">
        <f>COUNTIF(結算日!$A$2:$A$248,A720)</f>
        <v>0</v>
      </c>
    </row>
    <row r="721" spans="1:14" x14ac:dyDescent="0.25">
      <c r="A721" s="1">
        <v>37040</v>
      </c>
      <c r="B721" s="2">
        <v>5095.26</v>
      </c>
      <c r="C721" s="2">
        <v>55142</v>
      </c>
      <c r="D721" s="2">
        <v>5112</v>
      </c>
      <c r="E721" s="2">
        <v>5125</v>
      </c>
      <c r="F721" s="2">
        <f t="shared" si="67"/>
        <v>5460.6756666666661</v>
      </c>
      <c r="G721" s="2">
        <f t="shared" si="67"/>
        <v>75098.5</v>
      </c>
      <c r="H721" s="2">
        <v>1</v>
      </c>
      <c r="I721">
        <f t="shared" si="69"/>
        <v>2</v>
      </c>
      <c r="J721">
        <f t="shared" si="70"/>
        <v>2</v>
      </c>
      <c r="K721">
        <f t="shared" si="71"/>
        <v>1041</v>
      </c>
      <c r="L721">
        <f t="shared" si="68"/>
        <v>0</v>
      </c>
      <c r="M721">
        <f t="shared" si="66"/>
        <v>0</v>
      </c>
      <c r="N721">
        <f>COUNTIF(結算日!$A$2:$A$248,A721)</f>
        <v>0</v>
      </c>
    </row>
    <row r="722" spans="1:14" x14ac:dyDescent="0.25">
      <c r="A722" s="1">
        <v>37041</v>
      </c>
      <c r="B722" s="2">
        <v>5057.07</v>
      </c>
      <c r="C722" s="2">
        <v>38741</v>
      </c>
      <c r="D722" s="2">
        <v>5102</v>
      </c>
      <c r="E722" s="2">
        <v>5113</v>
      </c>
      <c r="F722" s="2">
        <f t="shared" si="67"/>
        <v>5451.4644999999991</v>
      </c>
      <c r="G722" s="2">
        <f t="shared" si="67"/>
        <v>74700.850000000006</v>
      </c>
      <c r="H722" s="2">
        <v>1</v>
      </c>
      <c r="I722">
        <f t="shared" si="69"/>
        <v>-10</v>
      </c>
      <c r="J722">
        <f t="shared" si="70"/>
        <v>-10</v>
      </c>
      <c r="K722">
        <f t="shared" si="71"/>
        <v>1041</v>
      </c>
      <c r="L722">
        <f t="shared" si="68"/>
        <v>0</v>
      </c>
      <c r="M722">
        <f t="shared" si="66"/>
        <v>0</v>
      </c>
      <c r="N722">
        <f>COUNTIF(結算日!$A$2:$A$248,A722)</f>
        <v>0</v>
      </c>
    </row>
    <row r="723" spans="1:14" x14ac:dyDescent="0.25">
      <c r="A723" s="1">
        <v>37042</v>
      </c>
      <c r="B723" s="2">
        <v>5048.8599999999997</v>
      </c>
      <c r="C723" s="2">
        <v>42127</v>
      </c>
      <c r="D723" s="2">
        <v>5085</v>
      </c>
      <c r="E723" s="2">
        <v>5118</v>
      </c>
      <c r="F723" s="2">
        <f t="shared" si="67"/>
        <v>5441.6944999999996</v>
      </c>
      <c r="G723" s="2">
        <f t="shared" si="67"/>
        <v>73734.266666666663</v>
      </c>
      <c r="H723" s="2">
        <v>1</v>
      </c>
      <c r="I723">
        <f t="shared" si="69"/>
        <v>-17</v>
      </c>
      <c r="J723">
        <f t="shared" si="70"/>
        <v>-17</v>
      </c>
      <c r="K723">
        <f t="shared" si="71"/>
        <v>1041</v>
      </c>
      <c r="L723">
        <f t="shared" si="68"/>
        <v>0</v>
      </c>
      <c r="M723">
        <f t="shared" si="66"/>
        <v>0</v>
      </c>
      <c r="N723">
        <f>COUNTIF(結算日!$A$2:$A$248,A723)</f>
        <v>0</v>
      </c>
    </row>
    <row r="724" spans="1:14" x14ac:dyDescent="0.25">
      <c r="A724" s="1">
        <v>37043</v>
      </c>
      <c r="B724" s="2">
        <v>5013.96</v>
      </c>
      <c r="C724" s="2">
        <v>36768</v>
      </c>
      <c r="D724" s="2">
        <v>5031</v>
      </c>
      <c r="E724" s="2">
        <v>5035</v>
      </c>
      <c r="F724" s="2">
        <f t="shared" si="67"/>
        <v>5428.9750000000004</v>
      </c>
      <c r="G724" s="2">
        <f t="shared" si="67"/>
        <v>72530.600000000006</v>
      </c>
      <c r="H724" s="2">
        <v>1</v>
      </c>
      <c r="I724">
        <f t="shared" si="69"/>
        <v>-54</v>
      </c>
      <c r="J724">
        <f t="shared" si="70"/>
        <v>-54</v>
      </c>
      <c r="K724">
        <f t="shared" si="71"/>
        <v>1041</v>
      </c>
      <c r="L724">
        <f t="shared" si="68"/>
        <v>0</v>
      </c>
      <c r="M724">
        <f t="shared" si="66"/>
        <v>0</v>
      </c>
      <c r="N724">
        <f>COUNTIF(結算日!$A$2:$A$248,A724)</f>
        <v>0</v>
      </c>
    </row>
    <row r="725" spans="1:14" x14ac:dyDescent="0.25">
      <c r="A725" s="1">
        <v>37046</v>
      </c>
      <c r="B725" s="2">
        <v>4985.1099999999997</v>
      </c>
      <c r="C725" s="2">
        <v>27167</v>
      </c>
      <c r="D725" s="2">
        <v>5030</v>
      </c>
      <c r="E725" s="2">
        <v>5002</v>
      </c>
      <c r="F725" s="2">
        <f t="shared" si="67"/>
        <v>5416.8764999999994</v>
      </c>
      <c r="G725" s="2">
        <f t="shared" si="67"/>
        <v>71439.199999999997</v>
      </c>
      <c r="H725" s="2">
        <v>1</v>
      </c>
      <c r="I725">
        <f t="shared" si="69"/>
        <v>-1</v>
      </c>
      <c r="J725">
        <f t="shared" si="70"/>
        <v>-1</v>
      </c>
      <c r="K725">
        <f t="shared" si="71"/>
        <v>1041</v>
      </c>
      <c r="L725">
        <f t="shared" si="68"/>
        <v>0</v>
      </c>
      <c r="M725">
        <f t="shared" si="66"/>
        <v>0</v>
      </c>
      <c r="N725">
        <f>COUNTIF(結算日!$A$2:$A$248,A725)</f>
        <v>0</v>
      </c>
    </row>
    <row r="726" spans="1:14" x14ac:dyDescent="0.25">
      <c r="A726" s="1">
        <v>37047</v>
      </c>
      <c r="B726" s="2">
        <v>5065.0600000000004</v>
      </c>
      <c r="C726" s="2">
        <v>38538</v>
      </c>
      <c r="D726" s="2">
        <v>5094</v>
      </c>
      <c r="E726" s="2">
        <v>5099</v>
      </c>
      <c r="F726" s="2">
        <f t="shared" si="67"/>
        <v>5406.6203333333333</v>
      </c>
      <c r="G726" s="2">
        <f t="shared" si="67"/>
        <v>71030.916666666672</v>
      </c>
      <c r="H726" s="2">
        <v>1</v>
      </c>
      <c r="I726">
        <f t="shared" si="69"/>
        <v>64</v>
      </c>
      <c r="J726">
        <f t="shared" si="70"/>
        <v>64</v>
      </c>
      <c r="K726">
        <f t="shared" si="71"/>
        <v>1041</v>
      </c>
      <c r="L726">
        <f t="shared" si="68"/>
        <v>0</v>
      </c>
      <c r="M726">
        <f t="shared" si="66"/>
        <v>0</v>
      </c>
      <c r="N726">
        <f>COUNTIF(結算日!$A$2:$A$248,A726)</f>
        <v>0</v>
      </c>
    </row>
    <row r="727" spans="1:14" x14ac:dyDescent="0.25">
      <c r="A727" s="1">
        <v>37048</v>
      </c>
      <c r="B727" s="2">
        <v>5220.4399999999996</v>
      </c>
      <c r="C727" s="2">
        <v>79870</v>
      </c>
      <c r="D727" s="2">
        <v>5194</v>
      </c>
      <c r="E727" s="2">
        <v>5210</v>
      </c>
      <c r="F727" s="2">
        <f t="shared" si="67"/>
        <v>5400.5831666666672</v>
      </c>
      <c r="G727" s="2">
        <f t="shared" si="67"/>
        <v>71182.78333333334</v>
      </c>
      <c r="H727" s="2">
        <v>1</v>
      </c>
      <c r="I727">
        <f t="shared" si="69"/>
        <v>100</v>
      </c>
      <c r="J727">
        <f t="shared" si="70"/>
        <v>100</v>
      </c>
      <c r="K727">
        <f t="shared" si="71"/>
        <v>1041</v>
      </c>
      <c r="L727">
        <f t="shared" si="68"/>
        <v>0</v>
      </c>
      <c r="M727">
        <f t="shared" si="66"/>
        <v>0</v>
      </c>
      <c r="N727">
        <f>COUNTIF(結算日!$A$2:$A$248,A727)</f>
        <v>0</v>
      </c>
    </row>
    <row r="728" spans="1:14" x14ac:dyDescent="0.25">
      <c r="A728" s="1">
        <v>37049</v>
      </c>
      <c r="B728" s="2">
        <v>5153.3500000000004</v>
      </c>
      <c r="C728" s="2">
        <v>53638</v>
      </c>
      <c r="D728" s="2">
        <v>5155</v>
      </c>
      <c r="E728" s="2">
        <v>5160</v>
      </c>
      <c r="F728" s="2">
        <f t="shared" si="67"/>
        <v>5392.9656666666669</v>
      </c>
      <c r="G728" s="2">
        <f t="shared" si="67"/>
        <v>70322.983333333337</v>
      </c>
      <c r="H728" s="2">
        <v>1</v>
      </c>
      <c r="I728">
        <f t="shared" si="69"/>
        <v>-39</v>
      </c>
      <c r="J728">
        <f t="shared" si="70"/>
        <v>-39</v>
      </c>
      <c r="K728">
        <f t="shared" si="71"/>
        <v>1041</v>
      </c>
      <c r="L728">
        <f t="shared" si="68"/>
        <v>0</v>
      </c>
      <c r="M728">
        <f t="shared" si="66"/>
        <v>0</v>
      </c>
      <c r="N728">
        <f>COUNTIF(結算日!$A$2:$A$248,A728)</f>
        <v>0</v>
      </c>
    </row>
    <row r="729" spans="1:14" x14ac:dyDescent="0.25">
      <c r="A729" s="1">
        <v>37050</v>
      </c>
      <c r="B729" s="2">
        <v>5226.28</v>
      </c>
      <c r="C729" s="2">
        <v>92286</v>
      </c>
      <c r="D729" s="2">
        <v>5240</v>
      </c>
      <c r="E729" s="2">
        <v>5230</v>
      </c>
      <c r="F729" s="2">
        <f t="shared" si="67"/>
        <v>5385.766833333334</v>
      </c>
      <c r="G729" s="2">
        <f t="shared" si="67"/>
        <v>70114.683333333334</v>
      </c>
      <c r="H729" s="2">
        <v>1</v>
      </c>
      <c r="I729">
        <f t="shared" si="69"/>
        <v>85</v>
      </c>
      <c r="J729">
        <f t="shared" si="70"/>
        <v>85</v>
      </c>
      <c r="K729">
        <f t="shared" si="71"/>
        <v>1041</v>
      </c>
      <c r="L729">
        <f t="shared" si="68"/>
        <v>0</v>
      </c>
      <c r="M729">
        <f t="shared" si="66"/>
        <v>0</v>
      </c>
      <c r="N729">
        <f>COUNTIF(結算日!$A$2:$A$248,A729)</f>
        <v>0</v>
      </c>
    </row>
    <row r="730" spans="1:14" x14ac:dyDescent="0.25">
      <c r="A730" s="1">
        <v>37053</v>
      </c>
      <c r="B730" s="2">
        <v>5271.3</v>
      </c>
      <c r="C730" s="2">
        <v>49227</v>
      </c>
      <c r="D730" s="2">
        <v>5289</v>
      </c>
      <c r="E730" s="2">
        <v>5285</v>
      </c>
      <c r="F730" s="2">
        <f t="shared" si="67"/>
        <v>5377.9095000000007</v>
      </c>
      <c r="G730" s="2">
        <f t="shared" si="67"/>
        <v>68858.21666666666</v>
      </c>
      <c r="H730" s="2">
        <v>1</v>
      </c>
      <c r="I730">
        <f t="shared" si="69"/>
        <v>49</v>
      </c>
      <c r="J730">
        <f t="shared" si="70"/>
        <v>49</v>
      </c>
      <c r="K730">
        <f t="shared" si="71"/>
        <v>1041</v>
      </c>
      <c r="L730">
        <f t="shared" si="68"/>
        <v>0</v>
      </c>
      <c r="M730">
        <f t="shared" si="66"/>
        <v>0</v>
      </c>
      <c r="N730">
        <f>COUNTIF(結算日!$A$2:$A$248,A730)</f>
        <v>0</v>
      </c>
    </row>
    <row r="731" spans="1:14" x14ac:dyDescent="0.25">
      <c r="A731" s="1">
        <v>37054</v>
      </c>
      <c r="B731" s="2">
        <v>5266.24</v>
      </c>
      <c r="C731" s="2">
        <v>68021</v>
      </c>
      <c r="D731" s="2">
        <v>5245</v>
      </c>
      <c r="E731" s="2">
        <v>5240</v>
      </c>
      <c r="F731" s="2">
        <f t="shared" si="67"/>
        <v>5369.2813333333343</v>
      </c>
      <c r="G731" s="2">
        <f t="shared" si="67"/>
        <v>67547.133333333331</v>
      </c>
      <c r="H731" s="2">
        <v>1</v>
      </c>
      <c r="I731">
        <f t="shared" si="69"/>
        <v>-44</v>
      </c>
      <c r="J731">
        <f t="shared" si="70"/>
        <v>-44</v>
      </c>
      <c r="K731">
        <f t="shared" si="71"/>
        <v>1041</v>
      </c>
      <c r="L731">
        <f t="shared" si="68"/>
        <v>0</v>
      </c>
      <c r="M731">
        <f t="shared" si="66"/>
        <v>0</v>
      </c>
      <c r="N731">
        <f>COUNTIF(結算日!$A$2:$A$248,A731)</f>
        <v>0</v>
      </c>
    </row>
    <row r="732" spans="1:14" x14ac:dyDescent="0.25">
      <c r="A732" s="1">
        <v>37055</v>
      </c>
      <c r="B732" s="2">
        <v>5209.71</v>
      </c>
      <c r="C732" s="2">
        <v>75517</v>
      </c>
      <c r="D732" s="2">
        <v>5193</v>
      </c>
      <c r="E732" s="2">
        <v>5190</v>
      </c>
      <c r="F732" s="2">
        <f t="shared" si="67"/>
        <v>5362.0783333333347</v>
      </c>
      <c r="G732" s="2">
        <f t="shared" si="67"/>
        <v>67539.666666666672</v>
      </c>
      <c r="H732" s="2">
        <v>1</v>
      </c>
      <c r="I732">
        <f t="shared" si="69"/>
        <v>-52</v>
      </c>
      <c r="J732">
        <f t="shared" si="70"/>
        <v>-52</v>
      </c>
      <c r="K732">
        <f t="shared" si="71"/>
        <v>1041</v>
      </c>
      <c r="L732">
        <f t="shared" si="68"/>
        <v>0</v>
      </c>
      <c r="M732">
        <f t="shared" si="66"/>
        <v>0</v>
      </c>
      <c r="N732">
        <f>COUNTIF(結算日!$A$2:$A$248,A732)</f>
        <v>0</v>
      </c>
    </row>
    <row r="733" spans="1:14" x14ac:dyDescent="0.25">
      <c r="A733" s="1">
        <v>37056</v>
      </c>
      <c r="B733" s="2">
        <v>5119.1899999999996</v>
      </c>
      <c r="C733" s="2">
        <v>46487</v>
      </c>
      <c r="D733" s="2">
        <v>5140</v>
      </c>
      <c r="E733" s="2">
        <v>5132</v>
      </c>
      <c r="F733" s="2">
        <f t="shared" si="67"/>
        <v>5353.3531666666677</v>
      </c>
      <c r="G733" s="2">
        <f t="shared" si="67"/>
        <v>67029.866666666669</v>
      </c>
      <c r="H733" s="2">
        <v>1</v>
      </c>
      <c r="I733">
        <f t="shared" si="69"/>
        <v>-53</v>
      </c>
      <c r="J733">
        <f t="shared" si="70"/>
        <v>-53</v>
      </c>
      <c r="K733">
        <f t="shared" si="71"/>
        <v>1041</v>
      </c>
      <c r="L733">
        <f t="shared" si="68"/>
        <v>0</v>
      </c>
      <c r="M733">
        <f t="shared" si="66"/>
        <v>0</v>
      </c>
      <c r="N733">
        <f>COUNTIF(結算日!$A$2:$A$248,A733)</f>
        <v>0</v>
      </c>
    </row>
    <row r="734" spans="1:14" x14ac:dyDescent="0.25">
      <c r="A734" s="1">
        <v>37057</v>
      </c>
      <c r="B734" s="2">
        <v>5158.63</v>
      </c>
      <c r="C734" s="2">
        <v>36025</v>
      </c>
      <c r="D734" s="2">
        <v>5149</v>
      </c>
      <c r="E734" s="2">
        <v>5157</v>
      </c>
      <c r="F734" s="2">
        <f t="shared" si="67"/>
        <v>5345.6066666666684</v>
      </c>
      <c r="G734" s="2">
        <f t="shared" si="67"/>
        <v>66284.066666666666</v>
      </c>
      <c r="H734" s="2">
        <v>1</v>
      </c>
      <c r="I734">
        <f t="shared" si="69"/>
        <v>9</v>
      </c>
      <c r="J734">
        <f t="shared" si="70"/>
        <v>9</v>
      </c>
      <c r="K734">
        <f t="shared" si="71"/>
        <v>1041</v>
      </c>
      <c r="L734">
        <f t="shared" si="68"/>
        <v>0</v>
      </c>
      <c r="M734">
        <f t="shared" si="66"/>
        <v>0</v>
      </c>
      <c r="N734">
        <f>COUNTIF(結算日!$A$2:$A$248,A734)</f>
        <v>0</v>
      </c>
    </row>
    <row r="735" spans="1:14" x14ac:dyDescent="0.25">
      <c r="A735" s="1">
        <v>37060</v>
      </c>
      <c r="B735" s="2">
        <v>5070.5200000000004</v>
      </c>
      <c r="C735" s="2">
        <v>31354</v>
      </c>
      <c r="D735" s="2">
        <v>5088</v>
      </c>
      <c r="E735" s="2">
        <v>5092</v>
      </c>
      <c r="F735" s="2">
        <f t="shared" si="67"/>
        <v>5334.5995000000012</v>
      </c>
      <c r="G735" s="2">
        <f t="shared" si="67"/>
        <v>64860.366666666669</v>
      </c>
      <c r="H735" s="2">
        <v>1</v>
      </c>
      <c r="I735">
        <f t="shared" si="69"/>
        <v>-61</v>
      </c>
      <c r="J735">
        <f t="shared" si="70"/>
        <v>-61</v>
      </c>
      <c r="K735">
        <f t="shared" si="71"/>
        <v>1041</v>
      </c>
      <c r="L735">
        <f t="shared" si="68"/>
        <v>0</v>
      </c>
      <c r="M735">
        <f t="shared" si="66"/>
        <v>0</v>
      </c>
      <c r="N735">
        <f>COUNTIF(結算日!$A$2:$A$248,A735)</f>
        <v>0</v>
      </c>
    </row>
    <row r="736" spans="1:14" x14ac:dyDescent="0.25">
      <c r="A736" s="1">
        <v>37061</v>
      </c>
      <c r="B736" s="2">
        <v>5039.9799999999996</v>
      </c>
      <c r="C736" s="2">
        <v>32343</v>
      </c>
      <c r="D736" s="2">
        <v>5082</v>
      </c>
      <c r="E736" s="2">
        <v>5083</v>
      </c>
      <c r="F736" s="2">
        <f t="shared" si="67"/>
        <v>5321.9233333333341</v>
      </c>
      <c r="G736" s="2">
        <f t="shared" si="67"/>
        <v>62989.533333333333</v>
      </c>
      <c r="H736" s="2">
        <v>1</v>
      </c>
      <c r="I736">
        <f t="shared" si="69"/>
        <v>-6</v>
      </c>
      <c r="J736">
        <f t="shared" si="70"/>
        <v>-6</v>
      </c>
      <c r="K736">
        <f t="shared" si="71"/>
        <v>1041</v>
      </c>
      <c r="L736">
        <f t="shared" si="68"/>
        <v>0</v>
      </c>
      <c r="M736">
        <f t="shared" si="66"/>
        <v>0</v>
      </c>
      <c r="N736">
        <f>COUNTIF(結算日!$A$2:$A$248,A736)</f>
        <v>0</v>
      </c>
    </row>
    <row r="737" spans="1:14" x14ac:dyDescent="0.25">
      <c r="A737" s="1">
        <v>37062</v>
      </c>
      <c r="B737" s="2">
        <v>5029.6400000000003</v>
      </c>
      <c r="C737" s="2">
        <v>30538</v>
      </c>
      <c r="D737" s="2">
        <v>5036</v>
      </c>
      <c r="E737" s="2">
        <v>5052</v>
      </c>
      <c r="F737" s="2">
        <f t="shared" si="67"/>
        <v>5307.4786666666669</v>
      </c>
      <c r="G737" s="2">
        <f t="shared" si="67"/>
        <v>61247.716666666667</v>
      </c>
      <c r="H737" s="2">
        <v>1</v>
      </c>
      <c r="I737">
        <f t="shared" si="69"/>
        <v>-46</v>
      </c>
      <c r="J737">
        <f t="shared" si="70"/>
        <v>-46</v>
      </c>
      <c r="K737">
        <f t="shared" si="71"/>
        <v>1041</v>
      </c>
      <c r="L737">
        <f t="shared" si="68"/>
        <v>0</v>
      </c>
      <c r="M737">
        <f t="shared" si="66"/>
        <v>0</v>
      </c>
      <c r="N737">
        <f>COUNTIF(結算日!$A$2:$A$248,A737)</f>
        <v>1</v>
      </c>
    </row>
    <row r="738" spans="1:14" x14ac:dyDescent="0.25">
      <c r="A738" s="1">
        <v>37063</v>
      </c>
      <c r="B738" s="2">
        <v>4984.88</v>
      </c>
      <c r="C738" s="2">
        <v>41742</v>
      </c>
      <c r="D738" s="2">
        <v>4990</v>
      </c>
      <c r="E738" s="2">
        <v>4988</v>
      </c>
      <c r="F738" s="2">
        <f t="shared" si="67"/>
        <v>5292.4878333333336</v>
      </c>
      <c r="G738" s="2">
        <f t="shared" si="67"/>
        <v>59422.05</v>
      </c>
      <c r="H738" s="2">
        <v>1</v>
      </c>
      <c r="I738">
        <f t="shared" si="69"/>
        <v>-62</v>
      </c>
      <c r="J738">
        <f t="shared" si="70"/>
        <v>-62</v>
      </c>
      <c r="K738">
        <f t="shared" si="71"/>
        <v>1041</v>
      </c>
      <c r="L738">
        <f t="shared" si="68"/>
        <v>0</v>
      </c>
      <c r="M738">
        <f t="shared" si="66"/>
        <v>0</v>
      </c>
      <c r="N738">
        <f>COUNTIF(結算日!$A$2:$A$248,A738)</f>
        <v>0</v>
      </c>
    </row>
    <row r="739" spans="1:14" x14ac:dyDescent="0.25">
      <c r="A739" s="1">
        <v>37064</v>
      </c>
      <c r="B739" s="2">
        <v>4904.34</v>
      </c>
      <c r="C739" s="2">
        <v>36757</v>
      </c>
      <c r="D739" s="2">
        <v>4965</v>
      </c>
      <c r="E739" s="2">
        <v>4938</v>
      </c>
      <c r="F739" s="2">
        <f t="shared" si="67"/>
        <v>5277.2370000000019</v>
      </c>
      <c r="G739" s="2">
        <f t="shared" si="67"/>
        <v>58233.8</v>
      </c>
      <c r="H739" s="2">
        <v>1</v>
      </c>
      <c r="I739">
        <f t="shared" si="69"/>
        <v>-25</v>
      </c>
      <c r="J739">
        <f t="shared" si="70"/>
        <v>-25</v>
      </c>
      <c r="K739">
        <f t="shared" si="71"/>
        <v>1041</v>
      </c>
      <c r="L739">
        <f t="shared" si="68"/>
        <v>0</v>
      </c>
      <c r="M739">
        <f t="shared" si="66"/>
        <v>0</v>
      </c>
      <c r="N739">
        <f>COUNTIF(結算日!$A$2:$A$248,A739)</f>
        <v>0</v>
      </c>
    </row>
    <row r="740" spans="1:14" x14ac:dyDescent="0.25">
      <c r="A740" s="1">
        <v>37068</v>
      </c>
      <c r="B740" s="2">
        <v>4785.12</v>
      </c>
      <c r="C740" s="2">
        <v>36561</v>
      </c>
      <c r="D740" s="2">
        <v>4834</v>
      </c>
      <c r="E740" s="2">
        <v>4850</v>
      </c>
      <c r="F740" s="2">
        <f t="shared" si="67"/>
        <v>5259.7576666666682</v>
      </c>
      <c r="G740" s="2">
        <f t="shared" si="67"/>
        <v>57480.05</v>
      </c>
      <c r="H740" s="2">
        <v>1</v>
      </c>
      <c r="I740">
        <f t="shared" si="69"/>
        <v>-131</v>
      </c>
      <c r="J740">
        <f t="shared" si="70"/>
        <v>-131</v>
      </c>
      <c r="K740">
        <f t="shared" si="71"/>
        <v>1041</v>
      </c>
      <c r="L740">
        <f t="shared" si="68"/>
        <v>0</v>
      </c>
      <c r="M740">
        <f t="shared" si="66"/>
        <v>0</v>
      </c>
      <c r="N740">
        <f>COUNTIF(結算日!$A$2:$A$248,A740)</f>
        <v>0</v>
      </c>
    </row>
    <row r="741" spans="1:14" x14ac:dyDescent="0.25">
      <c r="A741" s="1">
        <v>37069</v>
      </c>
      <c r="B741" s="2">
        <v>4825.28</v>
      </c>
      <c r="C741" s="2">
        <v>37192</v>
      </c>
      <c r="D741" s="2">
        <v>4890</v>
      </c>
      <c r="E741" s="2">
        <v>4865</v>
      </c>
      <c r="F741" s="2">
        <f t="shared" si="67"/>
        <v>5243.5470000000023</v>
      </c>
      <c r="G741" s="2">
        <f t="shared" si="67"/>
        <v>56456.833333333336</v>
      </c>
      <c r="H741" s="2">
        <v>1</v>
      </c>
      <c r="I741">
        <f t="shared" si="69"/>
        <v>56</v>
      </c>
      <c r="J741">
        <f t="shared" si="70"/>
        <v>56</v>
      </c>
      <c r="K741">
        <f t="shared" si="71"/>
        <v>1041</v>
      </c>
      <c r="L741">
        <f t="shared" si="68"/>
        <v>0</v>
      </c>
      <c r="M741">
        <f t="shared" si="66"/>
        <v>0</v>
      </c>
      <c r="N741">
        <f>COUNTIF(結算日!$A$2:$A$248,A741)</f>
        <v>0</v>
      </c>
    </row>
    <row r="742" spans="1:14" x14ac:dyDescent="0.25">
      <c r="A742" s="1">
        <v>37070</v>
      </c>
      <c r="B742" s="2">
        <v>4768.55</v>
      </c>
      <c r="C742" s="2">
        <v>33401</v>
      </c>
      <c r="D742" s="2">
        <v>4839</v>
      </c>
      <c r="E742" s="2">
        <v>4844</v>
      </c>
      <c r="F742" s="2">
        <f t="shared" si="67"/>
        <v>5229.5606666666681</v>
      </c>
      <c r="G742" s="2">
        <f t="shared" si="67"/>
        <v>55747.083333333336</v>
      </c>
      <c r="H742" s="2">
        <v>1</v>
      </c>
      <c r="I742">
        <f t="shared" si="69"/>
        <v>-51</v>
      </c>
      <c r="J742">
        <f t="shared" si="70"/>
        <v>-51</v>
      </c>
      <c r="K742">
        <f t="shared" si="71"/>
        <v>1041</v>
      </c>
      <c r="L742">
        <f t="shared" si="68"/>
        <v>0</v>
      </c>
      <c r="M742">
        <f t="shared" si="66"/>
        <v>0</v>
      </c>
      <c r="N742">
        <f>COUNTIF(結算日!$A$2:$A$248,A742)</f>
        <v>0</v>
      </c>
    </row>
    <row r="743" spans="1:14" x14ac:dyDescent="0.25">
      <c r="A743" s="1">
        <v>37071</v>
      </c>
      <c r="B743" s="2">
        <v>4883.43</v>
      </c>
      <c r="C743" s="2">
        <v>48160</v>
      </c>
      <c r="D743" s="2">
        <v>4891</v>
      </c>
      <c r="E743" s="2">
        <v>4900</v>
      </c>
      <c r="F743" s="2">
        <f t="shared" si="67"/>
        <v>5220.1708333333336</v>
      </c>
      <c r="G743" s="2">
        <f t="shared" si="67"/>
        <v>55384.85</v>
      </c>
      <c r="H743" s="2">
        <v>1</v>
      </c>
      <c r="I743">
        <f t="shared" si="69"/>
        <v>52</v>
      </c>
      <c r="J743">
        <f t="shared" si="70"/>
        <v>52</v>
      </c>
      <c r="K743">
        <f t="shared" si="71"/>
        <v>1041</v>
      </c>
      <c r="L743">
        <f t="shared" si="68"/>
        <v>0</v>
      </c>
      <c r="M743">
        <f t="shared" si="66"/>
        <v>0</v>
      </c>
      <c r="N743">
        <f>COUNTIF(結算日!$A$2:$A$248,A743)</f>
        <v>0</v>
      </c>
    </row>
    <row r="744" spans="1:14" x14ac:dyDescent="0.25">
      <c r="A744" s="1">
        <v>37074</v>
      </c>
      <c r="B744" s="2">
        <v>4886.8599999999997</v>
      </c>
      <c r="C744" s="2">
        <v>32034</v>
      </c>
      <c r="D744" s="2">
        <v>4935</v>
      </c>
      <c r="E744" s="2">
        <v>4943</v>
      </c>
      <c r="F744" s="2">
        <f t="shared" si="67"/>
        <v>5211.5209999999988</v>
      </c>
      <c r="G744" s="2">
        <f t="shared" si="67"/>
        <v>54760.05</v>
      </c>
      <c r="H744" s="2">
        <v>1</v>
      </c>
      <c r="I744">
        <f t="shared" si="69"/>
        <v>44</v>
      </c>
      <c r="J744">
        <f t="shared" si="70"/>
        <v>44</v>
      </c>
      <c r="K744">
        <f t="shared" si="71"/>
        <v>1041</v>
      </c>
      <c r="L744">
        <f t="shared" si="68"/>
        <v>0</v>
      </c>
      <c r="M744">
        <f t="shared" si="66"/>
        <v>0</v>
      </c>
      <c r="N744">
        <f>COUNTIF(結算日!$A$2:$A$248,A744)</f>
        <v>0</v>
      </c>
    </row>
    <row r="745" spans="1:14" x14ac:dyDescent="0.25">
      <c r="A745" s="1">
        <v>37075</v>
      </c>
      <c r="B745" s="2">
        <v>4843.82</v>
      </c>
      <c r="C745" s="2">
        <v>28532</v>
      </c>
      <c r="D745" s="2">
        <v>4845</v>
      </c>
      <c r="E745" s="2">
        <v>4850</v>
      </c>
      <c r="F745" s="2">
        <f t="shared" si="67"/>
        <v>5200.3325000000004</v>
      </c>
      <c r="G745" s="2">
        <f t="shared" si="67"/>
        <v>53852.616666666669</v>
      </c>
      <c r="H745" s="2">
        <v>1</v>
      </c>
      <c r="I745">
        <f t="shared" si="69"/>
        <v>-90</v>
      </c>
      <c r="J745">
        <f t="shared" si="70"/>
        <v>-90</v>
      </c>
      <c r="K745">
        <f t="shared" si="71"/>
        <v>1041</v>
      </c>
      <c r="L745">
        <f t="shared" si="68"/>
        <v>0</v>
      </c>
      <c r="M745">
        <f t="shared" si="66"/>
        <v>0</v>
      </c>
      <c r="N745">
        <f>COUNTIF(結算日!$A$2:$A$248,A745)</f>
        <v>0</v>
      </c>
    </row>
    <row r="746" spans="1:14" x14ac:dyDescent="0.25">
      <c r="A746" s="1">
        <v>37076</v>
      </c>
      <c r="B746" s="2">
        <v>4739.16</v>
      </c>
      <c r="C746" s="2">
        <v>28912</v>
      </c>
      <c r="D746" s="2">
        <v>4770</v>
      </c>
      <c r="E746" s="2">
        <v>4765</v>
      </c>
      <c r="F746" s="2">
        <f t="shared" si="67"/>
        <v>5189.2879999999996</v>
      </c>
      <c r="G746" s="2">
        <f t="shared" si="67"/>
        <v>53423.116666666669</v>
      </c>
      <c r="H746" s="2">
        <v>1</v>
      </c>
      <c r="I746">
        <f t="shared" si="69"/>
        <v>-75</v>
      </c>
      <c r="J746">
        <f t="shared" si="70"/>
        <v>-75</v>
      </c>
      <c r="K746">
        <f t="shared" si="71"/>
        <v>1041</v>
      </c>
      <c r="L746">
        <f t="shared" si="68"/>
        <v>0</v>
      </c>
      <c r="M746">
        <f t="shared" si="66"/>
        <v>0</v>
      </c>
      <c r="N746">
        <f>COUNTIF(結算日!$A$2:$A$248,A746)</f>
        <v>0</v>
      </c>
    </row>
    <row r="747" spans="1:14" x14ac:dyDescent="0.25">
      <c r="A747" s="1">
        <v>37077</v>
      </c>
      <c r="B747" s="2">
        <v>4709.2</v>
      </c>
      <c r="C747" s="2">
        <v>27620</v>
      </c>
      <c r="D747" s="2">
        <v>4743</v>
      </c>
      <c r="E747" s="2">
        <v>4740</v>
      </c>
      <c r="F747" s="2">
        <f t="shared" si="67"/>
        <v>5178.5496666666668</v>
      </c>
      <c r="G747" s="2">
        <f t="shared" si="67"/>
        <v>52652.883333333331</v>
      </c>
      <c r="H747" s="2">
        <v>1</v>
      </c>
      <c r="I747">
        <f t="shared" si="69"/>
        <v>-27</v>
      </c>
      <c r="J747">
        <f t="shared" si="70"/>
        <v>-27</v>
      </c>
      <c r="K747">
        <f t="shared" si="71"/>
        <v>1041</v>
      </c>
      <c r="L747">
        <f t="shared" si="68"/>
        <v>0</v>
      </c>
      <c r="M747">
        <f t="shared" si="66"/>
        <v>0</v>
      </c>
      <c r="N747">
        <f>COUNTIF(結算日!$A$2:$A$248,A747)</f>
        <v>0</v>
      </c>
    </row>
    <row r="748" spans="1:14" x14ac:dyDescent="0.25">
      <c r="A748" s="1">
        <v>37078</v>
      </c>
      <c r="B748" s="2">
        <v>4707.01</v>
      </c>
      <c r="C748" s="2">
        <v>43644</v>
      </c>
      <c r="D748" s="2">
        <v>4766</v>
      </c>
      <c r="E748" s="2">
        <v>4750</v>
      </c>
      <c r="F748" s="2">
        <f t="shared" si="67"/>
        <v>5165.8706666666667</v>
      </c>
      <c r="G748" s="2">
        <f t="shared" si="67"/>
        <v>52030.48333333333</v>
      </c>
      <c r="H748" s="2">
        <v>1</v>
      </c>
      <c r="I748">
        <f t="shared" si="69"/>
        <v>23</v>
      </c>
      <c r="J748">
        <f t="shared" si="70"/>
        <v>23</v>
      </c>
      <c r="K748">
        <f t="shared" si="71"/>
        <v>1041</v>
      </c>
      <c r="L748">
        <f t="shared" si="68"/>
        <v>0</v>
      </c>
      <c r="M748">
        <f t="shared" si="66"/>
        <v>0</v>
      </c>
      <c r="N748">
        <f>COUNTIF(結算日!$A$2:$A$248,A748)</f>
        <v>0</v>
      </c>
    </row>
    <row r="749" spans="1:14" x14ac:dyDescent="0.25">
      <c r="A749" s="1">
        <v>37081</v>
      </c>
      <c r="B749" s="2">
        <v>4657.3</v>
      </c>
      <c r="C749" s="2">
        <v>32718</v>
      </c>
      <c r="D749" s="2">
        <v>4721</v>
      </c>
      <c r="E749" s="2">
        <v>4730</v>
      </c>
      <c r="F749" s="2">
        <f t="shared" si="67"/>
        <v>5151.271999999999</v>
      </c>
      <c r="G749" s="2">
        <f t="shared" si="67"/>
        <v>51061.066666666666</v>
      </c>
      <c r="H749" s="2">
        <v>1</v>
      </c>
      <c r="I749">
        <f t="shared" si="69"/>
        <v>-45</v>
      </c>
      <c r="J749">
        <f t="shared" si="70"/>
        <v>-45</v>
      </c>
      <c r="K749">
        <f t="shared" si="71"/>
        <v>1041</v>
      </c>
      <c r="L749">
        <f t="shared" si="68"/>
        <v>0</v>
      </c>
      <c r="M749">
        <f t="shared" si="66"/>
        <v>0</v>
      </c>
      <c r="N749">
        <f>COUNTIF(結算日!$A$2:$A$248,A749)</f>
        <v>0</v>
      </c>
    </row>
    <row r="750" spans="1:14" x14ac:dyDescent="0.25">
      <c r="A750" s="1">
        <v>37082</v>
      </c>
      <c r="B750" s="2">
        <v>4616.71</v>
      </c>
      <c r="C750" s="2">
        <v>35255</v>
      </c>
      <c r="D750" s="2">
        <v>4668</v>
      </c>
      <c r="E750" s="2">
        <v>4666</v>
      </c>
      <c r="F750" s="2">
        <f t="shared" si="67"/>
        <v>5136.6259999999993</v>
      </c>
      <c r="G750" s="2">
        <f t="shared" si="67"/>
        <v>50106.966666666667</v>
      </c>
      <c r="H750" s="2">
        <v>1</v>
      </c>
      <c r="I750">
        <f t="shared" si="69"/>
        <v>-53</v>
      </c>
      <c r="J750">
        <f t="shared" si="70"/>
        <v>-53</v>
      </c>
      <c r="K750">
        <f t="shared" si="71"/>
        <v>1041</v>
      </c>
      <c r="L750">
        <f t="shared" si="68"/>
        <v>0</v>
      </c>
      <c r="M750">
        <f t="shared" si="66"/>
        <v>0</v>
      </c>
      <c r="N750">
        <f>COUNTIF(結算日!$A$2:$A$248,A750)</f>
        <v>0</v>
      </c>
    </row>
    <row r="751" spans="1:14" x14ac:dyDescent="0.25">
      <c r="A751" s="1">
        <v>37083</v>
      </c>
      <c r="B751" s="2">
        <v>4548.29</v>
      </c>
      <c r="C751" s="2">
        <v>34529</v>
      </c>
      <c r="D751" s="2">
        <v>4577</v>
      </c>
      <c r="E751" s="2">
        <v>4590</v>
      </c>
      <c r="F751" s="2">
        <f t="shared" si="67"/>
        <v>5121.8928333333324</v>
      </c>
      <c r="G751" s="2">
        <f t="shared" si="67"/>
        <v>49931.8</v>
      </c>
      <c r="H751" s="2">
        <v>1</v>
      </c>
      <c r="I751">
        <f t="shared" si="69"/>
        <v>-91</v>
      </c>
      <c r="J751">
        <f t="shared" si="70"/>
        <v>-91</v>
      </c>
      <c r="K751">
        <f t="shared" si="71"/>
        <v>1041</v>
      </c>
      <c r="L751">
        <f t="shared" si="68"/>
        <v>0</v>
      </c>
      <c r="M751">
        <f t="shared" si="66"/>
        <v>0</v>
      </c>
      <c r="N751">
        <f>COUNTIF(結算日!$A$2:$A$248,A751)</f>
        <v>0</v>
      </c>
    </row>
    <row r="752" spans="1:14" x14ac:dyDescent="0.25">
      <c r="A752" s="1">
        <v>37084</v>
      </c>
      <c r="B752" s="2">
        <v>4633.54</v>
      </c>
      <c r="C752" s="2">
        <v>50350</v>
      </c>
      <c r="D752" s="2">
        <v>4679</v>
      </c>
      <c r="E752" s="2">
        <v>4687</v>
      </c>
      <c r="F752" s="2">
        <f t="shared" si="67"/>
        <v>5108.5859999999984</v>
      </c>
      <c r="G752" s="2">
        <f t="shared" si="67"/>
        <v>50085.85</v>
      </c>
      <c r="H752" s="2">
        <v>1</v>
      </c>
      <c r="I752">
        <f t="shared" si="69"/>
        <v>102</v>
      </c>
      <c r="J752">
        <f t="shared" si="70"/>
        <v>102</v>
      </c>
      <c r="K752">
        <f t="shared" si="71"/>
        <v>1041</v>
      </c>
      <c r="L752">
        <f t="shared" si="68"/>
        <v>0</v>
      </c>
      <c r="M752">
        <f t="shared" si="66"/>
        <v>0</v>
      </c>
      <c r="N752">
        <f>COUNTIF(結算日!$A$2:$A$248,A752)</f>
        <v>0</v>
      </c>
    </row>
    <row r="753" spans="1:14" x14ac:dyDescent="0.25">
      <c r="A753" s="1">
        <v>37085</v>
      </c>
      <c r="B753" s="2">
        <v>4485.68</v>
      </c>
      <c r="C753" s="2">
        <v>59310</v>
      </c>
      <c r="D753" s="2">
        <v>4490</v>
      </c>
      <c r="E753" s="2">
        <v>4500</v>
      </c>
      <c r="F753" s="2">
        <f t="shared" si="67"/>
        <v>5091.5371666666651</v>
      </c>
      <c r="G753" s="2">
        <f t="shared" si="67"/>
        <v>49820.366666666669</v>
      </c>
      <c r="H753" s="2">
        <v>1</v>
      </c>
      <c r="I753">
        <f t="shared" si="69"/>
        <v>-189</v>
      </c>
      <c r="J753">
        <f t="shared" si="70"/>
        <v>-189</v>
      </c>
      <c r="K753">
        <f t="shared" si="71"/>
        <v>1041</v>
      </c>
      <c r="L753">
        <f t="shared" si="68"/>
        <v>0</v>
      </c>
      <c r="M753">
        <f t="shared" si="66"/>
        <v>0</v>
      </c>
      <c r="N753">
        <f>COUNTIF(結算日!$A$2:$A$248,A753)</f>
        <v>0</v>
      </c>
    </row>
    <row r="754" spans="1:14" x14ac:dyDescent="0.25">
      <c r="A754" s="1">
        <v>37088</v>
      </c>
      <c r="B754" s="2">
        <v>4368.6899999999996</v>
      </c>
      <c r="C754" s="2">
        <v>40246</v>
      </c>
      <c r="D754" s="2">
        <v>4394</v>
      </c>
      <c r="E754" s="2">
        <v>4394</v>
      </c>
      <c r="F754" s="2">
        <f t="shared" si="67"/>
        <v>5070.8736666666646</v>
      </c>
      <c r="G754" s="2">
        <f t="shared" si="67"/>
        <v>48356.916666666664</v>
      </c>
      <c r="H754" s="2">
        <v>1</v>
      </c>
      <c r="I754">
        <f t="shared" si="69"/>
        <v>-96</v>
      </c>
      <c r="J754">
        <f t="shared" si="70"/>
        <v>-96</v>
      </c>
      <c r="K754">
        <f t="shared" si="71"/>
        <v>1041</v>
      </c>
      <c r="L754">
        <f t="shared" si="68"/>
        <v>0</v>
      </c>
      <c r="M754">
        <f t="shared" si="66"/>
        <v>0</v>
      </c>
      <c r="N754">
        <f>COUNTIF(結算日!$A$2:$A$248,A754)</f>
        <v>0</v>
      </c>
    </row>
    <row r="755" spans="1:14" x14ac:dyDescent="0.25">
      <c r="A755" s="1">
        <v>37089</v>
      </c>
      <c r="B755" s="2">
        <v>4371.99</v>
      </c>
      <c r="C755" s="2">
        <v>44349</v>
      </c>
      <c r="D755" s="2">
        <v>4353</v>
      </c>
      <c r="E755" s="2">
        <v>4356</v>
      </c>
      <c r="F755" s="2">
        <f t="shared" si="67"/>
        <v>5050.4629999999988</v>
      </c>
      <c r="G755" s="2">
        <f t="shared" si="67"/>
        <v>47689.01666666667</v>
      </c>
      <c r="H755" s="2">
        <v>1</v>
      </c>
      <c r="I755">
        <f t="shared" si="69"/>
        <v>-41</v>
      </c>
      <c r="J755">
        <f t="shared" si="70"/>
        <v>-41</v>
      </c>
      <c r="K755">
        <f t="shared" si="71"/>
        <v>1041</v>
      </c>
      <c r="L755">
        <f t="shared" si="68"/>
        <v>0</v>
      </c>
      <c r="M755">
        <f t="shared" si="66"/>
        <v>0</v>
      </c>
      <c r="N755">
        <f>COUNTIF(結算日!$A$2:$A$248,A755)</f>
        <v>0</v>
      </c>
    </row>
    <row r="756" spans="1:14" x14ac:dyDescent="0.25">
      <c r="A756" s="1">
        <v>37090</v>
      </c>
      <c r="B756" s="2">
        <v>4219.8900000000003</v>
      </c>
      <c r="C756" s="2">
        <v>38487</v>
      </c>
      <c r="D756" s="2">
        <v>4176</v>
      </c>
      <c r="E756" s="2">
        <v>4176</v>
      </c>
      <c r="F756" s="2">
        <f t="shared" si="67"/>
        <v>5027.499499999999</v>
      </c>
      <c r="G756" s="2">
        <f t="shared" si="67"/>
        <v>47372.183333333334</v>
      </c>
      <c r="H756" s="2">
        <v>1</v>
      </c>
      <c r="I756">
        <f t="shared" si="69"/>
        <v>-177</v>
      </c>
      <c r="J756">
        <f t="shared" si="70"/>
        <v>-177</v>
      </c>
      <c r="K756">
        <f t="shared" si="71"/>
        <v>1041</v>
      </c>
      <c r="L756">
        <f t="shared" si="68"/>
        <v>0</v>
      </c>
      <c r="M756">
        <f t="shared" si="66"/>
        <v>0</v>
      </c>
      <c r="N756">
        <f>COUNTIF(結算日!$A$2:$A$248,A756)</f>
        <v>1</v>
      </c>
    </row>
    <row r="757" spans="1:14" x14ac:dyDescent="0.25">
      <c r="A757" s="1">
        <v>37091</v>
      </c>
      <c r="B757" s="2">
        <v>4190.78</v>
      </c>
      <c r="C757" s="2">
        <v>51176</v>
      </c>
      <c r="D757" s="2">
        <v>4175</v>
      </c>
      <c r="E757" s="2">
        <v>4197</v>
      </c>
      <c r="F757" s="2">
        <f t="shared" si="67"/>
        <v>5004.1901666666663</v>
      </c>
      <c r="G757" s="2">
        <f t="shared" si="67"/>
        <v>46930.98333333333</v>
      </c>
      <c r="H757" s="2">
        <v>1</v>
      </c>
      <c r="I757">
        <f t="shared" si="69"/>
        <v>-1</v>
      </c>
      <c r="J757">
        <f t="shared" si="70"/>
        <v>-1</v>
      </c>
      <c r="K757">
        <f t="shared" si="71"/>
        <v>1041</v>
      </c>
      <c r="L757">
        <f t="shared" si="68"/>
        <v>0</v>
      </c>
      <c r="M757">
        <f t="shared" si="66"/>
        <v>0</v>
      </c>
      <c r="N757">
        <f>COUNTIF(結算日!$A$2:$A$248,A757)</f>
        <v>0</v>
      </c>
    </row>
    <row r="758" spans="1:14" x14ac:dyDescent="0.25">
      <c r="A758" s="1">
        <v>37092</v>
      </c>
      <c r="B758" s="2">
        <v>4220.33</v>
      </c>
      <c r="C758" s="2">
        <v>38032</v>
      </c>
      <c r="D758" s="2">
        <v>4160</v>
      </c>
      <c r="E758" s="2">
        <v>4132</v>
      </c>
      <c r="F758" s="2">
        <f t="shared" si="67"/>
        <v>4982.592333333333</v>
      </c>
      <c r="G758" s="2">
        <f t="shared" si="67"/>
        <v>46564.083333333336</v>
      </c>
      <c r="H758" s="2">
        <v>1</v>
      </c>
      <c r="I758">
        <f t="shared" si="69"/>
        <v>-15</v>
      </c>
      <c r="J758">
        <f t="shared" si="70"/>
        <v>-15</v>
      </c>
      <c r="K758">
        <f t="shared" si="71"/>
        <v>1041</v>
      </c>
      <c r="L758">
        <f t="shared" si="68"/>
        <v>0</v>
      </c>
      <c r="M758">
        <f t="shared" si="66"/>
        <v>0</v>
      </c>
      <c r="N758">
        <f>COUNTIF(結算日!$A$2:$A$248,A758)</f>
        <v>0</v>
      </c>
    </row>
    <row r="759" spans="1:14" x14ac:dyDescent="0.25">
      <c r="A759" s="1">
        <v>37095</v>
      </c>
      <c r="B759" s="2">
        <v>4151.93</v>
      </c>
      <c r="C759" s="2">
        <v>31094</v>
      </c>
      <c r="D759" s="2">
        <v>4118</v>
      </c>
      <c r="E759" s="2">
        <v>4102</v>
      </c>
      <c r="F759" s="2">
        <f t="shared" si="67"/>
        <v>4959.8123333333324</v>
      </c>
      <c r="G759" s="2">
        <f t="shared" si="67"/>
        <v>46096.45</v>
      </c>
      <c r="H759" s="2">
        <v>1</v>
      </c>
      <c r="I759">
        <f t="shared" si="69"/>
        <v>-42</v>
      </c>
      <c r="J759">
        <f t="shared" si="70"/>
        <v>-42</v>
      </c>
      <c r="K759">
        <f t="shared" si="71"/>
        <v>1041</v>
      </c>
      <c r="L759">
        <f t="shared" si="68"/>
        <v>1</v>
      </c>
      <c r="M759">
        <f t="shared" si="66"/>
        <v>0</v>
      </c>
      <c r="N759">
        <f>COUNTIF(結算日!$A$2:$A$248,A759)</f>
        <v>0</v>
      </c>
    </row>
    <row r="760" spans="1:14" x14ac:dyDescent="0.25">
      <c r="A760" s="1">
        <v>37096</v>
      </c>
      <c r="B760" s="2">
        <v>4040.77</v>
      </c>
      <c r="C760" s="2">
        <v>36696</v>
      </c>
      <c r="D760" s="2">
        <v>4062</v>
      </c>
      <c r="E760" s="2">
        <v>4046</v>
      </c>
      <c r="F760" s="2">
        <f t="shared" si="67"/>
        <v>4936.8806666666669</v>
      </c>
      <c r="G760" s="2">
        <f t="shared" si="67"/>
        <v>45964.01666666667</v>
      </c>
      <c r="H760" s="2">
        <v>1</v>
      </c>
      <c r="I760">
        <f t="shared" si="69"/>
        <v>-56</v>
      </c>
      <c r="J760">
        <f t="shared" si="70"/>
        <v>-56</v>
      </c>
      <c r="K760">
        <f t="shared" si="71"/>
        <v>985</v>
      </c>
      <c r="L760">
        <f t="shared" si="68"/>
        <v>0</v>
      </c>
      <c r="M760">
        <f t="shared" ref="M760:M823" si="72">ABS(H760-H759)</f>
        <v>0</v>
      </c>
      <c r="N760">
        <f>COUNTIF(結算日!$A$2:$A$248,A760)</f>
        <v>0</v>
      </c>
    </row>
    <row r="761" spans="1:14" x14ac:dyDescent="0.25">
      <c r="A761" s="1">
        <v>37097</v>
      </c>
      <c r="B761" s="2">
        <v>4136.3900000000003</v>
      </c>
      <c r="C761" s="2">
        <v>45150</v>
      </c>
      <c r="D761" s="2">
        <v>4138</v>
      </c>
      <c r="E761" s="2">
        <v>4120</v>
      </c>
      <c r="F761" s="2">
        <f t="shared" si="67"/>
        <v>4916.1260000000002</v>
      </c>
      <c r="G761" s="2">
        <f t="shared" si="67"/>
        <v>45793.833333333336</v>
      </c>
      <c r="H761" s="2">
        <v>1</v>
      </c>
      <c r="I761">
        <f t="shared" si="69"/>
        <v>76</v>
      </c>
      <c r="J761">
        <f t="shared" si="70"/>
        <v>76</v>
      </c>
      <c r="K761">
        <f t="shared" si="71"/>
        <v>985</v>
      </c>
      <c r="L761">
        <f t="shared" si="68"/>
        <v>0</v>
      </c>
      <c r="M761">
        <f t="shared" si="72"/>
        <v>0</v>
      </c>
      <c r="N761">
        <f>COUNTIF(結算日!$A$2:$A$248,A761)</f>
        <v>0</v>
      </c>
    </row>
    <row r="762" spans="1:14" x14ac:dyDescent="0.25">
      <c r="A762" s="1">
        <v>37098</v>
      </c>
      <c r="B762" s="2">
        <v>4300.41</v>
      </c>
      <c r="C762" s="2">
        <v>61958</v>
      </c>
      <c r="D762" s="2">
        <v>4255</v>
      </c>
      <c r="E762" s="2">
        <v>4252</v>
      </c>
      <c r="F762" s="2">
        <f t="shared" si="67"/>
        <v>4899.3955000000005</v>
      </c>
      <c r="G762" s="2">
        <f t="shared" si="67"/>
        <v>45581.9</v>
      </c>
      <c r="H762" s="2">
        <v>1</v>
      </c>
      <c r="I762">
        <f t="shared" si="69"/>
        <v>117</v>
      </c>
      <c r="J762">
        <f t="shared" si="70"/>
        <v>117</v>
      </c>
      <c r="K762">
        <f t="shared" si="71"/>
        <v>985</v>
      </c>
      <c r="L762">
        <f t="shared" si="68"/>
        <v>0</v>
      </c>
      <c r="M762">
        <f t="shared" si="72"/>
        <v>0</v>
      </c>
      <c r="N762">
        <f>COUNTIF(結算日!$A$2:$A$248,A762)</f>
        <v>0</v>
      </c>
    </row>
    <row r="763" spans="1:14" x14ac:dyDescent="0.25">
      <c r="A763" s="1">
        <v>37099</v>
      </c>
      <c r="B763" s="2">
        <v>4320.59</v>
      </c>
      <c r="C763" s="2">
        <v>74713</v>
      </c>
      <c r="D763" s="2">
        <v>4242</v>
      </c>
      <c r="E763" s="2">
        <v>4245</v>
      </c>
      <c r="F763" s="2">
        <f t="shared" si="67"/>
        <v>4881.3130000000001</v>
      </c>
      <c r="G763" s="2">
        <f t="shared" si="67"/>
        <v>45850.366666666669</v>
      </c>
      <c r="H763" s="2">
        <v>1</v>
      </c>
      <c r="I763">
        <f t="shared" si="69"/>
        <v>-13</v>
      </c>
      <c r="J763">
        <f t="shared" si="70"/>
        <v>-13</v>
      </c>
      <c r="K763">
        <f t="shared" si="71"/>
        <v>985</v>
      </c>
      <c r="L763">
        <f t="shared" si="68"/>
        <v>0</v>
      </c>
      <c r="M763">
        <f t="shared" si="72"/>
        <v>0</v>
      </c>
      <c r="N763">
        <f>COUNTIF(結算日!$A$2:$A$248,A763)</f>
        <v>0</v>
      </c>
    </row>
    <row r="764" spans="1:14" x14ac:dyDescent="0.25">
      <c r="A764" s="1">
        <v>37103</v>
      </c>
      <c r="B764" s="2">
        <v>4352.9799999999996</v>
      </c>
      <c r="C764" s="2">
        <v>48050</v>
      </c>
      <c r="D764" s="2">
        <v>4291</v>
      </c>
      <c r="E764" s="2">
        <v>4298</v>
      </c>
      <c r="F764" s="2">
        <f t="shared" si="67"/>
        <v>4866.4618333333337</v>
      </c>
      <c r="G764" s="2">
        <f t="shared" si="67"/>
        <v>45610.85</v>
      </c>
      <c r="H764" s="2">
        <v>1</v>
      </c>
      <c r="I764">
        <f t="shared" si="69"/>
        <v>49</v>
      </c>
      <c r="J764">
        <f t="shared" si="70"/>
        <v>49</v>
      </c>
      <c r="K764">
        <f t="shared" si="71"/>
        <v>985</v>
      </c>
      <c r="L764">
        <f t="shared" si="68"/>
        <v>0</v>
      </c>
      <c r="M764">
        <f t="shared" si="72"/>
        <v>0</v>
      </c>
      <c r="N764">
        <f>COUNTIF(結算日!$A$2:$A$248,A764)</f>
        <v>0</v>
      </c>
    </row>
    <row r="765" spans="1:14" x14ac:dyDescent="0.25">
      <c r="A765" s="1">
        <v>37104</v>
      </c>
      <c r="B765" s="2">
        <v>4354.5200000000004</v>
      </c>
      <c r="C765" s="2">
        <v>48334</v>
      </c>
      <c r="D765" s="2">
        <v>4267</v>
      </c>
      <c r="E765" s="2">
        <v>4252</v>
      </c>
      <c r="F765" s="2">
        <f t="shared" si="67"/>
        <v>4851.8716666666678</v>
      </c>
      <c r="G765" s="2">
        <f t="shared" si="67"/>
        <v>45602.833333333336</v>
      </c>
      <c r="H765" s="2">
        <v>1</v>
      </c>
      <c r="I765">
        <f t="shared" si="69"/>
        <v>-24</v>
      </c>
      <c r="J765">
        <f t="shared" si="70"/>
        <v>-24</v>
      </c>
      <c r="K765">
        <f t="shared" si="71"/>
        <v>985</v>
      </c>
      <c r="L765">
        <f t="shared" si="68"/>
        <v>0</v>
      </c>
      <c r="M765">
        <f t="shared" si="72"/>
        <v>0</v>
      </c>
      <c r="N765">
        <f>COUNTIF(結算日!$A$2:$A$248,A765)</f>
        <v>0</v>
      </c>
    </row>
    <row r="766" spans="1:14" x14ac:dyDescent="0.25">
      <c r="A766" s="1">
        <v>37105</v>
      </c>
      <c r="B766" s="2">
        <v>4490.1899999999996</v>
      </c>
      <c r="C766" s="2">
        <v>63323</v>
      </c>
      <c r="D766" s="2">
        <v>4455</v>
      </c>
      <c r="E766" s="2">
        <v>4449</v>
      </c>
      <c r="F766" s="2">
        <f t="shared" ref="F766:G829" si="73">AVERAGE(B707:B766)</f>
        <v>4840.4296666666669</v>
      </c>
      <c r="G766" s="2">
        <f t="shared" si="73"/>
        <v>45814.566666666666</v>
      </c>
      <c r="H766" s="2">
        <v>1</v>
      </c>
      <c r="I766">
        <f t="shared" si="69"/>
        <v>188</v>
      </c>
      <c r="J766">
        <f t="shared" si="70"/>
        <v>188</v>
      </c>
      <c r="K766">
        <f t="shared" si="71"/>
        <v>985</v>
      </c>
      <c r="L766">
        <f t="shared" si="68"/>
        <v>0</v>
      </c>
      <c r="M766">
        <f t="shared" si="72"/>
        <v>0</v>
      </c>
      <c r="N766">
        <f>COUNTIF(結算日!$A$2:$A$248,A766)</f>
        <v>0</v>
      </c>
    </row>
    <row r="767" spans="1:14" x14ac:dyDescent="0.25">
      <c r="A767" s="1">
        <v>37106</v>
      </c>
      <c r="B767" s="2">
        <v>4530.68</v>
      </c>
      <c r="C767" s="2">
        <v>71572</v>
      </c>
      <c r="D767" s="2">
        <v>4495</v>
      </c>
      <c r="E767" s="2">
        <v>4490</v>
      </c>
      <c r="F767" s="2">
        <f t="shared" si="73"/>
        <v>4828.7303333333339</v>
      </c>
      <c r="G767" s="2">
        <f t="shared" si="73"/>
        <v>46146.033333333333</v>
      </c>
      <c r="H767" s="2">
        <v>1</v>
      </c>
      <c r="I767">
        <f t="shared" si="69"/>
        <v>40</v>
      </c>
      <c r="J767">
        <f t="shared" si="70"/>
        <v>40</v>
      </c>
      <c r="K767">
        <f t="shared" si="71"/>
        <v>985</v>
      </c>
      <c r="L767">
        <f t="shared" si="68"/>
        <v>0</v>
      </c>
      <c r="M767">
        <f t="shared" si="72"/>
        <v>0</v>
      </c>
      <c r="N767">
        <f>COUNTIF(結算日!$A$2:$A$248,A767)</f>
        <v>0</v>
      </c>
    </row>
    <row r="768" spans="1:14" x14ac:dyDescent="0.25">
      <c r="A768" s="1">
        <v>37109</v>
      </c>
      <c r="B768" s="2">
        <v>4470.7299999999996</v>
      </c>
      <c r="C768" s="2">
        <v>40701</v>
      </c>
      <c r="D768" s="2">
        <v>4420</v>
      </c>
      <c r="E768" s="2">
        <v>4416</v>
      </c>
      <c r="F768" s="2">
        <f t="shared" si="73"/>
        <v>4817.8730000000005</v>
      </c>
      <c r="G768" s="2">
        <f t="shared" si="73"/>
        <v>46151.35</v>
      </c>
      <c r="H768" s="2">
        <v>1</v>
      </c>
      <c r="I768">
        <f t="shared" si="69"/>
        <v>-75</v>
      </c>
      <c r="J768">
        <f t="shared" si="70"/>
        <v>-75</v>
      </c>
      <c r="K768">
        <f t="shared" si="71"/>
        <v>985</v>
      </c>
      <c r="L768">
        <f t="shared" si="68"/>
        <v>0</v>
      </c>
      <c r="M768">
        <f t="shared" si="72"/>
        <v>0</v>
      </c>
      <c r="N768">
        <f>COUNTIF(結算日!$A$2:$A$248,A768)</f>
        <v>0</v>
      </c>
    </row>
    <row r="769" spans="1:14" x14ac:dyDescent="0.25">
      <c r="A769" s="1">
        <v>37110</v>
      </c>
      <c r="B769" s="2">
        <v>4404</v>
      </c>
      <c r="C769" s="2">
        <v>35716</v>
      </c>
      <c r="D769" s="2">
        <v>4395</v>
      </c>
      <c r="E769" s="2">
        <v>4395</v>
      </c>
      <c r="F769" s="2">
        <f t="shared" si="73"/>
        <v>4804.0610000000006</v>
      </c>
      <c r="G769" s="2">
        <f t="shared" si="73"/>
        <v>45617.35</v>
      </c>
      <c r="H769" s="2">
        <v>1</v>
      </c>
      <c r="I769">
        <f t="shared" si="69"/>
        <v>-25</v>
      </c>
      <c r="J769">
        <f t="shared" si="70"/>
        <v>-25</v>
      </c>
      <c r="K769">
        <f t="shared" si="71"/>
        <v>985</v>
      </c>
      <c r="L769">
        <f t="shared" si="68"/>
        <v>0</v>
      </c>
      <c r="M769">
        <f t="shared" si="72"/>
        <v>0</v>
      </c>
      <c r="N769">
        <f>COUNTIF(結算日!$A$2:$A$248,A769)</f>
        <v>0</v>
      </c>
    </row>
    <row r="770" spans="1:14" x14ac:dyDescent="0.25">
      <c r="A770" s="1">
        <v>37111</v>
      </c>
      <c r="B770" s="2">
        <v>4514.1000000000004</v>
      </c>
      <c r="C770" s="2">
        <v>55562</v>
      </c>
      <c r="D770" s="2">
        <v>4516</v>
      </c>
      <c r="E770" s="2">
        <v>4512</v>
      </c>
      <c r="F770" s="2">
        <f t="shared" si="73"/>
        <v>4793.0218333333332</v>
      </c>
      <c r="G770" s="2">
        <f t="shared" si="73"/>
        <v>45917.599999999999</v>
      </c>
      <c r="H770" s="2">
        <v>1</v>
      </c>
      <c r="I770">
        <f t="shared" si="69"/>
        <v>121</v>
      </c>
      <c r="J770">
        <f t="shared" si="70"/>
        <v>121</v>
      </c>
      <c r="K770">
        <f t="shared" si="71"/>
        <v>985</v>
      </c>
      <c r="L770">
        <f t="shared" si="68"/>
        <v>0</v>
      </c>
      <c r="M770">
        <f t="shared" si="72"/>
        <v>0</v>
      </c>
      <c r="N770">
        <f>COUNTIF(結算日!$A$2:$A$248,A770)</f>
        <v>0</v>
      </c>
    </row>
    <row r="771" spans="1:14" x14ac:dyDescent="0.25">
      <c r="A771" s="1">
        <v>37112</v>
      </c>
      <c r="B771" s="2">
        <v>4448.5200000000004</v>
      </c>
      <c r="C771" s="2">
        <v>52218</v>
      </c>
      <c r="D771" s="2">
        <v>4405</v>
      </c>
      <c r="E771" s="2">
        <v>4401</v>
      </c>
      <c r="F771" s="2">
        <f t="shared" si="73"/>
        <v>4781.1839999999993</v>
      </c>
      <c r="G771" s="2">
        <f t="shared" si="73"/>
        <v>46182.85</v>
      </c>
      <c r="H771" s="2">
        <v>1</v>
      </c>
      <c r="I771">
        <f t="shared" si="69"/>
        <v>-111</v>
      </c>
      <c r="J771">
        <f t="shared" si="70"/>
        <v>-111</v>
      </c>
      <c r="K771">
        <f t="shared" si="71"/>
        <v>985</v>
      </c>
      <c r="L771">
        <f t="shared" ref="L771:L834" si="74">INT(K771*4/B771)</f>
        <v>0</v>
      </c>
      <c r="M771">
        <f t="shared" si="72"/>
        <v>0</v>
      </c>
      <c r="N771">
        <f>COUNTIF(結算日!$A$2:$A$248,A771)</f>
        <v>0</v>
      </c>
    </row>
    <row r="772" spans="1:14" x14ac:dyDescent="0.25">
      <c r="A772" s="1">
        <v>37113</v>
      </c>
      <c r="B772" s="2">
        <v>4476.91</v>
      </c>
      <c r="C772" s="2">
        <v>42028</v>
      </c>
      <c r="D772" s="2">
        <v>4469</v>
      </c>
      <c r="E772" s="2">
        <v>4457</v>
      </c>
      <c r="F772" s="2">
        <f t="shared" si="73"/>
        <v>4771.0988333333325</v>
      </c>
      <c r="G772" s="2">
        <f t="shared" si="73"/>
        <v>46285.416666666664</v>
      </c>
      <c r="H772" s="2">
        <v>1</v>
      </c>
      <c r="I772">
        <f t="shared" ref="I772:I835" si="75">D772-IF(N771=1,E771,D771)</f>
        <v>64</v>
      </c>
      <c r="J772">
        <f t="shared" ref="J772:J835" si="76">H771*I772</f>
        <v>64</v>
      </c>
      <c r="K772">
        <f t="shared" ref="K772:K835" si="77">K771+J772*L771</f>
        <v>985</v>
      </c>
      <c r="L772">
        <f t="shared" si="74"/>
        <v>0</v>
      </c>
      <c r="M772">
        <f t="shared" si="72"/>
        <v>0</v>
      </c>
      <c r="N772">
        <f>COUNTIF(結算日!$A$2:$A$248,A772)</f>
        <v>0</v>
      </c>
    </row>
    <row r="773" spans="1:14" x14ac:dyDescent="0.25">
      <c r="A773" s="1">
        <v>37116</v>
      </c>
      <c r="B773" s="2">
        <v>4520.76</v>
      </c>
      <c r="C773" s="2">
        <v>39079</v>
      </c>
      <c r="D773" s="2">
        <v>4490</v>
      </c>
      <c r="E773" s="2">
        <v>4484</v>
      </c>
      <c r="F773" s="2">
        <f t="shared" si="73"/>
        <v>4760.7208333333338</v>
      </c>
      <c r="G773" s="2">
        <f t="shared" si="73"/>
        <v>46088.583333333336</v>
      </c>
      <c r="H773" s="2">
        <v>1</v>
      </c>
      <c r="I773">
        <f t="shared" si="75"/>
        <v>21</v>
      </c>
      <c r="J773">
        <f t="shared" si="76"/>
        <v>21</v>
      </c>
      <c r="K773">
        <f t="shared" si="77"/>
        <v>985</v>
      </c>
      <c r="L773">
        <f t="shared" si="74"/>
        <v>0</v>
      </c>
      <c r="M773">
        <f t="shared" si="72"/>
        <v>0</v>
      </c>
      <c r="N773">
        <f>COUNTIF(結算日!$A$2:$A$248,A773)</f>
        <v>0</v>
      </c>
    </row>
    <row r="774" spans="1:14" x14ac:dyDescent="0.25">
      <c r="A774" s="1">
        <v>37117</v>
      </c>
      <c r="B774" s="2">
        <v>4589.6000000000004</v>
      </c>
      <c r="C774" s="2">
        <v>45293</v>
      </c>
      <c r="D774" s="2">
        <v>4619</v>
      </c>
      <c r="E774" s="2">
        <v>4605</v>
      </c>
      <c r="F774" s="2">
        <f t="shared" si="73"/>
        <v>4752.0196666666661</v>
      </c>
      <c r="G774" s="2">
        <f t="shared" si="73"/>
        <v>46068.95</v>
      </c>
      <c r="H774" s="2">
        <v>1</v>
      </c>
      <c r="I774">
        <f t="shared" si="75"/>
        <v>129</v>
      </c>
      <c r="J774">
        <f t="shared" si="76"/>
        <v>129</v>
      </c>
      <c r="K774">
        <f t="shared" si="77"/>
        <v>985</v>
      </c>
      <c r="L774">
        <f t="shared" si="74"/>
        <v>0</v>
      </c>
      <c r="M774">
        <f t="shared" si="72"/>
        <v>0</v>
      </c>
      <c r="N774">
        <f>COUNTIF(結算日!$A$2:$A$248,A774)</f>
        <v>0</v>
      </c>
    </row>
    <row r="775" spans="1:14" x14ac:dyDescent="0.25">
      <c r="A775" s="1">
        <v>37118</v>
      </c>
      <c r="B775" s="2">
        <v>4623.1099999999997</v>
      </c>
      <c r="C775" s="2">
        <v>64518</v>
      </c>
      <c r="D775" s="2">
        <v>4620</v>
      </c>
      <c r="E775" s="2">
        <v>4600</v>
      </c>
      <c r="F775" s="2">
        <f t="shared" si="73"/>
        <v>4746.4279999999999</v>
      </c>
      <c r="G775" s="2">
        <f t="shared" si="73"/>
        <v>46462.533333333333</v>
      </c>
      <c r="H775" s="2">
        <v>1</v>
      </c>
      <c r="I775">
        <f t="shared" si="75"/>
        <v>1</v>
      </c>
      <c r="J775">
        <f t="shared" si="76"/>
        <v>1</v>
      </c>
      <c r="K775">
        <f t="shared" si="77"/>
        <v>985</v>
      </c>
      <c r="L775">
        <f t="shared" si="74"/>
        <v>0</v>
      </c>
      <c r="M775">
        <f t="shared" si="72"/>
        <v>0</v>
      </c>
      <c r="N775">
        <f>COUNTIF(結算日!$A$2:$A$248,A775)</f>
        <v>1</v>
      </c>
    </row>
    <row r="776" spans="1:14" x14ac:dyDescent="0.25">
      <c r="A776" s="1">
        <v>37119</v>
      </c>
      <c r="B776" s="2">
        <v>4687.33</v>
      </c>
      <c r="C776" s="2">
        <v>62614</v>
      </c>
      <c r="D776" s="2">
        <v>4649</v>
      </c>
      <c r="E776" s="2">
        <v>4640</v>
      </c>
      <c r="F776" s="2">
        <f t="shared" si="73"/>
        <v>4741.3588333333328</v>
      </c>
      <c r="G776" s="2">
        <f t="shared" si="73"/>
        <v>46737.333333333336</v>
      </c>
      <c r="H776" s="2">
        <v>1</v>
      </c>
      <c r="I776">
        <f t="shared" si="75"/>
        <v>49</v>
      </c>
      <c r="J776">
        <f t="shared" si="76"/>
        <v>49</v>
      </c>
      <c r="K776">
        <f t="shared" si="77"/>
        <v>985</v>
      </c>
      <c r="L776">
        <f t="shared" si="74"/>
        <v>0</v>
      </c>
      <c r="M776">
        <f t="shared" si="72"/>
        <v>0</v>
      </c>
      <c r="N776">
        <f>COUNTIF(結算日!$A$2:$A$248,A776)</f>
        <v>0</v>
      </c>
    </row>
    <row r="777" spans="1:14" x14ac:dyDescent="0.25">
      <c r="A777" s="1">
        <v>37120</v>
      </c>
      <c r="B777" s="2">
        <v>4638.3599999999997</v>
      </c>
      <c r="C777" s="2">
        <v>51191</v>
      </c>
      <c r="D777" s="2">
        <v>4630</v>
      </c>
      <c r="E777" s="2">
        <v>4600</v>
      </c>
      <c r="F777" s="2">
        <f t="shared" si="73"/>
        <v>4731.8319999999994</v>
      </c>
      <c r="G777" s="2">
        <f t="shared" si="73"/>
        <v>46424.433333333334</v>
      </c>
      <c r="H777" s="2">
        <v>1</v>
      </c>
      <c r="I777">
        <f t="shared" si="75"/>
        <v>-19</v>
      </c>
      <c r="J777">
        <f t="shared" si="76"/>
        <v>-19</v>
      </c>
      <c r="K777">
        <f t="shared" si="77"/>
        <v>985</v>
      </c>
      <c r="L777">
        <f t="shared" si="74"/>
        <v>0</v>
      </c>
      <c r="M777">
        <f t="shared" si="72"/>
        <v>0</v>
      </c>
      <c r="N777">
        <f>COUNTIF(結算日!$A$2:$A$248,A777)</f>
        <v>0</v>
      </c>
    </row>
    <row r="778" spans="1:14" x14ac:dyDescent="0.25">
      <c r="A778" s="1">
        <v>37123</v>
      </c>
      <c r="B778" s="2">
        <v>4550.3599999999997</v>
      </c>
      <c r="C778" s="2">
        <v>44482</v>
      </c>
      <c r="D778" s="2">
        <v>4542</v>
      </c>
      <c r="E778" s="2">
        <v>4575</v>
      </c>
      <c r="F778" s="2">
        <f t="shared" si="73"/>
        <v>4720.5581666666667</v>
      </c>
      <c r="G778" s="2">
        <f t="shared" si="73"/>
        <v>45932.216666666667</v>
      </c>
      <c r="H778" s="2">
        <v>1</v>
      </c>
      <c r="I778">
        <f t="shared" si="75"/>
        <v>-88</v>
      </c>
      <c r="J778">
        <f t="shared" si="76"/>
        <v>-88</v>
      </c>
      <c r="K778">
        <f t="shared" si="77"/>
        <v>985</v>
      </c>
      <c r="L778">
        <f t="shared" si="74"/>
        <v>0</v>
      </c>
      <c r="M778">
        <f t="shared" si="72"/>
        <v>0</v>
      </c>
      <c r="N778">
        <f>COUNTIF(結算日!$A$2:$A$248,A778)</f>
        <v>0</v>
      </c>
    </row>
    <row r="779" spans="1:14" x14ac:dyDescent="0.25">
      <c r="A779" s="1">
        <v>37124</v>
      </c>
      <c r="B779" s="2">
        <v>4562.7299999999996</v>
      </c>
      <c r="C779" s="2">
        <v>39846</v>
      </c>
      <c r="D779" s="2">
        <v>4566</v>
      </c>
      <c r="E779" s="2">
        <v>4575</v>
      </c>
      <c r="F779" s="2">
        <f t="shared" si="73"/>
        <v>4710.4356666666672</v>
      </c>
      <c r="G779" s="2">
        <f t="shared" si="73"/>
        <v>45661.283333333333</v>
      </c>
      <c r="H779" s="2">
        <v>1</v>
      </c>
      <c r="I779">
        <f t="shared" si="75"/>
        <v>24</v>
      </c>
      <c r="J779">
        <f t="shared" si="76"/>
        <v>24</v>
      </c>
      <c r="K779">
        <f t="shared" si="77"/>
        <v>985</v>
      </c>
      <c r="L779">
        <f t="shared" si="74"/>
        <v>0</v>
      </c>
      <c r="M779">
        <f t="shared" si="72"/>
        <v>0</v>
      </c>
      <c r="N779">
        <f>COUNTIF(結算日!$A$2:$A$248,A779)</f>
        <v>0</v>
      </c>
    </row>
    <row r="780" spans="1:14" x14ac:dyDescent="0.25">
      <c r="A780" s="1">
        <v>37125</v>
      </c>
      <c r="B780" s="2">
        <v>4487.5200000000004</v>
      </c>
      <c r="C780" s="2">
        <v>46930</v>
      </c>
      <c r="D780" s="2">
        <v>4460</v>
      </c>
      <c r="E780" s="2">
        <v>4475</v>
      </c>
      <c r="F780" s="2">
        <f t="shared" si="73"/>
        <v>4700.5656666666664</v>
      </c>
      <c r="G780" s="2">
        <f t="shared" si="73"/>
        <v>45897.73333333333</v>
      </c>
      <c r="H780" s="2">
        <v>1</v>
      </c>
      <c r="I780">
        <f t="shared" si="75"/>
        <v>-106</v>
      </c>
      <c r="J780">
        <f t="shared" si="76"/>
        <v>-106</v>
      </c>
      <c r="K780">
        <f t="shared" si="77"/>
        <v>985</v>
      </c>
      <c r="L780">
        <f t="shared" si="74"/>
        <v>0</v>
      </c>
      <c r="M780">
        <f t="shared" si="72"/>
        <v>0</v>
      </c>
      <c r="N780">
        <f>COUNTIF(結算日!$A$2:$A$248,A780)</f>
        <v>0</v>
      </c>
    </row>
    <row r="781" spans="1:14" x14ac:dyDescent="0.25">
      <c r="A781" s="1">
        <v>37126</v>
      </c>
      <c r="B781" s="2">
        <v>4459.76</v>
      </c>
      <c r="C781" s="2">
        <v>43295</v>
      </c>
      <c r="D781" s="2">
        <v>4468</v>
      </c>
      <c r="E781" s="2">
        <v>4450</v>
      </c>
      <c r="F781" s="2">
        <f t="shared" si="73"/>
        <v>4689.9739999999993</v>
      </c>
      <c r="G781" s="2">
        <f t="shared" si="73"/>
        <v>45700.283333333333</v>
      </c>
      <c r="H781" s="2">
        <v>1</v>
      </c>
      <c r="I781">
        <f t="shared" si="75"/>
        <v>8</v>
      </c>
      <c r="J781">
        <f t="shared" si="76"/>
        <v>8</v>
      </c>
      <c r="K781">
        <f t="shared" si="77"/>
        <v>985</v>
      </c>
      <c r="L781">
        <f t="shared" si="74"/>
        <v>0</v>
      </c>
      <c r="M781">
        <f t="shared" si="72"/>
        <v>0</v>
      </c>
      <c r="N781">
        <f>COUNTIF(結算日!$A$2:$A$248,A781)</f>
        <v>0</v>
      </c>
    </row>
    <row r="782" spans="1:14" x14ac:dyDescent="0.25">
      <c r="A782" s="1">
        <v>37127</v>
      </c>
      <c r="B782" s="2">
        <v>4310.32</v>
      </c>
      <c r="C782" s="2">
        <v>44973</v>
      </c>
      <c r="D782" s="2">
        <v>4303</v>
      </c>
      <c r="E782" s="2">
        <v>4300</v>
      </c>
      <c r="F782" s="2">
        <f t="shared" si="73"/>
        <v>4677.528166666666</v>
      </c>
      <c r="G782" s="2">
        <f t="shared" si="73"/>
        <v>45804.15</v>
      </c>
      <c r="H782" s="2">
        <v>1</v>
      </c>
      <c r="I782">
        <f t="shared" si="75"/>
        <v>-165</v>
      </c>
      <c r="J782">
        <f t="shared" si="76"/>
        <v>-165</v>
      </c>
      <c r="K782">
        <f t="shared" si="77"/>
        <v>985</v>
      </c>
      <c r="L782">
        <f t="shared" si="74"/>
        <v>0</v>
      </c>
      <c r="M782">
        <f t="shared" si="72"/>
        <v>0</v>
      </c>
      <c r="N782">
        <f>COUNTIF(結算日!$A$2:$A$248,A782)</f>
        <v>0</v>
      </c>
    </row>
    <row r="783" spans="1:14" x14ac:dyDescent="0.25">
      <c r="A783" s="1">
        <v>37130</v>
      </c>
      <c r="B783" s="2">
        <v>4384.55</v>
      </c>
      <c r="C783" s="2">
        <v>47671</v>
      </c>
      <c r="D783" s="2">
        <v>4341</v>
      </c>
      <c r="E783" s="2">
        <v>4355</v>
      </c>
      <c r="F783" s="2">
        <f t="shared" si="73"/>
        <v>4666.4563333333326</v>
      </c>
      <c r="G783" s="2">
        <f t="shared" si="73"/>
        <v>45896.55</v>
      </c>
      <c r="H783" s="2">
        <v>1</v>
      </c>
      <c r="I783">
        <f t="shared" si="75"/>
        <v>38</v>
      </c>
      <c r="J783">
        <f t="shared" si="76"/>
        <v>38</v>
      </c>
      <c r="K783">
        <f t="shared" si="77"/>
        <v>985</v>
      </c>
      <c r="L783">
        <f t="shared" si="74"/>
        <v>0</v>
      </c>
      <c r="M783">
        <f t="shared" si="72"/>
        <v>0</v>
      </c>
      <c r="N783">
        <f>COUNTIF(結算日!$A$2:$A$248,A783)</f>
        <v>0</v>
      </c>
    </row>
    <row r="784" spans="1:14" x14ac:dyDescent="0.25">
      <c r="A784" s="1">
        <v>37131</v>
      </c>
      <c r="B784" s="2">
        <v>4368.38</v>
      </c>
      <c r="C784" s="2">
        <v>36405</v>
      </c>
      <c r="D784" s="2">
        <v>4311</v>
      </c>
      <c r="E784" s="2">
        <v>4309</v>
      </c>
      <c r="F784" s="2">
        <f t="shared" si="73"/>
        <v>4655.6966666666658</v>
      </c>
      <c r="G784" s="2">
        <f t="shared" si="73"/>
        <v>45890.5</v>
      </c>
      <c r="H784" s="2">
        <v>1</v>
      </c>
      <c r="I784">
        <f t="shared" si="75"/>
        <v>-30</v>
      </c>
      <c r="J784">
        <f t="shared" si="76"/>
        <v>-30</v>
      </c>
      <c r="K784">
        <f t="shared" si="77"/>
        <v>985</v>
      </c>
      <c r="L784">
        <f t="shared" si="74"/>
        <v>0</v>
      </c>
      <c r="M784">
        <f t="shared" si="72"/>
        <v>0</v>
      </c>
      <c r="N784">
        <f>COUNTIF(結算日!$A$2:$A$248,A784)</f>
        <v>0</v>
      </c>
    </row>
    <row r="785" spans="1:14" x14ac:dyDescent="0.25">
      <c r="A785" s="1">
        <v>37132</v>
      </c>
      <c r="B785" s="2">
        <v>4508.6899999999996</v>
      </c>
      <c r="C785" s="2">
        <v>65223</v>
      </c>
      <c r="D785" s="2">
        <v>4485</v>
      </c>
      <c r="E785" s="2">
        <v>4490</v>
      </c>
      <c r="F785" s="2">
        <f t="shared" si="73"/>
        <v>4647.7563333333328</v>
      </c>
      <c r="G785" s="2">
        <f t="shared" si="73"/>
        <v>46524.76666666667</v>
      </c>
      <c r="H785" s="2">
        <v>1</v>
      </c>
      <c r="I785">
        <f t="shared" si="75"/>
        <v>174</v>
      </c>
      <c r="J785">
        <f t="shared" si="76"/>
        <v>174</v>
      </c>
      <c r="K785">
        <f t="shared" si="77"/>
        <v>985</v>
      </c>
      <c r="L785">
        <f t="shared" si="74"/>
        <v>0</v>
      </c>
      <c r="M785">
        <f t="shared" si="72"/>
        <v>0</v>
      </c>
      <c r="N785">
        <f>COUNTIF(結算日!$A$2:$A$248,A785)</f>
        <v>0</v>
      </c>
    </row>
    <row r="786" spans="1:14" x14ac:dyDescent="0.25">
      <c r="A786" s="1">
        <v>37133</v>
      </c>
      <c r="B786" s="2">
        <v>4503.8599999999997</v>
      </c>
      <c r="C786" s="2">
        <v>62969</v>
      </c>
      <c r="D786" s="2">
        <v>4457</v>
      </c>
      <c r="E786" s="2">
        <v>4430</v>
      </c>
      <c r="F786" s="2">
        <f t="shared" si="73"/>
        <v>4638.4029999999993</v>
      </c>
      <c r="G786" s="2">
        <f t="shared" si="73"/>
        <v>46931.95</v>
      </c>
      <c r="H786" s="2">
        <v>1</v>
      </c>
      <c r="I786">
        <f t="shared" si="75"/>
        <v>-28</v>
      </c>
      <c r="J786">
        <f t="shared" si="76"/>
        <v>-28</v>
      </c>
      <c r="K786">
        <f t="shared" si="77"/>
        <v>985</v>
      </c>
      <c r="L786">
        <f t="shared" si="74"/>
        <v>0</v>
      </c>
      <c r="M786">
        <f t="shared" si="72"/>
        <v>0</v>
      </c>
      <c r="N786">
        <f>COUNTIF(結算日!$A$2:$A$248,A786)</f>
        <v>0</v>
      </c>
    </row>
    <row r="787" spans="1:14" x14ac:dyDescent="0.25">
      <c r="A787" s="1">
        <v>37134</v>
      </c>
      <c r="B787" s="2">
        <v>4509.4399999999996</v>
      </c>
      <c r="C787" s="2">
        <v>51827</v>
      </c>
      <c r="D787" s="2">
        <v>4442</v>
      </c>
      <c r="E787" s="2">
        <v>4449</v>
      </c>
      <c r="F787" s="2">
        <f t="shared" si="73"/>
        <v>4626.552999999999</v>
      </c>
      <c r="G787" s="2">
        <f t="shared" si="73"/>
        <v>46464.566666666666</v>
      </c>
      <c r="H787" s="2">
        <v>1</v>
      </c>
      <c r="I787">
        <f t="shared" si="75"/>
        <v>-15</v>
      </c>
      <c r="J787">
        <f t="shared" si="76"/>
        <v>-15</v>
      </c>
      <c r="K787">
        <f t="shared" si="77"/>
        <v>985</v>
      </c>
      <c r="L787">
        <f t="shared" si="74"/>
        <v>0</v>
      </c>
      <c r="M787">
        <f t="shared" si="72"/>
        <v>0</v>
      </c>
      <c r="N787">
        <f>COUNTIF(結算日!$A$2:$A$248,A787)</f>
        <v>0</v>
      </c>
    </row>
    <row r="788" spans="1:14" x14ac:dyDescent="0.25">
      <c r="A788" s="1">
        <v>37137</v>
      </c>
      <c r="B788" s="2">
        <v>4454.7700000000004</v>
      </c>
      <c r="C788" s="2">
        <v>41244</v>
      </c>
      <c r="D788" s="2">
        <v>4378</v>
      </c>
      <c r="E788" s="2">
        <v>4382</v>
      </c>
      <c r="F788" s="2">
        <f t="shared" si="73"/>
        <v>4614.9099999999989</v>
      </c>
      <c r="G788" s="2">
        <f t="shared" si="73"/>
        <v>46258</v>
      </c>
      <c r="H788" s="2">
        <v>1</v>
      </c>
      <c r="I788">
        <f t="shared" si="75"/>
        <v>-64</v>
      </c>
      <c r="J788">
        <f t="shared" si="76"/>
        <v>-64</v>
      </c>
      <c r="K788">
        <f t="shared" si="77"/>
        <v>985</v>
      </c>
      <c r="L788">
        <f t="shared" si="74"/>
        <v>0</v>
      </c>
      <c r="M788">
        <f t="shared" si="72"/>
        <v>0</v>
      </c>
      <c r="N788">
        <f>COUNTIF(結算日!$A$2:$A$248,A788)</f>
        <v>0</v>
      </c>
    </row>
    <row r="789" spans="1:14" x14ac:dyDescent="0.25">
      <c r="A789" s="1">
        <v>37138</v>
      </c>
      <c r="B789" s="2">
        <v>4493.53</v>
      </c>
      <c r="C789" s="2">
        <v>51100</v>
      </c>
      <c r="D789" s="2">
        <v>4479</v>
      </c>
      <c r="E789" s="2">
        <v>4485</v>
      </c>
      <c r="F789" s="2">
        <f t="shared" si="73"/>
        <v>4602.6974999999993</v>
      </c>
      <c r="G789" s="2">
        <f t="shared" si="73"/>
        <v>45571.566666666666</v>
      </c>
      <c r="H789" s="2">
        <v>1</v>
      </c>
      <c r="I789">
        <f t="shared" si="75"/>
        <v>101</v>
      </c>
      <c r="J789">
        <f t="shared" si="76"/>
        <v>101</v>
      </c>
      <c r="K789">
        <f t="shared" si="77"/>
        <v>985</v>
      </c>
      <c r="L789">
        <f t="shared" si="74"/>
        <v>0</v>
      </c>
      <c r="M789">
        <f t="shared" si="72"/>
        <v>0</v>
      </c>
      <c r="N789">
        <f>COUNTIF(結算日!$A$2:$A$248,A789)</f>
        <v>0</v>
      </c>
    </row>
    <row r="790" spans="1:14" x14ac:dyDescent="0.25">
      <c r="A790" s="1">
        <v>37139</v>
      </c>
      <c r="B790" s="2">
        <v>4424.91</v>
      </c>
      <c r="C790" s="2">
        <v>43555</v>
      </c>
      <c r="D790" s="2">
        <v>4376</v>
      </c>
      <c r="E790" s="2">
        <v>4395</v>
      </c>
      <c r="F790" s="2">
        <f t="shared" si="73"/>
        <v>4588.5909999999994</v>
      </c>
      <c r="G790" s="2">
        <f t="shared" si="73"/>
        <v>45477.033333333333</v>
      </c>
      <c r="H790" s="2">
        <v>1</v>
      </c>
      <c r="I790">
        <f t="shared" si="75"/>
        <v>-103</v>
      </c>
      <c r="J790">
        <f t="shared" si="76"/>
        <v>-103</v>
      </c>
      <c r="K790">
        <f t="shared" si="77"/>
        <v>985</v>
      </c>
      <c r="L790">
        <f t="shared" si="74"/>
        <v>0</v>
      </c>
      <c r="M790">
        <f t="shared" si="72"/>
        <v>0</v>
      </c>
      <c r="N790">
        <f>COUNTIF(結算日!$A$2:$A$248,A790)</f>
        <v>0</v>
      </c>
    </row>
    <row r="791" spans="1:14" x14ac:dyDescent="0.25">
      <c r="A791" s="1">
        <v>37140</v>
      </c>
      <c r="B791" s="2">
        <v>4338.26</v>
      </c>
      <c r="C791" s="2">
        <v>36887</v>
      </c>
      <c r="D791" s="2">
        <v>4330</v>
      </c>
      <c r="E791" s="2">
        <v>4330</v>
      </c>
      <c r="F791" s="2">
        <f t="shared" si="73"/>
        <v>4573.1246666666666</v>
      </c>
      <c r="G791" s="2">
        <f t="shared" si="73"/>
        <v>44958.133333333331</v>
      </c>
      <c r="H791" s="2">
        <v>1</v>
      </c>
      <c r="I791">
        <f t="shared" si="75"/>
        <v>-46</v>
      </c>
      <c r="J791">
        <f t="shared" si="76"/>
        <v>-46</v>
      </c>
      <c r="K791">
        <f t="shared" si="77"/>
        <v>985</v>
      </c>
      <c r="L791">
        <f t="shared" si="74"/>
        <v>0</v>
      </c>
      <c r="M791">
        <f t="shared" si="72"/>
        <v>0</v>
      </c>
      <c r="N791">
        <f>COUNTIF(結算日!$A$2:$A$248,A791)</f>
        <v>0</v>
      </c>
    </row>
    <row r="792" spans="1:14" x14ac:dyDescent="0.25">
      <c r="A792" s="1">
        <v>37141</v>
      </c>
      <c r="B792" s="2">
        <v>4302.16</v>
      </c>
      <c r="C792" s="2">
        <v>33871</v>
      </c>
      <c r="D792" s="2">
        <v>4284</v>
      </c>
      <c r="E792" s="2">
        <v>4281</v>
      </c>
      <c r="F792" s="2">
        <f t="shared" si="73"/>
        <v>4557.9988333333322</v>
      </c>
      <c r="G792" s="2">
        <f t="shared" si="73"/>
        <v>44264.033333333333</v>
      </c>
      <c r="H792" s="2">
        <v>1</v>
      </c>
      <c r="I792">
        <f t="shared" si="75"/>
        <v>-46</v>
      </c>
      <c r="J792">
        <f t="shared" si="76"/>
        <v>-46</v>
      </c>
      <c r="K792">
        <f t="shared" si="77"/>
        <v>985</v>
      </c>
      <c r="L792">
        <f t="shared" si="74"/>
        <v>0</v>
      </c>
      <c r="M792">
        <f t="shared" si="72"/>
        <v>0</v>
      </c>
      <c r="N792">
        <f>COUNTIF(結算日!$A$2:$A$248,A792)</f>
        <v>0</v>
      </c>
    </row>
    <row r="793" spans="1:14" x14ac:dyDescent="0.25">
      <c r="A793" s="1">
        <v>37144</v>
      </c>
      <c r="B793" s="2">
        <v>4289.1000000000004</v>
      </c>
      <c r="C793" s="2">
        <v>26990</v>
      </c>
      <c r="D793" s="2">
        <v>4280</v>
      </c>
      <c r="E793" s="2">
        <v>4260</v>
      </c>
      <c r="F793" s="2">
        <f t="shared" si="73"/>
        <v>4544.1639999999989</v>
      </c>
      <c r="G793" s="2">
        <f t="shared" si="73"/>
        <v>43939.083333333336</v>
      </c>
      <c r="H793" s="2">
        <v>1</v>
      </c>
      <c r="I793">
        <f t="shared" si="75"/>
        <v>-4</v>
      </c>
      <c r="J793">
        <f t="shared" si="76"/>
        <v>-4</v>
      </c>
      <c r="K793">
        <f t="shared" si="77"/>
        <v>985</v>
      </c>
      <c r="L793">
        <f t="shared" si="74"/>
        <v>0</v>
      </c>
      <c r="M793">
        <f t="shared" si="72"/>
        <v>0</v>
      </c>
      <c r="N793">
        <f>COUNTIF(結算日!$A$2:$A$248,A793)</f>
        <v>0</v>
      </c>
    </row>
    <row r="794" spans="1:14" x14ac:dyDescent="0.25">
      <c r="A794" s="1">
        <v>37145</v>
      </c>
      <c r="B794" s="2">
        <v>4176.93</v>
      </c>
      <c r="C794" s="2">
        <v>32674</v>
      </c>
      <c r="D794" s="2">
        <v>4152</v>
      </c>
      <c r="E794" s="2">
        <v>4155</v>
      </c>
      <c r="F794" s="2">
        <f t="shared" si="73"/>
        <v>4527.8023333333322</v>
      </c>
      <c r="G794" s="2">
        <f t="shared" si="73"/>
        <v>43883.23333333333</v>
      </c>
      <c r="H794" s="2">
        <v>1</v>
      </c>
      <c r="I794">
        <f t="shared" si="75"/>
        <v>-128</v>
      </c>
      <c r="J794">
        <f t="shared" si="76"/>
        <v>-128</v>
      </c>
      <c r="K794">
        <f t="shared" si="77"/>
        <v>985</v>
      </c>
      <c r="L794">
        <f t="shared" si="74"/>
        <v>0</v>
      </c>
      <c r="M794">
        <f t="shared" si="72"/>
        <v>0</v>
      </c>
      <c r="N794">
        <f>COUNTIF(結算日!$A$2:$A$248,A794)</f>
        <v>0</v>
      </c>
    </row>
    <row r="795" spans="1:14" x14ac:dyDescent="0.25">
      <c r="A795" s="1">
        <v>37147</v>
      </c>
      <c r="B795" s="2">
        <v>3952.49</v>
      </c>
      <c r="C795" s="2">
        <v>17698</v>
      </c>
      <c r="D795" s="2">
        <v>3862</v>
      </c>
      <c r="E795" s="2">
        <v>3865</v>
      </c>
      <c r="F795" s="2">
        <f t="shared" si="73"/>
        <v>4509.1684999999989</v>
      </c>
      <c r="G795" s="2">
        <f t="shared" si="73"/>
        <v>43655.633333333331</v>
      </c>
      <c r="H795" s="2">
        <v>1</v>
      </c>
      <c r="I795">
        <f t="shared" si="75"/>
        <v>-290</v>
      </c>
      <c r="J795">
        <f t="shared" si="76"/>
        <v>-290</v>
      </c>
      <c r="K795">
        <f t="shared" si="77"/>
        <v>985</v>
      </c>
      <c r="L795">
        <f t="shared" si="74"/>
        <v>0</v>
      </c>
      <c r="M795">
        <f t="shared" si="72"/>
        <v>0</v>
      </c>
      <c r="N795">
        <f>COUNTIF(結算日!$A$2:$A$248,A795)</f>
        <v>0</v>
      </c>
    </row>
    <row r="796" spans="1:14" x14ac:dyDescent="0.25">
      <c r="A796" s="1">
        <v>37148</v>
      </c>
      <c r="B796" s="2">
        <v>3774.62</v>
      </c>
      <c r="C796" s="2">
        <v>47749</v>
      </c>
      <c r="D796" s="2">
        <v>3705</v>
      </c>
      <c r="E796" s="2">
        <v>3705</v>
      </c>
      <c r="F796" s="2">
        <f t="shared" si="73"/>
        <v>4488.0791666666664</v>
      </c>
      <c r="G796" s="2">
        <f t="shared" si="73"/>
        <v>43912.4</v>
      </c>
      <c r="H796" s="2">
        <v>1</v>
      </c>
      <c r="I796">
        <f t="shared" si="75"/>
        <v>-157</v>
      </c>
      <c r="J796">
        <f t="shared" si="76"/>
        <v>-157</v>
      </c>
      <c r="K796">
        <f t="shared" si="77"/>
        <v>985</v>
      </c>
      <c r="L796">
        <f t="shared" si="74"/>
        <v>1</v>
      </c>
      <c r="M796">
        <f t="shared" si="72"/>
        <v>0</v>
      </c>
      <c r="N796">
        <f>COUNTIF(結算日!$A$2:$A$248,A796)</f>
        <v>0</v>
      </c>
    </row>
    <row r="797" spans="1:14" x14ac:dyDescent="0.25">
      <c r="A797" s="1">
        <v>37153</v>
      </c>
      <c r="B797" s="2">
        <v>3781.17</v>
      </c>
      <c r="C797" s="2">
        <v>26097</v>
      </c>
      <c r="D797" s="2">
        <v>3737</v>
      </c>
      <c r="E797" s="2">
        <v>3679</v>
      </c>
      <c r="F797" s="2">
        <f t="shared" si="73"/>
        <v>4467.2713333333331</v>
      </c>
      <c r="G797" s="2">
        <f t="shared" si="73"/>
        <v>43838.383333333331</v>
      </c>
      <c r="H797" s="2">
        <v>1</v>
      </c>
      <c r="I797">
        <f t="shared" si="75"/>
        <v>32</v>
      </c>
      <c r="J797">
        <f t="shared" si="76"/>
        <v>32</v>
      </c>
      <c r="K797">
        <f t="shared" si="77"/>
        <v>1017</v>
      </c>
      <c r="L797">
        <f t="shared" si="74"/>
        <v>1</v>
      </c>
      <c r="M797">
        <f t="shared" si="72"/>
        <v>0</v>
      </c>
      <c r="N797">
        <f>COUNTIF(結算日!$A$2:$A$248,A797)</f>
        <v>1</v>
      </c>
    </row>
    <row r="798" spans="1:14" x14ac:dyDescent="0.25">
      <c r="A798" s="1">
        <v>37154</v>
      </c>
      <c r="B798" s="2">
        <v>3698.84</v>
      </c>
      <c r="C798" s="2">
        <v>27789</v>
      </c>
      <c r="D798" s="2">
        <v>3551</v>
      </c>
      <c r="E798" s="2">
        <v>3670</v>
      </c>
      <c r="F798" s="2">
        <f t="shared" si="73"/>
        <v>4445.8373333333329</v>
      </c>
      <c r="G798" s="2">
        <f t="shared" si="73"/>
        <v>43605.833333333336</v>
      </c>
      <c r="H798" s="2">
        <v>1</v>
      </c>
      <c r="I798">
        <f t="shared" si="75"/>
        <v>-128</v>
      </c>
      <c r="J798">
        <f t="shared" si="76"/>
        <v>-128</v>
      </c>
      <c r="K798">
        <f t="shared" si="77"/>
        <v>889</v>
      </c>
      <c r="L798">
        <f t="shared" si="74"/>
        <v>0</v>
      </c>
      <c r="M798">
        <f t="shared" si="72"/>
        <v>0</v>
      </c>
      <c r="N798">
        <f>COUNTIF(結算日!$A$2:$A$248,A798)</f>
        <v>0</v>
      </c>
    </row>
    <row r="799" spans="1:14" x14ac:dyDescent="0.25">
      <c r="A799" s="1">
        <v>37155</v>
      </c>
      <c r="B799" s="2">
        <v>3591.85</v>
      </c>
      <c r="C799" s="2">
        <v>12995</v>
      </c>
      <c r="D799" s="2">
        <v>3427</v>
      </c>
      <c r="E799" s="2">
        <v>3546</v>
      </c>
      <c r="F799" s="2">
        <f t="shared" si="73"/>
        <v>4423.9624999999987</v>
      </c>
      <c r="G799" s="2">
        <f t="shared" si="73"/>
        <v>43209.8</v>
      </c>
      <c r="H799" s="2">
        <v>1</v>
      </c>
      <c r="I799">
        <f t="shared" si="75"/>
        <v>-124</v>
      </c>
      <c r="J799">
        <f t="shared" si="76"/>
        <v>-124</v>
      </c>
      <c r="K799">
        <f t="shared" si="77"/>
        <v>889</v>
      </c>
      <c r="L799">
        <f t="shared" si="74"/>
        <v>0</v>
      </c>
      <c r="M799">
        <f t="shared" si="72"/>
        <v>0</v>
      </c>
      <c r="N799">
        <f>COUNTIF(結算日!$A$2:$A$248,A799)</f>
        <v>0</v>
      </c>
    </row>
    <row r="800" spans="1:14" x14ac:dyDescent="0.25">
      <c r="A800" s="1">
        <v>37158</v>
      </c>
      <c r="B800" s="2">
        <v>3533.51</v>
      </c>
      <c r="C800" s="2">
        <v>43447</v>
      </c>
      <c r="D800" s="2">
        <v>3510</v>
      </c>
      <c r="E800" s="2">
        <v>3500</v>
      </c>
      <c r="F800" s="2">
        <f t="shared" si="73"/>
        <v>4403.1023333333324</v>
      </c>
      <c r="G800" s="2">
        <f t="shared" si="73"/>
        <v>43324.566666666666</v>
      </c>
      <c r="H800" s="2">
        <v>1</v>
      </c>
      <c r="I800">
        <f t="shared" si="75"/>
        <v>83</v>
      </c>
      <c r="J800">
        <f t="shared" si="76"/>
        <v>83</v>
      </c>
      <c r="K800">
        <f t="shared" si="77"/>
        <v>889</v>
      </c>
      <c r="L800">
        <f t="shared" si="74"/>
        <v>1</v>
      </c>
      <c r="M800">
        <f t="shared" si="72"/>
        <v>0</v>
      </c>
      <c r="N800">
        <f>COUNTIF(結算日!$A$2:$A$248,A800)</f>
        <v>0</v>
      </c>
    </row>
    <row r="801" spans="1:14" x14ac:dyDescent="0.25">
      <c r="A801" s="1">
        <v>37159</v>
      </c>
      <c r="B801" s="2">
        <v>3493.78</v>
      </c>
      <c r="C801" s="2">
        <v>61816</v>
      </c>
      <c r="D801" s="2">
        <v>3430</v>
      </c>
      <c r="E801" s="2">
        <v>3405</v>
      </c>
      <c r="F801" s="2">
        <f t="shared" si="73"/>
        <v>4380.9106666666667</v>
      </c>
      <c r="G801" s="2">
        <f t="shared" si="73"/>
        <v>43734.966666666667</v>
      </c>
      <c r="H801" s="2">
        <v>1</v>
      </c>
      <c r="I801">
        <f t="shared" si="75"/>
        <v>-80</v>
      </c>
      <c r="J801">
        <f t="shared" si="76"/>
        <v>-80</v>
      </c>
      <c r="K801">
        <f t="shared" si="77"/>
        <v>809</v>
      </c>
      <c r="L801">
        <f t="shared" si="74"/>
        <v>0</v>
      </c>
      <c r="M801">
        <f t="shared" si="72"/>
        <v>0</v>
      </c>
      <c r="N801">
        <f>COUNTIF(結算日!$A$2:$A$248,A801)</f>
        <v>0</v>
      </c>
    </row>
    <row r="802" spans="1:14" x14ac:dyDescent="0.25">
      <c r="A802" s="1">
        <v>37160</v>
      </c>
      <c r="B802" s="2">
        <v>3625.53</v>
      </c>
      <c r="C802" s="2">
        <v>60406</v>
      </c>
      <c r="D802" s="2">
        <v>3625</v>
      </c>
      <c r="E802" s="2">
        <v>3642</v>
      </c>
      <c r="F802" s="2">
        <f t="shared" si="73"/>
        <v>4361.8603333333331</v>
      </c>
      <c r="G802" s="2">
        <f t="shared" si="73"/>
        <v>44185.05</v>
      </c>
      <c r="H802" s="2">
        <v>1</v>
      </c>
      <c r="I802">
        <f t="shared" si="75"/>
        <v>195</v>
      </c>
      <c r="J802">
        <f t="shared" si="76"/>
        <v>195</v>
      </c>
      <c r="K802">
        <f t="shared" si="77"/>
        <v>809</v>
      </c>
      <c r="L802">
        <f t="shared" si="74"/>
        <v>0</v>
      </c>
      <c r="M802">
        <f t="shared" si="72"/>
        <v>0</v>
      </c>
      <c r="N802">
        <f>COUNTIF(結算日!$A$2:$A$248,A802)</f>
        <v>0</v>
      </c>
    </row>
    <row r="803" spans="1:14" x14ac:dyDescent="0.25">
      <c r="A803" s="1">
        <v>37161</v>
      </c>
      <c r="B803" s="2">
        <v>3567.63</v>
      </c>
      <c r="C803" s="2">
        <v>38866</v>
      </c>
      <c r="D803" s="2">
        <v>3560</v>
      </c>
      <c r="E803" s="2">
        <v>3550</v>
      </c>
      <c r="F803" s="2">
        <f t="shared" si="73"/>
        <v>4339.9303333333328</v>
      </c>
      <c r="G803" s="2">
        <f t="shared" si="73"/>
        <v>44030.15</v>
      </c>
      <c r="H803" s="2">
        <v>1</v>
      </c>
      <c r="I803">
        <f t="shared" si="75"/>
        <v>-65</v>
      </c>
      <c r="J803">
        <f t="shared" si="76"/>
        <v>-65</v>
      </c>
      <c r="K803">
        <f t="shared" si="77"/>
        <v>809</v>
      </c>
      <c r="L803">
        <f t="shared" si="74"/>
        <v>0</v>
      </c>
      <c r="M803">
        <f t="shared" si="72"/>
        <v>0</v>
      </c>
      <c r="N803">
        <f>COUNTIF(結算日!$A$2:$A$248,A803)</f>
        <v>0</v>
      </c>
    </row>
    <row r="804" spans="1:14" x14ac:dyDescent="0.25">
      <c r="A804" s="1">
        <v>37162</v>
      </c>
      <c r="B804" s="2">
        <v>3636.94</v>
      </c>
      <c r="C804" s="2">
        <v>49911</v>
      </c>
      <c r="D804" s="2">
        <v>3616</v>
      </c>
      <c r="E804" s="2">
        <v>3615</v>
      </c>
      <c r="F804" s="2">
        <f t="shared" si="73"/>
        <v>4319.0983333333324</v>
      </c>
      <c r="G804" s="2">
        <f t="shared" si="73"/>
        <v>44328.1</v>
      </c>
      <c r="H804" s="2">
        <v>1</v>
      </c>
      <c r="I804">
        <f t="shared" si="75"/>
        <v>56</v>
      </c>
      <c r="J804">
        <f t="shared" si="76"/>
        <v>56</v>
      </c>
      <c r="K804">
        <f t="shared" si="77"/>
        <v>809</v>
      </c>
      <c r="L804">
        <f t="shared" si="74"/>
        <v>0</v>
      </c>
      <c r="M804">
        <f t="shared" si="72"/>
        <v>0</v>
      </c>
      <c r="N804">
        <f>COUNTIF(結算日!$A$2:$A$248,A804)</f>
        <v>0</v>
      </c>
    </row>
    <row r="805" spans="1:14" x14ac:dyDescent="0.25">
      <c r="A805" s="1">
        <v>37166</v>
      </c>
      <c r="B805" s="2">
        <v>3492.12</v>
      </c>
      <c r="C805" s="2">
        <v>23621</v>
      </c>
      <c r="D805" s="2">
        <v>3427</v>
      </c>
      <c r="E805" s="2">
        <v>3420</v>
      </c>
      <c r="F805" s="2">
        <f t="shared" si="73"/>
        <v>4296.57</v>
      </c>
      <c r="G805" s="2">
        <f t="shared" si="73"/>
        <v>44246.25</v>
      </c>
      <c r="H805" s="2">
        <v>1</v>
      </c>
      <c r="I805">
        <f t="shared" si="75"/>
        <v>-189</v>
      </c>
      <c r="J805">
        <f t="shared" si="76"/>
        <v>-189</v>
      </c>
      <c r="K805">
        <f t="shared" si="77"/>
        <v>809</v>
      </c>
      <c r="L805">
        <f t="shared" si="74"/>
        <v>0</v>
      </c>
      <c r="M805">
        <f t="shared" si="72"/>
        <v>0</v>
      </c>
      <c r="N805">
        <f>COUNTIF(結算日!$A$2:$A$248,A805)</f>
        <v>0</v>
      </c>
    </row>
    <row r="806" spans="1:14" x14ac:dyDescent="0.25">
      <c r="A806" s="1">
        <v>37167</v>
      </c>
      <c r="B806" s="2">
        <v>3446.26</v>
      </c>
      <c r="C806" s="2">
        <v>29315</v>
      </c>
      <c r="D806" s="2">
        <v>3430</v>
      </c>
      <c r="E806" s="2">
        <v>3422</v>
      </c>
      <c r="F806" s="2">
        <f t="shared" si="73"/>
        <v>4275.0216666666665</v>
      </c>
      <c r="G806" s="2">
        <f t="shared" si="73"/>
        <v>44252.966666666667</v>
      </c>
      <c r="H806" s="2">
        <v>1</v>
      </c>
      <c r="I806">
        <f t="shared" si="75"/>
        <v>3</v>
      </c>
      <c r="J806">
        <f t="shared" si="76"/>
        <v>3</v>
      </c>
      <c r="K806">
        <f t="shared" si="77"/>
        <v>809</v>
      </c>
      <c r="L806">
        <f t="shared" si="74"/>
        <v>0</v>
      </c>
      <c r="M806">
        <f t="shared" si="72"/>
        <v>0</v>
      </c>
      <c r="N806">
        <f>COUNTIF(結算日!$A$2:$A$248,A806)</f>
        <v>0</v>
      </c>
    </row>
    <row r="807" spans="1:14" x14ac:dyDescent="0.25">
      <c r="A807" s="1">
        <v>37168</v>
      </c>
      <c r="B807" s="2">
        <v>3493.66</v>
      </c>
      <c r="C807" s="2">
        <v>44229</v>
      </c>
      <c r="D807" s="2">
        <v>3473</v>
      </c>
      <c r="E807" s="2">
        <v>3460</v>
      </c>
      <c r="F807" s="2">
        <f t="shared" si="73"/>
        <v>4254.7626666666665</v>
      </c>
      <c r="G807" s="2">
        <f t="shared" si="73"/>
        <v>44529.783333333333</v>
      </c>
      <c r="H807" s="2">
        <v>1</v>
      </c>
      <c r="I807">
        <f t="shared" si="75"/>
        <v>43</v>
      </c>
      <c r="J807">
        <f t="shared" si="76"/>
        <v>43</v>
      </c>
      <c r="K807">
        <f t="shared" si="77"/>
        <v>809</v>
      </c>
      <c r="L807">
        <f t="shared" si="74"/>
        <v>0</v>
      </c>
      <c r="M807">
        <f t="shared" si="72"/>
        <v>0</v>
      </c>
      <c r="N807">
        <f>COUNTIF(結算日!$A$2:$A$248,A807)</f>
        <v>0</v>
      </c>
    </row>
    <row r="808" spans="1:14" x14ac:dyDescent="0.25">
      <c r="A808" s="1">
        <v>37169</v>
      </c>
      <c r="B808" s="2">
        <v>3585.46</v>
      </c>
      <c r="C808" s="2">
        <v>41492</v>
      </c>
      <c r="D808" s="2">
        <v>3553</v>
      </c>
      <c r="E808" s="2">
        <v>3547</v>
      </c>
      <c r="F808" s="2">
        <f t="shared" si="73"/>
        <v>4236.0701666666673</v>
      </c>
      <c r="G808" s="2">
        <f t="shared" si="73"/>
        <v>44493.916666666664</v>
      </c>
      <c r="H808" s="2">
        <v>1</v>
      </c>
      <c r="I808">
        <f t="shared" si="75"/>
        <v>80</v>
      </c>
      <c r="J808">
        <f t="shared" si="76"/>
        <v>80</v>
      </c>
      <c r="K808">
        <f t="shared" si="77"/>
        <v>809</v>
      </c>
      <c r="L808">
        <f t="shared" si="74"/>
        <v>0</v>
      </c>
      <c r="M808">
        <f t="shared" si="72"/>
        <v>0</v>
      </c>
      <c r="N808">
        <f>COUNTIF(結算日!$A$2:$A$248,A808)</f>
        <v>0</v>
      </c>
    </row>
    <row r="809" spans="1:14" x14ac:dyDescent="0.25">
      <c r="A809" s="1">
        <v>37172</v>
      </c>
      <c r="B809" s="2">
        <v>3520.35</v>
      </c>
      <c r="C809" s="2">
        <v>26684</v>
      </c>
      <c r="D809" s="2">
        <v>3512</v>
      </c>
      <c r="E809" s="2">
        <v>3520</v>
      </c>
      <c r="F809" s="2">
        <f t="shared" si="73"/>
        <v>4217.1210000000001</v>
      </c>
      <c r="G809" s="2">
        <f t="shared" si="73"/>
        <v>44393.35</v>
      </c>
      <c r="H809" s="2">
        <v>1</v>
      </c>
      <c r="I809">
        <f t="shared" si="75"/>
        <v>-41</v>
      </c>
      <c r="J809">
        <f t="shared" si="76"/>
        <v>-41</v>
      </c>
      <c r="K809">
        <f t="shared" si="77"/>
        <v>809</v>
      </c>
      <c r="L809">
        <f t="shared" si="74"/>
        <v>0</v>
      </c>
      <c r="M809">
        <f t="shared" si="72"/>
        <v>0</v>
      </c>
      <c r="N809">
        <f>COUNTIF(結算日!$A$2:$A$248,A809)</f>
        <v>0</v>
      </c>
    </row>
    <row r="810" spans="1:14" x14ac:dyDescent="0.25">
      <c r="A810" s="1">
        <v>37173</v>
      </c>
      <c r="B810" s="2">
        <v>3618.93</v>
      </c>
      <c r="C810" s="2">
        <v>36121</v>
      </c>
      <c r="D810" s="2">
        <v>3615</v>
      </c>
      <c r="E810" s="2">
        <v>3615</v>
      </c>
      <c r="F810" s="2">
        <f t="shared" si="73"/>
        <v>4200.4913333333334</v>
      </c>
      <c r="G810" s="2">
        <f t="shared" si="73"/>
        <v>44407.783333333333</v>
      </c>
      <c r="H810" s="2">
        <v>1</v>
      </c>
      <c r="I810">
        <f t="shared" si="75"/>
        <v>103</v>
      </c>
      <c r="J810">
        <f t="shared" si="76"/>
        <v>103</v>
      </c>
      <c r="K810">
        <f t="shared" si="77"/>
        <v>809</v>
      </c>
      <c r="L810">
        <f t="shared" si="74"/>
        <v>0</v>
      </c>
      <c r="M810">
        <f t="shared" si="72"/>
        <v>0</v>
      </c>
      <c r="N810">
        <f>COUNTIF(結算日!$A$2:$A$248,A810)</f>
        <v>0</v>
      </c>
    </row>
    <row r="811" spans="1:14" x14ac:dyDescent="0.25">
      <c r="A811" s="1">
        <v>37175</v>
      </c>
      <c r="B811" s="2">
        <v>3789.93</v>
      </c>
      <c r="C811" s="2">
        <v>50821</v>
      </c>
      <c r="D811" s="2">
        <v>3845</v>
      </c>
      <c r="E811" s="2">
        <v>3838</v>
      </c>
      <c r="F811" s="2">
        <f t="shared" si="73"/>
        <v>4187.8519999999999</v>
      </c>
      <c r="G811" s="2">
        <f t="shared" si="73"/>
        <v>44679.316666666666</v>
      </c>
      <c r="H811" s="2">
        <v>1</v>
      </c>
      <c r="I811">
        <f t="shared" si="75"/>
        <v>230</v>
      </c>
      <c r="J811">
        <f t="shared" si="76"/>
        <v>230</v>
      </c>
      <c r="K811">
        <f t="shared" si="77"/>
        <v>809</v>
      </c>
      <c r="L811">
        <f t="shared" si="74"/>
        <v>0</v>
      </c>
      <c r="M811">
        <f t="shared" si="72"/>
        <v>0</v>
      </c>
      <c r="N811">
        <f>COUNTIF(結算日!$A$2:$A$248,A811)</f>
        <v>0</v>
      </c>
    </row>
    <row r="812" spans="1:14" x14ac:dyDescent="0.25">
      <c r="A812" s="1">
        <v>37176</v>
      </c>
      <c r="B812" s="2">
        <v>3801.5</v>
      </c>
      <c r="C812" s="2">
        <v>72308</v>
      </c>
      <c r="D812" s="2">
        <v>3825</v>
      </c>
      <c r="E812" s="2">
        <v>3825</v>
      </c>
      <c r="F812" s="2">
        <f t="shared" si="73"/>
        <v>4173.9846666666672</v>
      </c>
      <c r="G812" s="2">
        <f t="shared" si="73"/>
        <v>45045.283333333333</v>
      </c>
      <c r="H812" s="2">
        <v>1</v>
      </c>
      <c r="I812">
        <f t="shared" si="75"/>
        <v>-20</v>
      </c>
      <c r="J812">
        <f t="shared" si="76"/>
        <v>-20</v>
      </c>
      <c r="K812">
        <f t="shared" si="77"/>
        <v>809</v>
      </c>
      <c r="L812">
        <f t="shared" si="74"/>
        <v>0</v>
      </c>
      <c r="M812">
        <f t="shared" si="72"/>
        <v>0</v>
      </c>
      <c r="N812">
        <f>COUNTIF(結算日!$A$2:$A$248,A812)</f>
        <v>0</v>
      </c>
    </row>
    <row r="813" spans="1:14" x14ac:dyDescent="0.25">
      <c r="A813" s="1">
        <v>37179</v>
      </c>
      <c r="B813" s="2">
        <v>3712.82</v>
      </c>
      <c r="C813" s="2">
        <v>31939</v>
      </c>
      <c r="D813" s="2">
        <v>3731</v>
      </c>
      <c r="E813" s="2">
        <v>3725</v>
      </c>
      <c r="F813" s="2">
        <f t="shared" si="73"/>
        <v>4161.1036666666669</v>
      </c>
      <c r="G813" s="2">
        <f t="shared" si="73"/>
        <v>44589.1</v>
      </c>
      <c r="H813" s="2">
        <v>1</v>
      </c>
      <c r="I813">
        <f t="shared" si="75"/>
        <v>-94</v>
      </c>
      <c r="J813">
        <f t="shared" si="76"/>
        <v>-94</v>
      </c>
      <c r="K813">
        <f t="shared" si="77"/>
        <v>809</v>
      </c>
      <c r="L813">
        <f t="shared" si="74"/>
        <v>0</v>
      </c>
      <c r="M813">
        <f t="shared" si="72"/>
        <v>0</v>
      </c>
      <c r="N813">
        <f>COUNTIF(結算日!$A$2:$A$248,A813)</f>
        <v>0</v>
      </c>
    </row>
    <row r="814" spans="1:14" x14ac:dyDescent="0.25">
      <c r="A814" s="1">
        <v>37180</v>
      </c>
      <c r="B814" s="2">
        <v>3794.86</v>
      </c>
      <c r="C814" s="2">
        <v>31471</v>
      </c>
      <c r="D814" s="2">
        <v>3810</v>
      </c>
      <c r="E814" s="2">
        <v>3800</v>
      </c>
      <c r="F814" s="2">
        <f t="shared" si="73"/>
        <v>4151.5398333333333</v>
      </c>
      <c r="G814" s="2">
        <f t="shared" si="73"/>
        <v>44442.85</v>
      </c>
      <c r="H814" s="2">
        <v>1</v>
      </c>
      <c r="I814">
        <f t="shared" si="75"/>
        <v>79</v>
      </c>
      <c r="J814">
        <f t="shared" si="76"/>
        <v>79</v>
      </c>
      <c r="K814">
        <f t="shared" si="77"/>
        <v>809</v>
      </c>
      <c r="L814">
        <f t="shared" si="74"/>
        <v>0</v>
      </c>
      <c r="M814">
        <f t="shared" si="72"/>
        <v>0</v>
      </c>
      <c r="N814">
        <f>COUNTIF(結算日!$A$2:$A$248,A814)</f>
        <v>0</v>
      </c>
    </row>
    <row r="815" spans="1:14" x14ac:dyDescent="0.25">
      <c r="A815" s="1">
        <v>37181</v>
      </c>
      <c r="B815" s="2">
        <v>3817.13</v>
      </c>
      <c r="C815" s="2">
        <v>61454</v>
      </c>
      <c r="D815" s="2">
        <v>3820</v>
      </c>
      <c r="E815" s="2">
        <v>3785</v>
      </c>
      <c r="F815" s="2">
        <f t="shared" si="73"/>
        <v>4142.2921666666671</v>
      </c>
      <c r="G815" s="2">
        <f t="shared" si="73"/>
        <v>44727.933333333334</v>
      </c>
      <c r="H815" s="2">
        <v>1</v>
      </c>
      <c r="I815">
        <f t="shared" si="75"/>
        <v>10</v>
      </c>
      <c r="J815">
        <f t="shared" si="76"/>
        <v>10</v>
      </c>
      <c r="K815">
        <f t="shared" si="77"/>
        <v>809</v>
      </c>
      <c r="L815">
        <f t="shared" si="74"/>
        <v>0</v>
      </c>
      <c r="M815">
        <f t="shared" si="72"/>
        <v>0</v>
      </c>
      <c r="N815">
        <f>COUNTIF(結算日!$A$2:$A$248,A815)</f>
        <v>1</v>
      </c>
    </row>
    <row r="816" spans="1:14" x14ac:dyDescent="0.25">
      <c r="A816" s="1">
        <v>37182</v>
      </c>
      <c r="B816" s="2">
        <v>3811.2</v>
      </c>
      <c r="C816" s="2">
        <v>35602</v>
      </c>
      <c r="D816" s="2">
        <v>3770</v>
      </c>
      <c r="E816" s="2">
        <v>3776</v>
      </c>
      <c r="F816" s="2">
        <f t="shared" si="73"/>
        <v>4135.4806666666673</v>
      </c>
      <c r="G816" s="2">
        <f t="shared" si="73"/>
        <v>44679.85</v>
      </c>
      <c r="H816" s="2">
        <v>1</v>
      </c>
      <c r="I816">
        <f t="shared" si="75"/>
        <v>-15</v>
      </c>
      <c r="J816">
        <f t="shared" si="76"/>
        <v>-15</v>
      </c>
      <c r="K816">
        <f t="shared" si="77"/>
        <v>809</v>
      </c>
      <c r="L816">
        <f t="shared" si="74"/>
        <v>0</v>
      </c>
      <c r="M816">
        <f t="shared" si="72"/>
        <v>0</v>
      </c>
      <c r="N816">
        <f>COUNTIF(結算日!$A$2:$A$248,A816)</f>
        <v>0</v>
      </c>
    </row>
    <row r="817" spans="1:14" x14ac:dyDescent="0.25">
      <c r="A817" s="1">
        <v>37183</v>
      </c>
      <c r="B817" s="2">
        <v>3845.62</v>
      </c>
      <c r="C817" s="2">
        <v>51854</v>
      </c>
      <c r="D817" s="2">
        <v>3820</v>
      </c>
      <c r="E817" s="2">
        <v>3813</v>
      </c>
      <c r="F817" s="2">
        <f t="shared" si="73"/>
        <v>4129.7280000000001</v>
      </c>
      <c r="G817" s="2">
        <f t="shared" si="73"/>
        <v>44691.15</v>
      </c>
      <c r="H817" s="2">
        <v>1</v>
      </c>
      <c r="I817">
        <f t="shared" si="75"/>
        <v>50</v>
      </c>
      <c r="J817">
        <f t="shared" si="76"/>
        <v>50</v>
      </c>
      <c r="K817">
        <f t="shared" si="77"/>
        <v>809</v>
      </c>
      <c r="L817">
        <f t="shared" si="74"/>
        <v>0</v>
      </c>
      <c r="M817">
        <f t="shared" si="72"/>
        <v>0</v>
      </c>
      <c r="N817">
        <f>COUNTIF(結算日!$A$2:$A$248,A817)</f>
        <v>0</v>
      </c>
    </row>
    <row r="818" spans="1:14" x14ac:dyDescent="0.25">
      <c r="A818" s="1">
        <v>37186</v>
      </c>
      <c r="B818" s="2">
        <v>3900.62</v>
      </c>
      <c r="C818" s="2">
        <v>51152</v>
      </c>
      <c r="D818" s="2">
        <v>3906</v>
      </c>
      <c r="E818" s="2">
        <v>3895</v>
      </c>
      <c r="F818" s="2">
        <f t="shared" si="73"/>
        <v>4124.3995000000004</v>
      </c>
      <c r="G818" s="2">
        <f t="shared" si="73"/>
        <v>44909.816666666666</v>
      </c>
      <c r="H818" s="2">
        <v>1</v>
      </c>
      <c r="I818">
        <f t="shared" si="75"/>
        <v>86</v>
      </c>
      <c r="J818">
        <f t="shared" si="76"/>
        <v>86</v>
      </c>
      <c r="K818">
        <f t="shared" si="77"/>
        <v>809</v>
      </c>
      <c r="L818">
        <f t="shared" si="74"/>
        <v>0</v>
      </c>
      <c r="M818">
        <f t="shared" si="72"/>
        <v>0</v>
      </c>
      <c r="N818">
        <f>COUNTIF(結算日!$A$2:$A$248,A818)</f>
        <v>0</v>
      </c>
    </row>
    <row r="819" spans="1:14" x14ac:dyDescent="0.25">
      <c r="A819" s="1">
        <v>37187</v>
      </c>
      <c r="B819" s="2">
        <v>3874.42</v>
      </c>
      <c r="C819" s="2">
        <v>47919</v>
      </c>
      <c r="D819" s="2">
        <v>3850</v>
      </c>
      <c r="E819" s="2">
        <v>3846</v>
      </c>
      <c r="F819" s="2">
        <f t="shared" si="73"/>
        <v>4119.7743333333337</v>
      </c>
      <c r="G819" s="2">
        <f t="shared" si="73"/>
        <v>45190.23333333333</v>
      </c>
      <c r="H819" s="2">
        <v>1</v>
      </c>
      <c r="I819">
        <f t="shared" si="75"/>
        <v>-56</v>
      </c>
      <c r="J819">
        <f t="shared" si="76"/>
        <v>-56</v>
      </c>
      <c r="K819">
        <f t="shared" si="77"/>
        <v>809</v>
      </c>
      <c r="L819">
        <f t="shared" si="74"/>
        <v>0</v>
      </c>
      <c r="M819">
        <f t="shared" si="72"/>
        <v>0</v>
      </c>
      <c r="N819">
        <f>COUNTIF(結算日!$A$2:$A$248,A819)</f>
        <v>0</v>
      </c>
    </row>
    <row r="820" spans="1:14" x14ac:dyDescent="0.25">
      <c r="A820" s="1">
        <v>37188</v>
      </c>
      <c r="B820" s="2">
        <v>3986.67</v>
      </c>
      <c r="C820" s="2">
        <v>60256</v>
      </c>
      <c r="D820" s="2">
        <v>3956</v>
      </c>
      <c r="E820" s="2">
        <v>3964</v>
      </c>
      <c r="F820" s="2">
        <f t="shared" si="73"/>
        <v>4118.8726666666671</v>
      </c>
      <c r="G820" s="2">
        <f t="shared" si="73"/>
        <v>45582.9</v>
      </c>
      <c r="H820" s="2">
        <v>1</v>
      </c>
      <c r="I820">
        <f t="shared" si="75"/>
        <v>106</v>
      </c>
      <c r="J820">
        <f t="shared" si="76"/>
        <v>106</v>
      </c>
      <c r="K820">
        <f t="shared" si="77"/>
        <v>809</v>
      </c>
      <c r="L820">
        <f t="shared" si="74"/>
        <v>0</v>
      </c>
      <c r="M820">
        <f t="shared" si="72"/>
        <v>0</v>
      </c>
      <c r="N820">
        <f>COUNTIF(結算日!$A$2:$A$248,A820)</f>
        <v>0</v>
      </c>
    </row>
    <row r="821" spans="1:14" x14ac:dyDescent="0.25">
      <c r="A821" s="1">
        <v>37189</v>
      </c>
      <c r="B821" s="2">
        <v>4012.2</v>
      </c>
      <c r="C821" s="2">
        <v>54859</v>
      </c>
      <c r="D821" s="2">
        <v>3988</v>
      </c>
      <c r="E821" s="2">
        <v>3968</v>
      </c>
      <c r="F821" s="2">
        <f t="shared" si="73"/>
        <v>4116.8028333333341</v>
      </c>
      <c r="G821" s="2">
        <f t="shared" si="73"/>
        <v>45744.716666666667</v>
      </c>
      <c r="H821" s="2">
        <v>1</v>
      </c>
      <c r="I821">
        <f t="shared" si="75"/>
        <v>32</v>
      </c>
      <c r="J821">
        <f t="shared" si="76"/>
        <v>32</v>
      </c>
      <c r="K821">
        <f t="shared" si="77"/>
        <v>809</v>
      </c>
      <c r="L821">
        <f t="shared" si="74"/>
        <v>0</v>
      </c>
      <c r="M821">
        <f t="shared" si="72"/>
        <v>0</v>
      </c>
      <c r="N821">
        <f>COUNTIF(結算日!$A$2:$A$248,A821)</f>
        <v>0</v>
      </c>
    </row>
    <row r="822" spans="1:14" x14ac:dyDescent="0.25">
      <c r="A822" s="1">
        <v>37190</v>
      </c>
      <c r="B822" s="2">
        <v>4043.57</v>
      </c>
      <c r="C822" s="2">
        <v>79093</v>
      </c>
      <c r="D822" s="2">
        <v>3988</v>
      </c>
      <c r="E822" s="2">
        <v>4000</v>
      </c>
      <c r="F822" s="2">
        <f t="shared" si="73"/>
        <v>4112.5221666666675</v>
      </c>
      <c r="G822" s="2">
        <f t="shared" si="73"/>
        <v>46030.3</v>
      </c>
      <c r="H822" s="2">
        <v>1</v>
      </c>
      <c r="I822">
        <f t="shared" si="75"/>
        <v>0</v>
      </c>
      <c r="J822">
        <f t="shared" si="76"/>
        <v>0</v>
      </c>
      <c r="K822">
        <f t="shared" si="77"/>
        <v>809</v>
      </c>
      <c r="L822">
        <f t="shared" si="74"/>
        <v>0</v>
      </c>
      <c r="M822">
        <f t="shared" si="72"/>
        <v>0</v>
      </c>
      <c r="N822">
        <f>COUNTIF(結算日!$A$2:$A$248,A822)</f>
        <v>0</v>
      </c>
    </row>
    <row r="823" spans="1:14" x14ac:dyDescent="0.25">
      <c r="A823" s="1">
        <v>37193</v>
      </c>
      <c r="B823" s="2">
        <v>4065.1</v>
      </c>
      <c r="C823" s="2">
        <v>52253</v>
      </c>
      <c r="D823" s="2">
        <v>3990</v>
      </c>
      <c r="E823" s="2">
        <v>4000</v>
      </c>
      <c r="F823" s="2">
        <f t="shared" si="73"/>
        <v>4108.264000000001</v>
      </c>
      <c r="G823" s="2">
        <f t="shared" si="73"/>
        <v>45655.966666666667</v>
      </c>
      <c r="H823" s="2">
        <v>1</v>
      </c>
      <c r="I823">
        <f t="shared" si="75"/>
        <v>2</v>
      </c>
      <c r="J823">
        <f t="shared" si="76"/>
        <v>2</v>
      </c>
      <c r="K823">
        <f t="shared" si="77"/>
        <v>809</v>
      </c>
      <c r="L823">
        <f t="shared" si="74"/>
        <v>0</v>
      </c>
      <c r="M823">
        <f t="shared" si="72"/>
        <v>0</v>
      </c>
      <c r="N823">
        <f>COUNTIF(結算日!$A$2:$A$248,A823)</f>
        <v>0</v>
      </c>
    </row>
    <row r="824" spans="1:14" x14ac:dyDescent="0.25">
      <c r="A824" s="1">
        <v>37194</v>
      </c>
      <c r="B824" s="2">
        <v>3915.61</v>
      </c>
      <c r="C824" s="2">
        <v>48796</v>
      </c>
      <c r="D824" s="2">
        <v>3850</v>
      </c>
      <c r="E824" s="2">
        <v>3852</v>
      </c>
      <c r="F824" s="2">
        <f t="shared" si="73"/>
        <v>4100.9745000000012</v>
      </c>
      <c r="G824" s="2">
        <f t="shared" si="73"/>
        <v>45668.4</v>
      </c>
      <c r="H824" s="2">
        <v>1</v>
      </c>
      <c r="I824">
        <f t="shared" si="75"/>
        <v>-140</v>
      </c>
      <c r="J824">
        <f t="shared" si="76"/>
        <v>-140</v>
      </c>
      <c r="K824">
        <f t="shared" si="77"/>
        <v>809</v>
      </c>
      <c r="L824">
        <f t="shared" si="74"/>
        <v>0</v>
      </c>
      <c r="M824">
        <f t="shared" ref="M824:M887" si="78">ABS(H824-H823)</f>
        <v>0</v>
      </c>
      <c r="N824">
        <f>COUNTIF(結算日!$A$2:$A$248,A824)</f>
        <v>0</v>
      </c>
    </row>
    <row r="825" spans="1:14" x14ac:dyDescent="0.25">
      <c r="A825" s="1">
        <v>37195</v>
      </c>
      <c r="B825" s="2">
        <v>3903.49</v>
      </c>
      <c r="C825" s="2">
        <v>50497</v>
      </c>
      <c r="D825" s="2">
        <v>3866</v>
      </c>
      <c r="E825" s="2">
        <v>3900</v>
      </c>
      <c r="F825" s="2">
        <f t="shared" si="73"/>
        <v>4093.4573333333342</v>
      </c>
      <c r="G825" s="2">
        <f t="shared" si="73"/>
        <v>45704.45</v>
      </c>
      <c r="H825" s="2">
        <v>1</v>
      </c>
      <c r="I825">
        <f t="shared" si="75"/>
        <v>16</v>
      </c>
      <c r="J825">
        <f t="shared" si="76"/>
        <v>16</v>
      </c>
      <c r="K825">
        <f t="shared" si="77"/>
        <v>809</v>
      </c>
      <c r="L825">
        <f t="shared" si="74"/>
        <v>0</v>
      </c>
      <c r="M825">
        <f t="shared" si="78"/>
        <v>0</v>
      </c>
      <c r="N825">
        <f>COUNTIF(結算日!$A$2:$A$248,A825)</f>
        <v>0</v>
      </c>
    </row>
    <row r="826" spans="1:14" x14ac:dyDescent="0.25">
      <c r="A826" s="1">
        <v>37196</v>
      </c>
      <c r="B826" s="2">
        <v>3929.69</v>
      </c>
      <c r="C826" s="2">
        <v>49356</v>
      </c>
      <c r="D826" s="2">
        <v>3870</v>
      </c>
      <c r="E826" s="2">
        <v>3865</v>
      </c>
      <c r="F826" s="2">
        <f t="shared" si="73"/>
        <v>4084.1156666666679</v>
      </c>
      <c r="G826" s="2">
        <f t="shared" si="73"/>
        <v>45471.666666666664</v>
      </c>
      <c r="H826" s="2">
        <v>1</v>
      </c>
      <c r="I826">
        <f t="shared" si="75"/>
        <v>4</v>
      </c>
      <c r="J826">
        <f t="shared" si="76"/>
        <v>4</v>
      </c>
      <c r="K826">
        <f t="shared" si="77"/>
        <v>809</v>
      </c>
      <c r="L826">
        <f t="shared" si="74"/>
        <v>0</v>
      </c>
      <c r="M826">
        <f t="shared" si="78"/>
        <v>0</v>
      </c>
      <c r="N826">
        <f>COUNTIF(結算日!$A$2:$A$248,A826)</f>
        <v>0</v>
      </c>
    </row>
    <row r="827" spans="1:14" x14ac:dyDescent="0.25">
      <c r="A827" s="1">
        <v>37197</v>
      </c>
      <c r="B827" s="2">
        <v>3998.48</v>
      </c>
      <c r="C827" s="2">
        <v>65834</v>
      </c>
      <c r="D827" s="2">
        <v>3931</v>
      </c>
      <c r="E827" s="2">
        <v>3934</v>
      </c>
      <c r="F827" s="2">
        <f t="shared" si="73"/>
        <v>4075.2456666666681</v>
      </c>
      <c r="G827" s="2">
        <f t="shared" si="73"/>
        <v>45376.033333333333</v>
      </c>
      <c r="H827" s="2">
        <v>1</v>
      </c>
      <c r="I827">
        <f t="shared" si="75"/>
        <v>61</v>
      </c>
      <c r="J827">
        <f t="shared" si="76"/>
        <v>61</v>
      </c>
      <c r="K827">
        <f t="shared" si="77"/>
        <v>809</v>
      </c>
      <c r="L827">
        <f t="shared" si="74"/>
        <v>0</v>
      </c>
      <c r="M827">
        <f t="shared" si="78"/>
        <v>0</v>
      </c>
      <c r="N827">
        <f>COUNTIF(結算日!$A$2:$A$248,A827)</f>
        <v>0</v>
      </c>
    </row>
    <row r="828" spans="1:14" x14ac:dyDescent="0.25">
      <c r="A828" s="1">
        <v>37200</v>
      </c>
      <c r="B828" s="2">
        <v>4080.51</v>
      </c>
      <c r="C828" s="2">
        <v>67194</v>
      </c>
      <c r="D828" s="2">
        <v>4030</v>
      </c>
      <c r="E828" s="2">
        <v>4038</v>
      </c>
      <c r="F828" s="2">
        <f t="shared" si="73"/>
        <v>4068.7420000000011</v>
      </c>
      <c r="G828" s="2">
        <f t="shared" si="73"/>
        <v>45817.583333333336</v>
      </c>
      <c r="H828" s="2">
        <v>1</v>
      </c>
      <c r="I828">
        <f t="shared" si="75"/>
        <v>99</v>
      </c>
      <c r="J828">
        <f t="shared" si="76"/>
        <v>99</v>
      </c>
      <c r="K828">
        <f t="shared" si="77"/>
        <v>809</v>
      </c>
      <c r="L828">
        <f t="shared" si="74"/>
        <v>0</v>
      </c>
      <c r="M828">
        <f t="shared" si="78"/>
        <v>0</v>
      </c>
      <c r="N828">
        <f>COUNTIF(結算日!$A$2:$A$248,A828)</f>
        <v>0</v>
      </c>
    </row>
    <row r="829" spans="1:14" x14ac:dyDescent="0.25">
      <c r="A829" s="1">
        <v>37201</v>
      </c>
      <c r="B829" s="2">
        <v>4082.92</v>
      </c>
      <c r="C829" s="2">
        <v>84573</v>
      </c>
      <c r="D829" s="2">
        <v>3990</v>
      </c>
      <c r="E829" s="2">
        <v>4000</v>
      </c>
      <c r="F829" s="2">
        <f t="shared" si="73"/>
        <v>4063.390666666668</v>
      </c>
      <c r="G829" s="2">
        <f t="shared" si="73"/>
        <v>46631.866666666669</v>
      </c>
      <c r="H829" s="2">
        <v>1</v>
      </c>
      <c r="I829">
        <f t="shared" si="75"/>
        <v>-40</v>
      </c>
      <c r="J829">
        <f t="shared" si="76"/>
        <v>-40</v>
      </c>
      <c r="K829">
        <f t="shared" si="77"/>
        <v>809</v>
      </c>
      <c r="L829">
        <f t="shared" si="74"/>
        <v>0</v>
      </c>
      <c r="M829">
        <f t="shared" si="78"/>
        <v>0</v>
      </c>
      <c r="N829">
        <f>COUNTIF(結算日!$A$2:$A$248,A829)</f>
        <v>0</v>
      </c>
    </row>
    <row r="830" spans="1:14" x14ac:dyDescent="0.25">
      <c r="A830" s="1">
        <v>37202</v>
      </c>
      <c r="B830" s="2">
        <v>4158.1499999999996</v>
      </c>
      <c r="C830" s="2">
        <v>75336</v>
      </c>
      <c r="D830" s="2">
        <v>4060</v>
      </c>
      <c r="E830" s="2">
        <v>4051</v>
      </c>
      <c r="F830" s="2">
        <f t="shared" ref="F830:G893" si="79">AVERAGE(B771:B830)</f>
        <v>4057.4581666666681</v>
      </c>
      <c r="G830" s="2">
        <f t="shared" si="79"/>
        <v>46961.433333333334</v>
      </c>
      <c r="H830" s="2">
        <v>1</v>
      </c>
      <c r="I830">
        <f t="shared" si="75"/>
        <v>70</v>
      </c>
      <c r="J830">
        <f t="shared" si="76"/>
        <v>70</v>
      </c>
      <c r="K830">
        <f t="shared" si="77"/>
        <v>809</v>
      </c>
      <c r="L830">
        <f t="shared" si="74"/>
        <v>0</v>
      </c>
      <c r="M830">
        <f t="shared" si="78"/>
        <v>0</v>
      </c>
      <c r="N830">
        <f>COUNTIF(結算日!$A$2:$A$248,A830)</f>
        <v>0</v>
      </c>
    </row>
    <row r="831" spans="1:14" x14ac:dyDescent="0.25">
      <c r="A831" s="1">
        <v>37203</v>
      </c>
      <c r="B831" s="2">
        <v>4135.03</v>
      </c>
      <c r="C831" s="2">
        <v>71451</v>
      </c>
      <c r="D831" s="2">
        <v>4040</v>
      </c>
      <c r="E831" s="2">
        <v>4034</v>
      </c>
      <c r="F831" s="2">
        <f t="shared" si="79"/>
        <v>4052.2333333333349</v>
      </c>
      <c r="G831" s="2">
        <f t="shared" si="79"/>
        <v>47281.98333333333</v>
      </c>
      <c r="H831" s="2">
        <v>1</v>
      </c>
      <c r="I831">
        <f t="shared" si="75"/>
        <v>-20</v>
      </c>
      <c r="J831">
        <f t="shared" si="76"/>
        <v>-20</v>
      </c>
      <c r="K831">
        <f t="shared" si="77"/>
        <v>809</v>
      </c>
      <c r="L831">
        <f t="shared" si="74"/>
        <v>0</v>
      </c>
      <c r="M831">
        <f t="shared" si="78"/>
        <v>0</v>
      </c>
      <c r="N831">
        <f>COUNTIF(結算日!$A$2:$A$248,A831)</f>
        <v>0</v>
      </c>
    </row>
    <row r="832" spans="1:14" x14ac:dyDescent="0.25">
      <c r="A832" s="1">
        <v>37204</v>
      </c>
      <c r="B832" s="2">
        <v>4123.78</v>
      </c>
      <c r="C832" s="2">
        <v>56399</v>
      </c>
      <c r="D832" s="2">
        <v>4020</v>
      </c>
      <c r="E832" s="2">
        <v>4015</v>
      </c>
      <c r="F832" s="2">
        <f t="shared" si="79"/>
        <v>4046.3478333333342</v>
      </c>
      <c r="G832" s="2">
        <f t="shared" si="79"/>
        <v>47521.5</v>
      </c>
      <c r="H832" s="2">
        <v>1</v>
      </c>
      <c r="I832">
        <f t="shared" si="75"/>
        <v>-20</v>
      </c>
      <c r="J832">
        <f t="shared" si="76"/>
        <v>-20</v>
      </c>
      <c r="K832">
        <f t="shared" si="77"/>
        <v>809</v>
      </c>
      <c r="L832">
        <f t="shared" si="74"/>
        <v>0</v>
      </c>
      <c r="M832">
        <f t="shared" si="78"/>
        <v>0</v>
      </c>
      <c r="N832">
        <f>COUNTIF(結算日!$A$2:$A$248,A832)</f>
        <v>0</v>
      </c>
    </row>
    <row r="833" spans="1:14" x14ac:dyDescent="0.25">
      <c r="A833" s="1">
        <v>37207</v>
      </c>
      <c r="B833" s="2">
        <v>4172.63</v>
      </c>
      <c r="C833" s="2">
        <v>55871</v>
      </c>
      <c r="D833" s="2">
        <v>4105</v>
      </c>
      <c r="E833" s="2">
        <v>4082</v>
      </c>
      <c r="F833" s="2">
        <f t="shared" si="79"/>
        <v>4040.5456666666678</v>
      </c>
      <c r="G833" s="2">
        <f t="shared" si="79"/>
        <v>47801.366666666669</v>
      </c>
      <c r="H833" s="2">
        <v>1</v>
      </c>
      <c r="I833">
        <f t="shared" si="75"/>
        <v>85</v>
      </c>
      <c r="J833">
        <f t="shared" si="76"/>
        <v>85</v>
      </c>
      <c r="K833">
        <f t="shared" si="77"/>
        <v>809</v>
      </c>
      <c r="L833">
        <f t="shared" si="74"/>
        <v>0</v>
      </c>
      <c r="M833">
        <f t="shared" si="78"/>
        <v>0</v>
      </c>
      <c r="N833">
        <f>COUNTIF(結算日!$A$2:$A$248,A833)</f>
        <v>0</v>
      </c>
    </row>
    <row r="834" spans="1:14" x14ac:dyDescent="0.25">
      <c r="A834" s="1">
        <v>37208</v>
      </c>
      <c r="B834" s="2">
        <v>4136.54</v>
      </c>
      <c r="C834" s="2">
        <v>69034</v>
      </c>
      <c r="D834" s="2">
        <v>4060</v>
      </c>
      <c r="E834" s="2">
        <v>4041</v>
      </c>
      <c r="F834" s="2">
        <f t="shared" si="79"/>
        <v>4032.9946666666674</v>
      </c>
      <c r="G834" s="2">
        <f t="shared" si="79"/>
        <v>48197.05</v>
      </c>
      <c r="H834" s="2">
        <v>1</v>
      </c>
      <c r="I834">
        <f t="shared" si="75"/>
        <v>-45</v>
      </c>
      <c r="J834">
        <f t="shared" si="76"/>
        <v>-45</v>
      </c>
      <c r="K834">
        <f t="shared" si="77"/>
        <v>809</v>
      </c>
      <c r="L834">
        <f t="shared" si="74"/>
        <v>0</v>
      </c>
      <c r="M834">
        <f t="shared" si="78"/>
        <v>0</v>
      </c>
      <c r="N834">
        <f>COUNTIF(結算日!$A$2:$A$248,A834)</f>
        <v>0</v>
      </c>
    </row>
    <row r="835" spans="1:14" x14ac:dyDescent="0.25">
      <c r="A835" s="1">
        <v>37209</v>
      </c>
      <c r="B835" s="2">
        <v>4277.7</v>
      </c>
      <c r="C835" s="2">
        <v>97362</v>
      </c>
      <c r="D835" s="2">
        <v>4230</v>
      </c>
      <c r="E835" s="2">
        <v>4229</v>
      </c>
      <c r="F835" s="2">
        <f t="shared" si="79"/>
        <v>4027.2378333333345</v>
      </c>
      <c r="G835" s="2">
        <f t="shared" si="79"/>
        <v>48744.45</v>
      </c>
      <c r="H835" s="2">
        <v>1</v>
      </c>
      <c r="I835">
        <f t="shared" si="75"/>
        <v>170</v>
      </c>
      <c r="J835">
        <f t="shared" si="76"/>
        <v>170</v>
      </c>
      <c r="K835">
        <f t="shared" si="77"/>
        <v>809</v>
      </c>
      <c r="L835">
        <f t="shared" ref="L835:L898" si="80">INT(K835*4/B835)</f>
        <v>0</v>
      </c>
      <c r="M835">
        <f t="shared" si="78"/>
        <v>0</v>
      </c>
      <c r="N835">
        <f>COUNTIF(結算日!$A$2:$A$248,A835)</f>
        <v>0</v>
      </c>
    </row>
    <row r="836" spans="1:14" x14ac:dyDescent="0.25">
      <c r="A836" s="1">
        <v>37210</v>
      </c>
      <c r="B836" s="2">
        <v>4403.59</v>
      </c>
      <c r="C836" s="2">
        <v>106813</v>
      </c>
      <c r="D836" s="2">
        <v>4350</v>
      </c>
      <c r="E836" s="2">
        <v>4323</v>
      </c>
      <c r="F836" s="2">
        <f t="shared" si="79"/>
        <v>4022.5088333333342</v>
      </c>
      <c r="G836" s="2">
        <f t="shared" si="79"/>
        <v>49481.1</v>
      </c>
      <c r="H836" s="2">
        <v>1</v>
      </c>
      <c r="I836">
        <f t="shared" ref="I836:I899" si="81">D836-IF(N835=1,E835,D835)</f>
        <v>120</v>
      </c>
      <c r="J836">
        <f t="shared" ref="J836:J899" si="82">H835*I836</f>
        <v>120</v>
      </c>
      <c r="K836">
        <f t="shared" ref="K836:K899" si="83">K835+J836*L835</f>
        <v>809</v>
      </c>
      <c r="L836">
        <f t="shared" si="80"/>
        <v>0</v>
      </c>
      <c r="M836">
        <f t="shared" si="78"/>
        <v>0</v>
      </c>
      <c r="N836">
        <f>COUNTIF(結算日!$A$2:$A$248,A836)</f>
        <v>0</v>
      </c>
    </row>
    <row r="837" spans="1:14" x14ac:dyDescent="0.25">
      <c r="A837" s="1">
        <v>37211</v>
      </c>
      <c r="B837" s="2">
        <v>4446.62</v>
      </c>
      <c r="C837" s="2">
        <v>110727</v>
      </c>
      <c r="D837" s="2">
        <v>4433</v>
      </c>
      <c r="E837" s="2">
        <v>4394</v>
      </c>
      <c r="F837" s="2">
        <f t="shared" si="79"/>
        <v>4019.3131666666682</v>
      </c>
      <c r="G837" s="2">
        <f t="shared" si="79"/>
        <v>50473.366666666669</v>
      </c>
      <c r="H837" s="2">
        <v>1</v>
      </c>
      <c r="I837">
        <f t="shared" si="81"/>
        <v>83</v>
      </c>
      <c r="J837">
        <f t="shared" si="82"/>
        <v>83</v>
      </c>
      <c r="K837">
        <f t="shared" si="83"/>
        <v>809</v>
      </c>
      <c r="L837">
        <f t="shared" si="80"/>
        <v>0</v>
      </c>
      <c r="M837">
        <f t="shared" si="78"/>
        <v>0</v>
      </c>
      <c r="N837">
        <f>COUNTIF(結算日!$A$2:$A$248,A837)</f>
        <v>0</v>
      </c>
    </row>
    <row r="838" spans="1:14" x14ac:dyDescent="0.25">
      <c r="A838" s="1">
        <v>37214</v>
      </c>
      <c r="B838" s="2">
        <v>4548.63</v>
      </c>
      <c r="C838" s="2">
        <v>93956</v>
      </c>
      <c r="D838" s="2">
        <v>4585</v>
      </c>
      <c r="E838" s="2">
        <v>4555</v>
      </c>
      <c r="F838" s="2">
        <f t="shared" si="79"/>
        <v>4019.2843333333349</v>
      </c>
      <c r="G838" s="2">
        <f t="shared" si="79"/>
        <v>51297.933333333334</v>
      </c>
      <c r="H838" s="2">
        <v>1</v>
      </c>
      <c r="I838">
        <f t="shared" si="81"/>
        <v>152</v>
      </c>
      <c r="J838">
        <f t="shared" si="82"/>
        <v>152</v>
      </c>
      <c r="K838">
        <f t="shared" si="83"/>
        <v>809</v>
      </c>
      <c r="L838">
        <f t="shared" si="80"/>
        <v>0</v>
      </c>
      <c r="M838">
        <f t="shared" si="78"/>
        <v>0</v>
      </c>
      <c r="N838">
        <f>COUNTIF(結算日!$A$2:$A$248,A838)</f>
        <v>0</v>
      </c>
    </row>
    <row r="839" spans="1:14" x14ac:dyDescent="0.25">
      <c r="A839" s="1">
        <v>37215</v>
      </c>
      <c r="B839" s="2">
        <v>4455.8</v>
      </c>
      <c r="C839" s="2">
        <v>122148</v>
      </c>
      <c r="D839" s="2">
        <v>4444</v>
      </c>
      <c r="E839" s="2">
        <v>4437</v>
      </c>
      <c r="F839" s="2">
        <f t="shared" si="79"/>
        <v>4017.5021666666676</v>
      </c>
      <c r="G839" s="2">
        <f t="shared" si="79"/>
        <v>52669.633333333331</v>
      </c>
      <c r="H839" s="2">
        <v>1</v>
      </c>
      <c r="I839">
        <f t="shared" si="81"/>
        <v>-141</v>
      </c>
      <c r="J839">
        <f t="shared" si="82"/>
        <v>-141</v>
      </c>
      <c r="K839">
        <f t="shared" si="83"/>
        <v>809</v>
      </c>
      <c r="L839">
        <f t="shared" si="80"/>
        <v>0</v>
      </c>
      <c r="M839">
        <f t="shared" si="78"/>
        <v>0</v>
      </c>
      <c r="N839">
        <f>COUNTIF(結算日!$A$2:$A$248,A839)</f>
        <v>0</v>
      </c>
    </row>
    <row r="840" spans="1:14" x14ac:dyDescent="0.25">
      <c r="A840" s="1">
        <v>37216</v>
      </c>
      <c r="B840" s="2">
        <v>4533.37</v>
      </c>
      <c r="C840" s="2">
        <v>83750</v>
      </c>
      <c r="D840" s="2">
        <v>4560</v>
      </c>
      <c r="E840" s="2">
        <v>4520</v>
      </c>
      <c r="F840" s="2">
        <f t="shared" si="79"/>
        <v>4018.2663333333344</v>
      </c>
      <c r="G840" s="2">
        <f t="shared" si="79"/>
        <v>53283.3</v>
      </c>
      <c r="H840" s="2">
        <v>1</v>
      </c>
      <c r="I840">
        <f t="shared" si="81"/>
        <v>116</v>
      </c>
      <c r="J840">
        <f t="shared" si="82"/>
        <v>116</v>
      </c>
      <c r="K840">
        <f t="shared" si="83"/>
        <v>809</v>
      </c>
      <c r="L840">
        <f t="shared" si="80"/>
        <v>0</v>
      </c>
      <c r="M840">
        <f t="shared" si="78"/>
        <v>0</v>
      </c>
      <c r="N840">
        <f>COUNTIF(結算日!$A$2:$A$248,A840)</f>
        <v>1</v>
      </c>
    </row>
    <row r="841" spans="1:14" x14ac:dyDescent="0.25">
      <c r="A841" s="1">
        <v>37217</v>
      </c>
      <c r="B841" s="2">
        <v>4450.0200000000004</v>
      </c>
      <c r="C841" s="2">
        <v>78400</v>
      </c>
      <c r="D841" s="2">
        <v>4429</v>
      </c>
      <c r="E841" s="2">
        <v>4403</v>
      </c>
      <c r="F841" s="2">
        <f t="shared" si="79"/>
        <v>4018.1040000000007</v>
      </c>
      <c r="G841" s="2">
        <f t="shared" si="79"/>
        <v>53868.383333333331</v>
      </c>
      <c r="H841" s="2">
        <v>1</v>
      </c>
      <c r="I841">
        <f t="shared" si="81"/>
        <v>-91</v>
      </c>
      <c r="J841">
        <f t="shared" si="82"/>
        <v>-91</v>
      </c>
      <c r="K841">
        <f t="shared" si="83"/>
        <v>809</v>
      </c>
      <c r="L841">
        <f t="shared" si="80"/>
        <v>0</v>
      </c>
      <c r="M841">
        <f t="shared" si="78"/>
        <v>0</v>
      </c>
      <c r="N841">
        <f>COUNTIF(結算日!$A$2:$A$248,A841)</f>
        <v>0</v>
      </c>
    </row>
    <row r="842" spans="1:14" x14ac:dyDescent="0.25">
      <c r="A842" s="1">
        <v>37218</v>
      </c>
      <c r="B842" s="2">
        <v>4519.08</v>
      </c>
      <c r="C842" s="2">
        <v>86884</v>
      </c>
      <c r="D842" s="2">
        <v>4499</v>
      </c>
      <c r="E842" s="2">
        <v>4498</v>
      </c>
      <c r="F842" s="2">
        <f t="shared" si="79"/>
        <v>4021.5833333333339</v>
      </c>
      <c r="G842" s="2">
        <f t="shared" si="79"/>
        <v>54566.9</v>
      </c>
      <c r="H842" s="2">
        <v>1</v>
      </c>
      <c r="I842">
        <f t="shared" si="81"/>
        <v>70</v>
      </c>
      <c r="J842">
        <f t="shared" si="82"/>
        <v>70</v>
      </c>
      <c r="K842">
        <f t="shared" si="83"/>
        <v>809</v>
      </c>
      <c r="L842">
        <f t="shared" si="80"/>
        <v>0</v>
      </c>
      <c r="M842">
        <f t="shared" si="78"/>
        <v>0</v>
      </c>
      <c r="N842">
        <f>COUNTIF(結算日!$A$2:$A$248,A842)</f>
        <v>0</v>
      </c>
    </row>
    <row r="843" spans="1:14" x14ac:dyDescent="0.25">
      <c r="A843" s="1">
        <v>37221</v>
      </c>
      <c r="B843" s="2">
        <v>4608.32</v>
      </c>
      <c r="C843" s="2">
        <v>107244</v>
      </c>
      <c r="D843" s="2">
        <v>4612</v>
      </c>
      <c r="E843" s="2">
        <v>4582</v>
      </c>
      <c r="F843" s="2">
        <f t="shared" si="79"/>
        <v>4025.3128333333343</v>
      </c>
      <c r="G843" s="2">
        <f t="shared" si="79"/>
        <v>55559.783333333333</v>
      </c>
      <c r="H843" s="2">
        <v>1</v>
      </c>
      <c r="I843">
        <f t="shared" si="81"/>
        <v>113</v>
      </c>
      <c r="J843">
        <f t="shared" si="82"/>
        <v>113</v>
      </c>
      <c r="K843">
        <f t="shared" si="83"/>
        <v>809</v>
      </c>
      <c r="L843">
        <f t="shared" si="80"/>
        <v>0</v>
      </c>
      <c r="M843">
        <f t="shared" si="78"/>
        <v>0</v>
      </c>
      <c r="N843">
        <f>COUNTIF(結算日!$A$2:$A$248,A843)</f>
        <v>0</v>
      </c>
    </row>
    <row r="844" spans="1:14" x14ac:dyDescent="0.25">
      <c r="A844" s="1">
        <v>37222</v>
      </c>
      <c r="B844" s="2">
        <v>4580.33</v>
      </c>
      <c r="C844" s="2">
        <v>125030</v>
      </c>
      <c r="D844" s="2">
        <v>4535</v>
      </c>
      <c r="E844" s="2">
        <v>4568</v>
      </c>
      <c r="F844" s="2">
        <f t="shared" si="79"/>
        <v>4028.8453333333337</v>
      </c>
      <c r="G844" s="2">
        <f t="shared" si="79"/>
        <v>57036.866666666669</v>
      </c>
      <c r="H844" s="2">
        <v>1</v>
      </c>
      <c r="I844">
        <f t="shared" si="81"/>
        <v>-77</v>
      </c>
      <c r="J844">
        <f t="shared" si="82"/>
        <v>-77</v>
      </c>
      <c r="K844">
        <f t="shared" si="83"/>
        <v>809</v>
      </c>
      <c r="L844">
        <f t="shared" si="80"/>
        <v>0</v>
      </c>
      <c r="M844">
        <f t="shared" si="78"/>
        <v>0</v>
      </c>
      <c r="N844">
        <f>COUNTIF(結算日!$A$2:$A$248,A844)</f>
        <v>0</v>
      </c>
    </row>
    <row r="845" spans="1:14" x14ac:dyDescent="0.25">
      <c r="A845" s="1">
        <v>37223</v>
      </c>
      <c r="B845" s="2">
        <v>4447.58</v>
      </c>
      <c r="C845" s="2">
        <v>98339</v>
      </c>
      <c r="D845" s="2">
        <v>4390</v>
      </c>
      <c r="E845" s="2">
        <v>4400</v>
      </c>
      <c r="F845" s="2">
        <f t="shared" si="79"/>
        <v>4027.8268333333335</v>
      </c>
      <c r="G845" s="2">
        <f t="shared" si="79"/>
        <v>57588.800000000003</v>
      </c>
      <c r="H845" s="2">
        <v>1</v>
      </c>
      <c r="I845">
        <f t="shared" si="81"/>
        <v>-145</v>
      </c>
      <c r="J845">
        <f t="shared" si="82"/>
        <v>-145</v>
      </c>
      <c r="K845">
        <f t="shared" si="83"/>
        <v>809</v>
      </c>
      <c r="L845">
        <f t="shared" si="80"/>
        <v>0</v>
      </c>
      <c r="M845">
        <f t="shared" si="78"/>
        <v>0</v>
      </c>
      <c r="N845">
        <f>COUNTIF(結算日!$A$2:$A$248,A845)</f>
        <v>0</v>
      </c>
    </row>
    <row r="846" spans="1:14" x14ac:dyDescent="0.25">
      <c r="A846" s="1">
        <v>37224</v>
      </c>
      <c r="B846" s="2">
        <v>4465.83</v>
      </c>
      <c r="C846" s="2">
        <v>65734</v>
      </c>
      <c r="D846" s="2">
        <v>4407</v>
      </c>
      <c r="E846" s="2">
        <v>4420</v>
      </c>
      <c r="F846" s="2">
        <f t="shared" si="79"/>
        <v>4027.1929999999998</v>
      </c>
      <c r="G846" s="2">
        <f t="shared" si="79"/>
        <v>57634.883333333331</v>
      </c>
      <c r="H846" s="2">
        <v>1</v>
      </c>
      <c r="I846">
        <f t="shared" si="81"/>
        <v>17</v>
      </c>
      <c r="J846">
        <f t="shared" si="82"/>
        <v>17</v>
      </c>
      <c r="K846">
        <f t="shared" si="83"/>
        <v>809</v>
      </c>
      <c r="L846">
        <f t="shared" si="80"/>
        <v>0</v>
      </c>
      <c r="M846">
        <f t="shared" si="78"/>
        <v>0</v>
      </c>
      <c r="N846">
        <f>COUNTIF(結算日!$A$2:$A$248,A846)</f>
        <v>0</v>
      </c>
    </row>
    <row r="847" spans="1:14" x14ac:dyDescent="0.25">
      <c r="A847" s="1">
        <v>37225</v>
      </c>
      <c r="B847" s="2">
        <v>4441.12</v>
      </c>
      <c r="C847" s="2">
        <v>81631</v>
      </c>
      <c r="D847" s="2">
        <v>4390</v>
      </c>
      <c r="E847" s="2">
        <v>4371</v>
      </c>
      <c r="F847" s="2">
        <f t="shared" si="79"/>
        <v>4026.0543333333321</v>
      </c>
      <c r="G847" s="2">
        <f t="shared" si="79"/>
        <v>58131.616666666669</v>
      </c>
      <c r="H847" s="2">
        <v>1</v>
      </c>
      <c r="I847">
        <f t="shared" si="81"/>
        <v>-17</v>
      </c>
      <c r="J847">
        <f t="shared" si="82"/>
        <v>-17</v>
      </c>
      <c r="K847">
        <f t="shared" si="83"/>
        <v>809</v>
      </c>
      <c r="L847">
        <f t="shared" si="80"/>
        <v>0</v>
      </c>
      <c r="M847">
        <f t="shared" si="78"/>
        <v>0</v>
      </c>
      <c r="N847">
        <f>COUNTIF(結算日!$A$2:$A$248,A847)</f>
        <v>0</v>
      </c>
    </row>
    <row r="848" spans="1:14" x14ac:dyDescent="0.25">
      <c r="A848" s="1">
        <v>37228</v>
      </c>
      <c r="B848" s="2">
        <v>4646.6099999999997</v>
      </c>
      <c r="C848" s="2">
        <v>91933</v>
      </c>
      <c r="D848" s="2">
        <v>4589</v>
      </c>
      <c r="E848" s="2">
        <v>4590</v>
      </c>
      <c r="F848" s="2">
        <f t="shared" si="79"/>
        <v>4029.2516666666652</v>
      </c>
      <c r="G848" s="2">
        <f t="shared" si="79"/>
        <v>58976.433333333334</v>
      </c>
      <c r="H848" s="2">
        <v>1</v>
      </c>
      <c r="I848">
        <f t="shared" si="81"/>
        <v>199</v>
      </c>
      <c r="J848">
        <f t="shared" si="82"/>
        <v>199</v>
      </c>
      <c r="K848">
        <f t="shared" si="83"/>
        <v>809</v>
      </c>
      <c r="L848">
        <f t="shared" si="80"/>
        <v>0</v>
      </c>
      <c r="M848">
        <f t="shared" si="78"/>
        <v>0</v>
      </c>
      <c r="N848">
        <f>COUNTIF(結算日!$A$2:$A$248,A848)</f>
        <v>0</v>
      </c>
    </row>
    <row r="849" spans="1:14" x14ac:dyDescent="0.25">
      <c r="A849" s="1">
        <v>37229</v>
      </c>
      <c r="B849" s="2">
        <v>4766.43</v>
      </c>
      <c r="C849" s="2">
        <v>119934</v>
      </c>
      <c r="D849" s="2">
        <v>4741</v>
      </c>
      <c r="E849" s="2">
        <v>4730</v>
      </c>
      <c r="F849" s="2">
        <f t="shared" si="79"/>
        <v>4033.7999999999988</v>
      </c>
      <c r="G849" s="2">
        <f t="shared" si="79"/>
        <v>60123.666666666664</v>
      </c>
      <c r="H849" s="2">
        <v>1</v>
      </c>
      <c r="I849">
        <f t="shared" si="81"/>
        <v>152</v>
      </c>
      <c r="J849">
        <f t="shared" si="82"/>
        <v>152</v>
      </c>
      <c r="K849">
        <f t="shared" si="83"/>
        <v>809</v>
      </c>
      <c r="L849">
        <f t="shared" si="80"/>
        <v>0</v>
      </c>
      <c r="M849">
        <f t="shared" si="78"/>
        <v>0</v>
      </c>
      <c r="N849">
        <f>COUNTIF(結算日!$A$2:$A$248,A849)</f>
        <v>0</v>
      </c>
    </row>
    <row r="850" spans="1:14" x14ac:dyDescent="0.25">
      <c r="A850" s="1">
        <v>37230</v>
      </c>
      <c r="B850" s="2">
        <v>4924.5600000000004</v>
      </c>
      <c r="C850" s="2">
        <v>174599</v>
      </c>
      <c r="D850" s="2">
        <v>4910</v>
      </c>
      <c r="E850" s="2">
        <v>4900</v>
      </c>
      <c r="F850" s="2">
        <f t="shared" si="79"/>
        <v>4042.1274999999996</v>
      </c>
      <c r="G850" s="2">
        <f t="shared" si="79"/>
        <v>62307.73333333333</v>
      </c>
      <c r="H850" s="2">
        <v>1</v>
      </c>
      <c r="I850">
        <f t="shared" si="81"/>
        <v>169</v>
      </c>
      <c r="J850">
        <f t="shared" si="82"/>
        <v>169</v>
      </c>
      <c r="K850">
        <f t="shared" si="83"/>
        <v>809</v>
      </c>
      <c r="L850">
        <f t="shared" si="80"/>
        <v>0</v>
      </c>
      <c r="M850">
        <f t="shared" si="78"/>
        <v>0</v>
      </c>
      <c r="N850">
        <f>COUNTIF(結算日!$A$2:$A$248,A850)</f>
        <v>0</v>
      </c>
    </row>
    <row r="851" spans="1:14" x14ac:dyDescent="0.25">
      <c r="A851" s="1">
        <v>37231</v>
      </c>
      <c r="B851" s="2">
        <v>5208.8599999999997</v>
      </c>
      <c r="C851" s="2">
        <v>174070</v>
      </c>
      <c r="D851" s="2">
        <v>5253</v>
      </c>
      <c r="E851" s="2">
        <v>5243</v>
      </c>
      <c r="F851" s="2">
        <f t="shared" si="79"/>
        <v>4056.6374999999985</v>
      </c>
      <c r="G851" s="2">
        <f t="shared" si="79"/>
        <v>64594.116666666669</v>
      </c>
      <c r="H851" s="2">
        <v>1</v>
      </c>
      <c r="I851">
        <f t="shared" si="81"/>
        <v>343</v>
      </c>
      <c r="J851">
        <f t="shared" si="82"/>
        <v>343</v>
      </c>
      <c r="K851">
        <f t="shared" si="83"/>
        <v>809</v>
      </c>
      <c r="L851">
        <f t="shared" si="80"/>
        <v>0</v>
      </c>
      <c r="M851">
        <f t="shared" si="78"/>
        <v>0</v>
      </c>
      <c r="N851">
        <f>COUNTIF(結算日!$A$2:$A$248,A851)</f>
        <v>0</v>
      </c>
    </row>
    <row r="852" spans="1:14" x14ac:dyDescent="0.25">
      <c r="A852" s="1">
        <v>37232</v>
      </c>
      <c r="B852" s="2">
        <v>5333.93</v>
      </c>
      <c r="C852" s="2">
        <v>182971</v>
      </c>
      <c r="D852" s="2">
        <v>5368</v>
      </c>
      <c r="E852" s="2">
        <v>5369</v>
      </c>
      <c r="F852" s="2">
        <f t="shared" si="79"/>
        <v>4073.8336666666651</v>
      </c>
      <c r="G852" s="2">
        <f t="shared" si="79"/>
        <v>67079.116666666669</v>
      </c>
      <c r="H852" s="2">
        <v>1</v>
      </c>
      <c r="I852">
        <f t="shared" si="81"/>
        <v>115</v>
      </c>
      <c r="J852">
        <f t="shared" si="82"/>
        <v>115</v>
      </c>
      <c r="K852">
        <f t="shared" si="83"/>
        <v>809</v>
      </c>
      <c r="L852">
        <f t="shared" si="80"/>
        <v>0</v>
      </c>
      <c r="M852">
        <f t="shared" si="78"/>
        <v>0</v>
      </c>
      <c r="N852">
        <f>COUNTIF(結算日!$A$2:$A$248,A852)</f>
        <v>0</v>
      </c>
    </row>
    <row r="853" spans="1:14" x14ac:dyDescent="0.25">
      <c r="A853" s="1">
        <v>37235</v>
      </c>
      <c r="B853" s="2">
        <v>5321.28</v>
      </c>
      <c r="C853" s="2">
        <v>166425</v>
      </c>
      <c r="D853" s="2">
        <v>5292</v>
      </c>
      <c r="E853" s="2">
        <v>5268</v>
      </c>
      <c r="F853" s="2">
        <f t="shared" si="79"/>
        <v>4091.0366666666655</v>
      </c>
      <c r="G853" s="2">
        <f t="shared" si="79"/>
        <v>69403.03333333334</v>
      </c>
      <c r="H853" s="2">
        <v>1</v>
      </c>
      <c r="I853">
        <f t="shared" si="81"/>
        <v>-76</v>
      </c>
      <c r="J853">
        <f t="shared" si="82"/>
        <v>-76</v>
      </c>
      <c r="K853">
        <f t="shared" si="83"/>
        <v>809</v>
      </c>
      <c r="L853">
        <f t="shared" si="80"/>
        <v>0</v>
      </c>
      <c r="M853">
        <f t="shared" si="78"/>
        <v>0</v>
      </c>
      <c r="N853">
        <f>COUNTIF(結算日!$A$2:$A$248,A853)</f>
        <v>0</v>
      </c>
    </row>
    <row r="854" spans="1:14" x14ac:dyDescent="0.25">
      <c r="A854" s="1">
        <v>37236</v>
      </c>
      <c r="B854" s="2">
        <v>5273.97</v>
      </c>
      <c r="C854" s="2">
        <v>149061</v>
      </c>
      <c r="D854" s="2">
        <v>5298</v>
      </c>
      <c r="E854" s="2">
        <v>5290</v>
      </c>
      <c r="F854" s="2">
        <f t="shared" si="79"/>
        <v>4109.3206666666647</v>
      </c>
      <c r="G854" s="2">
        <f t="shared" si="79"/>
        <v>71342.816666666666</v>
      </c>
      <c r="H854" s="2">
        <v>1</v>
      </c>
      <c r="I854">
        <f t="shared" si="81"/>
        <v>6</v>
      </c>
      <c r="J854">
        <f t="shared" si="82"/>
        <v>6</v>
      </c>
      <c r="K854">
        <f t="shared" si="83"/>
        <v>809</v>
      </c>
      <c r="L854">
        <f t="shared" si="80"/>
        <v>0</v>
      </c>
      <c r="M854">
        <f t="shared" si="78"/>
        <v>0</v>
      </c>
      <c r="N854">
        <f>COUNTIF(結算日!$A$2:$A$248,A854)</f>
        <v>0</v>
      </c>
    </row>
    <row r="855" spans="1:14" x14ac:dyDescent="0.25">
      <c r="A855" s="1">
        <v>37237</v>
      </c>
      <c r="B855" s="2">
        <v>5539.31</v>
      </c>
      <c r="C855" s="2">
        <v>167521</v>
      </c>
      <c r="D855" s="2">
        <v>5649</v>
      </c>
      <c r="E855" s="2">
        <v>5624</v>
      </c>
      <c r="F855" s="2">
        <f t="shared" si="79"/>
        <v>4135.7676666666648</v>
      </c>
      <c r="G855" s="2">
        <f t="shared" si="79"/>
        <v>73839.866666666669</v>
      </c>
      <c r="H855" s="2">
        <v>1</v>
      </c>
      <c r="I855">
        <f t="shared" si="81"/>
        <v>351</v>
      </c>
      <c r="J855">
        <f t="shared" si="82"/>
        <v>351</v>
      </c>
      <c r="K855">
        <f t="shared" si="83"/>
        <v>809</v>
      </c>
      <c r="L855">
        <f t="shared" si="80"/>
        <v>0</v>
      </c>
      <c r="M855">
        <f t="shared" si="78"/>
        <v>0</v>
      </c>
      <c r="N855">
        <f>COUNTIF(結算日!$A$2:$A$248,A855)</f>
        <v>0</v>
      </c>
    </row>
    <row r="856" spans="1:14" x14ac:dyDescent="0.25">
      <c r="A856" s="1">
        <v>37238</v>
      </c>
      <c r="B856" s="2">
        <v>5407.54</v>
      </c>
      <c r="C856" s="2">
        <v>226209</v>
      </c>
      <c r="D856" s="2">
        <v>5425</v>
      </c>
      <c r="E856" s="2">
        <v>5435</v>
      </c>
      <c r="F856" s="2">
        <f t="shared" si="79"/>
        <v>4162.9829999999984</v>
      </c>
      <c r="G856" s="2">
        <f t="shared" si="79"/>
        <v>76814.2</v>
      </c>
      <c r="H856" s="2">
        <v>1</v>
      </c>
      <c r="I856">
        <f t="shared" si="81"/>
        <v>-224</v>
      </c>
      <c r="J856">
        <f t="shared" si="82"/>
        <v>-224</v>
      </c>
      <c r="K856">
        <f t="shared" si="83"/>
        <v>809</v>
      </c>
      <c r="L856">
        <f t="shared" si="80"/>
        <v>0</v>
      </c>
      <c r="M856">
        <f t="shared" si="78"/>
        <v>0</v>
      </c>
      <c r="N856">
        <f>COUNTIF(結算日!$A$2:$A$248,A856)</f>
        <v>0</v>
      </c>
    </row>
    <row r="857" spans="1:14" x14ac:dyDescent="0.25">
      <c r="A857" s="1">
        <v>37239</v>
      </c>
      <c r="B857" s="2">
        <v>5486.73</v>
      </c>
      <c r="C857" s="2">
        <v>156955</v>
      </c>
      <c r="D857" s="2">
        <v>5550</v>
      </c>
      <c r="E857" s="2">
        <v>5520</v>
      </c>
      <c r="F857" s="2">
        <f t="shared" si="79"/>
        <v>4191.4089999999978</v>
      </c>
      <c r="G857" s="2">
        <f t="shared" si="79"/>
        <v>78995.166666666672</v>
      </c>
      <c r="H857" s="2">
        <v>1</v>
      </c>
      <c r="I857">
        <f t="shared" si="81"/>
        <v>125</v>
      </c>
      <c r="J857">
        <f t="shared" si="82"/>
        <v>125</v>
      </c>
      <c r="K857">
        <f t="shared" si="83"/>
        <v>809</v>
      </c>
      <c r="L857">
        <f t="shared" si="80"/>
        <v>0</v>
      </c>
      <c r="M857">
        <f t="shared" si="78"/>
        <v>0</v>
      </c>
      <c r="N857">
        <f>COUNTIF(結算日!$A$2:$A$248,A857)</f>
        <v>0</v>
      </c>
    </row>
    <row r="858" spans="1:14" x14ac:dyDescent="0.25">
      <c r="A858" s="1">
        <v>37242</v>
      </c>
      <c r="B858" s="2">
        <v>5456.15</v>
      </c>
      <c r="C858" s="2">
        <v>141230</v>
      </c>
      <c r="D858" s="2">
        <v>5453</v>
      </c>
      <c r="E858" s="2">
        <v>5436</v>
      </c>
      <c r="F858" s="2">
        <f t="shared" si="79"/>
        <v>4220.6974999999984</v>
      </c>
      <c r="G858" s="2">
        <f t="shared" si="79"/>
        <v>80885.850000000006</v>
      </c>
      <c r="H858" s="2">
        <v>1</v>
      </c>
      <c r="I858">
        <f t="shared" si="81"/>
        <v>-97</v>
      </c>
      <c r="J858">
        <f t="shared" si="82"/>
        <v>-97</v>
      </c>
      <c r="K858">
        <f t="shared" si="83"/>
        <v>809</v>
      </c>
      <c r="L858">
        <f t="shared" si="80"/>
        <v>0</v>
      </c>
      <c r="M858">
        <f t="shared" si="78"/>
        <v>0</v>
      </c>
      <c r="N858">
        <f>COUNTIF(結算日!$A$2:$A$248,A858)</f>
        <v>0</v>
      </c>
    </row>
    <row r="859" spans="1:14" x14ac:dyDescent="0.25">
      <c r="A859" s="1">
        <v>37243</v>
      </c>
      <c r="B859" s="2">
        <v>5329.19</v>
      </c>
      <c r="C859" s="2">
        <v>144803</v>
      </c>
      <c r="D859" s="2">
        <v>5360</v>
      </c>
      <c r="E859" s="2">
        <v>5361</v>
      </c>
      <c r="F859" s="2">
        <f t="shared" si="79"/>
        <v>4249.6531666666651</v>
      </c>
      <c r="G859" s="2">
        <f t="shared" si="79"/>
        <v>83082.649999999994</v>
      </c>
      <c r="H859" s="2">
        <v>1</v>
      </c>
      <c r="I859">
        <f t="shared" si="81"/>
        <v>-93</v>
      </c>
      <c r="J859">
        <f t="shared" si="82"/>
        <v>-93</v>
      </c>
      <c r="K859">
        <f t="shared" si="83"/>
        <v>809</v>
      </c>
      <c r="L859">
        <f t="shared" si="80"/>
        <v>0</v>
      </c>
      <c r="M859">
        <f t="shared" si="78"/>
        <v>0</v>
      </c>
      <c r="N859">
        <f>COUNTIF(結算日!$A$2:$A$248,A859)</f>
        <v>0</v>
      </c>
    </row>
    <row r="860" spans="1:14" x14ac:dyDescent="0.25">
      <c r="A860" s="1">
        <v>37244</v>
      </c>
      <c r="B860" s="2">
        <v>5221.96</v>
      </c>
      <c r="C860" s="2">
        <v>115092</v>
      </c>
      <c r="D860" s="2">
        <v>5203</v>
      </c>
      <c r="E860" s="2">
        <v>5200</v>
      </c>
      <c r="F860" s="2">
        <f t="shared" si="79"/>
        <v>4277.7939999999981</v>
      </c>
      <c r="G860" s="2">
        <f t="shared" si="79"/>
        <v>84276.733333333337</v>
      </c>
      <c r="H860" s="2">
        <v>1</v>
      </c>
      <c r="I860">
        <f t="shared" si="81"/>
        <v>-157</v>
      </c>
      <c r="J860">
        <f t="shared" si="82"/>
        <v>-157</v>
      </c>
      <c r="K860">
        <f t="shared" si="83"/>
        <v>809</v>
      </c>
      <c r="L860">
        <f t="shared" si="80"/>
        <v>0</v>
      </c>
      <c r="M860">
        <f t="shared" si="78"/>
        <v>0</v>
      </c>
      <c r="N860">
        <f>COUNTIF(結算日!$A$2:$A$248,A860)</f>
        <v>1</v>
      </c>
    </row>
    <row r="861" spans="1:14" x14ac:dyDescent="0.25">
      <c r="A861" s="1">
        <v>37245</v>
      </c>
      <c r="B861" s="2">
        <v>5309.1</v>
      </c>
      <c r="C861" s="2">
        <v>101187</v>
      </c>
      <c r="D861" s="2">
        <v>5285</v>
      </c>
      <c r="E861" s="2">
        <v>5281</v>
      </c>
      <c r="F861" s="2">
        <f t="shared" si="79"/>
        <v>4308.0493333333316</v>
      </c>
      <c r="G861" s="2">
        <f t="shared" si="79"/>
        <v>84932.916666666672</v>
      </c>
      <c r="H861" s="2">
        <v>1</v>
      </c>
      <c r="I861">
        <f t="shared" si="81"/>
        <v>85</v>
      </c>
      <c r="J861">
        <f t="shared" si="82"/>
        <v>85</v>
      </c>
      <c r="K861">
        <f t="shared" si="83"/>
        <v>809</v>
      </c>
      <c r="L861">
        <f t="shared" si="80"/>
        <v>0</v>
      </c>
      <c r="M861">
        <f t="shared" si="78"/>
        <v>0</v>
      </c>
      <c r="N861">
        <f>COUNTIF(結算日!$A$2:$A$248,A861)</f>
        <v>0</v>
      </c>
    </row>
    <row r="862" spans="1:14" x14ac:dyDescent="0.25">
      <c r="A862" s="1">
        <v>37246</v>
      </c>
      <c r="B862" s="2">
        <v>5109.24</v>
      </c>
      <c r="C862" s="2">
        <v>109252</v>
      </c>
      <c r="D862" s="2">
        <v>5045</v>
      </c>
      <c r="E862" s="2">
        <v>5050</v>
      </c>
      <c r="F862" s="2">
        <f t="shared" si="79"/>
        <v>4332.7778333333308</v>
      </c>
      <c r="G862" s="2">
        <f t="shared" si="79"/>
        <v>85747.016666666663</v>
      </c>
      <c r="H862" s="2">
        <v>1</v>
      </c>
      <c r="I862">
        <f t="shared" si="81"/>
        <v>-240</v>
      </c>
      <c r="J862">
        <f t="shared" si="82"/>
        <v>-240</v>
      </c>
      <c r="K862">
        <f t="shared" si="83"/>
        <v>809</v>
      </c>
      <c r="L862">
        <f t="shared" si="80"/>
        <v>0</v>
      </c>
      <c r="M862">
        <f t="shared" si="78"/>
        <v>0</v>
      </c>
      <c r="N862">
        <f>COUNTIF(結算日!$A$2:$A$248,A862)</f>
        <v>0</v>
      </c>
    </row>
    <row r="863" spans="1:14" x14ac:dyDescent="0.25">
      <c r="A863" s="1">
        <v>37249</v>
      </c>
      <c r="B863" s="2">
        <v>5164.7299999999996</v>
      </c>
      <c r="C863" s="2">
        <v>86862</v>
      </c>
      <c r="D863" s="2">
        <v>5111</v>
      </c>
      <c r="E863" s="2">
        <v>5123</v>
      </c>
      <c r="F863" s="2">
        <f t="shared" si="79"/>
        <v>4359.3961666666646</v>
      </c>
      <c r="G863" s="2">
        <f t="shared" si="79"/>
        <v>86546.95</v>
      </c>
      <c r="H863" s="2">
        <v>1</v>
      </c>
      <c r="I863">
        <f t="shared" si="81"/>
        <v>66</v>
      </c>
      <c r="J863">
        <f t="shared" si="82"/>
        <v>66</v>
      </c>
      <c r="K863">
        <f t="shared" si="83"/>
        <v>809</v>
      </c>
      <c r="L863">
        <f t="shared" si="80"/>
        <v>0</v>
      </c>
      <c r="M863">
        <f t="shared" si="78"/>
        <v>0</v>
      </c>
      <c r="N863">
        <f>COUNTIF(結算日!$A$2:$A$248,A863)</f>
        <v>0</v>
      </c>
    </row>
    <row r="864" spans="1:14" x14ac:dyDescent="0.25">
      <c r="A864" s="1">
        <v>37250</v>
      </c>
      <c r="B864" s="2">
        <v>5372.81</v>
      </c>
      <c r="C864" s="2">
        <v>121143</v>
      </c>
      <c r="D864" s="2">
        <v>5400</v>
      </c>
      <c r="E864" s="2">
        <v>5420</v>
      </c>
      <c r="F864" s="2">
        <f t="shared" si="79"/>
        <v>4388.3273333333318</v>
      </c>
      <c r="G864" s="2">
        <f t="shared" si="79"/>
        <v>87734.15</v>
      </c>
      <c r="H864" s="2">
        <v>1</v>
      </c>
      <c r="I864">
        <f t="shared" si="81"/>
        <v>289</v>
      </c>
      <c r="J864">
        <f t="shared" si="82"/>
        <v>289</v>
      </c>
      <c r="K864">
        <f t="shared" si="83"/>
        <v>809</v>
      </c>
      <c r="L864">
        <f t="shared" si="80"/>
        <v>0</v>
      </c>
      <c r="M864">
        <f t="shared" si="78"/>
        <v>0</v>
      </c>
      <c r="N864">
        <f>COUNTIF(結算日!$A$2:$A$248,A864)</f>
        <v>0</v>
      </c>
    </row>
    <row r="865" spans="1:14" x14ac:dyDescent="0.25">
      <c r="A865" s="1">
        <v>37251</v>
      </c>
      <c r="B865" s="2">
        <v>5392.43</v>
      </c>
      <c r="C865" s="2">
        <v>155546</v>
      </c>
      <c r="D865" s="2">
        <v>5375</v>
      </c>
      <c r="E865" s="2">
        <v>5359</v>
      </c>
      <c r="F865" s="2">
        <f t="shared" si="79"/>
        <v>4419.9991666666647</v>
      </c>
      <c r="G865" s="2">
        <f t="shared" si="79"/>
        <v>89932.9</v>
      </c>
      <c r="H865" s="2">
        <v>1</v>
      </c>
      <c r="I865">
        <f t="shared" si="81"/>
        <v>-25</v>
      </c>
      <c r="J865">
        <f t="shared" si="82"/>
        <v>-25</v>
      </c>
      <c r="K865">
        <f t="shared" si="83"/>
        <v>809</v>
      </c>
      <c r="L865">
        <f t="shared" si="80"/>
        <v>0</v>
      </c>
      <c r="M865">
        <f t="shared" si="78"/>
        <v>0</v>
      </c>
      <c r="N865">
        <f>COUNTIF(結算日!$A$2:$A$248,A865)</f>
        <v>0</v>
      </c>
    </row>
    <row r="866" spans="1:14" x14ac:dyDescent="0.25">
      <c r="A866" s="1">
        <v>37252</v>
      </c>
      <c r="B866" s="2">
        <v>5332.98</v>
      </c>
      <c r="C866" s="2">
        <v>160191</v>
      </c>
      <c r="D866" s="2">
        <v>5282</v>
      </c>
      <c r="E866" s="2">
        <v>5269</v>
      </c>
      <c r="F866" s="2">
        <f t="shared" si="79"/>
        <v>4451.4444999999978</v>
      </c>
      <c r="G866" s="2">
        <f t="shared" si="79"/>
        <v>92114.166666666672</v>
      </c>
      <c r="H866" s="2">
        <v>1</v>
      </c>
      <c r="I866">
        <f t="shared" si="81"/>
        <v>-93</v>
      </c>
      <c r="J866">
        <f t="shared" si="82"/>
        <v>-93</v>
      </c>
      <c r="K866">
        <f t="shared" si="83"/>
        <v>809</v>
      </c>
      <c r="L866">
        <f t="shared" si="80"/>
        <v>0</v>
      </c>
      <c r="M866">
        <f t="shared" si="78"/>
        <v>0</v>
      </c>
      <c r="N866">
        <f>COUNTIF(結算日!$A$2:$A$248,A866)</f>
        <v>0</v>
      </c>
    </row>
    <row r="867" spans="1:14" x14ac:dyDescent="0.25">
      <c r="A867" s="1">
        <v>37253</v>
      </c>
      <c r="B867" s="2">
        <v>5398.28</v>
      </c>
      <c r="C867" s="2">
        <v>123348</v>
      </c>
      <c r="D867" s="2">
        <v>5400</v>
      </c>
      <c r="E867" s="2">
        <v>5363</v>
      </c>
      <c r="F867" s="2">
        <f t="shared" si="79"/>
        <v>4483.188166666665</v>
      </c>
      <c r="G867" s="2">
        <f t="shared" si="79"/>
        <v>93432.816666666666</v>
      </c>
      <c r="H867" s="2">
        <v>1</v>
      </c>
      <c r="I867">
        <f t="shared" si="81"/>
        <v>118</v>
      </c>
      <c r="J867">
        <f t="shared" si="82"/>
        <v>118</v>
      </c>
      <c r="K867">
        <f t="shared" si="83"/>
        <v>809</v>
      </c>
      <c r="L867">
        <f t="shared" si="80"/>
        <v>0</v>
      </c>
      <c r="M867">
        <f t="shared" si="78"/>
        <v>0</v>
      </c>
      <c r="N867">
        <f>COUNTIF(結算日!$A$2:$A$248,A867)</f>
        <v>0</v>
      </c>
    </row>
    <row r="868" spans="1:14" x14ac:dyDescent="0.25">
      <c r="A868" s="1">
        <v>37256</v>
      </c>
      <c r="B868" s="2">
        <v>5551.24</v>
      </c>
      <c r="C868" s="2">
        <v>140484</v>
      </c>
      <c r="D868" s="2">
        <v>5598</v>
      </c>
      <c r="E868" s="2">
        <v>5589</v>
      </c>
      <c r="F868" s="2">
        <f t="shared" si="79"/>
        <v>4515.9511666666649</v>
      </c>
      <c r="G868" s="2">
        <f t="shared" si="79"/>
        <v>95082.683333333334</v>
      </c>
      <c r="H868" s="2">
        <v>1</v>
      </c>
      <c r="I868">
        <f t="shared" si="81"/>
        <v>198</v>
      </c>
      <c r="J868">
        <f t="shared" si="82"/>
        <v>198</v>
      </c>
      <c r="K868">
        <f t="shared" si="83"/>
        <v>809</v>
      </c>
      <c r="L868">
        <f t="shared" si="80"/>
        <v>0</v>
      </c>
      <c r="M868">
        <f t="shared" si="78"/>
        <v>0</v>
      </c>
      <c r="N868">
        <f>COUNTIF(結算日!$A$2:$A$248,A868)</f>
        <v>0</v>
      </c>
    </row>
    <row r="869" spans="1:14" x14ac:dyDescent="0.25">
      <c r="A869" s="1">
        <v>37258</v>
      </c>
      <c r="B869" s="2">
        <v>5600.05</v>
      </c>
      <c r="C869" s="2">
        <v>166404</v>
      </c>
      <c r="D869" s="2">
        <v>5585</v>
      </c>
      <c r="E869" s="2">
        <v>5623</v>
      </c>
      <c r="F869" s="2">
        <f t="shared" si="79"/>
        <v>4550.6128333333318</v>
      </c>
      <c r="G869" s="2">
        <f t="shared" si="79"/>
        <v>97411.35</v>
      </c>
      <c r="H869" s="2">
        <v>1</v>
      </c>
      <c r="I869">
        <f t="shared" si="81"/>
        <v>-13</v>
      </c>
      <c r="J869">
        <f t="shared" si="82"/>
        <v>-13</v>
      </c>
      <c r="K869">
        <f t="shared" si="83"/>
        <v>809</v>
      </c>
      <c r="L869">
        <f t="shared" si="80"/>
        <v>0</v>
      </c>
      <c r="M869">
        <f t="shared" si="78"/>
        <v>0</v>
      </c>
      <c r="N869">
        <f>COUNTIF(結算日!$A$2:$A$248,A869)</f>
        <v>0</v>
      </c>
    </row>
    <row r="870" spans="1:14" x14ac:dyDescent="0.25">
      <c r="A870" s="1">
        <v>37259</v>
      </c>
      <c r="B870" s="2">
        <v>5526.32</v>
      </c>
      <c r="C870" s="2">
        <v>157928</v>
      </c>
      <c r="D870" s="2">
        <v>5463</v>
      </c>
      <c r="E870" s="2">
        <v>5460</v>
      </c>
      <c r="F870" s="2">
        <f t="shared" si="79"/>
        <v>4582.402666666665</v>
      </c>
      <c r="G870" s="2">
        <f t="shared" si="79"/>
        <v>99441.46666666666</v>
      </c>
      <c r="H870" s="2">
        <v>1</v>
      </c>
      <c r="I870">
        <f t="shared" si="81"/>
        <v>-122</v>
      </c>
      <c r="J870">
        <f t="shared" si="82"/>
        <v>-122</v>
      </c>
      <c r="K870">
        <f t="shared" si="83"/>
        <v>809</v>
      </c>
      <c r="L870">
        <f t="shared" si="80"/>
        <v>0</v>
      </c>
      <c r="M870">
        <f t="shared" si="78"/>
        <v>0</v>
      </c>
      <c r="N870">
        <f>COUNTIF(結算日!$A$2:$A$248,A870)</f>
        <v>0</v>
      </c>
    </row>
    <row r="871" spans="1:14" x14ac:dyDescent="0.25">
      <c r="A871" s="1">
        <v>37260</v>
      </c>
      <c r="B871" s="2">
        <v>5638.53</v>
      </c>
      <c r="C871" s="2">
        <v>161810</v>
      </c>
      <c r="D871" s="2">
        <v>5635</v>
      </c>
      <c r="E871" s="2">
        <v>5627</v>
      </c>
      <c r="F871" s="2">
        <f t="shared" si="79"/>
        <v>4613.2126666666654</v>
      </c>
      <c r="G871" s="2">
        <f t="shared" si="79"/>
        <v>101291.28333333334</v>
      </c>
      <c r="H871" s="2">
        <v>1</v>
      </c>
      <c r="I871">
        <f t="shared" si="81"/>
        <v>172</v>
      </c>
      <c r="J871">
        <f t="shared" si="82"/>
        <v>172</v>
      </c>
      <c r="K871">
        <f t="shared" si="83"/>
        <v>809</v>
      </c>
      <c r="L871">
        <f t="shared" si="80"/>
        <v>0</v>
      </c>
      <c r="M871">
        <f t="shared" si="78"/>
        <v>0</v>
      </c>
      <c r="N871">
        <f>COUNTIF(結算日!$A$2:$A$248,A871)</f>
        <v>0</v>
      </c>
    </row>
    <row r="872" spans="1:14" x14ac:dyDescent="0.25">
      <c r="A872" s="1">
        <v>37263</v>
      </c>
      <c r="B872" s="2">
        <v>5834.89</v>
      </c>
      <c r="C872" s="2">
        <v>169553</v>
      </c>
      <c r="D872" s="2">
        <v>5817</v>
      </c>
      <c r="E872" s="2">
        <v>5840</v>
      </c>
      <c r="F872" s="2">
        <f t="shared" si="79"/>
        <v>4647.1024999999981</v>
      </c>
      <c r="G872" s="2">
        <f t="shared" si="79"/>
        <v>102912.03333333334</v>
      </c>
      <c r="H872" s="2">
        <v>1</v>
      </c>
      <c r="I872">
        <f t="shared" si="81"/>
        <v>182</v>
      </c>
      <c r="J872">
        <f t="shared" si="82"/>
        <v>182</v>
      </c>
      <c r="K872">
        <f t="shared" si="83"/>
        <v>809</v>
      </c>
      <c r="L872">
        <f t="shared" si="80"/>
        <v>0</v>
      </c>
      <c r="M872">
        <f t="shared" si="78"/>
        <v>0</v>
      </c>
      <c r="N872">
        <f>COUNTIF(結算日!$A$2:$A$248,A872)</f>
        <v>0</v>
      </c>
    </row>
    <row r="873" spans="1:14" x14ac:dyDescent="0.25">
      <c r="A873" s="1">
        <v>37264</v>
      </c>
      <c r="B873" s="2">
        <v>5810.08</v>
      </c>
      <c r="C873" s="2">
        <v>186109</v>
      </c>
      <c r="D873" s="2">
        <v>5815</v>
      </c>
      <c r="E873" s="2">
        <v>5810</v>
      </c>
      <c r="F873" s="2">
        <f t="shared" si="79"/>
        <v>4682.0568333333331</v>
      </c>
      <c r="G873" s="2">
        <f t="shared" si="79"/>
        <v>105481.53333333334</v>
      </c>
      <c r="H873" s="2">
        <v>1</v>
      </c>
      <c r="I873">
        <f t="shared" si="81"/>
        <v>-2</v>
      </c>
      <c r="J873">
        <f t="shared" si="82"/>
        <v>-2</v>
      </c>
      <c r="K873">
        <f t="shared" si="83"/>
        <v>809</v>
      </c>
      <c r="L873">
        <f t="shared" si="80"/>
        <v>0</v>
      </c>
      <c r="M873">
        <f t="shared" si="78"/>
        <v>0</v>
      </c>
      <c r="N873">
        <f>COUNTIF(結算日!$A$2:$A$248,A873)</f>
        <v>0</v>
      </c>
    </row>
    <row r="874" spans="1:14" x14ac:dyDescent="0.25">
      <c r="A874" s="1">
        <v>37265</v>
      </c>
      <c r="B874" s="2">
        <v>5865.54</v>
      </c>
      <c r="C874" s="2">
        <v>191247</v>
      </c>
      <c r="D874" s="2">
        <v>5859</v>
      </c>
      <c r="E874" s="2">
        <v>5815</v>
      </c>
      <c r="F874" s="2">
        <f t="shared" si="79"/>
        <v>4716.568166666666</v>
      </c>
      <c r="G874" s="2">
        <f t="shared" si="79"/>
        <v>108144.46666666666</v>
      </c>
      <c r="H874" s="2">
        <v>1</v>
      </c>
      <c r="I874">
        <f t="shared" si="81"/>
        <v>44</v>
      </c>
      <c r="J874">
        <f t="shared" si="82"/>
        <v>44</v>
      </c>
      <c r="K874">
        <f t="shared" si="83"/>
        <v>809</v>
      </c>
      <c r="L874">
        <f t="shared" si="80"/>
        <v>0</v>
      </c>
      <c r="M874">
        <f t="shared" si="78"/>
        <v>0</v>
      </c>
      <c r="N874">
        <f>COUNTIF(結算日!$A$2:$A$248,A874)</f>
        <v>0</v>
      </c>
    </row>
    <row r="875" spans="1:14" x14ac:dyDescent="0.25">
      <c r="A875" s="1">
        <v>37266</v>
      </c>
      <c r="B875" s="2">
        <v>5871.28</v>
      </c>
      <c r="C875" s="2">
        <v>178730</v>
      </c>
      <c r="D875" s="2">
        <v>5829</v>
      </c>
      <c r="E875" s="2">
        <v>5810</v>
      </c>
      <c r="F875" s="2">
        <f t="shared" si="79"/>
        <v>4750.8040000000001</v>
      </c>
      <c r="G875" s="2">
        <f t="shared" si="79"/>
        <v>110099.06666666667</v>
      </c>
      <c r="H875" s="2">
        <v>1</v>
      </c>
      <c r="I875">
        <f t="shared" si="81"/>
        <v>-30</v>
      </c>
      <c r="J875">
        <f t="shared" si="82"/>
        <v>-30</v>
      </c>
      <c r="K875">
        <f t="shared" si="83"/>
        <v>809</v>
      </c>
      <c r="L875">
        <f t="shared" si="80"/>
        <v>0</v>
      </c>
      <c r="M875">
        <f t="shared" si="78"/>
        <v>0</v>
      </c>
      <c r="N875">
        <f>COUNTIF(結算日!$A$2:$A$248,A875)</f>
        <v>0</v>
      </c>
    </row>
    <row r="876" spans="1:14" x14ac:dyDescent="0.25">
      <c r="A876" s="1">
        <v>37267</v>
      </c>
      <c r="B876" s="2">
        <v>5687.59</v>
      </c>
      <c r="C876" s="2">
        <v>195795</v>
      </c>
      <c r="D876" s="2">
        <v>5640</v>
      </c>
      <c r="E876" s="2">
        <v>5621</v>
      </c>
      <c r="F876" s="2">
        <f t="shared" si="79"/>
        <v>4782.0771666666669</v>
      </c>
      <c r="G876" s="2">
        <f t="shared" si="79"/>
        <v>112768.95</v>
      </c>
      <c r="H876" s="2">
        <v>1</v>
      </c>
      <c r="I876">
        <f t="shared" si="81"/>
        <v>-189</v>
      </c>
      <c r="J876">
        <f t="shared" si="82"/>
        <v>-189</v>
      </c>
      <c r="K876">
        <f t="shared" si="83"/>
        <v>809</v>
      </c>
      <c r="L876">
        <f t="shared" si="80"/>
        <v>0</v>
      </c>
      <c r="M876">
        <f t="shared" si="78"/>
        <v>0</v>
      </c>
      <c r="N876">
        <f>COUNTIF(結算日!$A$2:$A$248,A876)</f>
        <v>0</v>
      </c>
    </row>
    <row r="877" spans="1:14" x14ac:dyDescent="0.25">
      <c r="A877" s="1">
        <v>37270</v>
      </c>
      <c r="B877" s="2">
        <v>5611.86</v>
      </c>
      <c r="C877" s="2">
        <v>105274</v>
      </c>
      <c r="D877" s="2">
        <v>5590</v>
      </c>
      <c r="E877" s="2">
        <v>5555</v>
      </c>
      <c r="F877" s="2">
        <f t="shared" si="79"/>
        <v>4811.5145000000002</v>
      </c>
      <c r="G877" s="2">
        <f t="shared" si="79"/>
        <v>113659.28333333334</v>
      </c>
      <c r="H877" s="2">
        <v>1</v>
      </c>
      <c r="I877">
        <f t="shared" si="81"/>
        <v>-50</v>
      </c>
      <c r="J877">
        <f t="shared" si="82"/>
        <v>-50</v>
      </c>
      <c r="K877">
        <f t="shared" si="83"/>
        <v>809</v>
      </c>
      <c r="L877">
        <f t="shared" si="80"/>
        <v>0</v>
      </c>
      <c r="M877">
        <f t="shared" si="78"/>
        <v>0</v>
      </c>
      <c r="N877">
        <f>COUNTIF(結算日!$A$2:$A$248,A877)</f>
        <v>0</v>
      </c>
    </row>
    <row r="878" spans="1:14" x14ac:dyDescent="0.25">
      <c r="A878" s="1">
        <v>37271</v>
      </c>
      <c r="B878" s="2">
        <v>5592.74</v>
      </c>
      <c r="C878" s="2">
        <v>116797</v>
      </c>
      <c r="D878" s="2">
        <v>5590</v>
      </c>
      <c r="E878" s="2">
        <v>5549</v>
      </c>
      <c r="F878" s="2">
        <f t="shared" si="79"/>
        <v>4839.7164999999995</v>
      </c>
      <c r="G878" s="2">
        <f t="shared" si="79"/>
        <v>114753.36666666667</v>
      </c>
      <c r="H878" s="2">
        <v>1</v>
      </c>
      <c r="I878">
        <f t="shared" si="81"/>
        <v>0</v>
      </c>
      <c r="J878">
        <f t="shared" si="82"/>
        <v>0</v>
      </c>
      <c r="K878">
        <f t="shared" si="83"/>
        <v>809</v>
      </c>
      <c r="L878">
        <f t="shared" si="80"/>
        <v>0</v>
      </c>
      <c r="M878">
        <f t="shared" si="78"/>
        <v>0</v>
      </c>
      <c r="N878">
        <f>COUNTIF(結算日!$A$2:$A$248,A878)</f>
        <v>0</v>
      </c>
    </row>
    <row r="879" spans="1:14" x14ac:dyDescent="0.25">
      <c r="A879" s="1">
        <v>37272</v>
      </c>
      <c r="B879" s="2">
        <v>5488.33</v>
      </c>
      <c r="C879" s="2">
        <v>116028</v>
      </c>
      <c r="D879" s="2">
        <v>5460</v>
      </c>
      <c r="E879" s="2">
        <v>5400</v>
      </c>
      <c r="F879" s="2">
        <f t="shared" si="79"/>
        <v>4866.6150000000007</v>
      </c>
      <c r="G879" s="2">
        <f t="shared" si="79"/>
        <v>115888.51666666666</v>
      </c>
      <c r="H879" s="2">
        <v>1</v>
      </c>
      <c r="I879">
        <f t="shared" si="81"/>
        <v>-130</v>
      </c>
      <c r="J879">
        <f t="shared" si="82"/>
        <v>-130</v>
      </c>
      <c r="K879">
        <f t="shared" si="83"/>
        <v>809</v>
      </c>
      <c r="L879">
        <f t="shared" si="80"/>
        <v>0</v>
      </c>
      <c r="M879">
        <f t="shared" si="78"/>
        <v>0</v>
      </c>
      <c r="N879">
        <f>COUNTIF(結算日!$A$2:$A$248,A879)</f>
        <v>1</v>
      </c>
    </row>
    <row r="880" spans="1:14" x14ac:dyDescent="0.25">
      <c r="A880" s="1">
        <v>37273</v>
      </c>
      <c r="B880" s="2">
        <v>5501.13</v>
      </c>
      <c r="C880" s="2">
        <v>100752</v>
      </c>
      <c r="D880" s="2">
        <v>5450</v>
      </c>
      <c r="E880" s="2">
        <v>5438</v>
      </c>
      <c r="F880" s="2">
        <f t="shared" si="79"/>
        <v>4891.8559999999998</v>
      </c>
      <c r="G880" s="2">
        <f t="shared" si="79"/>
        <v>116563.45</v>
      </c>
      <c r="H880" s="2">
        <v>1</v>
      </c>
      <c r="I880">
        <f t="shared" si="81"/>
        <v>50</v>
      </c>
      <c r="J880">
        <f t="shared" si="82"/>
        <v>50</v>
      </c>
      <c r="K880">
        <f t="shared" si="83"/>
        <v>809</v>
      </c>
      <c r="L880">
        <f t="shared" si="80"/>
        <v>0</v>
      </c>
      <c r="M880">
        <f t="shared" si="78"/>
        <v>0</v>
      </c>
      <c r="N880">
        <f>COUNTIF(結算日!$A$2:$A$248,A880)</f>
        <v>0</v>
      </c>
    </row>
    <row r="881" spans="1:14" x14ac:dyDescent="0.25">
      <c r="A881" s="1">
        <v>37274</v>
      </c>
      <c r="B881" s="2">
        <v>5522.8</v>
      </c>
      <c r="C881" s="2">
        <v>133627</v>
      </c>
      <c r="D881" s="2">
        <v>5443</v>
      </c>
      <c r="E881" s="2">
        <v>5439</v>
      </c>
      <c r="F881" s="2">
        <f t="shared" si="79"/>
        <v>4917.032666666667</v>
      </c>
      <c r="G881" s="2">
        <f t="shared" si="79"/>
        <v>117876.25</v>
      </c>
      <c r="H881" s="2">
        <v>1</v>
      </c>
      <c r="I881">
        <f t="shared" si="81"/>
        <v>-7</v>
      </c>
      <c r="J881">
        <f t="shared" si="82"/>
        <v>-7</v>
      </c>
      <c r="K881">
        <f t="shared" si="83"/>
        <v>809</v>
      </c>
      <c r="L881">
        <f t="shared" si="80"/>
        <v>0</v>
      </c>
      <c r="M881">
        <f t="shared" si="78"/>
        <v>0</v>
      </c>
      <c r="N881">
        <f>COUNTIF(結算日!$A$2:$A$248,A881)</f>
        <v>0</v>
      </c>
    </row>
    <row r="882" spans="1:14" x14ac:dyDescent="0.25">
      <c r="A882" s="1">
        <v>37277</v>
      </c>
      <c r="B882" s="2">
        <v>5798.05</v>
      </c>
      <c r="C882" s="2">
        <v>132926</v>
      </c>
      <c r="D882" s="2">
        <v>5824</v>
      </c>
      <c r="E882" s="2">
        <v>5819</v>
      </c>
      <c r="F882" s="2">
        <f t="shared" si="79"/>
        <v>4946.2740000000003</v>
      </c>
      <c r="G882" s="2">
        <f t="shared" si="79"/>
        <v>118773.46666666666</v>
      </c>
      <c r="H882" s="2">
        <v>1</v>
      </c>
      <c r="I882">
        <f t="shared" si="81"/>
        <v>381</v>
      </c>
      <c r="J882">
        <f t="shared" si="82"/>
        <v>381</v>
      </c>
      <c r="K882">
        <f t="shared" si="83"/>
        <v>809</v>
      </c>
      <c r="L882">
        <f t="shared" si="80"/>
        <v>0</v>
      </c>
      <c r="M882">
        <f t="shared" si="78"/>
        <v>0</v>
      </c>
      <c r="N882">
        <f>COUNTIF(結算日!$A$2:$A$248,A882)</f>
        <v>0</v>
      </c>
    </row>
    <row r="883" spans="1:14" x14ac:dyDescent="0.25">
      <c r="A883" s="1">
        <v>37278</v>
      </c>
      <c r="B883" s="2">
        <v>5804.1</v>
      </c>
      <c r="C883" s="2">
        <v>176634</v>
      </c>
      <c r="D883" s="2">
        <v>5804</v>
      </c>
      <c r="E883" s="2">
        <v>5835</v>
      </c>
      <c r="F883" s="2">
        <f t="shared" si="79"/>
        <v>4975.2573333333321</v>
      </c>
      <c r="G883" s="2">
        <f t="shared" si="79"/>
        <v>120846.48333333334</v>
      </c>
      <c r="H883" s="2">
        <v>1</v>
      </c>
      <c r="I883">
        <f t="shared" si="81"/>
        <v>-20</v>
      </c>
      <c r="J883">
        <f t="shared" si="82"/>
        <v>-20</v>
      </c>
      <c r="K883">
        <f t="shared" si="83"/>
        <v>809</v>
      </c>
      <c r="L883">
        <f t="shared" si="80"/>
        <v>0</v>
      </c>
      <c r="M883">
        <f t="shared" si="78"/>
        <v>0</v>
      </c>
      <c r="N883">
        <f>COUNTIF(結算日!$A$2:$A$248,A883)</f>
        <v>0</v>
      </c>
    </row>
    <row r="884" spans="1:14" x14ac:dyDescent="0.25">
      <c r="A884" s="1">
        <v>37279</v>
      </c>
      <c r="B884" s="2">
        <v>5769.78</v>
      </c>
      <c r="C884" s="2">
        <v>201848</v>
      </c>
      <c r="D884" s="2">
        <v>5775</v>
      </c>
      <c r="E884" s="2">
        <v>5721</v>
      </c>
      <c r="F884" s="2">
        <f t="shared" si="79"/>
        <v>5006.1601666666666</v>
      </c>
      <c r="G884" s="2">
        <f t="shared" si="79"/>
        <v>123397.35</v>
      </c>
      <c r="H884" s="2">
        <v>1</v>
      </c>
      <c r="I884">
        <f t="shared" si="81"/>
        <v>-29</v>
      </c>
      <c r="J884">
        <f t="shared" si="82"/>
        <v>-29</v>
      </c>
      <c r="K884">
        <f t="shared" si="83"/>
        <v>809</v>
      </c>
      <c r="L884">
        <f t="shared" si="80"/>
        <v>0</v>
      </c>
      <c r="M884">
        <f t="shared" si="78"/>
        <v>0</v>
      </c>
      <c r="N884">
        <f>COUNTIF(結算日!$A$2:$A$248,A884)</f>
        <v>0</v>
      </c>
    </row>
    <row r="885" spans="1:14" x14ac:dyDescent="0.25">
      <c r="A885" s="1">
        <v>37280</v>
      </c>
      <c r="B885" s="2">
        <v>5801.92</v>
      </c>
      <c r="C885" s="2">
        <v>141691</v>
      </c>
      <c r="D885" s="2">
        <v>5800</v>
      </c>
      <c r="E885" s="2">
        <v>5798</v>
      </c>
      <c r="F885" s="2">
        <f t="shared" si="79"/>
        <v>5037.8006666666661</v>
      </c>
      <c r="G885" s="2">
        <f t="shared" si="79"/>
        <v>124917.25</v>
      </c>
      <c r="H885" s="2">
        <v>1</v>
      </c>
      <c r="I885">
        <f t="shared" si="81"/>
        <v>25</v>
      </c>
      <c r="J885">
        <f t="shared" si="82"/>
        <v>25</v>
      </c>
      <c r="K885">
        <f t="shared" si="83"/>
        <v>809</v>
      </c>
      <c r="L885">
        <f t="shared" si="80"/>
        <v>0</v>
      </c>
      <c r="M885">
        <f t="shared" si="78"/>
        <v>0</v>
      </c>
      <c r="N885">
        <f>COUNTIF(結算日!$A$2:$A$248,A885)</f>
        <v>0</v>
      </c>
    </row>
    <row r="886" spans="1:14" x14ac:dyDescent="0.25">
      <c r="A886" s="1">
        <v>37281</v>
      </c>
      <c r="B886" s="2">
        <v>5950.64</v>
      </c>
      <c r="C886" s="2">
        <v>175183</v>
      </c>
      <c r="D886" s="2">
        <v>5954</v>
      </c>
      <c r="E886" s="2">
        <v>5949</v>
      </c>
      <c r="F886" s="2">
        <f t="shared" si="79"/>
        <v>5071.4831666666669</v>
      </c>
      <c r="G886" s="2">
        <f t="shared" si="79"/>
        <v>127014.36666666667</v>
      </c>
      <c r="H886" s="2">
        <v>1</v>
      </c>
      <c r="I886">
        <f t="shared" si="81"/>
        <v>154</v>
      </c>
      <c r="J886">
        <f t="shared" si="82"/>
        <v>154</v>
      </c>
      <c r="K886">
        <f t="shared" si="83"/>
        <v>809</v>
      </c>
      <c r="L886">
        <f t="shared" si="80"/>
        <v>0</v>
      </c>
      <c r="M886">
        <f t="shared" si="78"/>
        <v>0</v>
      </c>
      <c r="N886">
        <f>COUNTIF(結算日!$A$2:$A$248,A886)</f>
        <v>0</v>
      </c>
    </row>
    <row r="887" spans="1:14" x14ac:dyDescent="0.25">
      <c r="A887" s="1">
        <v>37284</v>
      </c>
      <c r="B887" s="2">
        <v>6007.33</v>
      </c>
      <c r="C887" s="2">
        <v>151027</v>
      </c>
      <c r="D887" s="2">
        <v>6029</v>
      </c>
      <c r="E887" s="2">
        <v>5990</v>
      </c>
      <c r="F887" s="2">
        <f t="shared" si="79"/>
        <v>5104.963999999999</v>
      </c>
      <c r="G887" s="2">
        <f t="shared" si="79"/>
        <v>128434.25</v>
      </c>
      <c r="H887" s="2">
        <v>1</v>
      </c>
      <c r="I887">
        <f t="shared" si="81"/>
        <v>75</v>
      </c>
      <c r="J887">
        <f t="shared" si="82"/>
        <v>75</v>
      </c>
      <c r="K887">
        <f t="shared" si="83"/>
        <v>809</v>
      </c>
      <c r="L887">
        <f t="shared" si="80"/>
        <v>0</v>
      </c>
      <c r="M887">
        <f t="shared" si="78"/>
        <v>0</v>
      </c>
      <c r="N887">
        <f>COUNTIF(結算日!$A$2:$A$248,A887)</f>
        <v>0</v>
      </c>
    </row>
    <row r="888" spans="1:14" x14ac:dyDescent="0.25">
      <c r="A888" s="1">
        <v>37285</v>
      </c>
      <c r="B888" s="2">
        <v>5846.19</v>
      </c>
      <c r="C888" s="2">
        <v>127926</v>
      </c>
      <c r="D888" s="2">
        <v>5820</v>
      </c>
      <c r="E888" s="2">
        <v>5820</v>
      </c>
      <c r="F888" s="2">
        <f t="shared" si="79"/>
        <v>5134.3919999999989</v>
      </c>
      <c r="G888" s="2">
        <f t="shared" si="79"/>
        <v>129446.45</v>
      </c>
      <c r="H888" s="2">
        <v>1</v>
      </c>
      <c r="I888">
        <f t="shared" si="81"/>
        <v>-209</v>
      </c>
      <c r="J888">
        <f t="shared" si="82"/>
        <v>-209</v>
      </c>
      <c r="K888">
        <f t="shared" si="83"/>
        <v>809</v>
      </c>
      <c r="L888">
        <f t="shared" si="80"/>
        <v>0</v>
      </c>
      <c r="M888">
        <f t="shared" ref="M888:M951" si="84">ABS(H888-H887)</f>
        <v>0</v>
      </c>
      <c r="N888">
        <f>COUNTIF(結算日!$A$2:$A$248,A888)</f>
        <v>0</v>
      </c>
    </row>
    <row r="889" spans="1:14" x14ac:dyDescent="0.25">
      <c r="A889" s="1">
        <v>37286</v>
      </c>
      <c r="B889" s="2">
        <v>5812.67</v>
      </c>
      <c r="C889" s="2">
        <v>114742</v>
      </c>
      <c r="D889" s="2">
        <v>5815</v>
      </c>
      <c r="E889" s="2">
        <v>5816</v>
      </c>
      <c r="F889" s="2">
        <f t="shared" si="79"/>
        <v>5163.2211666666662</v>
      </c>
      <c r="G889" s="2">
        <f t="shared" si="79"/>
        <v>129949.26666666666</v>
      </c>
      <c r="H889" s="2">
        <v>1</v>
      </c>
      <c r="I889">
        <f t="shared" si="81"/>
        <v>-5</v>
      </c>
      <c r="J889">
        <f t="shared" si="82"/>
        <v>-5</v>
      </c>
      <c r="K889">
        <f t="shared" si="83"/>
        <v>809</v>
      </c>
      <c r="L889">
        <f t="shared" si="80"/>
        <v>0</v>
      </c>
      <c r="M889">
        <f t="shared" si="84"/>
        <v>0</v>
      </c>
      <c r="N889">
        <f>COUNTIF(結算日!$A$2:$A$248,A889)</f>
        <v>0</v>
      </c>
    </row>
    <row r="890" spans="1:14" x14ac:dyDescent="0.25">
      <c r="A890" s="1">
        <v>37287</v>
      </c>
      <c r="B890" s="2">
        <v>5872.14</v>
      </c>
      <c r="C890" s="2">
        <v>137039</v>
      </c>
      <c r="D890" s="2">
        <v>5831</v>
      </c>
      <c r="E890" s="2">
        <v>5850</v>
      </c>
      <c r="F890" s="2">
        <f t="shared" si="79"/>
        <v>5191.7876666666662</v>
      </c>
      <c r="G890" s="2">
        <f t="shared" si="79"/>
        <v>130977.65</v>
      </c>
      <c r="H890" s="2">
        <v>1</v>
      </c>
      <c r="I890">
        <f t="shared" si="81"/>
        <v>16</v>
      </c>
      <c r="J890">
        <f t="shared" si="82"/>
        <v>16</v>
      </c>
      <c r="K890">
        <f t="shared" si="83"/>
        <v>809</v>
      </c>
      <c r="L890">
        <f t="shared" si="80"/>
        <v>0</v>
      </c>
      <c r="M890">
        <f t="shared" si="84"/>
        <v>0</v>
      </c>
      <c r="N890">
        <f>COUNTIF(結算日!$A$2:$A$248,A890)</f>
        <v>0</v>
      </c>
    </row>
    <row r="891" spans="1:14" x14ac:dyDescent="0.25">
      <c r="A891" s="1">
        <v>37288</v>
      </c>
      <c r="B891" s="2">
        <v>5857.93</v>
      </c>
      <c r="C891" s="2">
        <v>132545</v>
      </c>
      <c r="D891" s="2">
        <v>5858</v>
      </c>
      <c r="E891" s="2">
        <v>5830</v>
      </c>
      <c r="F891" s="2">
        <f t="shared" si="79"/>
        <v>5220.5026666666663</v>
      </c>
      <c r="G891" s="2">
        <f t="shared" si="79"/>
        <v>131995.88333333333</v>
      </c>
      <c r="H891" s="2">
        <v>1</v>
      </c>
      <c r="I891">
        <f t="shared" si="81"/>
        <v>27</v>
      </c>
      <c r="J891">
        <f t="shared" si="82"/>
        <v>27</v>
      </c>
      <c r="K891">
        <f t="shared" si="83"/>
        <v>809</v>
      </c>
      <c r="L891">
        <f t="shared" si="80"/>
        <v>0</v>
      </c>
      <c r="M891">
        <f t="shared" si="84"/>
        <v>0</v>
      </c>
      <c r="N891">
        <f>COUNTIF(結算日!$A$2:$A$248,A891)</f>
        <v>0</v>
      </c>
    </row>
    <row r="892" spans="1:14" x14ac:dyDescent="0.25">
      <c r="A892" s="1">
        <v>37291</v>
      </c>
      <c r="B892" s="2">
        <v>5849.85</v>
      </c>
      <c r="C892" s="2">
        <v>88552</v>
      </c>
      <c r="D892" s="2">
        <v>5838</v>
      </c>
      <c r="E892" s="2">
        <v>5818</v>
      </c>
      <c r="F892" s="2">
        <f t="shared" si="79"/>
        <v>5249.2704999999987</v>
      </c>
      <c r="G892" s="2">
        <f t="shared" si="79"/>
        <v>132531.76666666666</v>
      </c>
      <c r="H892" s="2">
        <v>1</v>
      </c>
      <c r="I892">
        <f t="shared" si="81"/>
        <v>-20</v>
      </c>
      <c r="J892">
        <f t="shared" si="82"/>
        <v>-20</v>
      </c>
      <c r="K892">
        <f t="shared" si="83"/>
        <v>809</v>
      </c>
      <c r="L892">
        <f t="shared" si="80"/>
        <v>0</v>
      </c>
      <c r="M892">
        <f t="shared" si="84"/>
        <v>0</v>
      </c>
      <c r="N892">
        <f>COUNTIF(結算日!$A$2:$A$248,A892)</f>
        <v>0</v>
      </c>
    </row>
    <row r="893" spans="1:14" x14ac:dyDescent="0.25">
      <c r="A893" s="1">
        <v>37292</v>
      </c>
      <c r="B893" s="2">
        <v>5844.25</v>
      </c>
      <c r="C893" s="2">
        <v>83033</v>
      </c>
      <c r="D893" s="2">
        <v>5884</v>
      </c>
      <c r="E893" s="2">
        <v>5880</v>
      </c>
      <c r="F893" s="2">
        <f t="shared" si="79"/>
        <v>5277.1308333333318</v>
      </c>
      <c r="G893" s="2">
        <f t="shared" si="79"/>
        <v>132984.46666666667</v>
      </c>
      <c r="H893" s="2">
        <v>1</v>
      </c>
      <c r="I893">
        <f t="shared" si="81"/>
        <v>46</v>
      </c>
      <c r="J893">
        <f t="shared" si="82"/>
        <v>46</v>
      </c>
      <c r="K893">
        <f t="shared" si="83"/>
        <v>809</v>
      </c>
      <c r="L893">
        <f t="shared" si="80"/>
        <v>0</v>
      </c>
      <c r="M893">
        <f t="shared" si="84"/>
        <v>0</v>
      </c>
      <c r="N893">
        <f>COUNTIF(結算日!$A$2:$A$248,A893)</f>
        <v>0</v>
      </c>
    </row>
    <row r="894" spans="1:14" x14ac:dyDescent="0.25">
      <c r="A894" s="1">
        <v>37293</v>
      </c>
      <c r="B894" s="2">
        <v>5926.08</v>
      </c>
      <c r="C894" s="2">
        <v>138883</v>
      </c>
      <c r="D894" s="2">
        <v>5969</v>
      </c>
      <c r="E894" s="2">
        <v>5951</v>
      </c>
      <c r="F894" s="2">
        <f t="shared" ref="F894:G957" si="85">AVERAGE(B835:B894)</f>
        <v>5306.9564999999993</v>
      </c>
      <c r="G894" s="2">
        <f t="shared" si="85"/>
        <v>134148.61666666667</v>
      </c>
      <c r="H894" s="2">
        <v>1</v>
      </c>
      <c r="I894">
        <f t="shared" si="81"/>
        <v>85</v>
      </c>
      <c r="J894">
        <f t="shared" si="82"/>
        <v>85</v>
      </c>
      <c r="K894">
        <f t="shared" si="83"/>
        <v>809</v>
      </c>
      <c r="L894">
        <f t="shared" si="80"/>
        <v>0</v>
      </c>
      <c r="M894">
        <f t="shared" si="84"/>
        <v>0</v>
      </c>
      <c r="N894">
        <f>COUNTIF(結算日!$A$2:$A$248,A894)</f>
        <v>0</v>
      </c>
    </row>
    <row r="895" spans="1:14" x14ac:dyDescent="0.25">
      <c r="A895" s="1">
        <v>37305</v>
      </c>
      <c r="B895" s="2">
        <v>5968.61</v>
      </c>
      <c r="C895" s="2">
        <v>123316</v>
      </c>
      <c r="D895" s="2">
        <v>5956</v>
      </c>
      <c r="E895" s="2">
        <v>5953</v>
      </c>
      <c r="F895" s="2">
        <f t="shared" si="85"/>
        <v>5335.1383333333333</v>
      </c>
      <c r="G895" s="2">
        <f t="shared" si="85"/>
        <v>134581.18333333332</v>
      </c>
      <c r="H895" s="2">
        <v>1</v>
      </c>
      <c r="I895">
        <f t="shared" si="81"/>
        <v>-13</v>
      </c>
      <c r="J895">
        <f t="shared" si="82"/>
        <v>-13</v>
      </c>
      <c r="K895">
        <f t="shared" si="83"/>
        <v>809</v>
      </c>
      <c r="L895">
        <f t="shared" si="80"/>
        <v>0</v>
      </c>
      <c r="M895">
        <f t="shared" si="84"/>
        <v>0</v>
      </c>
      <c r="N895">
        <f>COUNTIF(結算日!$A$2:$A$248,A895)</f>
        <v>0</v>
      </c>
    </row>
    <row r="896" spans="1:14" x14ac:dyDescent="0.25">
      <c r="A896" s="1">
        <v>37306</v>
      </c>
      <c r="B896" s="2">
        <v>5861.66</v>
      </c>
      <c r="C896" s="2">
        <v>120207</v>
      </c>
      <c r="D896" s="2">
        <v>5825</v>
      </c>
      <c r="E896" s="2">
        <v>5801</v>
      </c>
      <c r="F896" s="2">
        <f t="shared" si="85"/>
        <v>5359.4394999999986</v>
      </c>
      <c r="G896" s="2">
        <f t="shared" si="85"/>
        <v>134804.41666666666</v>
      </c>
      <c r="H896" s="2">
        <v>1</v>
      </c>
      <c r="I896">
        <f t="shared" si="81"/>
        <v>-131</v>
      </c>
      <c r="J896">
        <f t="shared" si="82"/>
        <v>-131</v>
      </c>
      <c r="K896">
        <f t="shared" si="83"/>
        <v>809</v>
      </c>
      <c r="L896">
        <f t="shared" si="80"/>
        <v>0</v>
      </c>
      <c r="M896">
        <f t="shared" si="84"/>
        <v>0</v>
      </c>
      <c r="N896">
        <f>COUNTIF(結算日!$A$2:$A$248,A896)</f>
        <v>0</v>
      </c>
    </row>
    <row r="897" spans="1:14" x14ac:dyDescent="0.25">
      <c r="A897" s="1">
        <v>37307</v>
      </c>
      <c r="B897" s="2">
        <v>5692.18</v>
      </c>
      <c r="C897" s="2">
        <v>97455</v>
      </c>
      <c r="D897" s="2">
        <v>5685</v>
      </c>
      <c r="E897" s="2">
        <v>5666</v>
      </c>
      <c r="F897" s="2">
        <f t="shared" si="85"/>
        <v>5380.198833333332</v>
      </c>
      <c r="G897" s="2">
        <f t="shared" si="85"/>
        <v>134583.21666666667</v>
      </c>
      <c r="H897" s="2">
        <v>1</v>
      </c>
      <c r="I897">
        <f t="shared" si="81"/>
        <v>-140</v>
      </c>
      <c r="J897">
        <f t="shared" si="82"/>
        <v>-140</v>
      </c>
      <c r="K897">
        <f t="shared" si="83"/>
        <v>809</v>
      </c>
      <c r="L897">
        <f t="shared" si="80"/>
        <v>0</v>
      </c>
      <c r="M897">
        <f t="shared" si="84"/>
        <v>0</v>
      </c>
      <c r="N897">
        <f>COUNTIF(結算日!$A$2:$A$248,A897)</f>
        <v>1</v>
      </c>
    </row>
    <row r="898" spans="1:14" x14ac:dyDescent="0.25">
      <c r="A898" s="1">
        <v>37308</v>
      </c>
      <c r="B898" s="2">
        <v>5656.1</v>
      </c>
      <c r="C898" s="2">
        <v>88649</v>
      </c>
      <c r="D898" s="2">
        <v>5656</v>
      </c>
      <c r="E898" s="2">
        <v>5617</v>
      </c>
      <c r="F898" s="2">
        <f t="shared" si="85"/>
        <v>5398.656666666664</v>
      </c>
      <c r="G898" s="2">
        <f t="shared" si="85"/>
        <v>134494.76666666666</v>
      </c>
      <c r="H898" s="2">
        <v>1</v>
      </c>
      <c r="I898">
        <f t="shared" si="81"/>
        <v>-10</v>
      </c>
      <c r="J898">
        <f t="shared" si="82"/>
        <v>-10</v>
      </c>
      <c r="K898">
        <f t="shared" si="83"/>
        <v>809</v>
      </c>
      <c r="L898">
        <f t="shared" si="80"/>
        <v>0</v>
      </c>
      <c r="M898">
        <f t="shared" si="84"/>
        <v>0</v>
      </c>
      <c r="N898">
        <f>COUNTIF(結算日!$A$2:$A$248,A898)</f>
        <v>0</v>
      </c>
    </row>
    <row r="899" spans="1:14" x14ac:dyDescent="0.25">
      <c r="A899" s="1">
        <v>37309</v>
      </c>
      <c r="B899" s="2">
        <v>5609.83</v>
      </c>
      <c r="C899" s="2">
        <v>79291</v>
      </c>
      <c r="D899" s="2">
        <v>5620</v>
      </c>
      <c r="E899" s="2">
        <v>5598</v>
      </c>
      <c r="F899" s="2">
        <f t="shared" si="85"/>
        <v>5417.8904999999986</v>
      </c>
      <c r="G899" s="2">
        <f t="shared" si="85"/>
        <v>133780.48333333334</v>
      </c>
      <c r="H899" s="2">
        <v>1</v>
      </c>
      <c r="I899">
        <f t="shared" si="81"/>
        <v>-36</v>
      </c>
      <c r="J899">
        <f t="shared" si="82"/>
        <v>-36</v>
      </c>
      <c r="K899">
        <f t="shared" si="83"/>
        <v>809</v>
      </c>
      <c r="L899">
        <f t="shared" ref="L899:L962" si="86">INT(K899*4/B899)</f>
        <v>0</v>
      </c>
      <c r="M899">
        <f t="shared" si="84"/>
        <v>0</v>
      </c>
      <c r="N899">
        <f>COUNTIF(結算日!$A$2:$A$248,A899)</f>
        <v>0</v>
      </c>
    </row>
    <row r="900" spans="1:14" x14ac:dyDescent="0.25">
      <c r="A900" s="1">
        <v>37312</v>
      </c>
      <c r="B900" s="2">
        <v>5510.71</v>
      </c>
      <c r="C900" s="2">
        <v>68242</v>
      </c>
      <c r="D900" s="2">
        <v>5522</v>
      </c>
      <c r="E900" s="2">
        <v>5513</v>
      </c>
      <c r="F900" s="2">
        <f t="shared" si="85"/>
        <v>5434.1794999999984</v>
      </c>
      <c r="G900" s="2">
        <f t="shared" si="85"/>
        <v>133522.01666666666</v>
      </c>
      <c r="H900" s="2">
        <v>1</v>
      </c>
      <c r="I900">
        <f t="shared" ref="I900:I963" si="87">D900-IF(N899=1,E899,D899)</f>
        <v>-98</v>
      </c>
      <c r="J900">
        <f t="shared" ref="J900:J963" si="88">H899*I900</f>
        <v>-98</v>
      </c>
      <c r="K900">
        <f t="shared" ref="K900:K963" si="89">K899+J900*L899</f>
        <v>809</v>
      </c>
      <c r="L900">
        <f t="shared" si="86"/>
        <v>0</v>
      </c>
      <c r="M900">
        <f t="shared" si="84"/>
        <v>0</v>
      </c>
      <c r="N900">
        <f>COUNTIF(結算日!$A$2:$A$248,A900)</f>
        <v>0</v>
      </c>
    </row>
    <row r="901" spans="1:14" x14ac:dyDescent="0.25">
      <c r="A901" s="1">
        <v>37313</v>
      </c>
      <c r="B901" s="2">
        <v>5499.79</v>
      </c>
      <c r="C901" s="2">
        <v>93006</v>
      </c>
      <c r="D901" s="2">
        <v>5529</v>
      </c>
      <c r="E901" s="2">
        <v>5522</v>
      </c>
      <c r="F901" s="2">
        <f t="shared" si="85"/>
        <v>5451.6756666666652</v>
      </c>
      <c r="G901" s="2">
        <f t="shared" si="85"/>
        <v>133765.45000000001</v>
      </c>
      <c r="H901" s="2">
        <v>1</v>
      </c>
      <c r="I901">
        <f t="shared" si="87"/>
        <v>7</v>
      </c>
      <c r="J901">
        <f t="shared" si="88"/>
        <v>7</v>
      </c>
      <c r="K901">
        <f t="shared" si="89"/>
        <v>809</v>
      </c>
      <c r="L901">
        <f t="shared" si="86"/>
        <v>0</v>
      </c>
      <c r="M901">
        <f t="shared" si="84"/>
        <v>0</v>
      </c>
      <c r="N901">
        <f>COUNTIF(結算日!$A$2:$A$248,A901)</f>
        <v>0</v>
      </c>
    </row>
    <row r="902" spans="1:14" x14ac:dyDescent="0.25">
      <c r="A902" s="1">
        <v>37314</v>
      </c>
      <c r="B902" s="2">
        <v>5696.11</v>
      </c>
      <c r="C902" s="2">
        <v>110288</v>
      </c>
      <c r="D902" s="2">
        <v>5700</v>
      </c>
      <c r="E902" s="2">
        <v>5714</v>
      </c>
      <c r="F902" s="2">
        <f t="shared" si="85"/>
        <v>5471.2928333333321</v>
      </c>
      <c r="G902" s="2">
        <f t="shared" si="85"/>
        <v>134155.51666666666</v>
      </c>
      <c r="H902" s="2">
        <v>1</v>
      </c>
      <c r="I902">
        <f t="shared" si="87"/>
        <v>171</v>
      </c>
      <c r="J902">
        <f t="shared" si="88"/>
        <v>171</v>
      </c>
      <c r="K902">
        <f t="shared" si="89"/>
        <v>809</v>
      </c>
      <c r="L902">
        <f t="shared" si="86"/>
        <v>0</v>
      </c>
      <c r="M902">
        <f t="shared" si="84"/>
        <v>0</v>
      </c>
      <c r="N902">
        <f>COUNTIF(結算日!$A$2:$A$248,A902)</f>
        <v>0</v>
      </c>
    </row>
    <row r="903" spans="1:14" x14ac:dyDescent="0.25">
      <c r="A903" s="1">
        <v>37316</v>
      </c>
      <c r="B903" s="2">
        <v>5680.78</v>
      </c>
      <c r="C903" s="2">
        <v>113351</v>
      </c>
      <c r="D903" s="2">
        <v>5650</v>
      </c>
      <c r="E903" s="2">
        <v>5670</v>
      </c>
      <c r="F903" s="2">
        <f t="shared" si="85"/>
        <v>5489.1671666666662</v>
      </c>
      <c r="G903" s="2">
        <f t="shared" si="85"/>
        <v>134257.29999999999</v>
      </c>
      <c r="H903" s="2">
        <v>1</v>
      </c>
      <c r="I903">
        <f t="shared" si="87"/>
        <v>-50</v>
      </c>
      <c r="J903">
        <f t="shared" si="88"/>
        <v>-50</v>
      </c>
      <c r="K903">
        <f t="shared" si="89"/>
        <v>809</v>
      </c>
      <c r="L903">
        <f t="shared" si="86"/>
        <v>0</v>
      </c>
      <c r="M903">
        <f t="shared" si="84"/>
        <v>0</v>
      </c>
      <c r="N903">
        <f>COUNTIF(結算日!$A$2:$A$248,A903)</f>
        <v>0</v>
      </c>
    </row>
    <row r="904" spans="1:14" x14ac:dyDescent="0.25">
      <c r="A904" s="1">
        <v>37319</v>
      </c>
      <c r="B904" s="2">
        <v>5874.48</v>
      </c>
      <c r="C904" s="2">
        <v>130973</v>
      </c>
      <c r="D904" s="2">
        <v>5910</v>
      </c>
      <c r="E904" s="2">
        <v>5900</v>
      </c>
      <c r="F904" s="2">
        <f t="shared" si="85"/>
        <v>5510.7363333333324</v>
      </c>
      <c r="G904" s="2">
        <f t="shared" si="85"/>
        <v>134356.35</v>
      </c>
      <c r="H904" s="2">
        <v>1</v>
      </c>
      <c r="I904">
        <f t="shared" si="87"/>
        <v>260</v>
      </c>
      <c r="J904">
        <f t="shared" si="88"/>
        <v>260</v>
      </c>
      <c r="K904">
        <f t="shared" si="89"/>
        <v>809</v>
      </c>
      <c r="L904">
        <f t="shared" si="86"/>
        <v>0</v>
      </c>
      <c r="M904">
        <f t="shared" si="84"/>
        <v>0</v>
      </c>
      <c r="N904">
        <f>COUNTIF(結算日!$A$2:$A$248,A904)</f>
        <v>0</v>
      </c>
    </row>
    <row r="905" spans="1:14" x14ac:dyDescent="0.25">
      <c r="A905" s="1">
        <v>37320</v>
      </c>
      <c r="B905" s="2">
        <v>5957.75</v>
      </c>
      <c r="C905" s="2">
        <v>165412</v>
      </c>
      <c r="D905" s="2">
        <v>5964</v>
      </c>
      <c r="E905" s="2">
        <v>5959</v>
      </c>
      <c r="F905" s="2">
        <f t="shared" si="85"/>
        <v>5535.9058333333332</v>
      </c>
      <c r="G905" s="2">
        <f t="shared" si="85"/>
        <v>135474.23333333334</v>
      </c>
      <c r="H905" s="2">
        <v>1</v>
      </c>
      <c r="I905">
        <f t="shared" si="87"/>
        <v>54</v>
      </c>
      <c r="J905">
        <f t="shared" si="88"/>
        <v>54</v>
      </c>
      <c r="K905">
        <f t="shared" si="89"/>
        <v>809</v>
      </c>
      <c r="L905">
        <f t="shared" si="86"/>
        <v>0</v>
      </c>
      <c r="M905">
        <f t="shared" si="84"/>
        <v>0</v>
      </c>
      <c r="N905">
        <f>COUNTIF(結算日!$A$2:$A$248,A905)</f>
        <v>0</v>
      </c>
    </row>
    <row r="906" spans="1:14" x14ac:dyDescent="0.25">
      <c r="A906" s="1">
        <v>37321</v>
      </c>
      <c r="B906" s="2">
        <v>6097.57</v>
      </c>
      <c r="C906" s="2">
        <v>168963</v>
      </c>
      <c r="D906" s="2">
        <v>6120</v>
      </c>
      <c r="E906" s="2">
        <v>6138</v>
      </c>
      <c r="F906" s="2">
        <f t="shared" si="85"/>
        <v>5563.1014999999998</v>
      </c>
      <c r="G906" s="2">
        <f t="shared" si="85"/>
        <v>137194.71666666667</v>
      </c>
      <c r="H906" s="2">
        <v>1</v>
      </c>
      <c r="I906">
        <f t="shared" si="87"/>
        <v>156</v>
      </c>
      <c r="J906">
        <f t="shared" si="88"/>
        <v>156</v>
      </c>
      <c r="K906">
        <f t="shared" si="89"/>
        <v>809</v>
      </c>
      <c r="L906">
        <f t="shared" si="86"/>
        <v>0</v>
      </c>
      <c r="M906">
        <f t="shared" si="84"/>
        <v>0</v>
      </c>
      <c r="N906">
        <f>COUNTIF(結算日!$A$2:$A$248,A906)</f>
        <v>0</v>
      </c>
    </row>
    <row r="907" spans="1:14" x14ac:dyDescent="0.25">
      <c r="A907" s="1">
        <v>37322</v>
      </c>
      <c r="B907" s="2">
        <v>6048.15</v>
      </c>
      <c r="C907" s="2">
        <v>178176</v>
      </c>
      <c r="D907" s="2">
        <v>6080</v>
      </c>
      <c r="E907" s="2">
        <v>6052</v>
      </c>
      <c r="F907" s="2">
        <f t="shared" si="85"/>
        <v>5589.8853333333336</v>
      </c>
      <c r="G907" s="2">
        <f t="shared" si="85"/>
        <v>138803.79999999999</v>
      </c>
      <c r="H907" s="2">
        <v>1</v>
      </c>
      <c r="I907">
        <f t="shared" si="87"/>
        <v>-40</v>
      </c>
      <c r="J907">
        <f t="shared" si="88"/>
        <v>-40</v>
      </c>
      <c r="K907">
        <f t="shared" si="89"/>
        <v>809</v>
      </c>
      <c r="L907">
        <f t="shared" si="86"/>
        <v>0</v>
      </c>
      <c r="M907">
        <f t="shared" si="84"/>
        <v>0</v>
      </c>
      <c r="N907">
        <f>COUNTIF(結算日!$A$2:$A$248,A907)</f>
        <v>0</v>
      </c>
    </row>
    <row r="908" spans="1:14" x14ac:dyDescent="0.25">
      <c r="A908" s="1">
        <v>37323</v>
      </c>
      <c r="B908" s="2">
        <v>6011.65</v>
      </c>
      <c r="C908" s="2">
        <v>152222</v>
      </c>
      <c r="D908" s="2">
        <v>6041</v>
      </c>
      <c r="E908" s="2">
        <v>6045</v>
      </c>
      <c r="F908" s="2">
        <f t="shared" si="85"/>
        <v>5612.6359999999995</v>
      </c>
      <c r="G908" s="2">
        <f t="shared" si="85"/>
        <v>139808.61666666667</v>
      </c>
      <c r="H908" s="2">
        <v>1</v>
      </c>
      <c r="I908">
        <f t="shared" si="87"/>
        <v>-39</v>
      </c>
      <c r="J908">
        <f t="shared" si="88"/>
        <v>-39</v>
      </c>
      <c r="K908">
        <f t="shared" si="89"/>
        <v>809</v>
      </c>
      <c r="L908">
        <f t="shared" si="86"/>
        <v>0</v>
      </c>
      <c r="M908">
        <f t="shared" si="84"/>
        <v>0</v>
      </c>
      <c r="N908">
        <f>COUNTIF(結算日!$A$2:$A$248,A908)</f>
        <v>0</v>
      </c>
    </row>
    <row r="909" spans="1:14" x14ac:dyDescent="0.25">
      <c r="A909" s="1">
        <v>37326</v>
      </c>
      <c r="B909" s="2">
        <v>6196.26</v>
      </c>
      <c r="C909" s="2">
        <v>165739</v>
      </c>
      <c r="D909" s="2">
        <v>6190</v>
      </c>
      <c r="E909" s="2">
        <v>6185</v>
      </c>
      <c r="F909" s="2">
        <f t="shared" si="85"/>
        <v>5636.4664999999995</v>
      </c>
      <c r="G909" s="2">
        <f t="shared" si="85"/>
        <v>140572.03333333333</v>
      </c>
      <c r="H909" s="2">
        <v>1</v>
      </c>
      <c r="I909">
        <f t="shared" si="87"/>
        <v>149</v>
      </c>
      <c r="J909">
        <f t="shared" si="88"/>
        <v>149</v>
      </c>
      <c r="K909">
        <f t="shared" si="89"/>
        <v>809</v>
      </c>
      <c r="L909">
        <f t="shared" si="86"/>
        <v>0</v>
      </c>
      <c r="M909">
        <f t="shared" si="84"/>
        <v>0</v>
      </c>
      <c r="N909">
        <f>COUNTIF(結算日!$A$2:$A$248,A909)</f>
        <v>0</v>
      </c>
    </row>
    <row r="910" spans="1:14" x14ac:dyDescent="0.25">
      <c r="A910" s="1">
        <v>37327</v>
      </c>
      <c r="B910" s="2">
        <v>6122.54</v>
      </c>
      <c r="C910" s="2">
        <v>130645</v>
      </c>
      <c r="D910" s="2">
        <v>6120</v>
      </c>
      <c r="E910" s="2">
        <v>6109</v>
      </c>
      <c r="F910" s="2">
        <f t="shared" si="85"/>
        <v>5656.4328333333342</v>
      </c>
      <c r="G910" s="2">
        <f t="shared" si="85"/>
        <v>139839.46666666667</v>
      </c>
      <c r="H910" s="2">
        <v>1</v>
      </c>
      <c r="I910">
        <f t="shared" si="87"/>
        <v>-70</v>
      </c>
      <c r="J910">
        <f t="shared" si="88"/>
        <v>-70</v>
      </c>
      <c r="K910">
        <f t="shared" si="89"/>
        <v>809</v>
      </c>
      <c r="L910">
        <f t="shared" si="86"/>
        <v>0</v>
      </c>
      <c r="M910">
        <f t="shared" si="84"/>
        <v>0</v>
      </c>
      <c r="N910">
        <f>COUNTIF(結算日!$A$2:$A$248,A910)</f>
        <v>0</v>
      </c>
    </row>
    <row r="911" spans="1:14" x14ac:dyDescent="0.25">
      <c r="A911" s="1">
        <v>37328</v>
      </c>
      <c r="B911" s="2">
        <v>6088.34</v>
      </c>
      <c r="C911" s="2">
        <v>129713</v>
      </c>
      <c r="D911" s="2">
        <v>6080</v>
      </c>
      <c r="E911" s="2">
        <v>6050</v>
      </c>
      <c r="F911" s="2">
        <f t="shared" si="85"/>
        <v>5671.0908333333336</v>
      </c>
      <c r="G911" s="2">
        <f t="shared" si="85"/>
        <v>139100.18333333332</v>
      </c>
      <c r="H911" s="2">
        <v>1</v>
      </c>
      <c r="I911">
        <f t="shared" si="87"/>
        <v>-40</v>
      </c>
      <c r="J911">
        <f t="shared" si="88"/>
        <v>-40</v>
      </c>
      <c r="K911">
        <f t="shared" si="89"/>
        <v>809</v>
      </c>
      <c r="L911">
        <f t="shared" si="86"/>
        <v>0</v>
      </c>
      <c r="M911">
        <f t="shared" si="84"/>
        <v>0</v>
      </c>
      <c r="N911">
        <f>COUNTIF(結算日!$A$2:$A$248,A911)</f>
        <v>0</v>
      </c>
    </row>
    <row r="912" spans="1:14" x14ac:dyDescent="0.25">
      <c r="A912" s="1">
        <v>37329</v>
      </c>
      <c r="B912" s="2">
        <v>6070.5</v>
      </c>
      <c r="C912" s="2">
        <v>106514</v>
      </c>
      <c r="D912" s="2">
        <v>6105</v>
      </c>
      <c r="E912" s="2">
        <v>6080</v>
      </c>
      <c r="F912" s="2">
        <f t="shared" si="85"/>
        <v>5683.3670000000002</v>
      </c>
      <c r="G912" s="2">
        <f t="shared" si="85"/>
        <v>137825.9</v>
      </c>
      <c r="H912" s="2">
        <v>1</v>
      </c>
      <c r="I912">
        <f t="shared" si="87"/>
        <v>25</v>
      </c>
      <c r="J912">
        <f t="shared" si="88"/>
        <v>25</v>
      </c>
      <c r="K912">
        <f t="shared" si="89"/>
        <v>809</v>
      </c>
      <c r="L912">
        <f t="shared" si="86"/>
        <v>0</v>
      </c>
      <c r="M912">
        <f t="shared" si="84"/>
        <v>0</v>
      </c>
      <c r="N912">
        <f>COUNTIF(結算日!$A$2:$A$248,A912)</f>
        <v>0</v>
      </c>
    </row>
    <row r="913" spans="1:14" x14ac:dyDescent="0.25">
      <c r="A913" s="1">
        <v>37330</v>
      </c>
      <c r="B913" s="2">
        <v>5951.45</v>
      </c>
      <c r="C913" s="2">
        <v>118937</v>
      </c>
      <c r="D913" s="2">
        <v>5904</v>
      </c>
      <c r="E913" s="2">
        <v>5916</v>
      </c>
      <c r="F913" s="2">
        <f t="shared" si="85"/>
        <v>5693.8698333333332</v>
      </c>
      <c r="G913" s="2">
        <f t="shared" si="85"/>
        <v>137034.43333333332</v>
      </c>
      <c r="H913" s="2">
        <v>1</v>
      </c>
      <c r="I913">
        <f t="shared" si="87"/>
        <v>-201</v>
      </c>
      <c r="J913">
        <f t="shared" si="88"/>
        <v>-201</v>
      </c>
      <c r="K913">
        <f t="shared" si="89"/>
        <v>809</v>
      </c>
      <c r="L913">
        <f t="shared" si="86"/>
        <v>0</v>
      </c>
      <c r="M913">
        <f t="shared" si="84"/>
        <v>0</v>
      </c>
      <c r="N913">
        <f>COUNTIF(結算日!$A$2:$A$248,A913)</f>
        <v>0</v>
      </c>
    </row>
    <row r="914" spans="1:14" x14ac:dyDescent="0.25">
      <c r="A914" s="1">
        <v>37333</v>
      </c>
      <c r="B914" s="2">
        <v>5972.11</v>
      </c>
      <c r="C914" s="2">
        <v>72362</v>
      </c>
      <c r="D914" s="2">
        <v>5948</v>
      </c>
      <c r="E914" s="2">
        <v>5935</v>
      </c>
      <c r="F914" s="2">
        <f t="shared" si="85"/>
        <v>5705.5055000000002</v>
      </c>
      <c r="G914" s="2">
        <f t="shared" si="85"/>
        <v>135756.11666666667</v>
      </c>
      <c r="H914" s="2">
        <v>1</v>
      </c>
      <c r="I914">
        <f t="shared" si="87"/>
        <v>44</v>
      </c>
      <c r="J914">
        <f t="shared" si="88"/>
        <v>44</v>
      </c>
      <c r="K914">
        <f t="shared" si="89"/>
        <v>809</v>
      </c>
      <c r="L914">
        <f t="shared" si="86"/>
        <v>0</v>
      </c>
      <c r="M914">
        <f t="shared" si="84"/>
        <v>0</v>
      </c>
      <c r="N914">
        <f>COUNTIF(結算日!$A$2:$A$248,A914)</f>
        <v>0</v>
      </c>
    </row>
    <row r="915" spans="1:14" x14ac:dyDescent="0.25">
      <c r="A915" s="1">
        <v>37334</v>
      </c>
      <c r="B915" s="2">
        <v>5906.73</v>
      </c>
      <c r="C915" s="2">
        <v>85491</v>
      </c>
      <c r="D915" s="2">
        <v>5902</v>
      </c>
      <c r="E915" s="2">
        <v>5874</v>
      </c>
      <c r="F915" s="2">
        <f t="shared" si="85"/>
        <v>5711.6291666666675</v>
      </c>
      <c r="G915" s="2">
        <f t="shared" si="85"/>
        <v>134388.95000000001</v>
      </c>
      <c r="H915" s="2">
        <v>1</v>
      </c>
      <c r="I915">
        <f t="shared" si="87"/>
        <v>-46</v>
      </c>
      <c r="J915">
        <f t="shared" si="88"/>
        <v>-46</v>
      </c>
      <c r="K915">
        <f t="shared" si="89"/>
        <v>809</v>
      </c>
      <c r="L915">
        <f t="shared" si="86"/>
        <v>0</v>
      </c>
      <c r="M915">
        <f t="shared" si="84"/>
        <v>0</v>
      </c>
      <c r="N915">
        <f>COUNTIF(結算日!$A$2:$A$248,A915)</f>
        <v>0</v>
      </c>
    </row>
    <row r="916" spans="1:14" x14ac:dyDescent="0.25">
      <c r="A916" s="1">
        <v>37335</v>
      </c>
      <c r="B916" s="2">
        <v>6059.06</v>
      </c>
      <c r="C916" s="2">
        <v>111861</v>
      </c>
      <c r="D916" s="2">
        <v>6074</v>
      </c>
      <c r="E916" s="2">
        <v>6055</v>
      </c>
      <c r="F916" s="2">
        <f t="shared" si="85"/>
        <v>5722.4878333333336</v>
      </c>
      <c r="G916" s="2">
        <f t="shared" si="85"/>
        <v>132483.15</v>
      </c>
      <c r="H916" s="2">
        <v>1</v>
      </c>
      <c r="I916">
        <f t="shared" si="87"/>
        <v>172</v>
      </c>
      <c r="J916">
        <f t="shared" si="88"/>
        <v>172</v>
      </c>
      <c r="K916">
        <f t="shared" si="89"/>
        <v>809</v>
      </c>
      <c r="L916">
        <f t="shared" si="86"/>
        <v>0</v>
      </c>
      <c r="M916">
        <f t="shared" si="84"/>
        <v>0</v>
      </c>
      <c r="N916">
        <f>COUNTIF(結算日!$A$2:$A$248,A916)</f>
        <v>1</v>
      </c>
    </row>
    <row r="917" spans="1:14" x14ac:dyDescent="0.25">
      <c r="A917" s="1">
        <v>37336</v>
      </c>
      <c r="B917" s="2">
        <v>6046.52</v>
      </c>
      <c r="C917" s="2">
        <v>116375</v>
      </c>
      <c r="D917" s="2">
        <v>6049</v>
      </c>
      <c r="E917" s="2">
        <v>6039</v>
      </c>
      <c r="F917" s="2">
        <f t="shared" si="85"/>
        <v>5731.8176666666677</v>
      </c>
      <c r="G917" s="2">
        <f t="shared" si="85"/>
        <v>131806.81666666668</v>
      </c>
      <c r="H917" s="2">
        <v>1</v>
      </c>
      <c r="I917">
        <f t="shared" si="87"/>
        <v>-6</v>
      </c>
      <c r="J917">
        <f t="shared" si="88"/>
        <v>-6</v>
      </c>
      <c r="K917">
        <f t="shared" si="89"/>
        <v>809</v>
      </c>
      <c r="L917">
        <f t="shared" si="86"/>
        <v>0</v>
      </c>
      <c r="M917">
        <f t="shared" si="84"/>
        <v>0</v>
      </c>
      <c r="N917">
        <f>COUNTIF(結算日!$A$2:$A$248,A917)</f>
        <v>0</v>
      </c>
    </row>
    <row r="918" spans="1:14" x14ac:dyDescent="0.25">
      <c r="A918" s="1">
        <v>37337</v>
      </c>
      <c r="B918" s="2">
        <v>6140.42</v>
      </c>
      <c r="C918" s="2">
        <v>153382</v>
      </c>
      <c r="D918" s="2">
        <v>6155</v>
      </c>
      <c r="E918" s="2">
        <v>6149</v>
      </c>
      <c r="F918" s="2">
        <f t="shared" si="85"/>
        <v>5743.2221666666683</v>
      </c>
      <c r="G918" s="2">
        <f t="shared" si="85"/>
        <v>132009.35</v>
      </c>
      <c r="H918" s="2">
        <v>1</v>
      </c>
      <c r="I918">
        <f t="shared" si="87"/>
        <v>106</v>
      </c>
      <c r="J918">
        <f t="shared" si="88"/>
        <v>106</v>
      </c>
      <c r="K918">
        <f t="shared" si="89"/>
        <v>809</v>
      </c>
      <c r="L918">
        <f t="shared" si="86"/>
        <v>0</v>
      </c>
      <c r="M918">
        <f t="shared" si="84"/>
        <v>0</v>
      </c>
      <c r="N918">
        <f>COUNTIF(結算日!$A$2:$A$248,A918)</f>
        <v>0</v>
      </c>
    </row>
    <row r="919" spans="1:14" x14ac:dyDescent="0.25">
      <c r="A919" s="1">
        <v>37340</v>
      </c>
      <c r="B919" s="2">
        <v>6219.17</v>
      </c>
      <c r="C919" s="2">
        <v>145536</v>
      </c>
      <c r="D919" s="2">
        <v>6170</v>
      </c>
      <c r="E919" s="2">
        <v>6172</v>
      </c>
      <c r="F919" s="2">
        <f t="shared" si="85"/>
        <v>5758.055166666667</v>
      </c>
      <c r="G919" s="2">
        <f t="shared" si="85"/>
        <v>132021.56666666668</v>
      </c>
      <c r="H919" s="2">
        <v>1</v>
      </c>
      <c r="I919">
        <f t="shared" si="87"/>
        <v>15</v>
      </c>
      <c r="J919">
        <f t="shared" si="88"/>
        <v>15</v>
      </c>
      <c r="K919">
        <f t="shared" si="89"/>
        <v>809</v>
      </c>
      <c r="L919">
        <f t="shared" si="86"/>
        <v>0</v>
      </c>
      <c r="M919">
        <f t="shared" si="84"/>
        <v>0</v>
      </c>
      <c r="N919">
        <f>COUNTIF(結算日!$A$2:$A$248,A919)</f>
        <v>0</v>
      </c>
    </row>
    <row r="920" spans="1:14" x14ac:dyDescent="0.25">
      <c r="A920" s="1">
        <v>37341</v>
      </c>
      <c r="B920" s="2">
        <v>6242.64</v>
      </c>
      <c r="C920" s="2">
        <v>133431</v>
      </c>
      <c r="D920" s="2">
        <v>6208</v>
      </c>
      <c r="E920" s="2">
        <v>6196</v>
      </c>
      <c r="F920" s="2">
        <f t="shared" si="85"/>
        <v>5775.0665000000008</v>
      </c>
      <c r="G920" s="2">
        <f t="shared" si="85"/>
        <v>132327.21666666667</v>
      </c>
      <c r="H920" s="2">
        <v>1</v>
      </c>
      <c r="I920">
        <f t="shared" si="87"/>
        <v>38</v>
      </c>
      <c r="J920">
        <f t="shared" si="88"/>
        <v>38</v>
      </c>
      <c r="K920">
        <f t="shared" si="89"/>
        <v>809</v>
      </c>
      <c r="L920">
        <f t="shared" si="86"/>
        <v>0</v>
      </c>
      <c r="M920">
        <f t="shared" si="84"/>
        <v>0</v>
      </c>
      <c r="N920">
        <f>COUNTIF(結算日!$A$2:$A$248,A920)</f>
        <v>0</v>
      </c>
    </row>
    <row r="921" spans="1:14" x14ac:dyDescent="0.25">
      <c r="A921" s="1">
        <v>37342</v>
      </c>
      <c r="B921" s="2">
        <v>6147.75</v>
      </c>
      <c r="C921" s="2">
        <v>162336</v>
      </c>
      <c r="D921" s="2">
        <v>6085</v>
      </c>
      <c r="E921" s="2">
        <v>6098</v>
      </c>
      <c r="F921" s="2">
        <f t="shared" si="85"/>
        <v>5789.0439999999999</v>
      </c>
      <c r="G921" s="2">
        <f t="shared" si="85"/>
        <v>133346.36666666667</v>
      </c>
      <c r="H921" s="2">
        <v>1</v>
      </c>
      <c r="I921">
        <f t="shared" si="87"/>
        <v>-123</v>
      </c>
      <c r="J921">
        <f t="shared" si="88"/>
        <v>-123</v>
      </c>
      <c r="K921">
        <f t="shared" si="89"/>
        <v>809</v>
      </c>
      <c r="L921">
        <f t="shared" si="86"/>
        <v>0</v>
      </c>
      <c r="M921">
        <f t="shared" si="84"/>
        <v>0</v>
      </c>
      <c r="N921">
        <f>COUNTIF(結算日!$A$2:$A$248,A921)</f>
        <v>0</v>
      </c>
    </row>
    <row r="922" spans="1:14" x14ac:dyDescent="0.25">
      <c r="A922" s="1">
        <v>37343</v>
      </c>
      <c r="B922" s="2">
        <v>6209.92</v>
      </c>
      <c r="C922" s="2">
        <v>120743</v>
      </c>
      <c r="D922" s="2">
        <v>6130</v>
      </c>
      <c r="E922" s="2">
        <v>6130</v>
      </c>
      <c r="F922" s="2">
        <f t="shared" si="85"/>
        <v>5807.3886666666667</v>
      </c>
      <c r="G922" s="2">
        <f t="shared" si="85"/>
        <v>133537.88333333333</v>
      </c>
      <c r="H922" s="2">
        <v>1</v>
      </c>
      <c r="I922">
        <f t="shared" si="87"/>
        <v>45</v>
      </c>
      <c r="J922">
        <f t="shared" si="88"/>
        <v>45</v>
      </c>
      <c r="K922">
        <f t="shared" si="89"/>
        <v>809</v>
      </c>
      <c r="L922">
        <f t="shared" si="86"/>
        <v>0</v>
      </c>
      <c r="M922">
        <f t="shared" si="84"/>
        <v>0</v>
      </c>
      <c r="N922">
        <f>COUNTIF(結算日!$A$2:$A$248,A922)</f>
        <v>0</v>
      </c>
    </row>
    <row r="923" spans="1:14" x14ac:dyDescent="0.25">
      <c r="A923" s="1">
        <v>37344</v>
      </c>
      <c r="B923" s="2">
        <v>6167.47</v>
      </c>
      <c r="C923" s="2">
        <v>106642</v>
      </c>
      <c r="D923" s="2">
        <v>6145</v>
      </c>
      <c r="E923" s="2">
        <v>6156</v>
      </c>
      <c r="F923" s="2">
        <f t="shared" si="85"/>
        <v>5824.1009999999987</v>
      </c>
      <c r="G923" s="2">
        <f t="shared" si="85"/>
        <v>133867.54999999999</v>
      </c>
      <c r="H923" s="2">
        <v>1</v>
      </c>
      <c r="I923">
        <f t="shared" si="87"/>
        <v>15</v>
      </c>
      <c r="J923">
        <f t="shared" si="88"/>
        <v>15</v>
      </c>
      <c r="K923">
        <f t="shared" si="89"/>
        <v>809</v>
      </c>
      <c r="L923">
        <f t="shared" si="86"/>
        <v>0</v>
      </c>
      <c r="M923">
        <f t="shared" si="84"/>
        <v>0</v>
      </c>
      <c r="N923">
        <f>COUNTIF(結算日!$A$2:$A$248,A923)</f>
        <v>0</v>
      </c>
    </row>
    <row r="924" spans="1:14" x14ac:dyDescent="0.25">
      <c r="A924" s="1">
        <v>37347</v>
      </c>
      <c r="B924" s="2">
        <v>6186.44</v>
      </c>
      <c r="C924" s="2">
        <v>98274</v>
      </c>
      <c r="D924" s="2">
        <v>6105</v>
      </c>
      <c r="E924" s="2">
        <v>6123</v>
      </c>
      <c r="F924" s="2">
        <f t="shared" si="85"/>
        <v>5837.6614999999993</v>
      </c>
      <c r="G924" s="2">
        <f t="shared" si="85"/>
        <v>133486.39999999999</v>
      </c>
      <c r="H924" s="2">
        <v>1</v>
      </c>
      <c r="I924">
        <f t="shared" si="87"/>
        <v>-40</v>
      </c>
      <c r="J924">
        <f t="shared" si="88"/>
        <v>-40</v>
      </c>
      <c r="K924">
        <f t="shared" si="89"/>
        <v>809</v>
      </c>
      <c r="L924">
        <f t="shared" si="86"/>
        <v>0</v>
      </c>
      <c r="M924">
        <f t="shared" si="84"/>
        <v>0</v>
      </c>
      <c r="N924">
        <f>COUNTIF(結算日!$A$2:$A$248,A924)</f>
        <v>0</v>
      </c>
    </row>
    <row r="925" spans="1:14" x14ac:dyDescent="0.25">
      <c r="A925" s="1">
        <v>37348</v>
      </c>
      <c r="B925" s="2">
        <v>6243.46</v>
      </c>
      <c r="C925" s="2">
        <v>148043</v>
      </c>
      <c r="D925" s="2">
        <v>6223</v>
      </c>
      <c r="E925" s="2">
        <v>6225</v>
      </c>
      <c r="F925" s="2">
        <f t="shared" si="85"/>
        <v>5851.8453333333327</v>
      </c>
      <c r="G925" s="2">
        <f t="shared" si="85"/>
        <v>133361.35</v>
      </c>
      <c r="H925" s="2">
        <v>1</v>
      </c>
      <c r="I925">
        <f t="shared" si="87"/>
        <v>118</v>
      </c>
      <c r="J925">
        <f t="shared" si="88"/>
        <v>118</v>
      </c>
      <c r="K925">
        <f t="shared" si="89"/>
        <v>809</v>
      </c>
      <c r="L925">
        <f t="shared" si="86"/>
        <v>0</v>
      </c>
      <c r="M925">
        <f t="shared" si="84"/>
        <v>0</v>
      </c>
      <c r="N925">
        <f>COUNTIF(結算日!$A$2:$A$248,A925)</f>
        <v>0</v>
      </c>
    </row>
    <row r="926" spans="1:14" x14ac:dyDescent="0.25">
      <c r="A926" s="1">
        <v>37349</v>
      </c>
      <c r="B926" s="2">
        <v>6294.66</v>
      </c>
      <c r="C926" s="2">
        <v>143935</v>
      </c>
      <c r="D926" s="2">
        <v>6261</v>
      </c>
      <c r="E926" s="2">
        <v>6250</v>
      </c>
      <c r="F926" s="2">
        <f t="shared" si="85"/>
        <v>5867.8733333333321</v>
      </c>
      <c r="G926" s="2">
        <f t="shared" si="85"/>
        <v>133090.41666666666</v>
      </c>
      <c r="H926" s="2">
        <v>1</v>
      </c>
      <c r="I926">
        <f t="shared" si="87"/>
        <v>38</v>
      </c>
      <c r="J926">
        <f t="shared" si="88"/>
        <v>38</v>
      </c>
      <c r="K926">
        <f t="shared" si="89"/>
        <v>809</v>
      </c>
      <c r="L926">
        <f t="shared" si="86"/>
        <v>0</v>
      </c>
      <c r="M926">
        <f t="shared" si="84"/>
        <v>0</v>
      </c>
      <c r="N926">
        <f>COUNTIF(結算日!$A$2:$A$248,A926)</f>
        <v>0</v>
      </c>
    </row>
    <row r="927" spans="1:14" x14ac:dyDescent="0.25">
      <c r="A927" s="1">
        <v>37350</v>
      </c>
      <c r="B927" s="2">
        <v>6207.09</v>
      </c>
      <c r="C927" s="2">
        <v>148328</v>
      </c>
      <c r="D927" s="2">
        <v>6152</v>
      </c>
      <c r="E927" s="2">
        <v>6152</v>
      </c>
      <c r="F927" s="2">
        <f t="shared" si="85"/>
        <v>5881.3534999999983</v>
      </c>
      <c r="G927" s="2">
        <f t="shared" si="85"/>
        <v>133506.75</v>
      </c>
      <c r="H927" s="2">
        <v>1</v>
      </c>
      <c r="I927">
        <f t="shared" si="87"/>
        <v>-109</v>
      </c>
      <c r="J927">
        <f t="shared" si="88"/>
        <v>-109</v>
      </c>
      <c r="K927">
        <f t="shared" si="89"/>
        <v>809</v>
      </c>
      <c r="L927">
        <f t="shared" si="86"/>
        <v>0</v>
      </c>
      <c r="M927">
        <f t="shared" si="84"/>
        <v>0</v>
      </c>
      <c r="N927">
        <f>COUNTIF(結算日!$A$2:$A$248,A927)</f>
        <v>0</v>
      </c>
    </row>
    <row r="928" spans="1:14" x14ac:dyDescent="0.25">
      <c r="A928" s="1">
        <v>37354</v>
      </c>
      <c r="B928" s="2">
        <v>6190.83</v>
      </c>
      <c r="C928" s="2">
        <v>114693</v>
      </c>
      <c r="D928" s="2">
        <v>6119</v>
      </c>
      <c r="E928" s="2">
        <v>6129</v>
      </c>
      <c r="F928" s="2">
        <f t="shared" si="85"/>
        <v>5892.0133333333333</v>
      </c>
      <c r="G928" s="2">
        <f t="shared" si="85"/>
        <v>133076.9</v>
      </c>
      <c r="H928" s="2">
        <v>1</v>
      </c>
      <c r="I928">
        <f t="shared" si="87"/>
        <v>-33</v>
      </c>
      <c r="J928">
        <f t="shared" si="88"/>
        <v>-33</v>
      </c>
      <c r="K928">
        <f t="shared" si="89"/>
        <v>809</v>
      </c>
      <c r="L928">
        <f t="shared" si="86"/>
        <v>0</v>
      </c>
      <c r="M928">
        <f t="shared" si="84"/>
        <v>0</v>
      </c>
      <c r="N928">
        <f>COUNTIF(結算日!$A$2:$A$248,A928)</f>
        <v>0</v>
      </c>
    </row>
    <row r="929" spans="1:14" x14ac:dyDescent="0.25">
      <c r="A929" s="1">
        <v>37355</v>
      </c>
      <c r="B929" s="2">
        <v>6069.85</v>
      </c>
      <c r="C929" s="2">
        <v>103080</v>
      </c>
      <c r="D929" s="2">
        <v>6041</v>
      </c>
      <c r="E929" s="2">
        <v>6041</v>
      </c>
      <c r="F929" s="2">
        <f t="shared" si="85"/>
        <v>5899.8433333333323</v>
      </c>
      <c r="G929" s="2">
        <f t="shared" si="85"/>
        <v>132021.5</v>
      </c>
      <c r="H929" s="2">
        <v>1</v>
      </c>
      <c r="I929">
        <f t="shared" si="87"/>
        <v>-78</v>
      </c>
      <c r="J929">
        <f t="shared" si="88"/>
        <v>-78</v>
      </c>
      <c r="K929">
        <f t="shared" si="89"/>
        <v>809</v>
      </c>
      <c r="L929">
        <f t="shared" si="86"/>
        <v>0</v>
      </c>
      <c r="M929">
        <f t="shared" si="84"/>
        <v>0</v>
      </c>
      <c r="N929">
        <f>COUNTIF(結算日!$A$2:$A$248,A929)</f>
        <v>0</v>
      </c>
    </row>
    <row r="930" spans="1:14" x14ac:dyDescent="0.25">
      <c r="A930" s="1">
        <v>37356</v>
      </c>
      <c r="B930" s="2">
        <v>6059.21</v>
      </c>
      <c r="C930" s="2">
        <v>90663</v>
      </c>
      <c r="D930" s="2">
        <v>6025</v>
      </c>
      <c r="E930" s="2">
        <v>6010</v>
      </c>
      <c r="F930" s="2">
        <f t="shared" si="85"/>
        <v>5908.7248333333328</v>
      </c>
      <c r="G930" s="2">
        <f t="shared" si="85"/>
        <v>130900.41666666667</v>
      </c>
      <c r="H930" s="2">
        <v>1</v>
      </c>
      <c r="I930">
        <f t="shared" si="87"/>
        <v>-16</v>
      </c>
      <c r="J930">
        <f t="shared" si="88"/>
        <v>-16</v>
      </c>
      <c r="K930">
        <f t="shared" si="89"/>
        <v>809</v>
      </c>
      <c r="L930">
        <f t="shared" si="86"/>
        <v>0</v>
      </c>
      <c r="M930">
        <f t="shared" si="84"/>
        <v>0</v>
      </c>
      <c r="N930">
        <f>COUNTIF(結算日!$A$2:$A$248,A930)</f>
        <v>0</v>
      </c>
    </row>
    <row r="931" spans="1:14" x14ac:dyDescent="0.25">
      <c r="A931" s="1">
        <v>37357</v>
      </c>
      <c r="B931" s="2">
        <v>6073.76</v>
      </c>
      <c r="C931" s="2">
        <v>106019</v>
      </c>
      <c r="D931" s="2">
        <v>6032</v>
      </c>
      <c r="E931" s="2">
        <v>6010</v>
      </c>
      <c r="F931" s="2">
        <f t="shared" si="85"/>
        <v>5915.978666666666</v>
      </c>
      <c r="G931" s="2">
        <f t="shared" si="85"/>
        <v>129970.56666666667</v>
      </c>
      <c r="H931" s="2">
        <v>1</v>
      </c>
      <c r="I931">
        <f t="shared" si="87"/>
        <v>7</v>
      </c>
      <c r="J931">
        <f t="shared" si="88"/>
        <v>7</v>
      </c>
      <c r="K931">
        <f t="shared" si="89"/>
        <v>809</v>
      </c>
      <c r="L931">
        <f t="shared" si="86"/>
        <v>0</v>
      </c>
      <c r="M931">
        <f t="shared" si="84"/>
        <v>0</v>
      </c>
      <c r="N931">
        <f>COUNTIF(結算日!$A$2:$A$248,A931)</f>
        <v>0</v>
      </c>
    </row>
    <row r="932" spans="1:14" x14ac:dyDescent="0.25">
      <c r="A932" s="1">
        <v>37358</v>
      </c>
      <c r="B932" s="2">
        <v>6182.59</v>
      </c>
      <c r="C932" s="2">
        <v>117664</v>
      </c>
      <c r="D932" s="2">
        <v>6158</v>
      </c>
      <c r="E932" s="2">
        <v>6158</v>
      </c>
      <c r="F932" s="2">
        <f t="shared" si="85"/>
        <v>5921.7736666666669</v>
      </c>
      <c r="G932" s="2">
        <f t="shared" si="85"/>
        <v>129105.75</v>
      </c>
      <c r="H932" s="2">
        <v>1</v>
      </c>
      <c r="I932">
        <f t="shared" si="87"/>
        <v>126</v>
      </c>
      <c r="J932">
        <f t="shared" si="88"/>
        <v>126</v>
      </c>
      <c r="K932">
        <f t="shared" si="89"/>
        <v>809</v>
      </c>
      <c r="L932">
        <f t="shared" si="86"/>
        <v>0</v>
      </c>
      <c r="M932">
        <f t="shared" si="84"/>
        <v>0</v>
      </c>
      <c r="N932">
        <f>COUNTIF(結算日!$A$2:$A$248,A932)</f>
        <v>0</v>
      </c>
    </row>
    <row r="933" spans="1:14" x14ac:dyDescent="0.25">
      <c r="A933" s="1">
        <v>37361</v>
      </c>
      <c r="B933" s="2">
        <v>6196</v>
      </c>
      <c r="C933" s="2">
        <v>134048</v>
      </c>
      <c r="D933" s="2">
        <v>6179</v>
      </c>
      <c r="E933" s="2">
        <v>6174</v>
      </c>
      <c r="F933" s="2">
        <f t="shared" si="85"/>
        <v>5928.2056666666667</v>
      </c>
      <c r="G933" s="2">
        <f t="shared" si="85"/>
        <v>128238.06666666667</v>
      </c>
      <c r="H933" s="2">
        <v>1</v>
      </c>
      <c r="I933">
        <f t="shared" si="87"/>
        <v>21</v>
      </c>
      <c r="J933">
        <f t="shared" si="88"/>
        <v>21</v>
      </c>
      <c r="K933">
        <f t="shared" si="89"/>
        <v>809</v>
      </c>
      <c r="L933">
        <f t="shared" si="86"/>
        <v>0</v>
      </c>
      <c r="M933">
        <f t="shared" si="84"/>
        <v>0</v>
      </c>
      <c r="N933">
        <f>COUNTIF(結算日!$A$2:$A$248,A933)</f>
        <v>0</v>
      </c>
    </row>
    <row r="934" spans="1:14" x14ac:dyDescent="0.25">
      <c r="A934" s="1">
        <v>37362</v>
      </c>
      <c r="B934" s="2">
        <v>6257.73</v>
      </c>
      <c r="C934" s="2">
        <v>107337</v>
      </c>
      <c r="D934" s="2">
        <v>6231</v>
      </c>
      <c r="E934" s="2">
        <v>6225</v>
      </c>
      <c r="F934" s="2">
        <f t="shared" si="85"/>
        <v>5934.7421666666669</v>
      </c>
      <c r="G934" s="2">
        <f t="shared" si="85"/>
        <v>126839.56666666667</v>
      </c>
      <c r="H934" s="2">
        <v>1</v>
      </c>
      <c r="I934">
        <f t="shared" si="87"/>
        <v>52</v>
      </c>
      <c r="J934">
        <f t="shared" si="88"/>
        <v>52</v>
      </c>
      <c r="K934">
        <f t="shared" si="89"/>
        <v>809</v>
      </c>
      <c r="L934">
        <f t="shared" si="86"/>
        <v>0</v>
      </c>
      <c r="M934">
        <f t="shared" si="84"/>
        <v>0</v>
      </c>
      <c r="N934">
        <f>COUNTIF(結算日!$A$2:$A$248,A934)</f>
        <v>0</v>
      </c>
    </row>
    <row r="935" spans="1:14" x14ac:dyDescent="0.25">
      <c r="A935" s="1">
        <v>37363</v>
      </c>
      <c r="B935" s="2">
        <v>6390.68</v>
      </c>
      <c r="C935" s="2">
        <v>168281</v>
      </c>
      <c r="D935" s="2">
        <v>6450</v>
      </c>
      <c r="E935" s="2">
        <v>6373</v>
      </c>
      <c r="F935" s="2">
        <f t="shared" si="85"/>
        <v>5943.3988333333346</v>
      </c>
      <c r="G935" s="2">
        <f t="shared" si="85"/>
        <v>126665.41666666667</v>
      </c>
      <c r="H935" s="2">
        <v>1</v>
      </c>
      <c r="I935">
        <f t="shared" si="87"/>
        <v>219</v>
      </c>
      <c r="J935">
        <f t="shared" si="88"/>
        <v>219</v>
      </c>
      <c r="K935">
        <f t="shared" si="89"/>
        <v>809</v>
      </c>
      <c r="L935">
        <f t="shared" si="86"/>
        <v>0</v>
      </c>
      <c r="M935">
        <f t="shared" si="84"/>
        <v>0</v>
      </c>
      <c r="N935">
        <f>COUNTIF(結算日!$A$2:$A$248,A935)</f>
        <v>1</v>
      </c>
    </row>
    <row r="936" spans="1:14" x14ac:dyDescent="0.25">
      <c r="A936" s="1">
        <v>37364</v>
      </c>
      <c r="B936" s="2">
        <v>6387.21</v>
      </c>
      <c r="C936" s="2">
        <v>135948</v>
      </c>
      <c r="D936" s="2">
        <v>6360</v>
      </c>
      <c r="E936" s="2">
        <v>6338</v>
      </c>
      <c r="F936" s="2">
        <f t="shared" si="85"/>
        <v>5955.0591666666678</v>
      </c>
      <c r="G936" s="2">
        <f t="shared" si="85"/>
        <v>125667.96666666666</v>
      </c>
      <c r="H936" s="2">
        <v>1</v>
      </c>
      <c r="I936">
        <f t="shared" si="87"/>
        <v>-13</v>
      </c>
      <c r="J936">
        <f t="shared" si="88"/>
        <v>-13</v>
      </c>
      <c r="K936">
        <f t="shared" si="89"/>
        <v>809</v>
      </c>
      <c r="L936">
        <f t="shared" si="86"/>
        <v>0</v>
      </c>
      <c r="M936">
        <f t="shared" si="84"/>
        <v>0</v>
      </c>
      <c r="N936">
        <f>COUNTIF(結算日!$A$2:$A$248,A936)</f>
        <v>0</v>
      </c>
    </row>
    <row r="937" spans="1:14" x14ac:dyDescent="0.25">
      <c r="A937" s="1">
        <v>37365</v>
      </c>
      <c r="B937" s="2">
        <v>6448.12</v>
      </c>
      <c r="C937" s="2">
        <v>122532</v>
      </c>
      <c r="D937" s="2">
        <v>6398</v>
      </c>
      <c r="E937" s="2">
        <v>6390</v>
      </c>
      <c r="F937" s="2">
        <f t="shared" si="85"/>
        <v>5968.9968333333354</v>
      </c>
      <c r="G937" s="2">
        <f t="shared" si="85"/>
        <v>125955.6</v>
      </c>
      <c r="H937" s="2">
        <v>1</v>
      </c>
      <c r="I937">
        <f t="shared" si="87"/>
        <v>38</v>
      </c>
      <c r="J937">
        <f t="shared" si="88"/>
        <v>38</v>
      </c>
      <c r="K937">
        <f t="shared" si="89"/>
        <v>809</v>
      </c>
      <c r="L937">
        <f t="shared" si="86"/>
        <v>0</v>
      </c>
      <c r="M937">
        <f t="shared" si="84"/>
        <v>0</v>
      </c>
      <c r="N937">
        <f>COUNTIF(結算日!$A$2:$A$248,A937)</f>
        <v>0</v>
      </c>
    </row>
    <row r="938" spans="1:14" x14ac:dyDescent="0.25">
      <c r="A938" s="1">
        <v>37368</v>
      </c>
      <c r="B938" s="2">
        <v>6462.3</v>
      </c>
      <c r="C938" s="2">
        <v>120677</v>
      </c>
      <c r="D938" s="2">
        <v>6410</v>
      </c>
      <c r="E938" s="2">
        <v>6382</v>
      </c>
      <c r="F938" s="2">
        <f t="shared" si="85"/>
        <v>5983.4895000000015</v>
      </c>
      <c r="G938" s="2">
        <f t="shared" si="85"/>
        <v>126020.26666666666</v>
      </c>
      <c r="H938" s="2">
        <v>1</v>
      </c>
      <c r="I938">
        <f t="shared" si="87"/>
        <v>12</v>
      </c>
      <c r="J938">
        <f t="shared" si="88"/>
        <v>12</v>
      </c>
      <c r="K938">
        <f t="shared" si="89"/>
        <v>809</v>
      </c>
      <c r="L938">
        <f t="shared" si="86"/>
        <v>0</v>
      </c>
      <c r="M938">
        <f t="shared" si="84"/>
        <v>0</v>
      </c>
      <c r="N938">
        <f>COUNTIF(結算日!$A$2:$A$248,A938)</f>
        <v>0</v>
      </c>
    </row>
    <row r="939" spans="1:14" x14ac:dyDescent="0.25">
      <c r="A939" s="1">
        <v>37369</v>
      </c>
      <c r="B939" s="2">
        <v>6390.62</v>
      </c>
      <c r="C939" s="2">
        <v>105430</v>
      </c>
      <c r="D939" s="2">
        <v>6345</v>
      </c>
      <c r="E939" s="2">
        <v>6358</v>
      </c>
      <c r="F939" s="2">
        <f t="shared" si="85"/>
        <v>5998.5276666666678</v>
      </c>
      <c r="G939" s="2">
        <f t="shared" si="85"/>
        <v>125843.63333333333</v>
      </c>
      <c r="H939" s="2">
        <v>1</v>
      </c>
      <c r="I939">
        <f t="shared" si="87"/>
        <v>-65</v>
      </c>
      <c r="J939">
        <f t="shared" si="88"/>
        <v>-65</v>
      </c>
      <c r="K939">
        <f t="shared" si="89"/>
        <v>809</v>
      </c>
      <c r="L939">
        <f t="shared" si="86"/>
        <v>0</v>
      </c>
      <c r="M939">
        <f t="shared" si="84"/>
        <v>0</v>
      </c>
      <c r="N939">
        <f>COUNTIF(結算日!$A$2:$A$248,A939)</f>
        <v>0</v>
      </c>
    </row>
    <row r="940" spans="1:14" x14ac:dyDescent="0.25">
      <c r="A940" s="1">
        <v>37370</v>
      </c>
      <c r="B940" s="2">
        <v>6455.39</v>
      </c>
      <c r="C940" s="2">
        <v>103432</v>
      </c>
      <c r="D940" s="2">
        <v>6420</v>
      </c>
      <c r="E940" s="2">
        <v>6415</v>
      </c>
      <c r="F940" s="2">
        <f t="shared" si="85"/>
        <v>6014.4320000000025</v>
      </c>
      <c r="G940" s="2">
        <f t="shared" si="85"/>
        <v>125888.3</v>
      </c>
      <c r="H940" s="2">
        <v>1</v>
      </c>
      <c r="I940">
        <f t="shared" si="87"/>
        <v>75</v>
      </c>
      <c r="J940">
        <f t="shared" si="88"/>
        <v>75</v>
      </c>
      <c r="K940">
        <f t="shared" si="89"/>
        <v>809</v>
      </c>
      <c r="L940">
        <f t="shared" si="86"/>
        <v>0</v>
      </c>
      <c r="M940">
        <f t="shared" si="84"/>
        <v>0</v>
      </c>
      <c r="N940">
        <f>COUNTIF(結算日!$A$2:$A$248,A940)</f>
        <v>0</v>
      </c>
    </row>
    <row r="941" spans="1:14" x14ac:dyDescent="0.25">
      <c r="A941" s="1">
        <v>37371</v>
      </c>
      <c r="B941" s="2">
        <v>6355.59</v>
      </c>
      <c r="C941" s="2">
        <v>145133</v>
      </c>
      <c r="D941" s="2">
        <v>6318</v>
      </c>
      <c r="E941" s="2">
        <v>6327</v>
      </c>
      <c r="F941" s="2">
        <f t="shared" si="85"/>
        <v>6028.3118333333359</v>
      </c>
      <c r="G941" s="2">
        <f t="shared" si="85"/>
        <v>126080.06666666667</v>
      </c>
      <c r="H941" s="2">
        <v>1</v>
      </c>
      <c r="I941">
        <f t="shared" si="87"/>
        <v>-102</v>
      </c>
      <c r="J941">
        <f t="shared" si="88"/>
        <v>-102</v>
      </c>
      <c r="K941">
        <f t="shared" si="89"/>
        <v>809</v>
      </c>
      <c r="L941">
        <f t="shared" si="86"/>
        <v>0</v>
      </c>
      <c r="M941">
        <f t="shared" si="84"/>
        <v>0</v>
      </c>
      <c r="N941">
        <f>COUNTIF(結算日!$A$2:$A$248,A941)</f>
        <v>0</v>
      </c>
    </row>
    <row r="942" spans="1:14" x14ac:dyDescent="0.25">
      <c r="A942" s="1">
        <v>37372</v>
      </c>
      <c r="B942" s="2">
        <v>6306.93</v>
      </c>
      <c r="C942" s="2">
        <v>78535</v>
      </c>
      <c r="D942" s="2">
        <v>6308</v>
      </c>
      <c r="E942" s="2">
        <v>6310</v>
      </c>
      <c r="F942" s="2">
        <f t="shared" si="85"/>
        <v>6036.7931666666691</v>
      </c>
      <c r="G942" s="2">
        <f t="shared" si="85"/>
        <v>125173.55</v>
      </c>
      <c r="H942" s="2">
        <v>1</v>
      </c>
      <c r="I942">
        <f t="shared" si="87"/>
        <v>-10</v>
      </c>
      <c r="J942">
        <f t="shared" si="88"/>
        <v>-10</v>
      </c>
      <c r="K942">
        <f t="shared" si="89"/>
        <v>809</v>
      </c>
      <c r="L942">
        <f t="shared" si="86"/>
        <v>0</v>
      </c>
      <c r="M942">
        <f t="shared" si="84"/>
        <v>0</v>
      </c>
      <c r="N942">
        <f>COUNTIF(結算日!$A$2:$A$248,A942)</f>
        <v>0</v>
      </c>
    </row>
    <row r="943" spans="1:14" x14ac:dyDescent="0.25">
      <c r="A943" s="1">
        <v>37375</v>
      </c>
      <c r="B943" s="2">
        <v>6205.09</v>
      </c>
      <c r="C943" s="2">
        <v>81490</v>
      </c>
      <c r="D943" s="2">
        <v>6172</v>
      </c>
      <c r="E943" s="2">
        <v>6160</v>
      </c>
      <c r="F943" s="2">
        <f t="shared" si="85"/>
        <v>6043.4763333333358</v>
      </c>
      <c r="G943" s="2">
        <f t="shared" si="85"/>
        <v>123587.81666666667</v>
      </c>
      <c r="H943" s="2">
        <v>1</v>
      </c>
      <c r="I943">
        <f t="shared" si="87"/>
        <v>-136</v>
      </c>
      <c r="J943">
        <f t="shared" si="88"/>
        <v>-136</v>
      </c>
      <c r="K943">
        <f t="shared" si="89"/>
        <v>809</v>
      </c>
      <c r="L943">
        <f t="shared" si="86"/>
        <v>0</v>
      </c>
      <c r="M943">
        <f t="shared" si="84"/>
        <v>0</v>
      </c>
      <c r="N943">
        <f>COUNTIF(結算日!$A$2:$A$248,A943)</f>
        <v>0</v>
      </c>
    </row>
    <row r="944" spans="1:14" x14ac:dyDescent="0.25">
      <c r="A944" s="1">
        <v>37376</v>
      </c>
      <c r="B944" s="2">
        <v>6065.73</v>
      </c>
      <c r="C944" s="2">
        <v>81955</v>
      </c>
      <c r="D944" s="2">
        <v>6100</v>
      </c>
      <c r="E944" s="2">
        <v>6080</v>
      </c>
      <c r="F944" s="2">
        <f t="shared" si="85"/>
        <v>6048.4088333333348</v>
      </c>
      <c r="G944" s="2">
        <f t="shared" si="85"/>
        <v>121589.6</v>
      </c>
      <c r="H944" s="2">
        <v>1</v>
      </c>
      <c r="I944">
        <f t="shared" si="87"/>
        <v>-72</v>
      </c>
      <c r="J944">
        <f t="shared" si="88"/>
        <v>-72</v>
      </c>
      <c r="K944">
        <f t="shared" si="89"/>
        <v>809</v>
      </c>
      <c r="L944">
        <f t="shared" si="86"/>
        <v>0</v>
      </c>
      <c r="M944">
        <f t="shared" si="84"/>
        <v>0</v>
      </c>
      <c r="N944">
        <f>COUNTIF(結算日!$A$2:$A$248,A944)</f>
        <v>0</v>
      </c>
    </row>
    <row r="945" spans="1:14" x14ac:dyDescent="0.25">
      <c r="A945" s="1">
        <v>37378</v>
      </c>
      <c r="B945" s="2">
        <v>5867.83</v>
      </c>
      <c r="C945" s="2">
        <v>99775</v>
      </c>
      <c r="D945" s="2">
        <v>5883</v>
      </c>
      <c r="E945" s="2">
        <v>5888</v>
      </c>
      <c r="F945" s="2">
        <f t="shared" si="85"/>
        <v>6049.5073333333357</v>
      </c>
      <c r="G945" s="2">
        <f t="shared" si="85"/>
        <v>120891</v>
      </c>
      <c r="H945" s="2">
        <v>1</v>
      </c>
      <c r="I945">
        <f t="shared" si="87"/>
        <v>-217</v>
      </c>
      <c r="J945">
        <f t="shared" si="88"/>
        <v>-217</v>
      </c>
      <c r="K945">
        <f t="shared" si="89"/>
        <v>809</v>
      </c>
      <c r="L945">
        <f t="shared" si="86"/>
        <v>0</v>
      </c>
      <c r="M945">
        <f t="shared" si="84"/>
        <v>0</v>
      </c>
      <c r="N945">
        <f>COUNTIF(結算日!$A$2:$A$248,A945)</f>
        <v>0</v>
      </c>
    </row>
    <row r="946" spans="1:14" x14ac:dyDescent="0.25">
      <c r="A946" s="1">
        <v>37379</v>
      </c>
      <c r="B946" s="2">
        <v>5910.32</v>
      </c>
      <c r="C946" s="2">
        <v>88727</v>
      </c>
      <c r="D946" s="2">
        <v>5916</v>
      </c>
      <c r="E946" s="2">
        <v>5920</v>
      </c>
      <c r="F946" s="2">
        <f t="shared" si="85"/>
        <v>6048.8353333333353</v>
      </c>
      <c r="G946" s="2">
        <f t="shared" si="85"/>
        <v>119450.06666666667</v>
      </c>
      <c r="H946" s="2">
        <v>1</v>
      </c>
      <c r="I946">
        <f t="shared" si="87"/>
        <v>33</v>
      </c>
      <c r="J946">
        <f t="shared" si="88"/>
        <v>33</v>
      </c>
      <c r="K946">
        <f t="shared" si="89"/>
        <v>809</v>
      </c>
      <c r="L946">
        <f t="shared" si="86"/>
        <v>0</v>
      </c>
      <c r="M946">
        <f t="shared" si="84"/>
        <v>0</v>
      </c>
      <c r="N946">
        <f>COUNTIF(結算日!$A$2:$A$248,A946)</f>
        <v>0</v>
      </c>
    </row>
    <row r="947" spans="1:14" x14ac:dyDescent="0.25">
      <c r="A947" s="1">
        <v>37382</v>
      </c>
      <c r="B947" s="2">
        <v>5642.48</v>
      </c>
      <c r="C947" s="2">
        <v>79197</v>
      </c>
      <c r="D947" s="2">
        <v>5615</v>
      </c>
      <c r="E947" s="2">
        <v>5644</v>
      </c>
      <c r="F947" s="2">
        <f t="shared" si="85"/>
        <v>6042.7545</v>
      </c>
      <c r="G947" s="2">
        <f t="shared" si="85"/>
        <v>118252.9</v>
      </c>
      <c r="H947" s="2">
        <v>1</v>
      </c>
      <c r="I947">
        <f t="shared" si="87"/>
        <v>-301</v>
      </c>
      <c r="J947">
        <f t="shared" si="88"/>
        <v>-301</v>
      </c>
      <c r="K947">
        <f t="shared" si="89"/>
        <v>809</v>
      </c>
      <c r="L947">
        <f t="shared" si="86"/>
        <v>0</v>
      </c>
      <c r="M947">
        <f t="shared" si="84"/>
        <v>0</v>
      </c>
      <c r="N947">
        <f>COUNTIF(結算日!$A$2:$A$248,A947)</f>
        <v>0</v>
      </c>
    </row>
    <row r="948" spans="1:14" x14ac:dyDescent="0.25">
      <c r="A948" s="1">
        <v>37383</v>
      </c>
      <c r="B948" s="2">
        <v>5663.98</v>
      </c>
      <c r="C948" s="2">
        <v>87698</v>
      </c>
      <c r="D948" s="2">
        <v>5662</v>
      </c>
      <c r="E948" s="2">
        <v>5645</v>
      </c>
      <c r="F948" s="2">
        <f t="shared" si="85"/>
        <v>6039.7176666666664</v>
      </c>
      <c r="G948" s="2">
        <f t="shared" si="85"/>
        <v>117582.43333333333</v>
      </c>
      <c r="H948" s="2">
        <v>1</v>
      </c>
      <c r="I948">
        <f t="shared" si="87"/>
        <v>47</v>
      </c>
      <c r="J948">
        <f t="shared" si="88"/>
        <v>47</v>
      </c>
      <c r="K948">
        <f t="shared" si="89"/>
        <v>809</v>
      </c>
      <c r="L948">
        <f t="shared" si="86"/>
        <v>0</v>
      </c>
      <c r="M948">
        <f t="shared" si="84"/>
        <v>0</v>
      </c>
      <c r="N948">
        <f>COUNTIF(結算日!$A$2:$A$248,A948)</f>
        <v>0</v>
      </c>
    </row>
    <row r="949" spans="1:14" x14ac:dyDescent="0.25">
      <c r="A949" s="1">
        <v>37384</v>
      </c>
      <c r="B949" s="2">
        <v>5711.53</v>
      </c>
      <c r="C949" s="2">
        <v>92210</v>
      </c>
      <c r="D949" s="2">
        <v>5750</v>
      </c>
      <c r="E949" s="2">
        <v>5740</v>
      </c>
      <c r="F949" s="2">
        <f t="shared" si="85"/>
        <v>6038.0320000000011</v>
      </c>
      <c r="G949" s="2">
        <f t="shared" si="85"/>
        <v>117206.9</v>
      </c>
      <c r="H949" s="2">
        <v>1</v>
      </c>
      <c r="I949">
        <f t="shared" si="87"/>
        <v>88</v>
      </c>
      <c r="J949">
        <f t="shared" si="88"/>
        <v>88</v>
      </c>
      <c r="K949">
        <f t="shared" si="89"/>
        <v>809</v>
      </c>
      <c r="L949">
        <f t="shared" si="86"/>
        <v>0</v>
      </c>
      <c r="M949">
        <f t="shared" si="84"/>
        <v>0</v>
      </c>
      <c r="N949">
        <f>COUNTIF(結算日!$A$2:$A$248,A949)</f>
        <v>0</v>
      </c>
    </row>
    <row r="950" spans="1:14" x14ac:dyDescent="0.25">
      <c r="A950" s="1">
        <v>37385</v>
      </c>
      <c r="B950" s="2">
        <v>5739.28</v>
      </c>
      <c r="C950" s="2">
        <v>95936</v>
      </c>
      <c r="D950" s="2">
        <v>5758</v>
      </c>
      <c r="E950" s="2">
        <v>5737</v>
      </c>
      <c r="F950" s="2">
        <f t="shared" si="85"/>
        <v>6035.8176666666677</v>
      </c>
      <c r="G950" s="2">
        <f t="shared" si="85"/>
        <v>116521.85</v>
      </c>
      <c r="H950" s="2">
        <v>1</v>
      </c>
      <c r="I950">
        <f t="shared" si="87"/>
        <v>8</v>
      </c>
      <c r="J950">
        <f t="shared" si="88"/>
        <v>8</v>
      </c>
      <c r="K950">
        <f t="shared" si="89"/>
        <v>809</v>
      </c>
      <c r="L950">
        <f t="shared" si="86"/>
        <v>0</v>
      </c>
      <c r="M950">
        <f t="shared" si="84"/>
        <v>0</v>
      </c>
      <c r="N950">
        <f>COUNTIF(結算日!$A$2:$A$248,A950)</f>
        <v>0</v>
      </c>
    </row>
    <row r="951" spans="1:14" x14ac:dyDescent="0.25">
      <c r="A951" s="1">
        <v>37386</v>
      </c>
      <c r="B951" s="2">
        <v>5807.3</v>
      </c>
      <c r="C951" s="2">
        <v>81702</v>
      </c>
      <c r="D951" s="2">
        <v>5855</v>
      </c>
      <c r="E951" s="2">
        <v>5845</v>
      </c>
      <c r="F951" s="2">
        <f t="shared" si="85"/>
        <v>6034.9738333333353</v>
      </c>
      <c r="G951" s="2">
        <f t="shared" si="85"/>
        <v>115674.46666666666</v>
      </c>
      <c r="H951" s="2">
        <v>1</v>
      </c>
      <c r="I951">
        <f t="shared" si="87"/>
        <v>97</v>
      </c>
      <c r="J951">
        <f t="shared" si="88"/>
        <v>97</v>
      </c>
      <c r="K951">
        <f t="shared" si="89"/>
        <v>809</v>
      </c>
      <c r="L951">
        <f t="shared" si="86"/>
        <v>0</v>
      </c>
      <c r="M951">
        <f t="shared" si="84"/>
        <v>0</v>
      </c>
      <c r="N951">
        <f>COUNTIF(結算日!$A$2:$A$248,A951)</f>
        <v>0</v>
      </c>
    </row>
    <row r="952" spans="1:14" x14ac:dyDescent="0.25">
      <c r="A952" s="1">
        <v>37389</v>
      </c>
      <c r="B952" s="2">
        <v>5742.66</v>
      </c>
      <c r="C952" s="2">
        <v>49705</v>
      </c>
      <c r="D952" s="2">
        <v>5796</v>
      </c>
      <c r="E952" s="2">
        <v>5775</v>
      </c>
      <c r="F952" s="2">
        <f t="shared" si="85"/>
        <v>6033.1873333333342</v>
      </c>
      <c r="G952" s="2">
        <f t="shared" si="85"/>
        <v>115027.01666666666</v>
      </c>
      <c r="H952" s="2">
        <v>1</v>
      </c>
      <c r="I952">
        <f t="shared" si="87"/>
        <v>-59</v>
      </c>
      <c r="J952">
        <f t="shared" si="88"/>
        <v>-59</v>
      </c>
      <c r="K952">
        <f t="shared" si="89"/>
        <v>809</v>
      </c>
      <c r="L952">
        <f t="shared" si="86"/>
        <v>0</v>
      </c>
      <c r="M952">
        <f t="shared" ref="M952:M1015" si="90">ABS(H952-H951)</f>
        <v>0</v>
      </c>
      <c r="N952">
        <f>COUNTIF(結算日!$A$2:$A$248,A952)</f>
        <v>0</v>
      </c>
    </row>
    <row r="953" spans="1:14" x14ac:dyDescent="0.25">
      <c r="A953" s="1">
        <v>37390</v>
      </c>
      <c r="B953" s="2">
        <v>5755.92</v>
      </c>
      <c r="C953" s="2">
        <v>62845</v>
      </c>
      <c r="D953" s="2">
        <v>5774</v>
      </c>
      <c r="E953" s="2">
        <v>5763</v>
      </c>
      <c r="F953" s="2">
        <f t="shared" si="85"/>
        <v>6031.7151666666668</v>
      </c>
      <c r="G953" s="2">
        <f t="shared" si="85"/>
        <v>114690.55</v>
      </c>
      <c r="H953" s="2">
        <v>1</v>
      </c>
      <c r="I953">
        <f t="shared" si="87"/>
        <v>-22</v>
      </c>
      <c r="J953">
        <f t="shared" si="88"/>
        <v>-22</v>
      </c>
      <c r="K953">
        <f t="shared" si="89"/>
        <v>809</v>
      </c>
      <c r="L953">
        <f t="shared" si="86"/>
        <v>0</v>
      </c>
      <c r="M953">
        <f t="shared" si="90"/>
        <v>0</v>
      </c>
      <c r="N953">
        <f>COUNTIF(結算日!$A$2:$A$248,A953)</f>
        <v>0</v>
      </c>
    </row>
    <row r="954" spans="1:14" x14ac:dyDescent="0.25">
      <c r="A954" s="1">
        <v>37391</v>
      </c>
      <c r="B954" s="2">
        <v>5910.69</v>
      </c>
      <c r="C954" s="2">
        <v>99844</v>
      </c>
      <c r="D954" s="2">
        <v>5891</v>
      </c>
      <c r="E954" s="2">
        <v>5893</v>
      </c>
      <c r="F954" s="2">
        <f t="shared" si="85"/>
        <v>6031.4586666666673</v>
      </c>
      <c r="G954" s="2">
        <f t="shared" si="85"/>
        <v>114039.9</v>
      </c>
      <c r="H954" s="2">
        <v>1</v>
      </c>
      <c r="I954">
        <f t="shared" si="87"/>
        <v>117</v>
      </c>
      <c r="J954">
        <f t="shared" si="88"/>
        <v>117</v>
      </c>
      <c r="K954">
        <f t="shared" si="89"/>
        <v>809</v>
      </c>
      <c r="L954">
        <f t="shared" si="86"/>
        <v>0</v>
      </c>
      <c r="M954">
        <f t="shared" si="90"/>
        <v>0</v>
      </c>
      <c r="N954">
        <f>COUNTIF(結算日!$A$2:$A$248,A954)</f>
        <v>1</v>
      </c>
    </row>
    <row r="955" spans="1:14" x14ac:dyDescent="0.25">
      <c r="A955" s="1">
        <v>37392</v>
      </c>
      <c r="B955" s="2">
        <v>5801.47</v>
      </c>
      <c r="C955" s="2">
        <v>63531</v>
      </c>
      <c r="D955" s="2">
        <v>5742</v>
      </c>
      <c r="E955" s="2">
        <v>5772</v>
      </c>
      <c r="F955" s="2">
        <f t="shared" si="85"/>
        <v>6028.6729999999998</v>
      </c>
      <c r="G955" s="2">
        <f t="shared" si="85"/>
        <v>113043.48333333334</v>
      </c>
      <c r="H955" s="2">
        <v>1</v>
      </c>
      <c r="I955">
        <f t="shared" si="87"/>
        <v>-151</v>
      </c>
      <c r="J955">
        <f t="shared" si="88"/>
        <v>-151</v>
      </c>
      <c r="K955">
        <f t="shared" si="89"/>
        <v>809</v>
      </c>
      <c r="L955">
        <f t="shared" si="86"/>
        <v>0</v>
      </c>
      <c r="M955">
        <f t="shared" si="90"/>
        <v>0</v>
      </c>
      <c r="N955">
        <f>COUNTIF(結算日!$A$2:$A$248,A955)</f>
        <v>0</v>
      </c>
    </row>
    <row r="956" spans="1:14" x14ac:dyDescent="0.25">
      <c r="A956" s="1">
        <v>37393</v>
      </c>
      <c r="B956" s="2">
        <v>5789.84</v>
      </c>
      <c r="C956" s="2">
        <v>75065</v>
      </c>
      <c r="D956" s="2">
        <v>5805</v>
      </c>
      <c r="E956" s="2">
        <v>5800</v>
      </c>
      <c r="F956" s="2">
        <f t="shared" si="85"/>
        <v>6027.4759999999997</v>
      </c>
      <c r="G956" s="2">
        <f t="shared" si="85"/>
        <v>112291.11666666667</v>
      </c>
      <c r="H956" s="2">
        <v>1</v>
      </c>
      <c r="I956">
        <f t="shared" si="87"/>
        <v>63</v>
      </c>
      <c r="J956">
        <f t="shared" si="88"/>
        <v>63</v>
      </c>
      <c r="K956">
        <f t="shared" si="89"/>
        <v>809</v>
      </c>
      <c r="L956">
        <f t="shared" si="86"/>
        <v>0</v>
      </c>
      <c r="M956">
        <f t="shared" si="90"/>
        <v>0</v>
      </c>
      <c r="N956">
        <f>COUNTIF(結算日!$A$2:$A$248,A956)</f>
        <v>0</v>
      </c>
    </row>
    <row r="957" spans="1:14" x14ac:dyDescent="0.25">
      <c r="A957" s="1">
        <v>37396</v>
      </c>
      <c r="B957" s="2">
        <v>5574.71</v>
      </c>
      <c r="C957" s="2">
        <v>59412</v>
      </c>
      <c r="D957" s="2">
        <v>5518</v>
      </c>
      <c r="E957" s="2">
        <v>5519</v>
      </c>
      <c r="F957" s="2">
        <f t="shared" si="85"/>
        <v>6025.5181666666667</v>
      </c>
      <c r="G957" s="2">
        <f t="shared" si="85"/>
        <v>111657.06666666667</v>
      </c>
      <c r="H957" s="2">
        <v>1</v>
      </c>
      <c r="I957">
        <f t="shared" si="87"/>
        <v>-287</v>
      </c>
      <c r="J957">
        <f t="shared" si="88"/>
        <v>-287</v>
      </c>
      <c r="K957">
        <f t="shared" si="89"/>
        <v>809</v>
      </c>
      <c r="L957">
        <f t="shared" si="86"/>
        <v>0</v>
      </c>
      <c r="M957">
        <f t="shared" si="90"/>
        <v>0</v>
      </c>
      <c r="N957">
        <f>COUNTIF(結算日!$A$2:$A$248,A957)</f>
        <v>0</v>
      </c>
    </row>
    <row r="958" spans="1:14" x14ac:dyDescent="0.25">
      <c r="A958" s="1">
        <v>37397</v>
      </c>
      <c r="B958" s="2">
        <v>5443.18</v>
      </c>
      <c r="C958" s="2">
        <v>60446</v>
      </c>
      <c r="D958" s="2">
        <v>5410</v>
      </c>
      <c r="E958" s="2">
        <v>5398</v>
      </c>
      <c r="F958" s="2">
        <f t="shared" ref="F958:G1021" si="91">AVERAGE(B899:B958)</f>
        <v>6021.9695000000002</v>
      </c>
      <c r="G958" s="2">
        <f t="shared" si="91"/>
        <v>111187.01666666666</v>
      </c>
      <c r="H958" s="2">
        <v>1</v>
      </c>
      <c r="I958">
        <f t="shared" si="87"/>
        <v>-108</v>
      </c>
      <c r="J958">
        <f t="shared" si="88"/>
        <v>-108</v>
      </c>
      <c r="K958">
        <f t="shared" si="89"/>
        <v>809</v>
      </c>
      <c r="L958">
        <f t="shared" si="86"/>
        <v>0</v>
      </c>
      <c r="M958">
        <f t="shared" si="90"/>
        <v>0</v>
      </c>
      <c r="N958">
        <f>COUNTIF(結算日!$A$2:$A$248,A958)</f>
        <v>0</v>
      </c>
    </row>
    <row r="959" spans="1:14" x14ac:dyDescent="0.25">
      <c r="A959" s="1">
        <v>37398</v>
      </c>
      <c r="B959" s="2">
        <v>5541.64</v>
      </c>
      <c r="C959" s="2">
        <v>66198</v>
      </c>
      <c r="D959" s="2">
        <v>5503</v>
      </c>
      <c r="E959" s="2">
        <v>5510</v>
      </c>
      <c r="F959" s="2">
        <f t="shared" si="91"/>
        <v>6020.8329999999996</v>
      </c>
      <c r="G959" s="2">
        <f t="shared" si="91"/>
        <v>110968.8</v>
      </c>
      <c r="H959" s="2">
        <v>1</v>
      </c>
      <c r="I959">
        <f t="shared" si="87"/>
        <v>93</v>
      </c>
      <c r="J959">
        <f t="shared" si="88"/>
        <v>93</v>
      </c>
      <c r="K959">
        <f t="shared" si="89"/>
        <v>809</v>
      </c>
      <c r="L959">
        <f t="shared" si="86"/>
        <v>0</v>
      </c>
      <c r="M959">
        <f t="shared" si="90"/>
        <v>0</v>
      </c>
      <c r="N959">
        <f>COUNTIF(結算日!$A$2:$A$248,A959)</f>
        <v>0</v>
      </c>
    </row>
    <row r="960" spans="1:14" x14ac:dyDescent="0.25">
      <c r="A960" s="1">
        <v>37399</v>
      </c>
      <c r="B960" s="2">
        <v>5549.96</v>
      </c>
      <c r="C960" s="2">
        <v>61208</v>
      </c>
      <c r="D960" s="2">
        <v>5504</v>
      </c>
      <c r="E960" s="2">
        <v>5484</v>
      </c>
      <c r="F960" s="2">
        <f t="shared" si="91"/>
        <v>6021.4871666666668</v>
      </c>
      <c r="G960" s="2">
        <f t="shared" si="91"/>
        <v>110851.56666666667</v>
      </c>
      <c r="H960" s="2">
        <v>1</v>
      </c>
      <c r="I960">
        <f t="shared" si="87"/>
        <v>1</v>
      </c>
      <c r="J960">
        <f t="shared" si="88"/>
        <v>1</v>
      </c>
      <c r="K960">
        <f t="shared" si="89"/>
        <v>809</v>
      </c>
      <c r="L960">
        <f t="shared" si="86"/>
        <v>0</v>
      </c>
      <c r="M960">
        <f t="shared" si="90"/>
        <v>0</v>
      </c>
      <c r="N960">
        <f>COUNTIF(結算日!$A$2:$A$248,A960)</f>
        <v>0</v>
      </c>
    </row>
    <row r="961" spans="1:14" x14ac:dyDescent="0.25">
      <c r="A961" s="1">
        <v>37400</v>
      </c>
      <c r="B961" s="2">
        <v>5706.4</v>
      </c>
      <c r="C961" s="2">
        <v>87353</v>
      </c>
      <c r="D961" s="2">
        <v>5698</v>
      </c>
      <c r="E961" s="2">
        <v>5680</v>
      </c>
      <c r="F961" s="2">
        <f t="shared" si="91"/>
        <v>6024.9306666666671</v>
      </c>
      <c r="G961" s="2">
        <f t="shared" si="91"/>
        <v>110757.35</v>
      </c>
      <c r="H961" s="2">
        <v>1</v>
      </c>
      <c r="I961">
        <f t="shared" si="87"/>
        <v>194</v>
      </c>
      <c r="J961">
        <f t="shared" si="88"/>
        <v>194</v>
      </c>
      <c r="K961">
        <f t="shared" si="89"/>
        <v>809</v>
      </c>
      <c r="L961">
        <f t="shared" si="86"/>
        <v>0</v>
      </c>
      <c r="M961">
        <f t="shared" si="90"/>
        <v>0</v>
      </c>
      <c r="N961">
        <f>COUNTIF(結算日!$A$2:$A$248,A961)</f>
        <v>0</v>
      </c>
    </row>
    <row r="962" spans="1:14" x14ac:dyDescent="0.25">
      <c r="A962" s="1">
        <v>37403</v>
      </c>
      <c r="B962" s="2">
        <v>5729.9</v>
      </c>
      <c r="C962" s="2">
        <v>68396</v>
      </c>
      <c r="D962" s="2">
        <v>5716</v>
      </c>
      <c r="E962" s="2">
        <v>5720</v>
      </c>
      <c r="F962" s="2">
        <f t="shared" si="91"/>
        <v>6025.493833333333</v>
      </c>
      <c r="G962" s="2">
        <f t="shared" si="91"/>
        <v>110059.15</v>
      </c>
      <c r="H962" s="2">
        <v>1</v>
      </c>
      <c r="I962">
        <f t="shared" si="87"/>
        <v>18</v>
      </c>
      <c r="J962">
        <f t="shared" si="88"/>
        <v>18</v>
      </c>
      <c r="K962">
        <f t="shared" si="89"/>
        <v>809</v>
      </c>
      <c r="L962">
        <f t="shared" si="86"/>
        <v>0</v>
      </c>
      <c r="M962">
        <f t="shared" si="90"/>
        <v>0</v>
      </c>
      <c r="N962">
        <f>COUNTIF(結算日!$A$2:$A$248,A962)</f>
        <v>0</v>
      </c>
    </row>
    <row r="963" spans="1:14" x14ac:dyDescent="0.25">
      <c r="A963" s="1">
        <v>37404</v>
      </c>
      <c r="B963" s="2">
        <v>5669.53</v>
      </c>
      <c r="C963" s="2">
        <v>74810</v>
      </c>
      <c r="D963" s="2">
        <v>5650</v>
      </c>
      <c r="E963" s="2">
        <v>5639</v>
      </c>
      <c r="F963" s="2">
        <f t="shared" si="91"/>
        <v>6025.3063333333348</v>
      </c>
      <c r="G963" s="2">
        <f t="shared" si="91"/>
        <v>109416.8</v>
      </c>
      <c r="H963" s="2">
        <v>1</v>
      </c>
      <c r="I963">
        <f t="shared" si="87"/>
        <v>-66</v>
      </c>
      <c r="J963">
        <f t="shared" si="88"/>
        <v>-66</v>
      </c>
      <c r="K963">
        <f t="shared" si="89"/>
        <v>809</v>
      </c>
      <c r="L963">
        <f t="shared" ref="L963:L1026" si="92">INT(K963*4/B963)</f>
        <v>0</v>
      </c>
      <c r="M963">
        <f t="shared" si="90"/>
        <v>0</v>
      </c>
      <c r="N963">
        <f>COUNTIF(結算日!$A$2:$A$248,A963)</f>
        <v>0</v>
      </c>
    </row>
    <row r="964" spans="1:14" x14ac:dyDescent="0.25">
      <c r="A964" s="1">
        <v>37405</v>
      </c>
      <c r="B964" s="2">
        <v>5623.23</v>
      </c>
      <c r="C964" s="2">
        <v>48965</v>
      </c>
      <c r="D964" s="2">
        <v>5555</v>
      </c>
      <c r="E964" s="2">
        <v>5549</v>
      </c>
      <c r="F964" s="2">
        <f t="shared" si="91"/>
        <v>6021.1188333333348</v>
      </c>
      <c r="G964" s="2">
        <f t="shared" si="91"/>
        <v>108050</v>
      </c>
      <c r="H964" s="2">
        <v>1</v>
      </c>
      <c r="I964">
        <f t="shared" ref="I964:I1027" si="93">D964-IF(N963=1,E963,D963)</f>
        <v>-95</v>
      </c>
      <c r="J964">
        <f t="shared" ref="J964:J1027" si="94">H963*I964</f>
        <v>-95</v>
      </c>
      <c r="K964">
        <f t="shared" ref="K964:K1027" si="95">K963+J964*L963</f>
        <v>809</v>
      </c>
      <c r="L964">
        <f t="shared" si="92"/>
        <v>0</v>
      </c>
      <c r="M964">
        <f t="shared" si="90"/>
        <v>0</v>
      </c>
      <c r="N964">
        <f>COUNTIF(結算日!$A$2:$A$248,A964)</f>
        <v>0</v>
      </c>
    </row>
    <row r="965" spans="1:14" x14ac:dyDescent="0.25">
      <c r="A965" s="1">
        <v>37406</v>
      </c>
      <c r="B965" s="2">
        <v>5736.19</v>
      </c>
      <c r="C965" s="2">
        <v>94280</v>
      </c>
      <c r="D965" s="2">
        <v>5675</v>
      </c>
      <c r="E965" s="2">
        <v>5680</v>
      </c>
      <c r="F965" s="2">
        <f t="shared" si="91"/>
        <v>6017.426166666668</v>
      </c>
      <c r="G965" s="2">
        <f t="shared" si="91"/>
        <v>106864.46666666666</v>
      </c>
      <c r="H965" s="2">
        <v>1</v>
      </c>
      <c r="I965">
        <f t="shared" si="93"/>
        <v>120</v>
      </c>
      <c r="J965">
        <f t="shared" si="94"/>
        <v>120</v>
      </c>
      <c r="K965">
        <f t="shared" si="95"/>
        <v>809</v>
      </c>
      <c r="L965">
        <f t="shared" si="92"/>
        <v>0</v>
      </c>
      <c r="M965">
        <f t="shared" si="90"/>
        <v>0</v>
      </c>
      <c r="N965">
        <f>COUNTIF(結算日!$A$2:$A$248,A965)</f>
        <v>0</v>
      </c>
    </row>
    <row r="966" spans="1:14" x14ac:dyDescent="0.25">
      <c r="A966" s="1">
        <v>37407</v>
      </c>
      <c r="B966" s="2">
        <v>5675.65</v>
      </c>
      <c r="C966" s="2">
        <v>64654</v>
      </c>
      <c r="D966" s="2">
        <v>5632</v>
      </c>
      <c r="E966" s="2">
        <v>5626</v>
      </c>
      <c r="F966" s="2">
        <f t="shared" si="91"/>
        <v>6010.3941666666688</v>
      </c>
      <c r="G966" s="2">
        <f t="shared" si="91"/>
        <v>105125.98333333334</v>
      </c>
      <c r="H966" s="2">
        <v>1</v>
      </c>
      <c r="I966">
        <f t="shared" si="93"/>
        <v>-43</v>
      </c>
      <c r="J966">
        <f t="shared" si="94"/>
        <v>-43</v>
      </c>
      <c r="K966">
        <f t="shared" si="95"/>
        <v>809</v>
      </c>
      <c r="L966">
        <f t="shared" si="92"/>
        <v>0</v>
      </c>
      <c r="M966">
        <f t="shared" si="90"/>
        <v>0</v>
      </c>
      <c r="N966">
        <f>COUNTIF(結算日!$A$2:$A$248,A966)</f>
        <v>0</v>
      </c>
    </row>
    <row r="967" spans="1:14" x14ac:dyDescent="0.25">
      <c r="A967" s="1">
        <v>37410</v>
      </c>
      <c r="B967" s="2">
        <v>5571.08</v>
      </c>
      <c r="C967" s="2">
        <v>48372</v>
      </c>
      <c r="D967" s="2">
        <v>5520</v>
      </c>
      <c r="E967" s="2">
        <v>5499</v>
      </c>
      <c r="F967" s="2">
        <f t="shared" si="91"/>
        <v>6002.443000000002</v>
      </c>
      <c r="G967" s="2">
        <f t="shared" si="91"/>
        <v>102962.58333333333</v>
      </c>
      <c r="H967" s="2">
        <v>1</v>
      </c>
      <c r="I967">
        <f t="shared" si="93"/>
        <v>-112</v>
      </c>
      <c r="J967">
        <f t="shared" si="94"/>
        <v>-112</v>
      </c>
      <c r="K967">
        <f t="shared" si="95"/>
        <v>809</v>
      </c>
      <c r="L967">
        <f t="shared" si="92"/>
        <v>0</v>
      </c>
      <c r="M967">
        <f t="shared" si="90"/>
        <v>0</v>
      </c>
      <c r="N967">
        <f>COUNTIF(結算日!$A$2:$A$248,A967)</f>
        <v>0</v>
      </c>
    </row>
    <row r="968" spans="1:14" x14ac:dyDescent="0.25">
      <c r="A968" s="1">
        <v>37411</v>
      </c>
      <c r="B968" s="2">
        <v>5527.8</v>
      </c>
      <c r="C968" s="2">
        <v>50270</v>
      </c>
      <c r="D968" s="2">
        <v>5500</v>
      </c>
      <c r="E968" s="2">
        <v>5515</v>
      </c>
      <c r="F968" s="2">
        <f t="shared" si="91"/>
        <v>5994.378833333335</v>
      </c>
      <c r="G968" s="2">
        <f t="shared" si="91"/>
        <v>101263.38333333333</v>
      </c>
      <c r="H968" s="2">
        <v>1</v>
      </c>
      <c r="I968">
        <f t="shared" si="93"/>
        <v>-20</v>
      </c>
      <c r="J968">
        <f t="shared" si="94"/>
        <v>-20</v>
      </c>
      <c r="K968">
        <f t="shared" si="95"/>
        <v>809</v>
      </c>
      <c r="L968">
        <f t="shared" si="92"/>
        <v>0</v>
      </c>
      <c r="M968">
        <f t="shared" si="90"/>
        <v>0</v>
      </c>
      <c r="N968">
        <f>COUNTIF(結算日!$A$2:$A$248,A968)</f>
        <v>0</v>
      </c>
    </row>
    <row r="969" spans="1:14" x14ac:dyDescent="0.25">
      <c r="A969" s="1">
        <v>37412</v>
      </c>
      <c r="B969" s="2">
        <v>5599.42</v>
      </c>
      <c r="C969" s="2">
        <v>68467</v>
      </c>
      <c r="D969" s="2">
        <v>5615</v>
      </c>
      <c r="E969" s="2">
        <v>5615</v>
      </c>
      <c r="F969" s="2">
        <f t="shared" si="91"/>
        <v>5984.4315000000015</v>
      </c>
      <c r="G969" s="2">
        <f t="shared" si="91"/>
        <v>99642.183333333334</v>
      </c>
      <c r="H969" s="2">
        <v>1</v>
      </c>
      <c r="I969">
        <f t="shared" si="93"/>
        <v>115</v>
      </c>
      <c r="J969">
        <f t="shared" si="94"/>
        <v>115</v>
      </c>
      <c r="K969">
        <f t="shared" si="95"/>
        <v>809</v>
      </c>
      <c r="L969">
        <f t="shared" si="92"/>
        <v>0</v>
      </c>
      <c r="M969">
        <f t="shared" si="90"/>
        <v>0</v>
      </c>
      <c r="N969">
        <f>COUNTIF(結算日!$A$2:$A$248,A969)</f>
        <v>0</v>
      </c>
    </row>
    <row r="970" spans="1:14" x14ac:dyDescent="0.25">
      <c r="A970" s="1">
        <v>37413</v>
      </c>
      <c r="B970" s="2">
        <v>5591.02</v>
      </c>
      <c r="C970" s="2">
        <v>66712</v>
      </c>
      <c r="D970" s="2">
        <v>5561</v>
      </c>
      <c r="E970" s="2">
        <v>5554</v>
      </c>
      <c r="F970" s="2">
        <f t="shared" si="91"/>
        <v>5975.5728333333363</v>
      </c>
      <c r="G970" s="2">
        <f t="shared" si="91"/>
        <v>98576.633333333331</v>
      </c>
      <c r="H970" s="2">
        <v>1</v>
      </c>
      <c r="I970">
        <f t="shared" si="93"/>
        <v>-54</v>
      </c>
      <c r="J970">
        <f t="shared" si="94"/>
        <v>-54</v>
      </c>
      <c r="K970">
        <f t="shared" si="95"/>
        <v>809</v>
      </c>
      <c r="L970">
        <f t="shared" si="92"/>
        <v>0</v>
      </c>
      <c r="M970">
        <f t="shared" si="90"/>
        <v>0</v>
      </c>
      <c r="N970">
        <f>COUNTIF(結算日!$A$2:$A$248,A970)</f>
        <v>0</v>
      </c>
    </row>
    <row r="971" spans="1:14" x14ac:dyDescent="0.25">
      <c r="A971" s="1">
        <v>37414</v>
      </c>
      <c r="B971" s="2">
        <v>5433.02</v>
      </c>
      <c r="C971" s="2">
        <v>71044</v>
      </c>
      <c r="D971" s="2">
        <v>5358</v>
      </c>
      <c r="E971" s="2">
        <v>5361</v>
      </c>
      <c r="F971" s="2">
        <f t="shared" si="91"/>
        <v>5964.6508333333359</v>
      </c>
      <c r="G971" s="2">
        <f t="shared" si="91"/>
        <v>97598.816666666666</v>
      </c>
      <c r="H971" s="2">
        <v>1</v>
      </c>
      <c r="I971">
        <f t="shared" si="93"/>
        <v>-203</v>
      </c>
      <c r="J971">
        <f t="shared" si="94"/>
        <v>-203</v>
      </c>
      <c r="K971">
        <f t="shared" si="95"/>
        <v>809</v>
      </c>
      <c r="L971">
        <f t="shared" si="92"/>
        <v>0</v>
      </c>
      <c r="M971">
        <f t="shared" si="90"/>
        <v>0</v>
      </c>
      <c r="N971">
        <f>COUNTIF(結算日!$A$2:$A$248,A971)</f>
        <v>0</v>
      </c>
    </row>
    <row r="972" spans="1:14" x14ac:dyDescent="0.25">
      <c r="A972" s="1">
        <v>37417</v>
      </c>
      <c r="B972" s="2">
        <v>5499.33</v>
      </c>
      <c r="C972" s="2">
        <v>56484</v>
      </c>
      <c r="D972" s="2">
        <v>5470</v>
      </c>
      <c r="E972" s="2">
        <v>5470</v>
      </c>
      <c r="F972" s="2">
        <f t="shared" si="91"/>
        <v>5955.1313333333364</v>
      </c>
      <c r="G972" s="2">
        <f t="shared" si="91"/>
        <v>96764.983333333337</v>
      </c>
      <c r="H972" s="2">
        <v>1</v>
      </c>
      <c r="I972">
        <f t="shared" si="93"/>
        <v>112</v>
      </c>
      <c r="J972">
        <f t="shared" si="94"/>
        <v>112</v>
      </c>
      <c r="K972">
        <f t="shared" si="95"/>
        <v>809</v>
      </c>
      <c r="L972">
        <f t="shared" si="92"/>
        <v>0</v>
      </c>
      <c r="M972">
        <f t="shared" si="90"/>
        <v>0</v>
      </c>
      <c r="N972">
        <f>COUNTIF(結算日!$A$2:$A$248,A972)</f>
        <v>0</v>
      </c>
    </row>
    <row r="973" spans="1:14" x14ac:dyDescent="0.25">
      <c r="A973" s="1">
        <v>37418</v>
      </c>
      <c r="B973" s="2">
        <v>5405.42</v>
      </c>
      <c r="C973" s="2">
        <v>61011</v>
      </c>
      <c r="D973" s="2">
        <v>5390</v>
      </c>
      <c r="E973" s="2">
        <v>5400</v>
      </c>
      <c r="F973" s="2">
        <f t="shared" si="91"/>
        <v>5946.030833333336</v>
      </c>
      <c r="G973" s="2">
        <f t="shared" si="91"/>
        <v>95799.55</v>
      </c>
      <c r="H973" s="2">
        <v>1</v>
      </c>
      <c r="I973">
        <f t="shared" si="93"/>
        <v>-80</v>
      </c>
      <c r="J973">
        <f t="shared" si="94"/>
        <v>-80</v>
      </c>
      <c r="K973">
        <f t="shared" si="95"/>
        <v>809</v>
      </c>
      <c r="L973">
        <f t="shared" si="92"/>
        <v>0</v>
      </c>
      <c r="M973">
        <f t="shared" si="90"/>
        <v>0</v>
      </c>
      <c r="N973">
        <f>COUNTIF(結算日!$A$2:$A$248,A973)</f>
        <v>0</v>
      </c>
    </row>
    <row r="974" spans="1:14" x14ac:dyDescent="0.25">
      <c r="A974" s="1">
        <v>37419</v>
      </c>
      <c r="B974" s="2">
        <v>5399.96</v>
      </c>
      <c r="C974" s="2">
        <v>57889</v>
      </c>
      <c r="D974" s="2">
        <v>5431</v>
      </c>
      <c r="E974" s="2">
        <v>5430</v>
      </c>
      <c r="F974" s="2">
        <f t="shared" si="91"/>
        <v>5936.4950000000035</v>
      </c>
      <c r="G974" s="2">
        <f t="shared" si="91"/>
        <v>95558.333333333328</v>
      </c>
      <c r="H974" s="2">
        <v>1</v>
      </c>
      <c r="I974">
        <f t="shared" si="93"/>
        <v>41</v>
      </c>
      <c r="J974">
        <f t="shared" si="94"/>
        <v>41</v>
      </c>
      <c r="K974">
        <f t="shared" si="95"/>
        <v>809</v>
      </c>
      <c r="L974">
        <f t="shared" si="92"/>
        <v>0</v>
      </c>
      <c r="M974">
        <f t="shared" si="90"/>
        <v>0</v>
      </c>
      <c r="N974">
        <f>COUNTIF(結算日!$A$2:$A$248,A974)</f>
        <v>0</v>
      </c>
    </row>
    <row r="975" spans="1:14" x14ac:dyDescent="0.25">
      <c r="A975" s="1">
        <v>37420</v>
      </c>
      <c r="B975" s="2">
        <v>5562.23</v>
      </c>
      <c r="C975" s="2">
        <v>104431</v>
      </c>
      <c r="D975" s="2">
        <v>5580</v>
      </c>
      <c r="E975" s="2">
        <v>5585</v>
      </c>
      <c r="F975" s="2">
        <f t="shared" si="91"/>
        <v>5930.7533333333358</v>
      </c>
      <c r="G975" s="2">
        <f t="shared" si="91"/>
        <v>95874</v>
      </c>
      <c r="H975" s="2">
        <v>1</v>
      </c>
      <c r="I975">
        <f t="shared" si="93"/>
        <v>149</v>
      </c>
      <c r="J975">
        <f t="shared" si="94"/>
        <v>149</v>
      </c>
      <c r="K975">
        <f t="shared" si="95"/>
        <v>809</v>
      </c>
      <c r="L975">
        <f t="shared" si="92"/>
        <v>0</v>
      </c>
      <c r="M975">
        <f t="shared" si="90"/>
        <v>0</v>
      </c>
      <c r="N975">
        <f>COUNTIF(結算日!$A$2:$A$248,A975)</f>
        <v>0</v>
      </c>
    </row>
    <row r="976" spans="1:14" x14ac:dyDescent="0.25">
      <c r="A976" s="1">
        <v>37421</v>
      </c>
      <c r="B976" s="2">
        <v>5562.12</v>
      </c>
      <c r="C976" s="2">
        <v>83814</v>
      </c>
      <c r="D976" s="2">
        <v>5600</v>
      </c>
      <c r="E976" s="2">
        <v>5610</v>
      </c>
      <c r="F976" s="2">
        <f t="shared" si="91"/>
        <v>5922.4710000000023</v>
      </c>
      <c r="G976" s="2">
        <f t="shared" si="91"/>
        <v>95406.55</v>
      </c>
      <c r="H976" s="2">
        <v>1</v>
      </c>
      <c r="I976">
        <f t="shared" si="93"/>
        <v>20</v>
      </c>
      <c r="J976">
        <f t="shared" si="94"/>
        <v>20</v>
      </c>
      <c r="K976">
        <f t="shared" si="95"/>
        <v>809</v>
      </c>
      <c r="L976">
        <f t="shared" si="92"/>
        <v>0</v>
      </c>
      <c r="M976">
        <f t="shared" si="90"/>
        <v>0</v>
      </c>
      <c r="N976">
        <f>COUNTIF(結算日!$A$2:$A$248,A976)</f>
        <v>0</v>
      </c>
    </row>
    <row r="977" spans="1:14" x14ac:dyDescent="0.25">
      <c r="A977" s="1">
        <v>37424</v>
      </c>
      <c r="B977" s="2">
        <v>5537.81</v>
      </c>
      <c r="C977" s="2">
        <v>81422</v>
      </c>
      <c r="D977" s="2">
        <v>5560</v>
      </c>
      <c r="E977" s="2">
        <v>5565</v>
      </c>
      <c r="F977" s="2">
        <f t="shared" si="91"/>
        <v>5913.9925000000021</v>
      </c>
      <c r="G977" s="2">
        <f t="shared" si="91"/>
        <v>94824</v>
      </c>
      <c r="H977" s="2">
        <v>1</v>
      </c>
      <c r="I977">
        <f t="shared" si="93"/>
        <v>-40</v>
      </c>
      <c r="J977">
        <f t="shared" si="94"/>
        <v>-40</v>
      </c>
      <c r="K977">
        <f t="shared" si="95"/>
        <v>809</v>
      </c>
      <c r="L977">
        <f t="shared" si="92"/>
        <v>0</v>
      </c>
      <c r="M977">
        <f t="shared" si="90"/>
        <v>0</v>
      </c>
      <c r="N977">
        <f>COUNTIF(結算日!$A$2:$A$248,A977)</f>
        <v>0</v>
      </c>
    </row>
    <row r="978" spans="1:14" x14ac:dyDescent="0.25">
      <c r="A978" s="1">
        <v>37425</v>
      </c>
      <c r="B978" s="2">
        <v>5536.42</v>
      </c>
      <c r="C978" s="2">
        <v>68773</v>
      </c>
      <c r="D978" s="2">
        <v>5600</v>
      </c>
      <c r="E978" s="2">
        <v>5577</v>
      </c>
      <c r="F978" s="2">
        <f t="shared" si="91"/>
        <v>5903.9258333333337</v>
      </c>
      <c r="G978" s="2">
        <f t="shared" si="91"/>
        <v>93413.85</v>
      </c>
      <c r="H978" s="2">
        <v>1</v>
      </c>
      <c r="I978">
        <f t="shared" si="93"/>
        <v>40</v>
      </c>
      <c r="J978">
        <f t="shared" si="94"/>
        <v>40</v>
      </c>
      <c r="K978">
        <f t="shared" si="95"/>
        <v>809</v>
      </c>
      <c r="L978">
        <f t="shared" si="92"/>
        <v>0</v>
      </c>
      <c r="M978">
        <f t="shared" si="90"/>
        <v>0</v>
      </c>
      <c r="N978">
        <f>COUNTIF(結算日!$A$2:$A$248,A978)</f>
        <v>0</v>
      </c>
    </row>
    <row r="979" spans="1:14" x14ac:dyDescent="0.25">
      <c r="A979" s="1">
        <v>37426</v>
      </c>
      <c r="B979" s="2">
        <v>5399.5</v>
      </c>
      <c r="C979" s="2">
        <v>63481</v>
      </c>
      <c r="D979" s="2">
        <v>5370</v>
      </c>
      <c r="E979" s="2">
        <v>5356</v>
      </c>
      <c r="F979" s="2">
        <f t="shared" si="91"/>
        <v>5890.2646666666669</v>
      </c>
      <c r="G979" s="2">
        <f t="shared" si="91"/>
        <v>92046.266666666663</v>
      </c>
      <c r="H979" s="2">
        <v>1</v>
      </c>
      <c r="I979">
        <f t="shared" si="93"/>
        <v>-230</v>
      </c>
      <c r="J979">
        <f t="shared" si="94"/>
        <v>-230</v>
      </c>
      <c r="K979">
        <f t="shared" si="95"/>
        <v>809</v>
      </c>
      <c r="L979">
        <f t="shared" si="92"/>
        <v>0</v>
      </c>
      <c r="M979">
        <f t="shared" si="90"/>
        <v>0</v>
      </c>
      <c r="N979">
        <f>COUNTIF(結算日!$A$2:$A$248,A979)</f>
        <v>1</v>
      </c>
    </row>
    <row r="980" spans="1:14" x14ac:dyDescent="0.25">
      <c r="A980" s="1">
        <v>37427</v>
      </c>
      <c r="B980" s="2">
        <v>5445.77</v>
      </c>
      <c r="C980" s="2">
        <v>62554</v>
      </c>
      <c r="D980" s="2">
        <v>5410</v>
      </c>
      <c r="E980" s="2">
        <v>5435</v>
      </c>
      <c r="F980" s="2">
        <f t="shared" si="91"/>
        <v>5876.9835000000003</v>
      </c>
      <c r="G980" s="2">
        <f t="shared" si="91"/>
        <v>90864.983333333337</v>
      </c>
      <c r="H980" s="2">
        <v>1</v>
      </c>
      <c r="I980">
        <f t="shared" si="93"/>
        <v>54</v>
      </c>
      <c r="J980">
        <f t="shared" si="94"/>
        <v>54</v>
      </c>
      <c r="K980">
        <f t="shared" si="95"/>
        <v>809</v>
      </c>
      <c r="L980">
        <f t="shared" si="92"/>
        <v>0</v>
      </c>
      <c r="M980">
        <f t="shared" si="90"/>
        <v>0</v>
      </c>
      <c r="N980">
        <f>COUNTIF(結算日!$A$2:$A$248,A980)</f>
        <v>0</v>
      </c>
    </row>
    <row r="981" spans="1:14" x14ac:dyDescent="0.25">
      <c r="A981" s="1">
        <v>37428</v>
      </c>
      <c r="B981" s="2">
        <v>5460.53</v>
      </c>
      <c r="C981" s="2">
        <v>79398</v>
      </c>
      <c r="D981" s="2">
        <v>5440</v>
      </c>
      <c r="E981" s="2">
        <v>5430</v>
      </c>
      <c r="F981" s="2">
        <f t="shared" si="91"/>
        <v>5865.5298333333349</v>
      </c>
      <c r="G981" s="2">
        <f t="shared" si="91"/>
        <v>89482.683333333334</v>
      </c>
      <c r="H981" s="2">
        <v>1</v>
      </c>
      <c r="I981">
        <f t="shared" si="93"/>
        <v>30</v>
      </c>
      <c r="J981">
        <f t="shared" si="94"/>
        <v>30</v>
      </c>
      <c r="K981">
        <f t="shared" si="95"/>
        <v>809</v>
      </c>
      <c r="L981">
        <f t="shared" si="92"/>
        <v>0</v>
      </c>
      <c r="M981">
        <f t="shared" si="90"/>
        <v>0</v>
      </c>
      <c r="N981">
        <f>COUNTIF(結算日!$A$2:$A$248,A981)</f>
        <v>0</v>
      </c>
    </row>
    <row r="982" spans="1:14" x14ac:dyDescent="0.25">
      <c r="A982" s="1">
        <v>37431</v>
      </c>
      <c r="B982" s="2">
        <v>5384.89</v>
      </c>
      <c r="C982" s="2">
        <v>58457</v>
      </c>
      <c r="D982" s="2">
        <v>5415</v>
      </c>
      <c r="E982" s="2">
        <v>5418</v>
      </c>
      <c r="F982" s="2">
        <f t="shared" si="91"/>
        <v>5851.7793333333348</v>
      </c>
      <c r="G982" s="2">
        <f t="shared" si="91"/>
        <v>88444.583333333328</v>
      </c>
      <c r="H982" s="2">
        <v>1</v>
      </c>
      <c r="I982">
        <f t="shared" si="93"/>
        <v>-25</v>
      </c>
      <c r="J982">
        <f t="shared" si="94"/>
        <v>-25</v>
      </c>
      <c r="K982">
        <f t="shared" si="95"/>
        <v>809</v>
      </c>
      <c r="L982">
        <f t="shared" si="92"/>
        <v>0</v>
      </c>
      <c r="M982">
        <f t="shared" si="90"/>
        <v>0</v>
      </c>
      <c r="N982">
        <f>COUNTIF(結算日!$A$2:$A$248,A982)</f>
        <v>0</v>
      </c>
    </row>
    <row r="983" spans="1:14" x14ac:dyDescent="0.25">
      <c r="A983" s="1">
        <v>37432</v>
      </c>
      <c r="B983" s="2">
        <v>5316.04</v>
      </c>
      <c r="C983" s="2">
        <v>66013</v>
      </c>
      <c r="D983" s="2">
        <v>5341</v>
      </c>
      <c r="E983" s="2">
        <v>5350</v>
      </c>
      <c r="F983" s="2">
        <f t="shared" si="91"/>
        <v>5837.5888333333332</v>
      </c>
      <c r="G983" s="2">
        <f t="shared" si="91"/>
        <v>87767.433333333334</v>
      </c>
      <c r="H983" s="2">
        <v>1</v>
      </c>
      <c r="I983">
        <f t="shared" si="93"/>
        <v>-74</v>
      </c>
      <c r="J983">
        <f t="shared" si="94"/>
        <v>-74</v>
      </c>
      <c r="K983">
        <f t="shared" si="95"/>
        <v>809</v>
      </c>
      <c r="L983">
        <f t="shared" si="92"/>
        <v>0</v>
      </c>
      <c r="M983">
        <f t="shared" si="90"/>
        <v>0</v>
      </c>
      <c r="N983">
        <f>COUNTIF(結算日!$A$2:$A$248,A983)</f>
        <v>0</v>
      </c>
    </row>
    <row r="984" spans="1:14" x14ac:dyDescent="0.25">
      <c r="A984" s="1">
        <v>37433</v>
      </c>
      <c r="B984" s="2">
        <v>5123.04</v>
      </c>
      <c r="C984" s="2">
        <v>59055</v>
      </c>
      <c r="D984" s="2">
        <v>5083</v>
      </c>
      <c r="E984" s="2">
        <v>5078</v>
      </c>
      <c r="F984" s="2">
        <f t="shared" si="91"/>
        <v>5819.8654999999999</v>
      </c>
      <c r="G984" s="2">
        <f t="shared" si="91"/>
        <v>87113.78333333334</v>
      </c>
      <c r="H984" s="2">
        <v>1</v>
      </c>
      <c r="I984">
        <f t="shared" si="93"/>
        <v>-258</v>
      </c>
      <c r="J984">
        <f t="shared" si="94"/>
        <v>-258</v>
      </c>
      <c r="K984">
        <f t="shared" si="95"/>
        <v>809</v>
      </c>
      <c r="L984">
        <f t="shared" si="92"/>
        <v>0</v>
      </c>
      <c r="M984">
        <f t="shared" si="90"/>
        <v>0</v>
      </c>
      <c r="N984">
        <f>COUNTIF(結算日!$A$2:$A$248,A984)</f>
        <v>0</v>
      </c>
    </row>
    <row r="985" spans="1:14" x14ac:dyDescent="0.25">
      <c r="A985" s="1">
        <v>37434</v>
      </c>
      <c r="B985" s="2">
        <v>5071.76</v>
      </c>
      <c r="C985" s="2">
        <v>57743</v>
      </c>
      <c r="D985" s="2">
        <v>5095</v>
      </c>
      <c r="E985" s="2">
        <v>5098</v>
      </c>
      <c r="F985" s="2">
        <f t="shared" si="91"/>
        <v>5800.3371666666671</v>
      </c>
      <c r="G985" s="2">
        <f t="shared" si="91"/>
        <v>85608.78333333334</v>
      </c>
      <c r="H985" s="2">
        <v>1</v>
      </c>
      <c r="I985">
        <f t="shared" si="93"/>
        <v>12</v>
      </c>
      <c r="J985">
        <f t="shared" si="94"/>
        <v>12</v>
      </c>
      <c r="K985">
        <f t="shared" si="95"/>
        <v>809</v>
      </c>
      <c r="L985">
        <f t="shared" si="92"/>
        <v>0</v>
      </c>
      <c r="M985">
        <f t="shared" si="90"/>
        <v>0</v>
      </c>
      <c r="N985">
        <f>COUNTIF(結算日!$A$2:$A$248,A985)</f>
        <v>0</v>
      </c>
    </row>
    <row r="986" spans="1:14" x14ac:dyDescent="0.25">
      <c r="A986" s="1">
        <v>37435</v>
      </c>
      <c r="B986" s="2">
        <v>5153.71</v>
      </c>
      <c r="C986" s="2">
        <v>57525</v>
      </c>
      <c r="D986" s="2">
        <v>5147</v>
      </c>
      <c r="E986" s="2">
        <v>5150</v>
      </c>
      <c r="F986" s="2">
        <f t="shared" si="91"/>
        <v>5781.3213333333324</v>
      </c>
      <c r="G986" s="2">
        <f t="shared" si="91"/>
        <v>84168.616666666669</v>
      </c>
      <c r="H986" s="2">
        <v>1</v>
      </c>
      <c r="I986">
        <f t="shared" si="93"/>
        <v>52</v>
      </c>
      <c r="J986">
        <f t="shared" si="94"/>
        <v>52</v>
      </c>
      <c r="K986">
        <f t="shared" si="95"/>
        <v>809</v>
      </c>
      <c r="L986">
        <f t="shared" si="92"/>
        <v>0</v>
      </c>
      <c r="M986">
        <f t="shared" si="90"/>
        <v>0</v>
      </c>
      <c r="N986">
        <f>COUNTIF(結算日!$A$2:$A$248,A986)</f>
        <v>0</v>
      </c>
    </row>
    <row r="987" spans="1:14" x14ac:dyDescent="0.25">
      <c r="A987" s="1">
        <v>37438</v>
      </c>
      <c r="B987" s="2">
        <v>4969.32</v>
      </c>
      <c r="C987" s="2">
        <v>35370</v>
      </c>
      <c r="D987" s="2">
        <v>4926</v>
      </c>
      <c r="E987" s="2">
        <v>4920</v>
      </c>
      <c r="F987" s="2">
        <f t="shared" si="91"/>
        <v>5760.6918333333324</v>
      </c>
      <c r="G987" s="2">
        <f t="shared" si="91"/>
        <v>82285.983333333337</v>
      </c>
      <c r="H987" s="2">
        <v>1</v>
      </c>
      <c r="I987">
        <f t="shared" si="93"/>
        <v>-221</v>
      </c>
      <c r="J987">
        <f t="shared" si="94"/>
        <v>-221</v>
      </c>
      <c r="K987">
        <f t="shared" si="95"/>
        <v>809</v>
      </c>
      <c r="L987">
        <f t="shared" si="92"/>
        <v>0</v>
      </c>
      <c r="M987">
        <f t="shared" si="90"/>
        <v>0</v>
      </c>
      <c r="N987">
        <f>COUNTIF(結算日!$A$2:$A$248,A987)</f>
        <v>0</v>
      </c>
    </row>
    <row r="988" spans="1:14" x14ac:dyDescent="0.25">
      <c r="A988" s="1">
        <v>37439</v>
      </c>
      <c r="B988" s="2">
        <v>4995.08</v>
      </c>
      <c r="C988" s="2">
        <v>43222</v>
      </c>
      <c r="D988" s="2">
        <v>4950</v>
      </c>
      <c r="E988" s="2">
        <v>4945</v>
      </c>
      <c r="F988" s="2">
        <f t="shared" si="91"/>
        <v>5740.7626666666665</v>
      </c>
      <c r="G988" s="2">
        <f t="shared" si="91"/>
        <v>81094.8</v>
      </c>
      <c r="H988" s="2">
        <v>1</v>
      </c>
      <c r="I988">
        <f t="shared" si="93"/>
        <v>24</v>
      </c>
      <c r="J988">
        <f t="shared" si="94"/>
        <v>24</v>
      </c>
      <c r="K988">
        <f t="shared" si="95"/>
        <v>809</v>
      </c>
      <c r="L988">
        <f t="shared" si="92"/>
        <v>0</v>
      </c>
      <c r="M988">
        <f t="shared" si="90"/>
        <v>0</v>
      </c>
      <c r="N988">
        <f>COUNTIF(結算日!$A$2:$A$248,A988)</f>
        <v>0</v>
      </c>
    </row>
    <row r="989" spans="1:14" x14ac:dyDescent="0.25">
      <c r="A989" s="1">
        <v>37440</v>
      </c>
      <c r="B989" s="2">
        <v>5047.82</v>
      </c>
      <c r="C989" s="2">
        <v>68443</v>
      </c>
      <c r="D989" s="2">
        <v>5058</v>
      </c>
      <c r="E989" s="2">
        <v>5050</v>
      </c>
      <c r="F989" s="2">
        <f t="shared" si="91"/>
        <v>5723.7288333333327</v>
      </c>
      <c r="G989" s="2">
        <f t="shared" si="91"/>
        <v>80517.516666666663</v>
      </c>
      <c r="H989" s="2">
        <v>1</v>
      </c>
      <c r="I989">
        <f t="shared" si="93"/>
        <v>108</v>
      </c>
      <c r="J989">
        <f t="shared" si="94"/>
        <v>108</v>
      </c>
      <c r="K989">
        <f t="shared" si="95"/>
        <v>809</v>
      </c>
      <c r="L989">
        <f t="shared" si="92"/>
        <v>0</v>
      </c>
      <c r="M989">
        <f t="shared" si="90"/>
        <v>0</v>
      </c>
      <c r="N989">
        <f>COUNTIF(結算日!$A$2:$A$248,A989)</f>
        <v>0</v>
      </c>
    </row>
    <row r="990" spans="1:14" x14ac:dyDescent="0.25">
      <c r="A990" s="1">
        <v>37441</v>
      </c>
      <c r="B990" s="2">
        <v>5130.8</v>
      </c>
      <c r="C990" s="2">
        <v>71631</v>
      </c>
      <c r="D990" s="2">
        <v>5080</v>
      </c>
      <c r="E990" s="2">
        <v>5087</v>
      </c>
      <c r="F990" s="2">
        <f t="shared" si="91"/>
        <v>5708.2553333333335</v>
      </c>
      <c r="G990" s="2">
        <f t="shared" si="91"/>
        <v>80200.316666666666</v>
      </c>
      <c r="H990" s="2">
        <v>1</v>
      </c>
      <c r="I990">
        <f t="shared" si="93"/>
        <v>22</v>
      </c>
      <c r="J990">
        <f t="shared" si="94"/>
        <v>22</v>
      </c>
      <c r="K990">
        <f t="shared" si="95"/>
        <v>809</v>
      </c>
      <c r="L990">
        <f t="shared" si="92"/>
        <v>0</v>
      </c>
      <c r="M990">
        <f t="shared" si="90"/>
        <v>0</v>
      </c>
      <c r="N990">
        <f>COUNTIF(結算日!$A$2:$A$248,A990)</f>
        <v>0</v>
      </c>
    </row>
    <row r="991" spans="1:14" x14ac:dyDescent="0.25">
      <c r="A991" s="1">
        <v>37442</v>
      </c>
      <c r="B991" s="2">
        <v>5255.23</v>
      </c>
      <c r="C991" s="2">
        <v>92917</v>
      </c>
      <c r="D991" s="2">
        <v>5170</v>
      </c>
      <c r="E991" s="2">
        <v>5194</v>
      </c>
      <c r="F991" s="2">
        <f t="shared" si="91"/>
        <v>5694.6131666666661</v>
      </c>
      <c r="G991" s="2">
        <f t="shared" si="91"/>
        <v>79981.95</v>
      </c>
      <c r="H991" s="2">
        <v>1</v>
      </c>
      <c r="I991">
        <f t="shared" si="93"/>
        <v>90</v>
      </c>
      <c r="J991">
        <f t="shared" si="94"/>
        <v>90</v>
      </c>
      <c r="K991">
        <f t="shared" si="95"/>
        <v>809</v>
      </c>
      <c r="L991">
        <f t="shared" si="92"/>
        <v>0</v>
      </c>
      <c r="M991">
        <f t="shared" si="90"/>
        <v>0</v>
      </c>
      <c r="N991">
        <f>COUNTIF(結算日!$A$2:$A$248,A991)</f>
        <v>0</v>
      </c>
    </row>
    <row r="992" spans="1:14" x14ac:dyDescent="0.25">
      <c r="A992" s="1">
        <v>37445</v>
      </c>
      <c r="B992" s="2">
        <v>5377.86</v>
      </c>
      <c r="C992" s="2">
        <v>101294</v>
      </c>
      <c r="D992" s="2">
        <v>5270</v>
      </c>
      <c r="E992" s="2">
        <v>5266</v>
      </c>
      <c r="F992" s="2">
        <f t="shared" si="91"/>
        <v>5681.201</v>
      </c>
      <c r="G992" s="2">
        <f t="shared" si="91"/>
        <v>79709.116666666669</v>
      </c>
      <c r="H992" s="2">
        <v>1</v>
      </c>
      <c r="I992">
        <f t="shared" si="93"/>
        <v>100</v>
      </c>
      <c r="J992">
        <f t="shared" si="94"/>
        <v>100</v>
      </c>
      <c r="K992">
        <f t="shared" si="95"/>
        <v>809</v>
      </c>
      <c r="L992">
        <f t="shared" si="92"/>
        <v>0</v>
      </c>
      <c r="M992">
        <f t="shared" si="90"/>
        <v>0</v>
      </c>
      <c r="N992">
        <f>COUNTIF(結算日!$A$2:$A$248,A992)</f>
        <v>0</v>
      </c>
    </row>
    <row r="993" spans="1:14" x14ac:dyDescent="0.25">
      <c r="A993" s="1">
        <v>37446</v>
      </c>
      <c r="B993" s="2">
        <v>5388.52</v>
      </c>
      <c r="C993" s="2">
        <v>74806</v>
      </c>
      <c r="D993" s="2">
        <v>5307</v>
      </c>
      <c r="E993" s="2">
        <v>5300</v>
      </c>
      <c r="F993" s="2">
        <f t="shared" si="91"/>
        <v>5667.7430000000004</v>
      </c>
      <c r="G993" s="2">
        <f t="shared" si="91"/>
        <v>78721.75</v>
      </c>
      <c r="H993" s="2">
        <v>1</v>
      </c>
      <c r="I993">
        <f t="shared" si="93"/>
        <v>37</v>
      </c>
      <c r="J993">
        <f t="shared" si="94"/>
        <v>37</v>
      </c>
      <c r="K993">
        <f t="shared" si="95"/>
        <v>809</v>
      </c>
      <c r="L993">
        <f t="shared" si="92"/>
        <v>0</v>
      </c>
      <c r="M993">
        <f t="shared" si="90"/>
        <v>0</v>
      </c>
      <c r="N993">
        <f>COUNTIF(結算日!$A$2:$A$248,A993)</f>
        <v>0</v>
      </c>
    </row>
    <row r="994" spans="1:14" x14ac:dyDescent="0.25">
      <c r="A994" s="1">
        <v>37447</v>
      </c>
      <c r="B994" s="2">
        <v>5262.01</v>
      </c>
      <c r="C994" s="2">
        <v>61938</v>
      </c>
      <c r="D994" s="2">
        <v>5200</v>
      </c>
      <c r="E994" s="2">
        <v>5180</v>
      </c>
      <c r="F994" s="2">
        <f t="shared" si="91"/>
        <v>5651.1476666666667</v>
      </c>
      <c r="G994" s="2">
        <f t="shared" si="91"/>
        <v>77965.100000000006</v>
      </c>
      <c r="H994" s="2">
        <v>1</v>
      </c>
      <c r="I994">
        <f t="shared" si="93"/>
        <v>-107</v>
      </c>
      <c r="J994">
        <f t="shared" si="94"/>
        <v>-107</v>
      </c>
      <c r="K994">
        <f t="shared" si="95"/>
        <v>809</v>
      </c>
      <c r="L994">
        <f t="shared" si="92"/>
        <v>0</v>
      </c>
      <c r="M994">
        <f t="shared" si="90"/>
        <v>0</v>
      </c>
      <c r="N994">
        <f>COUNTIF(結算日!$A$2:$A$248,A994)</f>
        <v>0</v>
      </c>
    </row>
    <row r="995" spans="1:14" x14ac:dyDescent="0.25">
      <c r="A995" s="1">
        <v>37448</v>
      </c>
      <c r="B995" s="2">
        <v>5202.59</v>
      </c>
      <c r="C995" s="2">
        <v>63637</v>
      </c>
      <c r="D995" s="2">
        <v>5130</v>
      </c>
      <c r="E995" s="2">
        <v>5125</v>
      </c>
      <c r="F995" s="2">
        <f t="shared" si="91"/>
        <v>5631.3461666666672</v>
      </c>
      <c r="G995" s="2">
        <f t="shared" si="91"/>
        <v>76221.03333333334</v>
      </c>
      <c r="H995" s="2">
        <v>1</v>
      </c>
      <c r="I995">
        <f t="shared" si="93"/>
        <v>-70</v>
      </c>
      <c r="J995">
        <f t="shared" si="94"/>
        <v>-70</v>
      </c>
      <c r="K995">
        <f t="shared" si="95"/>
        <v>809</v>
      </c>
      <c r="L995">
        <f t="shared" si="92"/>
        <v>0</v>
      </c>
      <c r="M995">
        <f t="shared" si="90"/>
        <v>0</v>
      </c>
      <c r="N995">
        <f>COUNTIF(結算日!$A$2:$A$248,A995)</f>
        <v>0</v>
      </c>
    </row>
    <row r="996" spans="1:14" x14ac:dyDescent="0.25">
      <c r="A996" s="1">
        <v>37449</v>
      </c>
      <c r="B996" s="2">
        <v>5416.5</v>
      </c>
      <c r="C996" s="2">
        <v>87479</v>
      </c>
      <c r="D996" s="2">
        <v>5415</v>
      </c>
      <c r="E996" s="2">
        <v>5384</v>
      </c>
      <c r="F996" s="2">
        <f t="shared" si="91"/>
        <v>5615.1676666666663</v>
      </c>
      <c r="G996" s="2">
        <f t="shared" si="91"/>
        <v>75413.21666666666</v>
      </c>
      <c r="H996" s="2">
        <v>1</v>
      </c>
      <c r="I996">
        <f t="shared" si="93"/>
        <v>285</v>
      </c>
      <c r="J996">
        <f t="shared" si="94"/>
        <v>285</v>
      </c>
      <c r="K996">
        <f t="shared" si="95"/>
        <v>809</v>
      </c>
      <c r="L996">
        <f t="shared" si="92"/>
        <v>0</v>
      </c>
      <c r="M996">
        <f t="shared" si="90"/>
        <v>0</v>
      </c>
      <c r="N996">
        <f>COUNTIF(結算日!$A$2:$A$248,A996)</f>
        <v>0</v>
      </c>
    </row>
    <row r="997" spans="1:14" x14ac:dyDescent="0.25">
      <c r="A997" s="1">
        <v>37452</v>
      </c>
      <c r="B997" s="2">
        <v>5393.01</v>
      </c>
      <c r="C997" s="2">
        <v>85641</v>
      </c>
      <c r="D997" s="2">
        <v>5370</v>
      </c>
      <c r="E997" s="2">
        <v>5345</v>
      </c>
      <c r="F997" s="2">
        <f t="shared" si="91"/>
        <v>5597.5825000000004</v>
      </c>
      <c r="G997" s="2">
        <f t="shared" si="91"/>
        <v>74798.366666666669</v>
      </c>
      <c r="H997" s="2">
        <v>1</v>
      </c>
      <c r="I997">
        <f t="shared" si="93"/>
        <v>-45</v>
      </c>
      <c r="J997">
        <f t="shared" si="94"/>
        <v>-45</v>
      </c>
      <c r="K997">
        <f t="shared" si="95"/>
        <v>809</v>
      </c>
      <c r="L997">
        <f t="shared" si="92"/>
        <v>0</v>
      </c>
      <c r="M997">
        <f t="shared" si="90"/>
        <v>0</v>
      </c>
      <c r="N997">
        <f>COUNTIF(結算日!$A$2:$A$248,A997)</f>
        <v>0</v>
      </c>
    </row>
    <row r="998" spans="1:14" x14ac:dyDescent="0.25">
      <c r="A998" s="1">
        <v>37453</v>
      </c>
      <c r="B998" s="2">
        <v>5318.01</v>
      </c>
      <c r="C998" s="2">
        <v>74017</v>
      </c>
      <c r="D998" s="2">
        <v>5318</v>
      </c>
      <c r="E998" s="2">
        <v>5270</v>
      </c>
      <c r="F998" s="2">
        <f t="shared" si="91"/>
        <v>5578.5110000000013</v>
      </c>
      <c r="G998" s="2">
        <f t="shared" si="91"/>
        <v>74020.7</v>
      </c>
      <c r="H998" s="2">
        <v>1</v>
      </c>
      <c r="I998">
        <f t="shared" si="93"/>
        <v>-52</v>
      </c>
      <c r="J998">
        <f t="shared" si="94"/>
        <v>-52</v>
      </c>
      <c r="K998">
        <f t="shared" si="95"/>
        <v>809</v>
      </c>
      <c r="L998">
        <f t="shared" si="92"/>
        <v>0</v>
      </c>
      <c r="M998">
        <f t="shared" si="90"/>
        <v>0</v>
      </c>
      <c r="N998">
        <f>COUNTIF(結算日!$A$2:$A$248,A998)</f>
        <v>0</v>
      </c>
    </row>
    <row r="999" spans="1:14" x14ac:dyDescent="0.25">
      <c r="A999" s="1">
        <v>37454</v>
      </c>
      <c r="B999" s="2">
        <v>5250.82</v>
      </c>
      <c r="C999" s="2">
        <v>56223</v>
      </c>
      <c r="D999" s="2">
        <v>5240</v>
      </c>
      <c r="E999" s="2">
        <v>5185</v>
      </c>
      <c r="F999" s="2">
        <f t="shared" si="91"/>
        <v>5559.5143333333353</v>
      </c>
      <c r="G999" s="2">
        <f t="shared" si="91"/>
        <v>73200.583333333328</v>
      </c>
      <c r="H999" s="2">
        <v>1</v>
      </c>
      <c r="I999">
        <f t="shared" si="93"/>
        <v>-78</v>
      </c>
      <c r="J999">
        <f t="shared" si="94"/>
        <v>-78</v>
      </c>
      <c r="K999">
        <f t="shared" si="95"/>
        <v>809</v>
      </c>
      <c r="L999">
        <f t="shared" si="92"/>
        <v>0</v>
      </c>
      <c r="M999">
        <f t="shared" si="90"/>
        <v>0</v>
      </c>
      <c r="N999">
        <f>COUNTIF(結算日!$A$2:$A$248,A999)</f>
        <v>1</v>
      </c>
    </row>
    <row r="1000" spans="1:14" x14ac:dyDescent="0.25">
      <c r="A1000" s="1">
        <v>37455</v>
      </c>
      <c r="B1000" s="2">
        <v>5242.1099999999997</v>
      </c>
      <c r="C1000" s="2">
        <v>77126</v>
      </c>
      <c r="D1000" s="2">
        <v>5199</v>
      </c>
      <c r="E1000" s="2">
        <v>5185</v>
      </c>
      <c r="F1000" s="2">
        <f t="shared" si="91"/>
        <v>5539.2930000000006</v>
      </c>
      <c r="G1000" s="2">
        <f t="shared" si="91"/>
        <v>72762.149999999994</v>
      </c>
      <c r="H1000" s="2">
        <v>1</v>
      </c>
      <c r="I1000">
        <f t="shared" si="93"/>
        <v>14</v>
      </c>
      <c r="J1000">
        <f t="shared" si="94"/>
        <v>14</v>
      </c>
      <c r="K1000">
        <f t="shared" si="95"/>
        <v>809</v>
      </c>
      <c r="L1000">
        <f t="shared" si="92"/>
        <v>0</v>
      </c>
      <c r="M1000">
        <f t="shared" si="90"/>
        <v>0</v>
      </c>
      <c r="N1000">
        <f>COUNTIF(結算日!$A$2:$A$248,A1000)</f>
        <v>0</v>
      </c>
    </row>
    <row r="1001" spans="1:14" x14ac:dyDescent="0.25">
      <c r="A1001" s="1">
        <v>37456</v>
      </c>
      <c r="B1001" s="2">
        <v>5161.92</v>
      </c>
      <c r="C1001" s="2">
        <v>63176</v>
      </c>
      <c r="D1001" s="2">
        <v>5124</v>
      </c>
      <c r="E1001" s="2">
        <v>5106</v>
      </c>
      <c r="F1001" s="2">
        <f t="shared" si="91"/>
        <v>5519.3985000000002</v>
      </c>
      <c r="G1001" s="2">
        <f t="shared" si="91"/>
        <v>71396.2</v>
      </c>
      <c r="H1001" s="2">
        <v>1</v>
      </c>
      <c r="I1001">
        <f t="shared" si="93"/>
        <v>-75</v>
      </c>
      <c r="J1001">
        <f t="shared" si="94"/>
        <v>-75</v>
      </c>
      <c r="K1001">
        <f t="shared" si="95"/>
        <v>809</v>
      </c>
      <c r="L1001">
        <f t="shared" si="92"/>
        <v>0</v>
      </c>
      <c r="M1001">
        <f t="shared" si="90"/>
        <v>0</v>
      </c>
      <c r="N1001">
        <f>COUNTIF(結算日!$A$2:$A$248,A1001)</f>
        <v>0</v>
      </c>
    </row>
    <row r="1002" spans="1:14" x14ac:dyDescent="0.25">
      <c r="A1002" s="1">
        <v>37459</v>
      </c>
      <c r="B1002" s="2">
        <v>5043.5</v>
      </c>
      <c r="C1002" s="2">
        <v>51994</v>
      </c>
      <c r="D1002" s="2">
        <v>5025</v>
      </c>
      <c r="E1002" s="2">
        <v>5000</v>
      </c>
      <c r="F1002" s="2">
        <f t="shared" si="91"/>
        <v>5498.3413333333328</v>
      </c>
      <c r="G1002" s="2">
        <f t="shared" si="91"/>
        <v>70953.850000000006</v>
      </c>
      <c r="H1002" s="2">
        <v>1</v>
      </c>
      <c r="I1002">
        <f t="shared" si="93"/>
        <v>-99</v>
      </c>
      <c r="J1002">
        <f t="shared" si="94"/>
        <v>-99</v>
      </c>
      <c r="K1002">
        <f t="shared" si="95"/>
        <v>809</v>
      </c>
      <c r="L1002">
        <f t="shared" si="92"/>
        <v>0</v>
      </c>
      <c r="M1002">
        <f t="shared" si="90"/>
        <v>0</v>
      </c>
      <c r="N1002">
        <f>COUNTIF(結算日!$A$2:$A$248,A1002)</f>
        <v>0</v>
      </c>
    </row>
    <row r="1003" spans="1:14" x14ac:dyDescent="0.25">
      <c r="A1003" s="1">
        <v>37460</v>
      </c>
      <c r="B1003" s="2">
        <v>5159.2299999999996</v>
      </c>
      <c r="C1003" s="2">
        <v>65006</v>
      </c>
      <c r="D1003" s="2">
        <v>5190</v>
      </c>
      <c r="E1003" s="2">
        <v>5160</v>
      </c>
      <c r="F1003" s="2">
        <f t="shared" si="91"/>
        <v>5480.9103333333333</v>
      </c>
      <c r="G1003" s="2">
        <f t="shared" si="91"/>
        <v>70679.116666666669</v>
      </c>
      <c r="H1003" s="2">
        <v>1</v>
      </c>
      <c r="I1003">
        <f t="shared" si="93"/>
        <v>165</v>
      </c>
      <c r="J1003">
        <f t="shared" si="94"/>
        <v>165</v>
      </c>
      <c r="K1003">
        <f t="shared" si="95"/>
        <v>809</v>
      </c>
      <c r="L1003">
        <f t="shared" si="92"/>
        <v>0</v>
      </c>
      <c r="M1003">
        <f t="shared" si="90"/>
        <v>0</v>
      </c>
      <c r="N1003">
        <f>COUNTIF(結算日!$A$2:$A$248,A1003)</f>
        <v>0</v>
      </c>
    </row>
    <row r="1004" spans="1:14" x14ac:dyDescent="0.25">
      <c r="A1004" s="1">
        <v>37461</v>
      </c>
      <c r="B1004" s="2">
        <v>5039.4799999999996</v>
      </c>
      <c r="C1004" s="2">
        <v>65295</v>
      </c>
      <c r="D1004" s="2">
        <v>5042</v>
      </c>
      <c r="E1004" s="2">
        <v>5028</v>
      </c>
      <c r="F1004" s="2">
        <f t="shared" si="91"/>
        <v>5463.8061666666663</v>
      </c>
      <c r="G1004" s="2">
        <f t="shared" si="91"/>
        <v>70401.45</v>
      </c>
      <c r="H1004" s="2">
        <v>1</v>
      </c>
      <c r="I1004">
        <f t="shared" si="93"/>
        <v>-148</v>
      </c>
      <c r="J1004">
        <f t="shared" si="94"/>
        <v>-148</v>
      </c>
      <c r="K1004">
        <f t="shared" si="95"/>
        <v>809</v>
      </c>
      <c r="L1004">
        <f t="shared" si="92"/>
        <v>0</v>
      </c>
      <c r="M1004">
        <f t="shared" si="90"/>
        <v>0</v>
      </c>
      <c r="N1004">
        <f>COUNTIF(結算日!$A$2:$A$248,A1004)</f>
        <v>0</v>
      </c>
    </row>
    <row r="1005" spans="1:14" x14ac:dyDescent="0.25">
      <c r="A1005" s="1">
        <v>37462</v>
      </c>
      <c r="B1005" s="2">
        <v>5045.07</v>
      </c>
      <c r="C1005" s="2">
        <v>77623</v>
      </c>
      <c r="D1005" s="2">
        <v>5057</v>
      </c>
      <c r="E1005" s="2">
        <v>5038</v>
      </c>
      <c r="F1005" s="2">
        <f t="shared" si="91"/>
        <v>5450.0934999999999</v>
      </c>
      <c r="G1005" s="2">
        <f t="shared" si="91"/>
        <v>70032.25</v>
      </c>
      <c r="H1005" s="2">
        <v>1</v>
      </c>
      <c r="I1005">
        <f t="shared" si="93"/>
        <v>15</v>
      </c>
      <c r="J1005">
        <f t="shared" si="94"/>
        <v>15</v>
      </c>
      <c r="K1005">
        <f t="shared" si="95"/>
        <v>809</v>
      </c>
      <c r="L1005">
        <f t="shared" si="92"/>
        <v>0</v>
      </c>
      <c r="M1005">
        <f t="shared" si="90"/>
        <v>0</v>
      </c>
      <c r="N1005">
        <f>COUNTIF(結算日!$A$2:$A$248,A1005)</f>
        <v>0</v>
      </c>
    </row>
    <row r="1006" spans="1:14" x14ac:dyDescent="0.25">
      <c r="A1006" s="1">
        <v>37463</v>
      </c>
      <c r="B1006" s="2">
        <v>4855.34</v>
      </c>
      <c r="C1006" s="2">
        <v>52472</v>
      </c>
      <c r="D1006" s="2">
        <v>4745</v>
      </c>
      <c r="E1006" s="2">
        <v>4750</v>
      </c>
      <c r="F1006" s="2">
        <f t="shared" si="91"/>
        <v>5432.5105000000003</v>
      </c>
      <c r="G1006" s="2">
        <f t="shared" si="91"/>
        <v>69428</v>
      </c>
      <c r="H1006" s="2">
        <v>1</v>
      </c>
      <c r="I1006">
        <f t="shared" si="93"/>
        <v>-312</v>
      </c>
      <c r="J1006">
        <f t="shared" si="94"/>
        <v>-312</v>
      </c>
      <c r="K1006">
        <f t="shared" si="95"/>
        <v>809</v>
      </c>
      <c r="L1006">
        <f t="shared" si="92"/>
        <v>0</v>
      </c>
      <c r="M1006">
        <f t="shared" si="90"/>
        <v>0</v>
      </c>
      <c r="N1006">
        <f>COUNTIF(結算日!$A$2:$A$248,A1006)</f>
        <v>0</v>
      </c>
    </row>
    <row r="1007" spans="1:14" x14ac:dyDescent="0.25">
      <c r="A1007" s="1">
        <v>37466</v>
      </c>
      <c r="B1007" s="2">
        <v>4858.4399999999996</v>
      </c>
      <c r="C1007" s="2">
        <v>63299</v>
      </c>
      <c r="D1007" s="2">
        <v>4833</v>
      </c>
      <c r="E1007" s="2">
        <v>4820</v>
      </c>
      <c r="F1007" s="2">
        <f t="shared" si="91"/>
        <v>5419.4431666666669</v>
      </c>
      <c r="G1007" s="2">
        <f t="shared" si="91"/>
        <v>69163.03333333334</v>
      </c>
      <c r="H1007" s="2">
        <v>1</v>
      </c>
      <c r="I1007">
        <f t="shared" si="93"/>
        <v>88</v>
      </c>
      <c r="J1007">
        <f t="shared" si="94"/>
        <v>88</v>
      </c>
      <c r="K1007">
        <f t="shared" si="95"/>
        <v>809</v>
      </c>
      <c r="L1007">
        <f t="shared" si="92"/>
        <v>0</v>
      </c>
      <c r="M1007">
        <f t="shared" si="90"/>
        <v>0</v>
      </c>
      <c r="N1007">
        <f>COUNTIF(結算日!$A$2:$A$248,A1007)</f>
        <v>0</v>
      </c>
    </row>
    <row r="1008" spans="1:14" x14ac:dyDescent="0.25">
      <c r="A1008" s="1">
        <v>37467</v>
      </c>
      <c r="B1008" s="2">
        <v>5005.04</v>
      </c>
      <c r="C1008" s="2">
        <v>85293</v>
      </c>
      <c r="D1008" s="2">
        <v>4946</v>
      </c>
      <c r="E1008" s="2">
        <v>4955</v>
      </c>
      <c r="F1008" s="2">
        <f t="shared" si="91"/>
        <v>5408.4608333333335</v>
      </c>
      <c r="G1008" s="2">
        <f t="shared" si="91"/>
        <v>69122.95</v>
      </c>
      <c r="H1008" s="2">
        <v>1</v>
      </c>
      <c r="I1008">
        <f t="shared" si="93"/>
        <v>113</v>
      </c>
      <c r="J1008">
        <f t="shared" si="94"/>
        <v>113</v>
      </c>
      <c r="K1008">
        <f t="shared" si="95"/>
        <v>809</v>
      </c>
      <c r="L1008">
        <f t="shared" si="92"/>
        <v>0</v>
      </c>
      <c r="M1008">
        <f t="shared" si="90"/>
        <v>0</v>
      </c>
      <c r="N1008">
        <f>COUNTIF(結算日!$A$2:$A$248,A1008)</f>
        <v>0</v>
      </c>
    </row>
    <row r="1009" spans="1:14" x14ac:dyDescent="0.25">
      <c r="A1009" s="1">
        <v>37468</v>
      </c>
      <c r="B1009" s="2">
        <v>4940.38</v>
      </c>
      <c r="C1009" s="2">
        <v>59016</v>
      </c>
      <c r="D1009" s="2">
        <v>4895</v>
      </c>
      <c r="E1009" s="2">
        <v>4905</v>
      </c>
      <c r="F1009" s="2">
        <f t="shared" si="91"/>
        <v>5395.6083333333327</v>
      </c>
      <c r="G1009" s="2">
        <f t="shared" si="91"/>
        <v>68569.71666666666</v>
      </c>
      <c r="H1009" s="2">
        <v>1</v>
      </c>
      <c r="I1009">
        <f t="shared" si="93"/>
        <v>-51</v>
      </c>
      <c r="J1009">
        <f t="shared" si="94"/>
        <v>-51</v>
      </c>
      <c r="K1009">
        <f t="shared" si="95"/>
        <v>809</v>
      </c>
      <c r="L1009">
        <f t="shared" si="92"/>
        <v>0</v>
      </c>
      <c r="M1009">
        <f t="shared" si="90"/>
        <v>0</v>
      </c>
      <c r="N1009">
        <f>COUNTIF(結算日!$A$2:$A$248,A1009)</f>
        <v>0</v>
      </c>
    </row>
    <row r="1010" spans="1:14" x14ac:dyDescent="0.25">
      <c r="A1010" s="1">
        <v>37469</v>
      </c>
      <c r="B1010" s="2">
        <v>4916.59</v>
      </c>
      <c r="C1010" s="2">
        <v>53886</v>
      </c>
      <c r="D1010" s="2">
        <v>4892</v>
      </c>
      <c r="E1010" s="2">
        <v>4897</v>
      </c>
      <c r="F1010" s="2">
        <f t="shared" si="91"/>
        <v>5381.8968333333332</v>
      </c>
      <c r="G1010" s="2">
        <f t="shared" si="91"/>
        <v>67868.883333333331</v>
      </c>
      <c r="H1010" s="2">
        <v>1</v>
      </c>
      <c r="I1010">
        <f t="shared" si="93"/>
        <v>-3</v>
      </c>
      <c r="J1010">
        <f t="shared" si="94"/>
        <v>-3</v>
      </c>
      <c r="K1010">
        <f t="shared" si="95"/>
        <v>809</v>
      </c>
      <c r="L1010">
        <f t="shared" si="92"/>
        <v>0</v>
      </c>
      <c r="M1010">
        <f t="shared" si="90"/>
        <v>0</v>
      </c>
      <c r="N1010">
        <f>COUNTIF(結算日!$A$2:$A$248,A1010)</f>
        <v>0</v>
      </c>
    </row>
    <row r="1011" spans="1:14" x14ac:dyDescent="0.25">
      <c r="A1011" s="1">
        <v>37470</v>
      </c>
      <c r="B1011" s="2">
        <v>4920.8900000000003</v>
      </c>
      <c r="C1011" s="2">
        <v>51387</v>
      </c>
      <c r="D1011" s="2">
        <v>4920</v>
      </c>
      <c r="E1011" s="2">
        <v>4910</v>
      </c>
      <c r="F1011" s="2">
        <f t="shared" si="91"/>
        <v>5367.1233333333348</v>
      </c>
      <c r="G1011" s="2">
        <f t="shared" si="91"/>
        <v>67363.633333333331</v>
      </c>
      <c r="H1011" s="2">
        <v>1</v>
      </c>
      <c r="I1011">
        <f t="shared" si="93"/>
        <v>28</v>
      </c>
      <c r="J1011">
        <f t="shared" si="94"/>
        <v>28</v>
      </c>
      <c r="K1011">
        <f t="shared" si="95"/>
        <v>809</v>
      </c>
      <c r="L1011">
        <f t="shared" si="92"/>
        <v>0</v>
      </c>
      <c r="M1011">
        <f t="shared" si="90"/>
        <v>0</v>
      </c>
      <c r="N1011">
        <f>COUNTIF(結算日!$A$2:$A$248,A1011)</f>
        <v>0</v>
      </c>
    </row>
    <row r="1012" spans="1:14" x14ac:dyDescent="0.25">
      <c r="A1012" s="1">
        <v>37473</v>
      </c>
      <c r="B1012" s="2">
        <v>4636.67</v>
      </c>
      <c r="C1012" s="2">
        <v>46399</v>
      </c>
      <c r="D1012" s="2">
        <v>4576</v>
      </c>
      <c r="E1012" s="2">
        <v>4578</v>
      </c>
      <c r="F1012" s="2">
        <f t="shared" si="91"/>
        <v>5348.6901666666672</v>
      </c>
      <c r="G1012" s="2">
        <f t="shared" si="91"/>
        <v>67308.53333333334</v>
      </c>
      <c r="H1012" s="2">
        <v>1</v>
      </c>
      <c r="I1012">
        <f t="shared" si="93"/>
        <v>-344</v>
      </c>
      <c r="J1012">
        <f t="shared" si="94"/>
        <v>-344</v>
      </c>
      <c r="K1012">
        <f t="shared" si="95"/>
        <v>809</v>
      </c>
      <c r="L1012">
        <f t="shared" si="92"/>
        <v>0</v>
      </c>
      <c r="M1012">
        <f t="shared" si="90"/>
        <v>0</v>
      </c>
      <c r="N1012">
        <f>COUNTIF(結算日!$A$2:$A$248,A1012)</f>
        <v>0</v>
      </c>
    </row>
    <row r="1013" spans="1:14" x14ac:dyDescent="0.25">
      <c r="A1013" s="1">
        <v>37474</v>
      </c>
      <c r="B1013" s="2">
        <v>4572.3500000000004</v>
      </c>
      <c r="C1013" s="2">
        <v>56340</v>
      </c>
      <c r="D1013" s="2">
        <v>4530</v>
      </c>
      <c r="E1013" s="2">
        <v>4525</v>
      </c>
      <c r="F1013" s="2">
        <f t="shared" si="91"/>
        <v>5328.9640000000009</v>
      </c>
      <c r="G1013" s="2">
        <f t="shared" si="91"/>
        <v>67200.116666666669</v>
      </c>
      <c r="H1013" s="2">
        <v>1</v>
      </c>
      <c r="I1013">
        <f t="shared" si="93"/>
        <v>-46</v>
      </c>
      <c r="J1013">
        <f t="shared" si="94"/>
        <v>-46</v>
      </c>
      <c r="K1013">
        <f t="shared" si="95"/>
        <v>809</v>
      </c>
      <c r="L1013">
        <f t="shared" si="92"/>
        <v>0</v>
      </c>
      <c r="M1013">
        <f t="shared" si="90"/>
        <v>0</v>
      </c>
      <c r="N1013">
        <f>COUNTIF(結算日!$A$2:$A$248,A1013)</f>
        <v>0</v>
      </c>
    </row>
    <row r="1014" spans="1:14" x14ac:dyDescent="0.25">
      <c r="A1014" s="1">
        <v>37475</v>
      </c>
      <c r="B1014" s="2">
        <v>4720.7299999999996</v>
      </c>
      <c r="C1014" s="2">
        <v>59388</v>
      </c>
      <c r="D1014" s="2">
        <v>4669</v>
      </c>
      <c r="E1014" s="2">
        <v>4669</v>
      </c>
      <c r="F1014" s="2">
        <f t="shared" si="91"/>
        <v>5309.1313333333337</v>
      </c>
      <c r="G1014" s="2">
        <f t="shared" si="91"/>
        <v>66525.850000000006</v>
      </c>
      <c r="H1014" s="2">
        <v>1</v>
      </c>
      <c r="I1014">
        <f t="shared" si="93"/>
        <v>139</v>
      </c>
      <c r="J1014">
        <f t="shared" si="94"/>
        <v>139</v>
      </c>
      <c r="K1014">
        <f t="shared" si="95"/>
        <v>809</v>
      </c>
      <c r="L1014">
        <f t="shared" si="92"/>
        <v>0</v>
      </c>
      <c r="M1014">
        <f t="shared" si="90"/>
        <v>0</v>
      </c>
      <c r="N1014">
        <f>COUNTIF(結算日!$A$2:$A$248,A1014)</f>
        <v>0</v>
      </c>
    </row>
    <row r="1015" spans="1:14" x14ac:dyDescent="0.25">
      <c r="A1015" s="1">
        <v>37476</v>
      </c>
      <c r="B1015" s="2">
        <v>4700.2299999999996</v>
      </c>
      <c r="C1015" s="2">
        <v>68779</v>
      </c>
      <c r="D1015" s="2">
        <v>4632</v>
      </c>
      <c r="E1015" s="2">
        <v>4625</v>
      </c>
      <c r="F1015" s="2">
        <f t="shared" si="91"/>
        <v>5290.7773333333334</v>
      </c>
      <c r="G1015" s="2">
        <f t="shared" si="91"/>
        <v>66613.316666666666</v>
      </c>
      <c r="H1015" s="2">
        <v>1</v>
      </c>
      <c r="I1015">
        <f t="shared" si="93"/>
        <v>-37</v>
      </c>
      <c r="J1015">
        <f t="shared" si="94"/>
        <v>-37</v>
      </c>
      <c r="K1015">
        <f t="shared" si="95"/>
        <v>809</v>
      </c>
      <c r="L1015">
        <f t="shared" si="92"/>
        <v>0</v>
      </c>
      <c r="M1015">
        <f t="shared" si="90"/>
        <v>0</v>
      </c>
      <c r="N1015">
        <f>COUNTIF(結算日!$A$2:$A$248,A1015)</f>
        <v>0</v>
      </c>
    </row>
    <row r="1016" spans="1:14" x14ac:dyDescent="0.25">
      <c r="A1016" s="1">
        <v>37477</v>
      </c>
      <c r="B1016" s="2">
        <v>4851.4399999999996</v>
      </c>
      <c r="C1016" s="2">
        <v>82840</v>
      </c>
      <c r="D1016" s="2">
        <v>4769</v>
      </c>
      <c r="E1016" s="2">
        <v>4770</v>
      </c>
      <c r="F1016" s="2">
        <f t="shared" si="91"/>
        <v>5275.137333333334</v>
      </c>
      <c r="G1016" s="2">
        <f t="shared" si="91"/>
        <v>66742.899999999994</v>
      </c>
      <c r="H1016" s="2">
        <v>1</v>
      </c>
      <c r="I1016">
        <f t="shared" si="93"/>
        <v>137</v>
      </c>
      <c r="J1016">
        <f t="shared" si="94"/>
        <v>137</v>
      </c>
      <c r="K1016">
        <f t="shared" si="95"/>
        <v>809</v>
      </c>
      <c r="L1016">
        <f t="shared" si="92"/>
        <v>0</v>
      </c>
      <c r="M1016">
        <f t="shared" ref="M1016:M1079" si="96">ABS(H1016-H1015)</f>
        <v>0</v>
      </c>
      <c r="N1016">
        <f>COUNTIF(結算日!$A$2:$A$248,A1016)</f>
        <v>0</v>
      </c>
    </row>
    <row r="1017" spans="1:14" x14ac:dyDescent="0.25">
      <c r="A1017" s="1">
        <v>37480</v>
      </c>
      <c r="B1017" s="2">
        <v>4852.07</v>
      </c>
      <c r="C1017" s="2">
        <v>55992</v>
      </c>
      <c r="D1017" s="2">
        <v>4773</v>
      </c>
      <c r="E1017" s="2">
        <v>4765</v>
      </c>
      <c r="F1017" s="2">
        <f t="shared" si="91"/>
        <v>5263.0933333333342</v>
      </c>
      <c r="G1017" s="2">
        <f t="shared" si="91"/>
        <v>66685.899999999994</v>
      </c>
      <c r="H1017" s="2">
        <v>1</v>
      </c>
      <c r="I1017">
        <f t="shared" si="93"/>
        <v>4</v>
      </c>
      <c r="J1017">
        <f t="shared" si="94"/>
        <v>4</v>
      </c>
      <c r="K1017">
        <f t="shared" si="95"/>
        <v>809</v>
      </c>
      <c r="L1017">
        <f t="shared" si="92"/>
        <v>0</v>
      </c>
      <c r="M1017">
        <f t="shared" si="96"/>
        <v>0</v>
      </c>
      <c r="N1017">
        <f>COUNTIF(結算日!$A$2:$A$248,A1017)</f>
        <v>0</v>
      </c>
    </row>
    <row r="1018" spans="1:14" x14ac:dyDescent="0.25">
      <c r="A1018" s="1">
        <v>37481</v>
      </c>
      <c r="B1018" s="2">
        <v>4817.93</v>
      </c>
      <c r="C1018" s="2">
        <v>45230</v>
      </c>
      <c r="D1018" s="2">
        <v>4771</v>
      </c>
      <c r="E1018" s="2">
        <v>4760</v>
      </c>
      <c r="F1018" s="2">
        <f t="shared" si="91"/>
        <v>5252.6724999999997</v>
      </c>
      <c r="G1018" s="2">
        <f t="shared" si="91"/>
        <v>66432.3</v>
      </c>
      <c r="H1018" s="2">
        <v>1</v>
      </c>
      <c r="I1018">
        <f t="shared" si="93"/>
        <v>-2</v>
      </c>
      <c r="J1018">
        <f t="shared" si="94"/>
        <v>-2</v>
      </c>
      <c r="K1018">
        <f t="shared" si="95"/>
        <v>809</v>
      </c>
      <c r="L1018">
        <f t="shared" si="92"/>
        <v>0</v>
      </c>
      <c r="M1018">
        <f t="shared" si="96"/>
        <v>0</v>
      </c>
      <c r="N1018">
        <f>COUNTIF(結算日!$A$2:$A$248,A1018)</f>
        <v>0</v>
      </c>
    </row>
    <row r="1019" spans="1:14" x14ac:dyDescent="0.25">
      <c r="A1019" s="1">
        <v>37482</v>
      </c>
      <c r="B1019" s="2">
        <v>4887.43</v>
      </c>
      <c r="C1019" s="2">
        <v>65330</v>
      </c>
      <c r="D1019" s="2">
        <v>4847</v>
      </c>
      <c r="E1019" s="2">
        <v>4840</v>
      </c>
      <c r="F1019" s="2">
        <f t="shared" si="91"/>
        <v>5241.7690000000002</v>
      </c>
      <c r="G1019" s="2">
        <f t="shared" si="91"/>
        <v>66417.833333333328</v>
      </c>
      <c r="H1019" s="2">
        <v>1</v>
      </c>
      <c r="I1019">
        <f t="shared" si="93"/>
        <v>76</v>
      </c>
      <c r="J1019">
        <f t="shared" si="94"/>
        <v>76</v>
      </c>
      <c r="K1019">
        <f t="shared" si="95"/>
        <v>809</v>
      </c>
      <c r="L1019">
        <f t="shared" si="92"/>
        <v>0</v>
      </c>
      <c r="M1019">
        <f t="shared" si="96"/>
        <v>0</v>
      </c>
      <c r="N1019">
        <f>COUNTIF(結算日!$A$2:$A$248,A1019)</f>
        <v>0</v>
      </c>
    </row>
    <row r="1020" spans="1:14" x14ac:dyDescent="0.25">
      <c r="A1020" s="1">
        <v>37483</v>
      </c>
      <c r="B1020" s="2">
        <v>4931.47</v>
      </c>
      <c r="C1020" s="2">
        <v>101660</v>
      </c>
      <c r="D1020" s="2">
        <v>4907</v>
      </c>
      <c r="E1020" s="2">
        <v>4890</v>
      </c>
      <c r="F1020" s="2">
        <f t="shared" si="91"/>
        <v>5231.4608333333326</v>
      </c>
      <c r="G1020" s="2">
        <f t="shared" si="91"/>
        <v>67092.03333333334</v>
      </c>
      <c r="H1020" s="2">
        <v>1</v>
      </c>
      <c r="I1020">
        <f t="shared" si="93"/>
        <v>60</v>
      </c>
      <c r="J1020">
        <f t="shared" si="94"/>
        <v>60</v>
      </c>
      <c r="K1020">
        <f t="shared" si="95"/>
        <v>809</v>
      </c>
      <c r="L1020">
        <f t="shared" si="92"/>
        <v>0</v>
      </c>
      <c r="M1020">
        <f t="shared" si="96"/>
        <v>0</v>
      </c>
      <c r="N1020">
        <f>COUNTIF(結算日!$A$2:$A$248,A1020)</f>
        <v>0</v>
      </c>
    </row>
    <row r="1021" spans="1:14" x14ac:dyDescent="0.25">
      <c r="A1021" s="1">
        <v>37484</v>
      </c>
      <c r="B1021" s="2">
        <v>4919.0200000000004</v>
      </c>
      <c r="C1021" s="2">
        <v>75050</v>
      </c>
      <c r="D1021" s="2">
        <v>4882</v>
      </c>
      <c r="E1021" s="2">
        <v>4883</v>
      </c>
      <c r="F1021" s="2">
        <f t="shared" si="91"/>
        <v>5218.337833333333</v>
      </c>
      <c r="G1021" s="2">
        <f t="shared" si="91"/>
        <v>66886.983333333337</v>
      </c>
      <c r="H1021" s="2">
        <v>1</v>
      </c>
      <c r="I1021">
        <f t="shared" si="93"/>
        <v>-25</v>
      </c>
      <c r="J1021">
        <f t="shared" si="94"/>
        <v>-25</v>
      </c>
      <c r="K1021">
        <f t="shared" si="95"/>
        <v>809</v>
      </c>
      <c r="L1021">
        <f t="shared" si="92"/>
        <v>0</v>
      </c>
      <c r="M1021">
        <f t="shared" si="96"/>
        <v>0</v>
      </c>
      <c r="N1021">
        <f>COUNTIF(結算日!$A$2:$A$248,A1021)</f>
        <v>0</v>
      </c>
    </row>
    <row r="1022" spans="1:14" x14ac:dyDescent="0.25">
      <c r="A1022" s="1">
        <v>37487</v>
      </c>
      <c r="B1022" s="2">
        <v>4888</v>
      </c>
      <c r="C1022" s="2">
        <v>54796</v>
      </c>
      <c r="D1022" s="2">
        <v>4854</v>
      </c>
      <c r="E1022" s="2">
        <v>4845</v>
      </c>
      <c r="F1022" s="2">
        <f t="shared" ref="F1022:G1085" si="97">AVERAGE(B963:B1022)</f>
        <v>5204.3061666666654</v>
      </c>
      <c r="G1022" s="2">
        <f t="shared" si="97"/>
        <v>66660.316666666666</v>
      </c>
      <c r="H1022" s="2">
        <v>1</v>
      </c>
      <c r="I1022">
        <f t="shared" si="93"/>
        <v>-28</v>
      </c>
      <c r="J1022">
        <f t="shared" si="94"/>
        <v>-28</v>
      </c>
      <c r="K1022">
        <f t="shared" si="95"/>
        <v>809</v>
      </c>
      <c r="L1022">
        <f t="shared" si="92"/>
        <v>0</v>
      </c>
      <c r="M1022">
        <f t="shared" si="96"/>
        <v>0</v>
      </c>
      <c r="N1022">
        <f>COUNTIF(結算日!$A$2:$A$248,A1022)</f>
        <v>0</v>
      </c>
    </row>
    <row r="1023" spans="1:14" x14ac:dyDescent="0.25">
      <c r="A1023" s="1">
        <v>37488</v>
      </c>
      <c r="B1023" s="2">
        <v>4919.26</v>
      </c>
      <c r="C1023" s="2">
        <v>62748</v>
      </c>
      <c r="D1023" s="2">
        <v>4900</v>
      </c>
      <c r="E1023" s="2">
        <v>4880</v>
      </c>
      <c r="F1023" s="2">
        <f t="shared" si="97"/>
        <v>5191.8016666666663</v>
      </c>
      <c r="G1023" s="2">
        <f t="shared" si="97"/>
        <v>66459.28333333334</v>
      </c>
      <c r="H1023" s="2">
        <v>1</v>
      </c>
      <c r="I1023">
        <f t="shared" si="93"/>
        <v>46</v>
      </c>
      <c r="J1023">
        <f t="shared" si="94"/>
        <v>46</v>
      </c>
      <c r="K1023">
        <f t="shared" si="95"/>
        <v>809</v>
      </c>
      <c r="L1023">
        <f t="shared" si="92"/>
        <v>0</v>
      </c>
      <c r="M1023">
        <f t="shared" si="96"/>
        <v>0</v>
      </c>
      <c r="N1023">
        <f>COUNTIF(結算日!$A$2:$A$248,A1023)</f>
        <v>0</v>
      </c>
    </row>
    <row r="1024" spans="1:14" x14ac:dyDescent="0.25">
      <c r="A1024" s="1">
        <v>37489</v>
      </c>
      <c r="B1024" s="2">
        <v>4887.79</v>
      </c>
      <c r="C1024" s="2">
        <v>46755</v>
      </c>
      <c r="D1024" s="2">
        <v>4894</v>
      </c>
      <c r="E1024" s="2">
        <v>4857</v>
      </c>
      <c r="F1024" s="2">
        <f t="shared" si="97"/>
        <v>5179.5443333333342</v>
      </c>
      <c r="G1024" s="2">
        <f t="shared" si="97"/>
        <v>66422.45</v>
      </c>
      <c r="H1024" s="2">
        <v>1</v>
      </c>
      <c r="I1024">
        <f t="shared" si="93"/>
        <v>-6</v>
      </c>
      <c r="J1024">
        <f t="shared" si="94"/>
        <v>-6</v>
      </c>
      <c r="K1024">
        <f t="shared" si="95"/>
        <v>809</v>
      </c>
      <c r="L1024">
        <f t="shared" si="92"/>
        <v>0</v>
      </c>
      <c r="M1024">
        <f t="shared" si="96"/>
        <v>0</v>
      </c>
      <c r="N1024">
        <f>COUNTIF(結算日!$A$2:$A$248,A1024)</f>
        <v>1</v>
      </c>
    </row>
    <row r="1025" spans="1:14" x14ac:dyDescent="0.25">
      <c r="A1025" s="1">
        <v>37490</v>
      </c>
      <c r="B1025" s="2">
        <v>4956.49</v>
      </c>
      <c r="C1025" s="2">
        <v>85586</v>
      </c>
      <c r="D1025" s="2">
        <v>4946</v>
      </c>
      <c r="E1025" s="2">
        <v>4931</v>
      </c>
      <c r="F1025" s="2">
        <f t="shared" si="97"/>
        <v>5166.5493333333334</v>
      </c>
      <c r="G1025" s="2">
        <f t="shared" si="97"/>
        <v>66277.55</v>
      </c>
      <c r="H1025" s="2">
        <v>1</v>
      </c>
      <c r="I1025">
        <f t="shared" si="93"/>
        <v>89</v>
      </c>
      <c r="J1025">
        <f t="shared" si="94"/>
        <v>89</v>
      </c>
      <c r="K1025">
        <f t="shared" si="95"/>
        <v>809</v>
      </c>
      <c r="L1025">
        <f t="shared" si="92"/>
        <v>0</v>
      </c>
      <c r="M1025">
        <f t="shared" si="96"/>
        <v>0</v>
      </c>
      <c r="N1025">
        <f>COUNTIF(結算日!$A$2:$A$248,A1025)</f>
        <v>0</v>
      </c>
    </row>
    <row r="1026" spans="1:14" x14ac:dyDescent="0.25">
      <c r="A1026" s="1">
        <v>37491</v>
      </c>
      <c r="B1026" s="2">
        <v>4968.8500000000004</v>
      </c>
      <c r="C1026" s="2">
        <v>79396</v>
      </c>
      <c r="D1026" s="2">
        <v>4935</v>
      </c>
      <c r="E1026" s="2">
        <v>4930</v>
      </c>
      <c r="F1026" s="2">
        <f t="shared" si="97"/>
        <v>5154.7693333333336</v>
      </c>
      <c r="G1026" s="2">
        <f t="shared" si="97"/>
        <v>66523.25</v>
      </c>
      <c r="H1026" s="2">
        <v>1</v>
      </c>
      <c r="I1026">
        <f t="shared" si="93"/>
        <v>-11</v>
      </c>
      <c r="J1026">
        <f t="shared" si="94"/>
        <v>-11</v>
      </c>
      <c r="K1026">
        <f t="shared" si="95"/>
        <v>809</v>
      </c>
      <c r="L1026">
        <f t="shared" si="92"/>
        <v>0</v>
      </c>
      <c r="M1026">
        <f t="shared" si="96"/>
        <v>0</v>
      </c>
      <c r="N1026">
        <f>COUNTIF(結算日!$A$2:$A$248,A1026)</f>
        <v>0</v>
      </c>
    </row>
    <row r="1027" spans="1:14" x14ac:dyDescent="0.25">
      <c r="A1027" s="1">
        <v>37494</v>
      </c>
      <c r="B1027" s="2">
        <v>4935.92</v>
      </c>
      <c r="C1027" s="2">
        <v>50130</v>
      </c>
      <c r="D1027" s="2">
        <v>4948</v>
      </c>
      <c r="E1027" s="2">
        <v>4927</v>
      </c>
      <c r="F1027" s="2">
        <f t="shared" si="97"/>
        <v>5144.1833333333334</v>
      </c>
      <c r="G1027" s="2">
        <f t="shared" si="97"/>
        <v>66552.55</v>
      </c>
      <c r="H1027" s="2">
        <v>1</v>
      </c>
      <c r="I1027">
        <f t="shared" si="93"/>
        <v>13</v>
      </c>
      <c r="J1027">
        <f t="shared" si="94"/>
        <v>13</v>
      </c>
      <c r="K1027">
        <f t="shared" si="95"/>
        <v>809</v>
      </c>
      <c r="L1027">
        <f t="shared" ref="L1027:L1090" si="98">INT(K1027*4/B1027)</f>
        <v>0</v>
      </c>
      <c r="M1027">
        <f t="shared" si="96"/>
        <v>0</v>
      </c>
      <c r="N1027">
        <f>COUNTIF(結算日!$A$2:$A$248,A1027)</f>
        <v>0</v>
      </c>
    </row>
    <row r="1028" spans="1:14" x14ac:dyDescent="0.25">
      <c r="A1028" s="1">
        <v>37495</v>
      </c>
      <c r="B1028" s="2">
        <v>4878.8500000000004</v>
      </c>
      <c r="C1028" s="2">
        <v>55144</v>
      </c>
      <c r="D1028" s="2">
        <v>4851</v>
      </c>
      <c r="E1028" s="2">
        <v>4852</v>
      </c>
      <c r="F1028" s="2">
        <f t="shared" si="97"/>
        <v>5133.3674999999994</v>
      </c>
      <c r="G1028" s="2">
        <f t="shared" si="97"/>
        <v>66633.78333333334</v>
      </c>
      <c r="H1028" s="2">
        <v>1</v>
      </c>
      <c r="I1028">
        <f t="shared" ref="I1028:I1091" si="99">D1028-IF(N1027=1,E1027,D1027)</f>
        <v>-97</v>
      </c>
      <c r="J1028">
        <f t="shared" ref="J1028:J1091" si="100">H1027*I1028</f>
        <v>-97</v>
      </c>
      <c r="K1028">
        <f t="shared" ref="K1028:K1091" si="101">K1027+J1028*L1027</f>
        <v>809</v>
      </c>
      <c r="L1028">
        <f t="shared" si="98"/>
        <v>0</v>
      </c>
      <c r="M1028">
        <f t="shared" si="96"/>
        <v>0</v>
      </c>
      <c r="N1028">
        <f>COUNTIF(結算日!$A$2:$A$248,A1028)</f>
        <v>0</v>
      </c>
    </row>
    <row r="1029" spans="1:14" x14ac:dyDescent="0.25">
      <c r="A1029" s="1">
        <v>37496</v>
      </c>
      <c r="B1029" s="2">
        <v>4789.63</v>
      </c>
      <c r="C1029" s="2">
        <v>55061</v>
      </c>
      <c r="D1029" s="2">
        <v>4785</v>
      </c>
      <c r="E1029" s="2">
        <v>4756</v>
      </c>
      <c r="F1029" s="2">
        <f t="shared" si="97"/>
        <v>5119.8710000000001</v>
      </c>
      <c r="G1029" s="2">
        <f t="shared" si="97"/>
        <v>66410.350000000006</v>
      </c>
      <c r="H1029" s="2">
        <v>1</v>
      </c>
      <c r="I1029">
        <f t="shared" si="99"/>
        <v>-66</v>
      </c>
      <c r="J1029">
        <f t="shared" si="100"/>
        <v>-66</v>
      </c>
      <c r="K1029">
        <f t="shared" si="101"/>
        <v>809</v>
      </c>
      <c r="L1029">
        <f t="shared" si="98"/>
        <v>0</v>
      </c>
      <c r="M1029">
        <f t="shared" si="96"/>
        <v>0</v>
      </c>
      <c r="N1029">
        <f>COUNTIF(結算日!$A$2:$A$248,A1029)</f>
        <v>0</v>
      </c>
    </row>
    <row r="1030" spans="1:14" x14ac:dyDescent="0.25">
      <c r="A1030" s="1">
        <v>37497</v>
      </c>
      <c r="B1030" s="2">
        <v>4800.63</v>
      </c>
      <c r="C1030" s="2">
        <v>56471</v>
      </c>
      <c r="D1030" s="2">
        <v>4785</v>
      </c>
      <c r="E1030" s="2">
        <v>4790</v>
      </c>
      <c r="F1030" s="2">
        <f t="shared" si="97"/>
        <v>5106.6978333333345</v>
      </c>
      <c r="G1030" s="2">
        <f t="shared" si="97"/>
        <v>66239.666666666672</v>
      </c>
      <c r="H1030" s="2">
        <v>1</v>
      </c>
      <c r="I1030">
        <f t="shared" si="99"/>
        <v>0</v>
      </c>
      <c r="J1030">
        <f t="shared" si="100"/>
        <v>0</v>
      </c>
      <c r="K1030">
        <f t="shared" si="101"/>
        <v>809</v>
      </c>
      <c r="L1030">
        <f t="shared" si="98"/>
        <v>0</v>
      </c>
      <c r="M1030">
        <f t="shared" si="96"/>
        <v>0</v>
      </c>
      <c r="N1030">
        <f>COUNTIF(結算日!$A$2:$A$248,A1030)</f>
        <v>0</v>
      </c>
    </row>
    <row r="1031" spans="1:14" x14ac:dyDescent="0.25">
      <c r="A1031" s="1">
        <v>37498</v>
      </c>
      <c r="B1031" s="2">
        <v>4764.9399999999996</v>
      </c>
      <c r="C1031" s="2">
        <v>43935</v>
      </c>
      <c r="D1031" s="2">
        <v>4746</v>
      </c>
      <c r="E1031" s="2">
        <v>4745</v>
      </c>
      <c r="F1031" s="2">
        <f t="shared" si="97"/>
        <v>5095.5631666666677</v>
      </c>
      <c r="G1031" s="2">
        <f t="shared" si="97"/>
        <v>65787.850000000006</v>
      </c>
      <c r="H1031" s="2">
        <v>1</v>
      </c>
      <c r="I1031">
        <f t="shared" si="99"/>
        <v>-39</v>
      </c>
      <c r="J1031">
        <f t="shared" si="100"/>
        <v>-39</v>
      </c>
      <c r="K1031">
        <f t="shared" si="101"/>
        <v>809</v>
      </c>
      <c r="L1031">
        <f t="shared" si="98"/>
        <v>0</v>
      </c>
      <c r="M1031">
        <f t="shared" si="96"/>
        <v>0</v>
      </c>
      <c r="N1031">
        <f>COUNTIF(結算日!$A$2:$A$248,A1031)</f>
        <v>0</v>
      </c>
    </row>
    <row r="1032" spans="1:14" x14ac:dyDescent="0.25">
      <c r="A1032" s="1">
        <v>37501</v>
      </c>
      <c r="B1032" s="2">
        <v>4644.58</v>
      </c>
      <c r="C1032" s="2">
        <v>41612</v>
      </c>
      <c r="D1032" s="2">
        <v>4617</v>
      </c>
      <c r="E1032" s="2">
        <v>4610</v>
      </c>
      <c r="F1032" s="2">
        <f t="shared" si="97"/>
        <v>5081.3173333333343</v>
      </c>
      <c r="G1032" s="2">
        <f t="shared" si="97"/>
        <v>65539.983333333337</v>
      </c>
      <c r="H1032" s="2">
        <v>1</v>
      </c>
      <c r="I1032">
        <f t="shared" si="99"/>
        <v>-129</v>
      </c>
      <c r="J1032">
        <f t="shared" si="100"/>
        <v>-129</v>
      </c>
      <c r="K1032">
        <f t="shared" si="101"/>
        <v>809</v>
      </c>
      <c r="L1032">
        <f t="shared" si="98"/>
        <v>0</v>
      </c>
      <c r="M1032">
        <f t="shared" si="96"/>
        <v>0</v>
      </c>
      <c r="N1032">
        <f>COUNTIF(結算日!$A$2:$A$248,A1032)</f>
        <v>0</v>
      </c>
    </row>
    <row r="1033" spans="1:14" x14ac:dyDescent="0.25">
      <c r="A1033" s="1">
        <v>37502</v>
      </c>
      <c r="B1033" s="2">
        <v>4588.0600000000004</v>
      </c>
      <c r="C1033" s="2">
        <v>50380</v>
      </c>
      <c r="D1033" s="2">
        <v>4600</v>
      </c>
      <c r="E1033" s="2">
        <v>4582</v>
      </c>
      <c r="F1033" s="2">
        <f t="shared" si="97"/>
        <v>5067.6946666666672</v>
      </c>
      <c r="G1033" s="2">
        <f t="shared" si="97"/>
        <v>65362.8</v>
      </c>
      <c r="H1033" s="2">
        <v>1</v>
      </c>
      <c r="I1033">
        <f t="shared" si="99"/>
        <v>-17</v>
      </c>
      <c r="J1033">
        <f t="shared" si="100"/>
        <v>-17</v>
      </c>
      <c r="K1033">
        <f t="shared" si="101"/>
        <v>809</v>
      </c>
      <c r="L1033">
        <f t="shared" si="98"/>
        <v>0</v>
      </c>
      <c r="M1033">
        <f t="shared" si="96"/>
        <v>0</v>
      </c>
      <c r="N1033">
        <f>COUNTIF(結算日!$A$2:$A$248,A1033)</f>
        <v>0</v>
      </c>
    </row>
    <row r="1034" spans="1:14" x14ac:dyDescent="0.25">
      <c r="A1034" s="1">
        <v>37503</v>
      </c>
      <c r="B1034" s="2">
        <v>4534.1499999999996</v>
      </c>
      <c r="C1034" s="2">
        <v>51673</v>
      </c>
      <c r="D1034" s="2">
        <v>4557</v>
      </c>
      <c r="E1034" s="2">
        <v>4543</v>
      </c>
      <c r="F1034" s="2">
        <f t="shared" si="97"/>
        <v>5053.2645000000011</v>
      </c>
      <c r="G1034" s="2">
        <f t="shared" si="97"/>
        <v>65259.199999999997</v>
      </c>
      <c r="H1034" s="2">
        <v>1</v>
      </c>
      <c r="I1034">
        <f t="shared" si="99"/>
        <v>-43</v>
      </c>
      <c r="J1034">
        <f t="shared" si="100"/>
        <v>-43</v>
      </c>
      <c r="K1034">
        <f t="shared" si="101"/>
        <v>809</v>
      </c>
      <c r="L1034">
        <f t="shared" si="98"/>
        <v>0</v>
      </c>
      <c r="M1034">
        <f t="shared" si="96"/>
        <v>0</v>
      </c>
      <c r="N1034">
        <f>COUNTIF(結算日!$A$2:$A$248,A1034)</f>
        <v>0</v>
      </c>
    </row>
    <row r="1035" spans="1:14" x14ac:dyDescent="0.25">
      <c r="A1035" s="1">
        <v>37504</v>
      </c>
      <c r="B1035" s="2">
        <v>4459.37</v>
      </c>
      <c r="C1035" s="2">
        <v>50874</v>
      </c>
      <c r="D1035" s="2">
        <v>4442</v>
      </c>
      <c r="E1035" s="2">
        <v>4436</v>
      </c>
      <c r="F1035" s="2">
        <f t="shared" si="97"/>
        <v>5034.8835000000008</v>
      </c>
      <c r="G1035" s="2">
        <f t="shared" si="97"/>
        <v>64366.583333333336</v>
      </c>
      <c r="H1035" s="2">
        <v>1</v>
      </c>
      <c r="I1035">
        <f t="shared" si="99"/>
        <v>-115</v>
      </c>
      <c r="J1035">
        <f t="shared" si="100"/>
        <v>-115</v>
      </c>
      <c r="K1035">
        <f t="shared" si="101"/>
        <v>809</v>
      </c>
      <c r="L1035">
        <f t="shared" si="98"/>
        <v>0</v>
      </c>
      <c r="M1035">
        <f t="shared" si="96"/>
        <v>0</v>
      </c>
      <c r="N1035">
        <f>COUNTIF(結算日!$A$2:$A$248,A1035)</f>
        <v>0</v>
      </c>
    </row>
    <row r="1036" spans="1:14" x14ac:dyDescent="0.25">
      <c r="A1036" s="1">
        <v>37508</v>
      </c>
      <c r="B1036" s="2">
        <v>4533.2700000000004</v>
      </c>
      <c r="C1036" s="2">
        <v>44163</v>
      </c>
      <c r="D1036" s="2">
        <v>4501</v>
      </c>
      <c r="E1036" s="2">
        <v>4500</v>
      </c>
      <c r="F1036" s="2">
        <f t="shared" si="97"/>
        <v>5017.7360000000026</v>
      </c>
      <c r="G1036" s="2">
        <f t="shared" si="97"/>
        <v>63705.73333333333</v>
      </c>
      <c r="H1036" s="2">
        <v>1</v>
      </c>
      <c r="I1036">
        <f t="shared" si="99"/>
        <v>59</v>
      </c>
      <c r="J1036">
        <f t="shared" si="100"/>
        <v>59</v>
      </c>
      <c r="K1036">
        <f t="shared" si="101"/>
        <v>809</v>
      </c>
      <c r="L1036">
        <f t="shared" si="98"/>
        <v>0</v>
      </c>
      <c r="M1036">
        <f t="shared" si="96"/>
        <v>0</v>
      </c>
      <c r="N1036">
        <f>COUNTIF(結算日!$A$2:$A$248,A1036)</f>
        <v>0</v>
      </c>
    </row>
    <row r="1037" spans="1:14" x14ac:dyDescent="0.25">
      <c r="A1037" s="1">
        <v>37509</v>
      </c>
      <c r="B1037" s="2">
        <v>4668.01</v>
      </c>
      <c r="C1037" s="2">
        <v>68376</v>
      </c>
      <c r="D1037" s="2">
        <v>4648</v>
      </c>
      <c r="E1037" s="2">
        <v>4625</v>
      </c>
      <c r="F1037" s="2">
        <f t="shared" si="97"/>
        <v>5003.2393333333357</v>
      </c>
      <c r="G1037" s="2">
        <f t="shared" si="97"/>
        <v>63488.3</v>
      </c>
      <c r="H1037" s="2">
        <v>1</v>
      </c>
      <c r="I1037">
        <f t="shared" si="99"/>
        <v>147</v>
      </c>
      <c r="J1037">
        <f t="shared" si="100"/>
        <v>147</v>
      </c>
      <c r="K1037">
        <f t="shared" si="101"/>
        <v>809</v>
      </c>
      <c r="L1037">
        <f t="shared" si="98"/>
        <v>0</v>
      </c>
      <c r="M1037">
        <f t="shared" si="96"/>
        <v>0</v>
      </c>
      <c r="N1037">
        <f>COUNTIF(結算日!$A$2:$A$248,A1037)</f>
        <v>0</v>
      </c>
    </row>
    <row r="1038" spans="1:14" x14ac:dyDescent="0.25">
      <c r="A1038" s="1">
        <v>37510</v>
      </c>
      <c r="B1038" s="2">
        <v>4660.53</v>
      </c>
      <c r="C1038" s="2">
        <v>59168</v>
      </c>
      <c r="D1038" s="2">
        <v>4660</v>
      </c>
      <c r="E1038" s="2">
        <v>4642</v>
      </c>
      <c r="F1038" s="2">
        <f t="shared" si="97"/>
        <v>4988.6411666666691</v>
      </c>
      <c r="G1038" s="2">
        <f t="shared" si="97"/>
        <v>63328.216666666667</v>
      </c>
      <c r="H1038" s="2">
        <v>1</v>
      </c>
      <c r="I1038">
        <f t="shared" si="99"/>
        <v>12</v>
      </c>
      <c r="J1038">
        <f t="shared" si="100"/>
        <v>12</v>
      </c>
      <c r="K1038">
        <f t="shared" si="101"/>
        <v>809</v>
      </c>
      <c r="L1038">
        <f t="shared" si="98"/>
        <v>0</v>
      </c>
      <c r="M1038">
        <f t="shared" si="96"/>
        <v>0</v>
      </c>
      <c r="N1038">
        <f>COUNTIF(結算日!$A$2:$A$248,A1038)</f>
        <v>0</v>
      </c>
    </row>
    <row r="1039" spans="1:14" x14ac:dyDescent="0.25">
      <c r="A1039" s="1">
        <v>37511</v>
      </c>
      <c r="B1039" s="2">
        <v>4647.37</v>
      </c>
      <c r="C1039" s="2">
        <v>50284</v>
      </c>
      <c r="D1039" s="2">
        <v>4631</v>
      </c>
      <c r="E1039" s="2">
        <v>4618</v>
      </c>
      <c r="F1039" s="2">
        <f t="shared" si="97"/>
        <v>4976.1056666666691</v>
      </c>
      <c r="G1039" s="2">
        <f t="shared" si="97"/>
        <v>63108.26666666667</v>
      </c>
      <c r="H1039" s="2">
        <v>1</v>
      </c>
      <c r="I1039">
        <f t="shared" si="99"/>
        <v>-29</v>
      </c>
      <c r="J1039">
        <f t="shared" si="100"/>
        <v>-29</v>
      </c>
      <c r="K1039">
        <f t="shared" si="101"/>
        <v>809</v>
      </c>
      <c r="L1039">
        <f t="shared" si="98"/>
        <v>0</v>
      </c>
      <c r="M1039">
        <f t="shared" si="96"/>
        <v>0</v>
      </c>
      <c r="N1039">
        <f>COUNTIF(結算日!$A$2:$A$248,A1039)</f>
        <v>0</v>
      </c>
    </row>
    <row r="1040" spans="1:14" x14ac:dyDescent="0.25">
      <c r="A1040" s="1">
        <v>37512</v>
      </c>
      <c r="B1040" s="2">
        <v>4580.17</v>
      </c>
      <c r="C1040" s="2">
        <v>49205</v>
      </c>
      <c r="D1040" s="2">
        <v>4540</v>
      </c>
      <c r="E1040" s="2">
        <v>4524</v>
      </c>
      <c r="F1040" s="2">
        <f t="shared" si="97"/>
        <v>4961.6790000000019</v>
      </c>
      <c r="G1040" s="2">
        <f t="shared" si="97"/>
        <v>62885.783333333333</v>
      </c>
      <c r="H1040" s="2">
        <v>1</v>
      </c>
      <c r="I1040">
        <f t="shared" si="99"/>
        <v>-91</v>
      </c>
      <c r="J1040">
        <f t="shared" si="100"/>
        <v>-91</v>
      </c>
      <c r="K1040">
        <f t="shared" si="101"/>
        <v>809</v>
      </c>
      <c r="L1040">
        <f t="shared" si="98"/>
        <v>0</v>
      </c>
      <c r="M1040">
        <f t="shared" si="96"/>
        <v>0</v>
      </c>
      <c r="N1040">
        <f>COUNTIF(結算日!$A$2:$A$248,A1040)</f>
        <v>0</v>
      </c>
    </row>
    <row r="1041" spans="1:14" x14ac:dyDescent="0.25">
      <c r="A1041" s="1">
        <v>37515</v>
      </c>
      <c r="B1041" s="2">
        <v>4457.16</v>
      </c>
      <c r="C1041" s="2">
        <v>44739</v>
      </c>
      <c r="D1041" s="2">
        <v>4422</v>
      </c>
      <c r="E1041" s="2">
        <v>4396</v>
      </c>
      <c r="F1041" s="2">
        <f t="shared" si="97"/>
        <v>4944.9561666666677</v>
      </c>
      <c r="G1041" s="2">
        <f t="shared" si="97"/>
        <v>62308.133333333331</v>
      </c>
      <c r="H1041" s="2">
        <v>1</v>
      </c>
      <c r="I1041">
        <f t="shared" si="99"/>
        <v>-118</v>
      </c>
      <c r="J1041">
        <f t="shared" si="100"/>
        <v>-118</v>
      </c>
      <c r="K1041">
        <f t="shared" si="101"/>
        <v>809</v>
      </c>
      <c r="L1041">
        <f t="shared" si="98"/>
        <v>0</v>
      </c>
      <c r="M1041">
        <f t="shared" si="96"/>
        <v>0</v>
      </c>
      <c r="N1041">
        <f>COUNTIF(結算日!$A$2:$A$248,A1041)</f>
        <v>0</v>
      </c>
    </row>
    <row r="1042" spans="1:14" x14ac:dyDescent="0.25">
      <c r="A1042" s="1">
        <v>37516</v>
      </c>
      <c r="B1042" s="2">
        <v>4633.8599999999997</v>
      </c>
      <c r="C1042" s="2">
        <v>67824</v>
      </c>
      <c r="D1042" s="2">
        <v>4640</v>
      </c>
      <c r="E1042" s="2">
        <v>4643</v>
      </c>
      <c r="F1042" s="2">
        <f t="shared" si="97"/>
        <v>4932.4390000000012</v>
      </c>
      <c r="G1042" s="2">
        <f t="shared" si="97"/>
        <v>62464.25</v>
      </c>
      <c r="H1042" s="2">
        <v>1</v>
      </c>
      <c r="I1042">
        <f t="shared" si="99"/>
        <v>218</v>
      </c>
      <c r="J1042">
        <f t="shared" si="100"/>
        <v>218</v>
      </c>
      <c r="K1042">
        <f t="shared" si="101"/>
        <v>809</v>
      </c>
      <c r="L1042">
        <f t="shared" si="98"/>
        <v>0</v>
      </c>
      <c r="M1042">
        <f t="shared" si="96"/>
        <v>0</v>
      </c>
      <c r="N1042">
        <f>COUNTIF(結算日!$A$2:$A$248,A1042)</f>
        <v>0</v>
      </c>
    </row>
    <row r="1043" spans="1:14" x14ac:dyDescent="0.25">
      <c r="A1043" s="1">
        <v>37517</v>
      </c>
      <c r="B1043" s="2">
        <v>4482.6499999999996</v>
      </c>
      <c r="C1043" s="2">
        <v>53037</v>
      </c>
      <c r="D1043" s="2">
        <v>4475</v>
      </c>
      <c r="E1043" s="2">
        <v>4430</v>
      </c>
      <c r="F1043" s="2">
        <f t="shared" si="97"/>
        <v>4918.5491666666667</v>
      </c>
      <c r="G1043" s="2">
        <f t="shared" si="97"/>
        <v>62247.98333333333</v>
      </c>
      <c r="H1043" s="2">
        <v>1</v>
      </c>
      <c r="I1043">
        <f t="shared" si="99"/>
        <v>-165</v>
      </c>
      <c r="J1043">
        <f t="shared" si="100"/>
        <v>-165</v>
      </c>
      <c r="K1043">
        <f t="shared" si="101"/>
        <v>809</v>
      </c>
      <c r="L1043">
        <f t="shared" si="98"/>
        <v>0</v>
      </c>
      <c r="M1043">
        <f t="shared" si="96"/>
        <v>0</v>
      </c>
      <c r="N1043">
        <f>COUNTIF(結算日!$A$2:$A$248,A1043)</f>
        <v>1</v>
      </c>
    </row>
    <row r="1044" spans="1:14" x14ac:dyDescent="0.25">
      <c r="A1044" s="1">
        <v>37518</v>
      </c>
      <c r="B1044" s="2">
        <v>4491.3100000000004</v>
      </c>
      <c r="C1044" s="2">
        <v>51967</v>
      </c>
      <c r="D1044" s="2">
        <v>4441</v>
      </c>
      <c r="E1044" s="2">
        <v>4425</v>
      </c>
      <c r="F1044" s="2">
        <f t="shared" si="97"/>
        <v>4908.0203333333338</v>
      </c>
      <c r="G1044" s="2">
        <f t="shared" si="97"/>
        <v>62129.85</v>
      </c>
      <c r="H1044" s="2">
        <v>1</v>
      </c>
      <c r="I1044">
        <f t="shared" si="99"/>
        <v>11</v>
      </c>
      <c r="J1044">
        <f t="shared" si="100"/>
        <v>11</v>
      </c>
      <c r="K1044">
        <f t="shared" si="101"/>
        <v>809</v>
      </c>
      <c r="L1044">
        <f t="shared" si="98"/>
        <v>0</v>
      </c>
      <c r="M1044">
        <f t="shared" si="96"/>
        <v>0</v>
      </c>
      <c r="N1044">
        <f>COUNTIF(結算日!$A$2:$A$248,A1044)</f>
        <v>0</v>
      </c>
    </row>
    <row r="1045" spans="1:14" x14ac:dyDescent="0.25">
      <c r="A1045" s="1">
        <v>37519</v>
      </c>
      <c r="B1045" s="2">
        <v>4429.25</v>
      </c>
      <c r="C1045" s="2">
        <v>46032</v>
      </c>
      <c r="D1045" s="2">
        <v>4365</v>
      </c>
      <c r="E1045" s="2">
        <v>4384</v>
      </c>
      <c r="F1045" s="2">
        <f t="shared" si="97"/>
        <v>4897.3118333333341</v>
      </c>
      <c r="G1045" s="2">
        <f t="shared" si="97"/>
        <v>61934.666666666664</v>
      </c>
      <c r="H1045" s="2">
        <v>1</v>
      </c>
      <c r="I1045">
        <f t="shared" si="99"/>
        <v>-76</v>
      </c>
      <c r="J1045">
        <f t="shared" si="100"/>
        <v>-76</v>
      </c>
      <c r="K1045">
        <f t="shared" si="101"/>
        <v>809</v>
      </c>
      <c r="L1045">
        <f t="shared" si="98"/>
        <v>0</v>
      </c>
      <c r="M1045">
        <f t="shared" si="96"/>
        <v>0</v>
      </c>
      <c r="N1045">
        <f>COUNTIF(結算日!$A$2:$A$248,A1045)</f>
        <v>0</v>
      </c>
    </row>
    <row r="1046" spans="1:14" x14ac:dyDescent="0.25">
      <c r="A1046" s="1">
        <v>37522</v>
      </c>
      <c r="B1046" s="2">
        <v>4328.3999999999996</v>
      </c>
      <c r="C1046" s="2">
        <v>42733</v>
      </c>
      <c r="D1046" s="2">
        <v>4314</v>
      </c>
      <c r="E1046" s="2">
        <v>4294</v>
      </c>
      <c r="F1046" s="2">
        <f t="shared" si="97"/>
        <v>4883.5566666666673</v>
      </c>
      <c r="G1046" s="2">
        <f t="shared" si="97"/>
        <v>61688.133333333331</v>
      </c>
      <c r="H1046" s="2">
        <v>1</v>
      </c>
      <c r="I1046">
        <f t="shared" si="99"/>
        <v>-51</v>
      </c>
      <c r="J1046">
        <f t="shared" si="100"/>
        <v>-51</v>
      </c>
      <c r="K1046">
        <f t="shared" si="101"/>
        <v>809</v>
      </c>
      <c r="L1046">
        <f t="shared" si="98"/>
        <v>0</v>
      </c>
      <c r="M1046">
        <f t="shared" si="96"/>
        <v>0</v>
      </c>
      <c r="N1046">
        <f>COUNTIF(結算日!$A$2:$A$248,A1046)</f>
        <v>0</v>
      </c>
    </row>
    <row r="1047" spans="1:14" x14ac:dyDescent="0.25">
      <c r="A1047" s="1">
        <v>37523</v>
      </c>
      <c r="B1047" s="2">
        <v>4286.9399999999996</v>
      </c>
      <c r="C1047" s="2">
        <v>48105</v>
      </c>
      <c r="D1047" s="2">
        <v>4291</v>
      </c>
      <c r="E1047" s="2">
        <v>4288</v>
      </c>
      <c r="F1047" s="2">
        <f t="shared" si="97"/>
        <v>4872.1836666666668</v>
      </c>
      <c r="G1047" s="2">
        <f t="shared" si="97"/>
        <v>61900.383333333331</v>
      </c>
      <c r="H1047" s="2">
        <v>1</v>
      </c>
      <c r="I1047">
        <f t="shared" si="99"/>
        <v>-23</v>
      </c>
      <c r="J1047">
        <f t="shared" si="100"/>
        <v>-23</v>
      </c>
      <c r="K1047">
        <f t="shared" si="101"/>
        <v>809</v>
      </c>
      <c r="L1047">
        <f t="shared" si="98"/>
        <v>0</v>
      </c>
      <c r="M1047">
        <f t="shared" si="96"/>
        <v>0</v>
      </c>
      <c r="N1047">
        <f>COUNTIF(結算日!$A$2:$A$248,A1047)</f>
        <v>0</v>
      </c>
    </row>
    <row r="1048" spans="1:14" x14ac:dyDescent="0.25">
      <c r="A1048" s="1">
        <v>37524</v>
      </c>
      <c r="B1048" s="2">
        <v>4185.95</v>
      </c>
      <c r="C1048" s="2">
        <v>52227</v>
      </c>
      <c r="D1048" s="2">
        <v>4175</v>
      </c>
      <c r="E1048" s="2">
        <v>4168</v>
      </c>
      <c r="F1048" s="2">
        <f t="shared" si="97"/>
        <v>4858.6981666666679</v>
      </c>
      <c r="G1048" s="2">
        <f t="shared" si="97"/>
        <v>62050.466666666667</v>
      </c>
      <c r="H1048" s="2">
        <v>1</v>
      </c>
      <c r="I1048">
        <f t="shared" si="99"/>
        <v>-116</v>
      </c>
      <c r="J1048">
        <f t="shared" si="100"/>
        <v>-116</v>
      </c>
      <c r="K1048">
        <f t="shared" si="101"/>
        <v>809</v>
      </c>
      <c r="L1048">
        <f t="shared" si="98"/>
        <v>0</v>
      </c>
      <c r="M1048">
        <f t="shared" si="96"/>
        <v>0</v>
      </c>
      <c r="N1048">
        <f>COUNTIF(結算日!$A$2:$A$248,A1048)</f>
        <v>0</v>
      </c>
    </row>
    <row r="1049" spans="1:14" x14ac:dyDescent="0.25">
      <c r="A1049" s="1">
        <v>37525</v>
      </c>
      <c r="B1049" s="2">
        <v>4222.22</v>
      </c>
      <c r="C1049" s="2">
        <v>54016</v>
      </c>
      <c r="D1049" s="2">
        <v>4205</v>
      </c>
      <c r="E1049" s="2">
        <v>4210</v>
      </c>
      <c r="F1049" s="2">
        <f t="shared" si="97"/>
        <v>4844.9381666666677</v>
      </c>
      <c r="G1049" s="2">
        <f t="shared" si="97"/>
        <v>61810.01666666667</v>
      </c>
      <c r="H1049" s="2">
        <v>1</v>
      </c>
      <c r="I1049">
        <f t="shared" si="99"/>
        <v>30</v>
      </c>
      <c r="J1049">
        <f t="shared" si="100"/>
        <v>30</v>
      </c>
      <c r="K1049">
        <f t="shared" si="101"/>
        <v>809</v>
      </c>
      <c r="L1049">
        <f t="shared" si="98"/>
        <v>0</v>
      </c>
      <c r="M1049">
        <f t="shared" si="96"/>
        <v>0</v>
      </c>
      <c r="N1049">
        <f>COUNTIF(結算日!$A$2:$A$248,A1049)</f>
        <v>0</v>
      </c>
    </row>
    <row r="1050" spans="1:14" x14ac:dyDescent="0.25">
      <c r="A1050" s="1">
        <v>37526</v>
      </c>
      <c r="B1050" s="2">
        <v>4208.8</v>
      </c>
      <c r="C1050" s="2">
        <v>45268</v>
      </c>
      <c r="D1050" s="2">
        <v>4190</v>
      </c>
      <c r="E1050" s="2">
        <v>4185</v>
      </c>
      <c r="F1050" s="2">
        <f t="shared" si="97"/>
        <v>4829.5715</v>
      </c>
      <c r="G1050" s="2">
        <f t="shared" si="97"/>
        <v>61370.633333333331</v>
      </c>
      <c r="H1050" s="2">
        <v>1</v>
      </c>
      <c r="I1050">
        <f t="shared" si="99"/>
        <v>-15</v>
      </c>
      <c r="J1050">
        <f t="shared" si="100"/>
        <v>-15</v>
      </c>
      <c r="K1050">
        <f t="shared" si="101"/>
        <v>809</v>
      </c>
      <c r="L1050">
        <f t="shared" si="98"/>
        <v>0</v>
      </c>
      <c r="M1050">
        <f t="shared" si="96"/>
        <v>0</v>
      </c>
      <c r="N1050">
        <f>COUNTIF(結算日!$A$2:$A$248,A1050)</f>
        <v>0</v>
      </c>
    </row>
    <row r="1051" spans="1:14" x14ac:dyDescent="0.25">
      <c r="A1051" s="1">
        <v>37529</v>
      </c>
      <c r="B1051" s="2">
        <v>4191.8100000000004</v>
      </c>
      <c r="C1051" s="2">
        <v>36204</v>
      </c>
      <c r="D1051" s="2">
        <v>4123</v>
      </c>
      <c r="E1051" s="2">
        <v>4140</v>
      </c>
      <c r="F1051" s="2">
        <f t="shared" si="97"/>
        <v>4811.8478333333333</v>
      </c>
      <c r="G1051" s="2">
        <f t="shared" si="97"/>
        <v>60425.416666666664</v>
      </c>
      <c r="H1051" s="2">
        <v>1</v>
      </c>
      <c r="I1051">
        <f t="shared" si="99"/>
        <v>-67</v>
      </c>
      <c r="J1051">
        <f t="shared" si="100"/>
        <v>-67</v>
      </c>
      <c r="K1051">
        <f t="shared" si="101"/>
        <v>809</v>
      </c>
      <c r="L1051">
        <f t="shared" si="98"/>
        <v>0</v>
      </c>
      <c r="M1051">
        <f t="shared" si="96"/>
        <v>0</v>
      </c>
      <c r="N1051">
        <f>COUNTIF(結算日!$A$2:$A$248,A1051)</f>
        <v>0</v>
      </c>
    </row>
    <row r="1052" spans="1:14" x14ac:dyDescent="0.25">
      <c r="A1052" s="1">
        <v>37530</v>
      </c>
      <c r="B1052" s="2">
        <v>4162.7700000000004</v>
      </c>
      <c r="C1052" s="2">
        <v>40809</v>
      </c>
      <c r="D1052" s="2">
        <v>4120</v>
      </c>
      <c r="E1052" s="2">
        <v>4100</v>
      </c>
      <c r="F1052" s="2">
        <f t="shared" si="97"/>
        <v>4791.596333333333</v>
      </c>
      <c r="G1052" s="2">
        <f t="shared" si="97"/>
        <v>59417.333333333336</v>
      </c>
      <c r="H1052" s="2">
        <v>1</v>
      </c>
      <c r="I1052">
        <f t="shared" si="99"/>
        <v>-3</v>
      </c>
      <c r="J1052">
        <f t="shared" si="100"/>
        <v>-3</v>
      </c>
      <c r="K1052">
        <f t="shared" si="101"/>
        <v>809</v>
      </c>
      <c r="L1052">
        <f t="shared" si="98"/>
        <v>0</v>
      </c>
      <c r="M1052">
        <f t="shared" si="96"/>
        <v>0</v>
      </c>
      <c r="N1052">
        <f>COUNTIF(結算日!$A$2:$A$248,A1052)</f>
        <v>0</v>
      </c>
    </row>
    <row r="1053" spans="1:14" x14ac:dyDescent="0.25">
      <c r="A1053" s="1">
        <v>37531</v>
      </c>
      <c r="B1053" s="2">
        <v>4171.76</v>
      </c>
      <c r="C1053" s="2">
        <v>50039</v>
      </c>
      <c r="D1053" s="2">
        <v>4113</v>
      </c>
      <c r="E1053" s="2">
        <v>4118</v>
      </c>
      <c r="F1053" s="2">
        <f t="shared" si="97"/>
        <v>4771.3169999999991</v>
      </c>
      <c r="G1053" s="2">
        <f t="shared" si="97"/>
        <v>59004.55</v>
      </c>
      <c r="H1053" s="2">
        <v>1</v>
      </c>
      <c r="I1053">
        <f t="shared" si="99"/>
        <v>-7</v>
      </c>
      <c r="J1053">
        <f t="shared" si="100"/>
        <v>-7</v>
      </c>
      <c r="K1053">
        <f t="shared" si="101"/>
        <v>809</v>
      </c>
      <c r="L1053">
        <f t="shared" si="98"/>
        <v>0</v>
      </c>
      <c r="M1053">
        <f t="shared" si="96"/>
        <v>0</v>
      </c>
      <c r="N1053">
        <f>COUNTIF(結算日!$A$2:$A$248,A1053)</f>
        <v>0</v>
      </c>
    </row>
    <row r="1054" spans="1:14" x14ac:dyDescent="0.25">
      <c r="A1054" s="1">
        <v>37532</v>
      </c>
      <c r="B1054" s="2">
        <v>4075.98</v>
      </c>
      <c r="C1054" s="2">
        <v>38118</v>
      </c>
      <c r="D1054" s="2">
        <v>4044</v>
      </c>
      <c r="E1054" s="2">
        <v>4030</v>
      </c>
      <c r="F1054" s="2">
        <f t="shared" si="97"/>
        <v>4751.5498333333335</v>
      </c>
      <c r="G1054" s="2">
        <f t="shared" si="97"/>
        <v>58607.55</v>
      </c>
      <c r="H1054" s="2">
        <v>1</v>
      </c>
      <c r="I1054">
        <f t="shared" si="99"/>
        <v>-69</v>
      </c>
      <c r="J1054">
        <f t="shared" si="100"/>
        <v>-69</v>
      </c>
      <c r="K1054">
        <f t="shared" si="101"/>
        <v>809</v>
      </c>
      <c r="L1054">
        <f t="shared" si="98"/>
        <v>0</v>
      </c>
      <c r="M1054">
        <f t="shared" si="96"/>
        <v>0</v>
      </c>
      <c r="N1054">
        <f>COUNTIF(結算日!$A$2:$A$248,A1054)</f>
        <v>0</v>
      </c>
    </row>
    <row r="1055" spans="1:14" x14ac:dyDescent="0.25">
      <c r="A1055" s="1">
        <v>37533</v>
      </c>
      <c r="B1055" s="2">
        <v>4067.79</v>
      </c>
      <c r="C1055" s="2">
        <v>44629</v>
      </c>
      <c r="D1055" s="2">
        <v>4049</v>
      </c>
      <c r="E1055" s="2">
        <v>4022</v>
      </c>
      <c r="F1055" s="2">
        <f t="shared" si="97"/>
        <v>4732.6364999999996</v>
      </c>
      <c r="G1055" s="2">
        <f t="shared" si="97"/>
        <v>58290.75</v>
      </c>
      <c r="H1055" s="2">
        <v>1</v>
      </c>
      <c r="I1055">
        <f t="shared" si="99"/>
        <v>5</v>
      </c>
      <c r="J1055">
        <f t="shared" si="100"/>
        <v>5</v>
      </c>
      <c r="K1055">
        <f t="shared" si="101"/>
        <v>809</v>
      </c>
      <c r="L1055">
        <f t="shared" si="98"/>
        <v>0</v>
      </c>
      <c r="M1055">
        <f t="shared" si="96"/>
        <v>0</v>
      </c>
      <c r="N1055">
        <f>COUNTIF(結算日!$A$2:$A$248,A1055)</f>
        <v>0</v>
      </c>
    </row>
    <row r="1056" spans="1:14" x14ac:dyDescent="0.25">
      <c r="A1056" s="1">
        <v>37536</v>
      </c>
      <c r="B1056" s="2">
        <v>3924.04</v>
      </c>
      <c r="C1056" s="2">
        <v>35154</v>
      </c>
      <c r="D1056" s="2">
        <v>3896</v>
      </c>
      <c r="E1056" s="2">
        <v>3880</v>
      </c>
      <c r="F1056" s="2">
        <f t="shared" si="97"/>
        <v>4707.7621666666655</v>
      </c>
      <c r="G1056" s="2">
        <f t="shared" si="97"/>
        <v>57418.666666666664</v>
      </c>
      <c r="H1056" s="2">
        <v>1</v>
      </c>
      <c r="I1056">
        <f t="shared" si="99"/>
        <v>-153</v>
      </c>
      <c r="J1056">
        <f t="shared" si="100"/>
        <v>-153</v>
      </c>
      <c r="K1056">
        <f t="shared" si="101"/>
        <v>809</v>
      </c>
      <c r="L1056">
        <f t="shared" si="98"/>
        <v>0</v>
      </c>
      <c r="M1056">
        <f t="shared" si="96"/>
        <v>0</v>
      </c>
      <c r="N1056">
        <f>COUNTIF(結算日!$A$2:$A$248,A1056)</f>
        <v>0</v>
      </c>
    </row>
    <row r="1057" spans="1:14" x14ac:dyDescent="0.25">
      <c r="A1057" s="1">
        <v>37537</v>
      </c>
      <c r="B1057" s="2">
        <v>3964.28</v>
      </c>
      <c r="C1057" s="2">
        <v>45156</v>
      </c>
      <c r="D1057" s="2">
        <v>3965</v>
      </c>
      <c r="E1057" s="2">
        <v>3950</v>
      </c>
      <c r="F1057" s="2">
        <f t="shared" si="97"/>
        <v>4683.9499999999989</v>
      </c>
      <c r="G1057" s="2">
        <f t="shared" si="97"/>
        <v>56743.916666666664</v>
      </c>
      <c r="H1057" s="2">
        <v>1</v>
      </c>
      <c r="I1057">
        <f t="shared" si="99"/>
        <v>69</v>
      </c>
      <c r="J1057">
        <f t="shared" si="100"/>
        <v>69</v>
      </c>
      <c r="K1057">
        <f t="shared" si="101"/>
        <v>809</v>
      </c>
      <c r="L1057">
        <f t="shared" si="98"/>
        <v>0</v>
      </c>
      <c r="M1057">
        <f t="shared" si="96"/>
        <v>0</v>
      </c>
      <c r="N1057">
        <f>COUNTIF(結算日!$A$2:$A$248,A1057)</f>
        <v>0</v>
      </c>
    </row>
    <row r="1058" spans="1:14" x14ac:dyDescent="0.25">
      <c r="A1058" s="1">
        <v>37538</v>
      </c>
      <c r="B1058" s="2">
        <v>3947.61</v>
      </c>
      <c r="C1058" s="2">
        <v>50058</v>
      </c>
      <c r="D1058" s="2">
        <v>3872</v>
      </c>
      <c r="E1058" s="2">
        <v>3870</v>
      </c>
      <c r="F1058" s="2">
        <f t="shared" si="97"/>
        <v>4661.1099999999988</v>
      </c>
      <c r="G1058" s="2">
        <f t="shared" si="97"/>
        <v>56344.6</v>
      </c>
      <c r="H1058" s="2">
        <v>1</v>
      </c>
      <c r="I1058">
        <f t="shared" si="99"/>
        <v>-93</v>
      </c>
      <c r="J1058">
        <f t="shared" si="100"/>
        <v>-93</v>
      </c>
      <c r="K1058">
        <f t="shared" si="101"/>
        <v>809</v>
      </c>
      <c r="L1058">
        <f t="shared" si="98"/>
        <v>0</v>
      </c>
      <c r="M1058">
        <f t="shared" si="96"/>
        <v>0</v>
      </c>
      <c r="N1058">
        <f>COUNTIF(結算日!$A$2:$A$248,A1058)</f>
        <v>0</v>
      </c>
    </row>
    <row r="1059" spans="1:14" x14ac:dyDescent="0.25">
      <c r="A1059" s="1">
        <v>37540</v>
      </c>
      <c r="B1059" s="2">
        <v>3850.04</v>
      </c>
      <c r="C1059" s="2">
        <v>46232</v>
      </c>
      <c r="D1059" s="2">
        <v>3818</v>
      </c>
      <c r="E1059" s="2">
        <v>3818</v>
      </c>
      <c r="F1059" s="2">
        <f t="shared" si="97"/>
        <v>4637.7636666666658</v>
      </c>
      <c r="G1059" s="2">
        <f t="shared" si="97"/>
        <v>56178.083333333336</v>
      </c>
      <c r="H1059" s="2">
        <v>1</v>
      </c>
      <c r="I1059">
        <f t="shared" si="99"/>
        <v>-54</v>
      </c>
      <c r="J1059">
        <f t="shared" si="100"/>
        <v>-54</v>
      </c>
      <c r="K1059">
        <f t="shared" si="101"/>
        <v>809</v>
      </c>
      <c r="L1059">
        <f t="shared" si="98"/>
        <v>0</v>
      </c>
      <c r="M1059">
        <f t="shared" si="96"/>
        <v>0</v>
      </c>
      <c r="N1059">
        <f>COUNTIF(結算日!$A$2:$A$248,A1059)</f>
        <v>0</v>
      </c>
    </row>
    <row r="1060" spans="1:14" x14ac:dyDescent="0.25">
      <c r="A1060" s="1">
        <v>37543</v>
      </c>
      <c r="B1060" s="2">
        <v>3910.98</v>
      </c>
      <c r="C1060" s="2">
        <v>42109</v>
      </c>
      <c r="D1060" s="2">
        <v>3880</v>
      </c>
      <c r="E1060" s="2">
        <v>3840</v>
      </c>
      <c r="F1060" s="2">
        <f t="shared" si="97"/>
        <v>4615.5781666666653</v>
      </c>
      <c r="G1060" s="2">
        <f t="shared" si="97"/>
        <v>55594.466666666667</v>
      </c>
      <c r="H1060" s="2">
        <v>1</v>
      </c>
      <c r="I1060">
        <f t="shared" si="99"/>
        <v>62</v>
      </c>
      <c r="J1060">
        <f t="shared" si="100"/>
        <v>62</v>
      </c>
      <c r="K1060">
        <f t="shared" si="101"/>
        <v>809</v>
      </c>
      <c r="L1060">
        <f t="shared" si="98"/>
        <v>0</v>
      </c>
      <c r="M1060">
        <f t="shared" si="96"/>
        <v>0</v>
      </c>
      <c r="N1060">
        <f>COUNTIF(結算日!$A$2:$A$248,A1060)</f>
        <v>0</v>
      </c>
    </row>
    <row r="1061" spans="1:14" x14ac:dyDescent="0.25">
      <c r="A1061" s="1">
        <v>37544</v>
      </c>
      <c r="B1061" s="2">
        <v>4131.47</v>
      </c>
      <c r="C1061" s="2">
        <v>55699</v>
      </c>
      <c r="D1061" s="2">
        <v>4151</v>
      </c>
      <c r="E1061" s="2">
        <v>4108</v>
      </c>
      <c r="F1061" s="2">
        <f t="shared" si="97"/>
        <v>4598.4039999999977</v>
      </c>
      <c r="G1061" s="2">
        <f t="shared" si="97"/>
        <v>55469.85</v>
      </c>
      <c r="H1061" s="2">
        <v>1</v>
      </c>
      <c r="I1061">
        <f t="shared" si="99"/>
        <v>271</v>
      </c>
      <c r="J1061">
        <f t="shared" si="100"/>
        <v>271</v>
      </c>
      <c r="K1061">
        <f t="shared" si="101"/>
        <v>809</v>
      </c>
      <c r="L1061">
        <f t="shared" si="98"/>
        <v>0</v>
      </c>
      <c r="M1061">
        <f t="shared" si="96"/>
        <v>0</v>
      </c>
      <c r="N1061">
        <f>COUNTIF(結算日!$A$2:$A$248,A1061)</f>
        <v>0</v>
      </c>
    </row>
    <row r="1062" spans="1:14" x14ac:dyDescent="0.25">
      <c r="A1062" s="1">
        <v>37545</v>
      </c>
      <c r="B1062" s="2">
        <v>4223.32</v>
      </c>
      <c r="C1062" s="2">
        <v>89691</v>
      </c>
      <c r="D1062" s="2">
        <v>4198</v>
      </c>
      <c r="E1062" s="2">
        <v>4158</v>
      </c>
      <c r="F1062" s="2">
        <f t="shared" si="97"/>
        <v>4584.7343333333311</v>
      </c>
      <c r="G1062" s="2">
        <f t="shared" si="97"/>
        <v>56098.133333333331</v>
      </c>
      <c r="H1062" s="2">
        <v>1</v>
      </c>
      <c r="I1062">
        <f t="shared" si="99"/>
        <v>47</v>
      </c>
      <c r="J1062">
        <f t="shared" si="100"/>
        <v>47</v>
      </c>
      <c r="K1062">
        <f t="shared" si="101"/>
        <v>809</v>
      </c>
      <c r="L1062">
        <f t="shared" si="98"/>
        <v>0</v>
      </c>
      <c r="M1062">
        <f t="shared" si="96"/>
        <v>0</v>
      </c>
      <c r="N1062">
        <f>COUNTIF(結算日!$A$2:$A$248,A1062)</f>
        <v>1</v>
      </c>
    </row>
    <row r="1063" spans="1:14" x14ac:dyDescent="0.25">
      <c r="A1063" s="1">
        <v>37546</v>
      </c>
      <c r="B1063" s="2">
        <v>4280.8100000000004</v>
      </c>
      <c r="C1063" s="2">
        <v>98488</v>
      </c>
      <c r="D1063" s="2">
        <v>4266</v>
      </c>
      <c r="E1063" s="2">
        <v>4250</v>
      </c>
      <c r="F1063" s="2">
        <f t="shared" si="97"/>
        <v>4570.0939999999991</v>
      </c>
      <c r="G1063" s="2">
        <f t="shared" si="97"/>
        <v>56656.166666666664</v>
      </c>
      <c r="H1063" s="2">
        <v>1</v>
      </c>
      <c r="I1063">
        <f t="shared" si="99"/>
        <v>108</v>
      </c>
      <c r="J1063">
        <f t="shared" si="100"/>
        <v>108</v>
      </c>
      <c r="K1063">
        <f t="shared" si="101"/>
        <v>809</v>
      </c>
      <c r="L1063">
        <f t="shared" si="98"/>
        <v>0</v>
      </c>
      <c r="M1063">
        <f t="shared" si="96"/>
        <v>0</v>
      </c>
      <c r="N1063">
        <f>COUNTIF(結算日!$A$2:$A$248,A1063)</f>
        <v>0</v>
      </c>
    </row>
    <row r="1064" spans="1:14" x14ac:dyDescent="0.25">
      <c r="A1064" s="1">
        <v>37547</v>
      </c>
      <c r="B1064" s="2">
        <v>4458.17</v>
      </c>
      <c r="C1064" s="2">
        <v>123747</v>
      </c>
      <c r="D1064" s="2">
        <v>4400</v>
      </c>
      <c r="E1064" s="2">
        <v>4400</v>
      </c>
      <c r="F1064" s="2">
        <f t="shared" si="97"/>
        <v>4560.4054999999989</v>
      </c>
      <c r="G1064" s="2">
        <f t="shared" si="97"/>
        <v>57630.366666666669</v>
      </c>
      <c r="H1064" s="2">
        <v>1</v>
      </c>
      <c r="I1064">
        <f t="shared" si="99"/>
        <v>134</v>
      </c>
      <c r="J1064">
        <f t="shared" si="100"/>
        <v>134</v>
      </c>
      <c r="K1064">
        <f t="shared" si="101"/>
        <v>809</v>
      </c>
      <c r="L1064">
        <f t="shared" si="98"/>
        <v>0</v>
      </c>
      <c r="M1064">
        <f t="shared" si="96"/>
        <v>0</v>
      </c>
      <c r="N1064">
        <f>COUNTIF(結算日!$A$2:$A$248,A1064)</f>
        <v>0</v>
      </c>
    </row>
    <row r="1065" spans="1:14" x14ac:dyDescent="0.25">
      <c r="A1065" s="1">
        <v>37550</v>
      </c>
      <c r="B1065" s="2">
        <v>4463.5200000000004</v>
      </c>
      <c r="C1065" s="2">
        <v>93519</v>
      </c>
      <c r="D1065" s="2">
        <v>4360</v>
      </c>
      <c r="E1065" s="2">
        <v>4382</v>
      </c>
      <c r="F1065" s="2">
        <f t="shared" si="97"/>
        <v>4550.7130000000006</v>
      </c>
      <c r="G1065" s="2">
        <f t="shared" si="97"/>
        <v>57895.3</v>
      </c>
      <c r="H1065" s="2">
        <v>1</v>
      </c>
      <c r="I1065">
        <f t="shared" si="99"/>
        <v>-40</v>
      </c>
      <c r="J1065">
        <f t="shared" si="100"/>
        <v>-40</v>
      </c>
      <c r="K1065">
        <f t="shared" si="101"/>
        <v>809</v>
      </c>
      <c r="L1065">
        <f t="shared" si="98"/>
        <v>0</v>
      </c>
      <c r="M1065">
        <f t="shared" si="96"/>
        <v>0</v>
      </c>
      <c r="N1065">
        <f>COUNTIF(結算日!$A$2:$A$248,A1065)</f>
        <v>0</v>
      </c>
    </row>
    <row r="1066" spans="1:14" x14ac:dyDescent="0.25">
      <c r="A1066" s="1">
        <v>37551</v>
      </c>
      <c r="B1066" s="2">
        <v>4386.46</v>
      </c>
      <c r="C1066" s="2">
        <v>110978</v>
      </c>
      <c r="D1066" s="2">
        <v>4292</v>
      </c>
      <c r="E1066" s="2">
        <v>4307</v>
      </c>
      <c r="F1066" s="2">
        <f t="shared" si="97"/>
        <v>4542.8983333333344</v>
      </c>
      <c r="G1066" s="2">
        <f t="shared" si="97"/>
        <v>58870.400000000001</v>
      </c>
      <c r="H1066" s="2">
        <v>1</v>
      </c>
      <c r="I1066">
        <f t="shared" si="99"/>
        <v>-68</v>
      </c>
      <c r="J1066">
        <f t="shared" si="100"/>
        <v>-68</v>
      </c>
      <c r="K1066">
        <f t="shared" si="101"/>
        <v>809</v>
      </c>
      <c r="L1066">
        <f t="shared" si="98"/>
        <v>0</v>
      </c>
      <c r="M1066">
        <f t="shared" si="96"/>
        <v>0</v>
      </c>
      <c r="N1066">
        <f>COUNTIF(結算日!$A$2:$A$248,A1066)</f>
        <v>0</v>
      </c>
    </row>
    <row r="1067" spans="1:14" x14ac:dyDescent="0.25">
      <c r="A1067" s="1">
        <v>37552</v>
      </c>
      <c r="B1067" s="2">
        <v>4589.88</v>
      </c>
      <c r="C1067" s="2">
        <v>125810</v>
      </c>
      <c r="D1067" s="2">
        <v>4592</v>
      </c>
      <c r="E1067" s="2">
        <v>4580</v>
      </c>
      <c r="F1067" s="2">
        <f t="shared" si="97"/>
        <v>4538.4223333333348</v>
      </c>
      <c r="G1067" s="2">
        <f t="shared" si="97"/>
        <v>59912.25</v>
      </c>
      <c r="H1067" s="2">
        <v>1</v>
      </c>
      <c r="I1067">
        <f t="shared" si="99"/>
        <v>300</v>
      </c>
      <c r="J1067">
        <f t="shared" si="100"/>
        <v>300</v>
      </c>
      <c r="K1067">
        <f t="shared" si="101"/>
        <v>809</v>
      </c>
      <c r="L1067">
        <f t="shared" si="98"/>
        <v>0</v>
      </c>
      <c r="M1067">
        <f t="shared" si="96"/>
        <v>0</v>
      </c>
      <c r="N1067">
        <f>COUNTIF(結算日!$A$2:$A$248,A1067)</f>
        <v>0</v>
      </c>
    </row>
    <row r="1068" spans="1:14" x14ac:dyDescent="0.25">
      <c r="A1068" s="1">
        <v>37553</v>
      </c>
      <c r="B1068" s="2">
        <v>4574.8</v>
      </c>
      <c r="C1068" s="2">
        <v>128375</v>
      </c>
      <c r="D1068" s="2">
        <v>4543</v>
      </c>
      <c r="E1068" s="2">
        <v>4520</v>
      </c>
      <c r="F1068" s="2">
        <f t="shared" si="97"/>
        <v>4531.251666666667</v>
      </c>
      <c r="G1068" s="2">
        <f t="shared" si="97"/>
        <v>60630.283333333333</v>
      </c>
      <c r="H1068" s="2">
        <v>1</v>
      </c>
      <c r="I1068">
        <f t="shared" si="99"/>
        <v>-49</v>
      </c>
      <c r="J1068">
        <f t="shared" si="100"/>
        <v>-49</v>
      </c>
      <c r="K1068">
        <f t="shared" si="101"/>
        <v>809</v>
      </c>
      <c r="L1068">
        <f t="shared" si="98"/>
        <v>0</v>
      </c>
      <c r="M1068">
        <f t="shared" si="96"/>
        <v>0</v>
      </c>
      <c r="N1068">
        <f>COUNTIF(結算日!$A$2:$A$248,A1068)</f>
        <v>0</v>
      </c>
    </row>
    <row r="1069" spans="1:14" x14ac:dyDescent="0.25">
      <c r="A1069" s="1">
        <v>37554</v>
      </c>
      <c r="B1069" s="2">
        <v>4564.0600000000004</v>
      </c>
      <c r="C1069" s="2">
        <v>91016</v>
      </c>
      <c r="D1069" s="2">
        <v>4520</v>
      </c>
      <c r="E1069" s="2">
        <v>4521</v>
      </c>
      <c r="F1069" s="2">
        <f t="shared" si="97"/>
        <v>4524.9796666666671</v>
      </c>
      <c r="G1069" s="2">
        <f t="shared" si="97"/>
        <v>61163.616666666669</v>
      </c>
      <c r="H1069" s="2">
        <v>1</v>
      </c>
      <c r="I1069">
        <f t="shared" si="99"/>
        <v>-23</v>
      </c>
      <c r="J1069">
        <f t="shared" si="100"/>
        <v>-23</v>
      </c>
      <c r="K1069">
        <f t="shared" si="101"/>
        <v>809</v>
      </c>
      <c r="L1069">
        <f t="shared" si="98"/>
        <v>0</v>
      </c>
      <c r="M1069">
        <f t="shared" si="96"/>
        <v>0</v>
      </c>
      <c r="N1069">
        <f>COUNTIF(結算日!$A$2:$A$248,A1069)</f>
        <v>0</v>
      </c>
    </row>
    <row r="1070" spans="1:14" x14ac:dyDescent="0.25">
      <c r="A1070" s="1">
        <v>37557</v>
      </c>
      <c r="B1070" s="2">
        <v>4601.37</v>
      </c>
      <c r="C1070" s="2">
        <v>107022</v>
      </c>
      <c r="D1070" s="2">
        <v>4539</v>
      </c>
      <c r="E1070" s="2">
        <v>4530</v>
      </c>
      <c r="F1070" s="2">
        <f t="shared" si="97"/>
        <v>4519.7260000000006</v>
      </c>
      <c r="G1070" s="2">
        <f t="shared" si="97"/>
        <v>62049.216666666667</v>
      </c>
      <c r="H1070" s="2">
        <v>1</v>
      </c>
      <c r="I1070">
        <f t="shared" si="99"/>
        <v>19</v>
      </c>
      <c r="J1070">
        <f t="shared" si="100"/>
        <v>19</v>
      </c>
      <c r="K1070">
        <f t="shared" si="101"/>
        <v>809</v>
      </c>
      <c r="L1070">
        <f t="shared" si="98"/>
        <v>0</v>
      </c>
      <c r="M1070">
        <f t="shared" si="96"/>
        <v>0</v>
      </c>
      <c r="N1070">
        <f>COUNTIF(結算日!$A$2:$A$248,A1070)</f>
        <v>0</v>
      </c>
    </row>
    <row r="1071" spans="1:14" x14ac:dyDescent="0.25">
      <c r="A1071" s="1">
        <v>37558</v>
      </c>
      <c r="B1071" s="2">
        <v>4554.13</v>
      </c>
      <c r="C1071" s="2">
        <v>72556</v>
      </c>
      <c r="D1071" s="2">
        <v>4521</v>
      </c>
      <c r="E1071" s="2">
        <v>4518</v>
      </c>
      <c r="F1071" s="2">
        <f t="shared" si="97"/>
        <v>4513.6133333333337</v>
      </c>
      <c r="G1071" s="2">
        <f t="shared" si="97"/>
        <v>62402.033333333333</v>
      </c>
      <c r="H1071" s="2">
        <v>1</v>
      </c>
      <c r="I1071">
        <f t="shared" si="99"/>
        <v>-18</v>
      </c>
      <c r="J1071">
        <f t="shared" si="100"/>
        <v>-18</v>
      </c>
      <c r="K1071">
        <f t="shared" si="101"/>
        <v>809</v>
      </c>
      <c r="L1071">
        <f t="shared" si="98"/>
        <v>0</v>
      </c>
      <c r="M1071">
        <f t="shared" si="96"/>
        <v>0</v>
      </c>
      <c r="N1071">
        <f>COUNTIF(結算日!$A$2:$A$248,A1071)</f>
        <v>0</v>
      </c>
    </row>
    <row r="1072" spans="1:14" x14ac:dyDescent="0.25">
      <c r="A1072" s="1">
        <v>37559</v>
      </c>
      <c r="B1072" s="2">
        <v>4498.7299999999996</v>
      </c>
      <c r="C1072" s="2">
        <v>80077</v>
      </c>
      <c r="D1072" s="2">
        <v>4440</v>
      </c>
      <c r="E1072" s="2">
        <v>4440</v>
      </c>
      <c r="F1072" s="2">
        <f t="shared" si="97"/>
        <v>4511.3143333333328</v>
      </c>
      <c r="G1072" s="2">
        <f t="shared" si="97"/>
        <v>62963.333333333336</v>
      </c>
      <c r="H1072" s="2">
        <v>1</v>
      </c>
      <c r="I1072">
        <f t="shared" si="99"/>
        <v>-81</v>
      </c>
      <c r="J1072">
        <f t="shared" si="100"/>
        <v>-81</v>
      </c>
      <c r="K1072">
        <f t="shared" si="101"/>
        <v>809</v>
      </c>
      <c r="L1072">
        <f t="shared" si="98"/>
        <v>0</v>
      </c>
      <c r="M1072">
        <f t="shared" si="96"/>
        <v>0</v>
      </c>
      <c r="N1072">
        <f>COUNTIF(結算日!$A$2:$A$248,A1072)</f>
        <v>0</v>
      </c>
    </row>
    <row r="1073" spans="1:14" x14ac:dyDescent="0.25">
      <c r="A1073" s="1">
        <v>37560</v>
      </c>
      <c r="B1073" s="2">
        <v>4579.1400000000003</v>
      </c>
      <c r="C1073" s="2">
        <v>94486</v>
      </c>
      <c r="D1073" s="2">
        <v>4549</v>
      </c>
      <c r="E1073" s="2">
        <v>4537</v>
      </c>
      <c r="F1073" s="2">
        <f t="shared" si="97"/>
        <v>4511.4274999999998</v>
      </c>
      <c r="G1073" s="2">
        <f t="shared" si="97"/>
        <v>63599.1</v>
      </c>
      <c r="H1073" s="2">
        <v>1</v>
      </c>
      <c r="I1073">
        <f t="shared" si="99"/>
        <v>109</v>
      </c>
      <c r="J1073">
        <f t="shared" si="100"/>
        <v>109</v>
      </c>
      <c r="K1073">
        <f t="shared" si="101"/>
        <v>809</v>
      </c>
      <c r="L1073">
        <f t="shared" si="98"/>
        <v>0</v>
      </c>
      <c r="M1073">
        <f t="shared" si="96"/>
        <v>0</v>
      </c>
      <c r="N1073">
        <f>COUNTIF(結算日!$A$2:$A$248,A1073)</f>
        <v>0</v>
      </c>
    </row>
    <row r="1074" spans="1:14" x14ac:dyDescent="0.25">
      <c r="A1074" s="1">
        <v>37561</v>
      </c>
      <c r="B1074" s="2">
        <v>4500.55</v>
      </c>
      <c r="C1074" s="2">
        <v>92755</v>
      </c>
      <c r="D1074" s="2">
        <v>4466</v>
      </c>
      <c r="E1074" s="2">
        <v>4436</v>
      </c>
      <c r="F1074" s="2">
        <f t="shared" si="97"/>
        <v>4507.7578333333331</v>
      </c>
      <c r="G1074" s="2">
        <f t="shared" si="97"/>
        <v>64155.216666666667</v>
      </c>
      <c r="H1074" s="2">
        <v>1</v>
      </c>
      <c r="I1074">
        <f t="shared" si="99"/>
        <v>-83</v>
      </c>
      <c r="J1074">
        <f t="shared" si="100"/>
        <v>-83</v>
      </c>
      <c r="K1074">
        <f t="shared" si="101"/>
        <v>809</v>
      </c>
      <c r="L1074">
        <f t="shared" si="98"/>
        <v>0</v>
      </c>
      <c r="M1074">
        <f t="shared" si="96"/>
        <v>0</v>
      </c>
      <c r="N1074">
        <f>COUNTIF(結算日!$A$2:$A$248,A1074)</f>
        <v>0</v>
      </c>
    </row>
    <row r="1075" spans="1:14" x14ac:dyDescent="0.25">
      <c r="A1075" s="1">
        <v>37564</v>
      </c>
      <c r="B1075" s="2">
        <v>4583.68</v>
      </c>
      <c r="C1075" s="2">
        <v>82561</v>
      </c>
      <c r="D1075" s="2">
        <v>4595</v>
      </c>
      <c r="E1075" s="2">
        <v>4570</v>
      </c>
      <c r="F1075" s="2">
        <f t="shared" si="97"/>
        <v>4505.8153333333339</v>
      </c>
      <c r="G1075" s="2">
        <f t="shared" si="97"/>
        <v>64384.916666666664</v>
      </c>
      <c r="H1075" s="2">
        <v>1</v>
      </c>
      <c r="I1075">
        <f t="shared" si="99"/>
        <v>129</v>
      </c>
      <c r="J1075">
        <f t="shared" si="100"/>
        <v>129</v>
      </c>
      <c r="K1075">
        <f t="shared" si="101"/>
        <v>809</v>
      </c>
      <c r="L1075">
        <f t="shared" si="98"/>
        <v>0</v>
      </c>
      <c r="M1075">
        <f t="shared" si="96"/>
        <v>0</v>
      </c>
      <c r="N1075">
        <f>COUNTIF(結算日!$A$2:$A$248,A1075)</f>
        <v>0</v>
      </c>
    </row>
    <row r="1076" spans="1:14" x14ac:dyDescent="0.25">
      <c r="A1076" s="1">
        <v>37565</v>
      </c>
      <c r="B1076" s="2">
        <v>4566.1000000000004</v>
      </c>
      <c r="C1076" s="2">
        <v>73515</v>
      </c>
      <c r="D1076" s="2">
        <v>4548</v>
      </c>
      <c r="E1076" s="2">
        <v>4545</v>
      </c>
      <c r="F1076" s="2">
        <f t="shared" si="97"/>
        <v>4501.059666666667</v>
      </c>
      <c r="G1076" s="2">
        <f t="shared" si="97"/>
        <v>64229.5</v>
      </c>
      <c r="H1076" s="2">
        <v>1</v>
      </c>
      <c r="I1076">
        <f t="shared" si="99"/>
        <v>-47</v>
      </c>
      <c r="J1076">
        <f t="shared" si="100"/>
        <v>-47</v>
      </c>
      <c r="K1076">
        <f t="shared" si="101"/>
        <v>809</v>
      </c>
      <c r="L1076">
        <f t="shared" si="98"/>
        <v>0</v>
      </c>
      <c r="M1076">
        <f t="shared" si="96"/>
        <v>0</v>
      </c>
      <c r="N1076">
        <f>COUNTIF(結算日!$A$2:$A$248,A1076)</f>
        <v>0</v>
      </c>
    </row>
    <row r="1077" spans="1:14" x14ac:dyDescent="0.25">
      <c r="A1077" s="1">
        <v>37566</v>
      </c>
      <c r="B1077" s="2">
        <v>4725.34</v>
      </c>
      <c r="C1077" s="2">
        <v>117202</v>
      </c>
      <c r="D1077" s="2">
        <v>4720</v>
      </c>
      <c r="E1077" s="2">
        <v>4705</v>
      </c>
      <c r="F1077" s="2">
        <f t="shared" si="97"/>
        <v>4498.9474999999993</v>
      </c>
      <c r="G1077" s="2">
        <f t="shared" si="97"/>
        <v>65249.666666666664</v>
      </c>
      <c r="H1077" s="2">
        <v>1</v>
      </c>
      <c r="I1077">
        <f t="shared" si="99"/>
        <v>172</v>
      </c>
      <c r="J1077">
        <f t="shared" si="100"/>
        <v>172</v>
      </c>
      <c r="K1077">
        <f t="shared" si="101"/>
        <v>809</v>
      </c>
      <c r="L1077">
        <f t="shared" si="98"/>
        <v>0</v>
      </c>
      <c r="M1077">
        <f t="shared" si="96"/>
        <v>0</v>
      </c>
      <c r="N1077">
        <f>COUNTIF(結算日!$A$2:$A$248,A1077)</f>
        <v>0</v>
      </c>
    </row>
    <row r="1078" spans="1:14" x14ac:dyDescent="0.25">
      <c r="A1078" s="1">
        <v>37567</v>
      </c>
      <c r="B1078" s="2">
        <v>4757.9799999999996</v>
      </c>
      <c r="C1078" s="2">
        <v>132038</v>
      </c>
      <c r="D1078" s="2">
        <v>4748</v>
      </c>
      <c r="E1078" s="2">
        <v>4735</v>
      </c>
      <c r="F1078" s="2">
        <f t="shared" si="97"/>
        <v>4497.9483333333328</v>
      </c>
      <c r="G1078" s="2">
        <f t="shared" si="97"/>
        <v>66696.46666666666</v>
      </c>
      <c r="H1078" s="2">
        <v>1</v>
      </c>
      <c r="I1078">
        <f t="shared" si="99"/>
        <v>28</v>
      </c>
      <c r="J1078">
        <f t="shared" si="100"/>
        <v>28</v>
      </c>
      <c r="K1078">
        <f t="shared" si="101"/>
        <v>809</v>
      </c>
      <c r="L1078">
        <f t="shared" si="98"/>
        <v>0</v>
      </c>
      <c r="M1078">
        <f t="shared" si="96"/>
        <v>0</v>
      </c>
      <c r="N1078">
        <f>COUNTIF(結算日!$A$2:$A$248,A1078)</f>
        <v>0</v>
      </c>
    </row>
    <row r="1079" spans="1:14" x14ac:dyDescent="0.25">
      <c r="A1079" s="1">
        <v>37568</v>
      </c>
      <c r="B1079" s="2">
        <v>4811.01</v>
      </c>
      <c r="C1079" s="2">
        <v>111186</v>
      </c>
      <c r="D1079" s="2">
        <v>4783</v>
      </c>
      <c r="E1079" s="2">
        <v>4770</v>
      </c>
      <c r="F1079" s="2">
        <f t="shared" si="97"/>
        <v>4496.6746666666668</v>
      </c>
      <c r="G1079" s="2">
        <f t="shared" si="97"/>
        <v>67460.733333333337</v>
      </c>
      <c r="H1079" s="2">
        <v>1</v>
      </c>
      <c r="I1079">
        <f t="shared" si="99"/>
        <v>35</v>
      </c>
      <c r="J1079">
        <f t="shared" si="100"/>
        <v>35</v>
      </c>
      <c r="K1079">
        <f t="shared" si="101"/>
        <v>809</v>
      </c>
      <c r="L1079">
        <f t="shared" si="98"/>
        <v>0</v>
      </c>
      <c r="M1079">
        <f t="shared" si="96"/>
        <v>0</v>
      </c>
      <c r="N1079">
        <f>COUNTIF(結算日!$A$2:$A$248,A1079)</f>
        <v>0</v>
      </c>
    </row>
    <row r="1080" spans="1:14" x14ac:dyDescent="0.25">
      <c r="A1080" s="1">
        <v>37571</v>
      </c>
      <c r="B1080" s="2">
        <v>4664.6499999999996</v>
      </c>
      <c r="C1080" s="2">
        <v>91556</v>
      </c>
      <c r="D1080" s="2">
        <v>4680</v>
      </c>
      <c r="E1080" s="2">
        <v>4670</v>
      </c>
      <c r="F1080" s="2">
        <f t="shared" si="97"/>
        <v>4492.2276666666667</v>
      </c>
      <c r="G1080" s="2">
        <f t="shared" si="97"/>
        <v>67292.333333333328</v>
      </c>
      <c r="H1080" s="2">
        <v>1</v>
      </c>
      <c r="I1080">
        <f t="shared" si="99"/>
        <v>-103</v>
      </c>
      <c r="J1080">
        <f t="shared" si="100"/>
        <v>-103</v>
      </c>
      <c r="K1080">
        <f t="shared" si="101"/>
        <v>809</v>
      </c>
      <c r="L1080">
        <f t="shared" si="98"/>
        <v>0</v>
      </c>
      <c r="M1080">
        <f t="shared" ref="M1080:M1143" si="102">ABS(H1080-H1079)</f>
        <v>0</v>
      </c>
      <c r="N1080">
        <f>COUNTIF(結算日!$A$2:$A$248,A1080)</f>
        <v>0</v>
      </c>
    </row>
    <row r="1081" spans="1:14" x14ac:dyDescent="0.25">
      <c r="A1081" s="1">
        <v>37572</v>
      </c>
      <c r="B1081" s="2">
        <v>4676.47</v>
      </c>
      <c r="C1081" s="2">
        <v>83797</v>
      </c>
      <c r="D1081" s="2">
        <v>4673</v>
      </c>
      <c r="E1081" s="2">
        <v>4670</v>
      </c>
      <c r="F1081" s="2">
        <f t="shared" si="97"/>
        <v>4488.1851666666662</v>
      </c>
      <c r="G1081" s="2">
        <f t="shared" si="97"/>
        <v>67438.116666666669</v>
      </c>
      <c r="H1081" s="2">
        <v>1</v>
      </c>
      <c r="I1081">
        <f t="shared" si="99"/>
        <v>-7</v>
      </c>
      <c r="J1081">
        <f t="shared" si="100"/>
        <v>-7</v>
      </c>
      <c r="K1081">
        <f t="shared" si="101"/>
        <v>809</v>
      </c>
      <c r="L1081">
        <f t="shared" si="98"/>
        <v>0</v>
      </c>
      <c r="M1081">
        <f t="shared" si="102"/>
        <v>0</v>
      </c>
      <c r="N1081">
        <f>COUNTIF(結算日!$A$2:$A$248,A1081)</f>
        <v>0</v>
      </c>
    </row>
    <row r="1082" spans="1:14" x14ac:dyDescent="0.25">
      <c r="A1082" s="1">
        <v>37573</v>
      </c>
      <c r="B1082" s="2">
        <v>4671.7700000000004</v>
      </c>
      <c r="C1082" s="2">
        <v>101824</v>
      </c>
      <c r="D1082" s="2">
        <v>4657</v>
      </c>
      <c r="E1082" s="2">
        <v>4646</v>
      </c>
      <c r="F1082" s="2">
        <f t="shared" si="97"/>
        <v>4484.5813333333335</v>
      </c>
      <c r="G1082" s="2">
        <f t="shared" si="97"/>
        <v>68221.916666666672</v>
      </c>
      <c r="H1082" s="2">
        <v>1</v>
      </c>
      <c r="I1082">
        <f t="shared" si="99"/>
        <v>-16</v>
      </c>
      <c r="J1082">
        <f t="shared" si="100"/>
        <v>-16</v>
      </c>
      <c r="K1082">
        <f t="shared" si="101"/>
        <v>809</v>
      </c>
      <c r="L1082">
        <f t="shared" si="98"/>
        <v>0</v>
      </c>
      <c r="M1082">
        <f t="shared" si="102"/>
        <v>0</v>
      </c>
      <c r="N1082">
        <f>COUNTIF(結算日!$A$2:$A$248,A1082)</f>
        <v>0</v>
      </c>
    </row>
    <row r="1083" spans="1:14" x14ac:dyDescent="0.25">
      <c r="A1083" s="1">
        <v>37574</v>
      </c>
      <c r="B1083" s="2">
        <v>4665.5600000000004</v>
      </c>
      <c r="C1083" s="2">
        <v>96808</v>
      </c>
      <c r="D1083" s="2">
        <v>4662</v>
      </c>
      <c r="E1083" s="2">
        <v>4649</v>
      </c>
      <c r="F1083" s="2">
        <f t="shared" si="97"/>
        <v>4480.353000000001</v>
      </c>
      <c r="G1083" s="2">
        <f t="shared" si="97"/>
        <v>68789.583333333328</v>
      </c>
      <c r="H1083" s="2">
        <v>1</v>
      </c>
      <c r="I1083">
        <f t="shared" si="99"/>
        <v>5</v>
      </c>
      <c r="J1083">
        <f t="shared" si="100"/>
        <v>5</v>
      </c>
      <c r="K1083">
        <f t="shared" si="101"/>
        <v>809</v>
      </c>
      <c r="L1083">
        <f t="shared" si="98"/>
        <v>0</v>
      </c>
      <c r="M1083">
        <f t="shared" si="102"/>
        <v>0</v>
      </c>
      <c r="N1083">
        <f>COUNTIF(結算日!$A$2:$A$248,A1083)</f>
        <v>0</v>
      </c>
    </row>
    <row r="1084" spans="1:14" x14ac:dyDescent="0.25">
      <c r="A1084" s="1">
        <v>37575</v>
      </c>
      <c r="B1084" s="2">
        <v>4813.53</v>
      </c>
      <c r="C1084" s="2">
        <v>119073</v>
      </c>
      <c r="D1084" s="2">
        <v>4815</v>
      </c>
      <c r="E1084" s="2">
        <v>4810</v>
      </c>
      <c r="F1084" s="2">
        <f t="shared" si="97"/>
        <v>4479.115333333335</v>
      </c>
      <c r="G1084" s="2">
        <f t="shared" si="97"/>
        <v>69994.883333333331</v>
      </c>
      <c r="H1084" s="2">
        <v>1</v>
      </c>
      <c r="I1084">
        <f t="shared" si="99"/>
        <v>153</v>
      </c>
      <c r="J1084">
        <f t="shared" si="100"/>
        <v>153</v>
      </c>
      <c r="K1084">
        <f t="shared" si="101"/>
        <v>809</v>
      </c>
      <c r="L1084">
        <f t="shared" si="98"/>
        <v>0</v>
      </c>
      <c r="M1084">
        <f t="shared" si="102"/>
        <v>0</v>
      </c>
      <c r="N1084">
        <f>COUNTIF(結算日!$A$2:$A$248,A1084)</f>
        <v>0</v>
      </c>
    </row>
    <row r="1085" spans="1:14" x14ac:dyDescent="0.25">
      <c r="A1085" s="1">
        <v>37578</v>
      </c>
      <c r="B1085" s="2">
        <v>4790.6099999999997</v>
      </c>
      <c r="C1085" s="2">
        <v>105179</v>
      </c>
      <c r="D1085" s="2">
        <v>4790</v>
      </c>
      <c r="E1085" s="2">
        <v>4790</v>
      </c>
      <c r="F1085" s="2">
        <f t="shared" si="97"/>
        <v>4476.3506666666663</v>
      </c>
      <c r="G1085" s="2">
        <f t="shared" si="97"/>
        <v>70321.433333333334</v>
      </c>
      <c r="H1085" s="2">
        <v>1</v>
      </c>
      <c r="I1085">
        <f t="shared" si="99"/>
        <v>-25</v>
      </c>
      <c r="J1085">
        <f t="shared" si="100"/>
        <v>-25</v>
      </c>
      <c r="K1085">
        <f t="shared" si="101"/>
        <v>809</v>
      </c>
      <c r="L1085">
        <f t="shared" si="98"/>
        <v>0</v>
      </c>
      <c r="M1085">
        <f t="shared" si="102"/>
        <v>0</v>
      </c>
      <c r="N1085">
        <f>COUNTIF(結算日!$A$2:$A$248,A1085)</f>
        <v>0</v>
      </c>
    </row>
    <row r="1086" spans="1:14" x14ac:dyDescent="0.25">
      <c r="A1086" s="1">
        <v>37579</v>
      </c>
      <c r="B1086" s="2">
        <v>4726.5</v>
      </c>
      <c r="C1086" s="2">
        <v>70022</v>
      </c>
      <c r="D1086" s="2">
        <v>4740</v>
      </c>
      <c r="E1086" s="2">
        <v>4740</v>
      </c>
      <c r="F1086" s="2">
        <f t="shared" ref="F1086:G1149" si="103">AVERAGE(B1027:B1086)</f>
        <v>4472.3114999999998</v>
      </c>
      <c r="G1086" s="2">
        <f t="shared" si="103"/>
        <v>70165.2</v>
      </c>
      <c r="H1086" s="2">
        <v>1</v>
      </c>
      <c r="I1086">
        <f t="shared" si="99"/>
        <v>-50</v>
      </c>
      <c r="J1086">
        <f t="shared" si="100"/>
        <v>-50</v>
      </c>
      <c r="K1086">
        <f t="shared" si="101"/>
        <v>809</v>
      </c>
      <c r="L1086">
        <f t="shared" si="98"/>
        <v>0</v>
      </c>
      <c r="M1086">
        <f t="shared" si="102"/>
        <v>0</v>
      </c>
      <c r="N1086">
        <f>COUNTIF(結算日!$A$2:$A$248,A1086)</f>
        <v>0</v>
      </c>
    </row>
    <row r="1087" spans="1:14" x14ac:dyDescent="0.25">
      <c r="A1087" s="1">
        <v>37580</v>
      </c>
      <c r="B1087" s="2">
        <v>4653.5</v>
      </c>
      <c r="C1087" s="2">
        <v>70452</v>
      </c>
      <c r="D1087" s="2">
        <v>4661</v>
      </c>
      <c r="E1087" s="2">
        <v>4675</v>
      </c>
      <c r="F1087" s="2">
        <f t="shared" si="103"/>
        <v>4467.6044999999995</v>
      </c>
      <c r="G1087" s="2">
        <f t="shared" si="103"/>
        <v>70503.899999999994</v>
      </c>
      <c r="H1087" s="2">
        <v>1</v>
      </c>
      <c r="I1087">
        <f t="shared" si="99"/>
        <v>-79</v>
      </c>
      <c r="J1087">
        <f t="shared" si="100"/>
        <v>-79</v>
      </c>
      <c r="K1087">
        <f t="shared" si="101"/>
        <v>809</v>
      </c>
      <c r="L1087">
        <f t="shared" si="98"/>
        <v>0</v>
      </c>
      <c r="M1087">
        <f t="shared" si="102"/>
        <v>0</v>
      </c>
      <c r="N1087">
        <f>COUNTIF(結算日!$A$2:$A$248,A1087)</f>
        <v>1</v>
      </c>
    </row>
    <row r="1088" spans="1:14" x14ac:dyDescent="0.25">
      <c r="A1088" s="1">
        <v>37581</v>
      </c>
      <c r="B1088" s="2">
        <v>4579.45</v>
      </c>
      <c r="C1088" s="2">
        <v>77484</v>
      </c>
      <c r="D1088" s="2">
        <v>4631</v>
      </c>
      <c r="E1088" s="2">
        <v>4629</v>
      </c>
      <c r="F1088" s="2">
        <f t="shared" si="103"/>
        <v>4462.6144999999988</v>
      </c>
      <c r="G1088" s="2">
        <f t="shared" si="103"/>
        <v>70876.233333333337</v>
      </c>
      <c r="H1088" s="2">
        <v>1</v>
      </c>
      <c r="I1088">
        <f t="shared" si="99"/>
        <v>-44</v>
      </c>
      <c r="J1088">
        <f t="shared" si="100"/>
        <v>-44</v>
      </c>
      <c r="K1088">
        <f t="shared" si="101"/>
        <v>809</v>
      </c>
      <c r="L1088">
        <f t="shared" si="98"/>
        <v>0</v>
      </c>
      <c r="M1088">
        <f t="shared" si="102"/>
        <v>0</v>
      </c>
      <c r="N1088">
        <f>COUNTIF(結算日!$A$2:$A$248,A1088)</f>
        <v>0</v>
      </c>
    </row>
    <row r="1089" spans="1:14" x14ac:dyDescent="0.25">
      <c r="A1089" s="1">
        <v>37582</v>
      </c>
      <c r="B1089" s="2">
        <v>4707.6099999999997</v>
      </c>
      <c r="C1089" s="2">
        <v>90906</v>
      </c>
      <c r="D1089" s="2">
        <v>4710</v>
      </c>
      <c r="E1089" s="2">
        <v>4706</v>
      </c>
      <c r="F1089" s="2">
        <f t="shared" si="103"/>
        <v>4461.2474999999995</v>
      </c>
      <c r="G1089" s="2">
        <f t="shared" si="103"/>
        <v>71473.649999999994</v>
      </c>
      <c r="H1089" s="2">
        <v>1</v>
      </c>
      <c r="I1089">
        <f t="shared" si="99"/>
        <v>79</v>
      </c>
      <c r="J1089">
        <f t="shared" si="100"/>
        <v>79</v>
      </c>
      <c r="K1089">
        <f t="shared" si="101"/>
        <v>809</v>
      </c>
      <c r="L1089">
        <f t="shared" si="98"/>
        <v>0</v>
      </c>
      <c r="M1089">
        <f t="shared" si="102"/>
        <v>0</v>
      </c>
      <c r="N1089">
        <f>COUNTIF(結算日!$A$2:$A$248,A1089)</f>
        <v>0</v>
      </c>
    </row>
    <row r="1090" spans="1:14" x14ac:dyDescent="0.25">
      <c r="A1090" s="1">
        <v>37585</v>
      </c>
      <c r="B1090" s="2">
        <v>4723.16</v>
      </c>
      <c r="C1090" s="2">
        <v>58430</v>
      </c>
      <c r="D1090" s="2">
        <v>4748</v>
      </c>
      <c r="E1090" s="2">
        <v>4743</v>
      </c>
      <c r="F1090" s="2">
        <f t="shared" si="103"/>
        <v>4459.9563333333326</v>
      </c>
      <c r="G1090" s="2">
        <f t="shared" si="103"/>
        <v>71506.3</v>
      </c>
      <c r="H1090" s="2">
        <v>1</v>
      </c>
      <c r="I1090">
        <f t="shared" si="99"/>
        <v>38</v>
      </c>
      <c r="J1090">
        <f t="shared" si="100"/>
        <v>38</v>
      </c>
      <c r="K1090">
        <f t="shared" si="101"/>
        <v>809</v>
      </c>
      <c r="L1090">
        <f t="shared" si="98"/>
        <v>0</v>
      </c>
      <c r="M1090">
        <f t="shared" si="102"/>
        <v>0</v>
      </c>
      <c r="N1090">
        <f>COUNTIF(結算日!$A$2:$A$248,A1090)</f>
        <v>0</v>
      </c>
    </row>
    <row r="1091" spans="1:14" x14ac:dyDescent="0.25">
      <c r="A1091" s="1">
        <v>37586</v>
      </c>
      <c r="B1091" s="2">
        <v>4677.8900000000003</v>
      </c>
      <c r="C1091" s="2">
        <v>74354</v>
      </c>
      <c r="D1091" s="2">
        <v>4681</v>
      </c>
      <c r="E1091" s="2">
        <v>4678</v>
      </c>
      <c r="F1091" s="2">
        <f t="shared" si="103"/>
        <v>4458.5054999999993</v>
      </c>
      <c r="G1091" s="2">
        <f t="shared" si="103"/>
        <v>72013.28333333334</v>
      </c>
      <c r="H1091" s="2">
        <v>1</v>
      </c>
      <c r="I1091">
        <f t="shared" si="99"/>
        <v>-67</v>
      </c>
      <c r="J1091">
        <f t="shared" si="100"/>
        <v>-67</v>
      </c>
      <c r="K1091">
        <f t="shared" si="101"/>
        <v>809</v>
      </c>
      <c r="L1091">
        <f t="shared" ref="L1091:L1154" si="104">INT(K1091*4/B1091)</f>
        <v>0</v>
      </c>
      <c r="M1091">
        <f t="shared" si="102"/>
        <v>0</v>
      </c>
      <c r="N1091">
        <f>COUNTIF(結算日!$A$2:$A$248,A1091)</f>
        <v>0</v>
      </c>
    </row>
    <row r="1092" spans="1:14" x14ac:dyDescent="0.25">
      <c r="A1092" s="1">
        <v>37587</v>
      </c>
      <c r="B1092" s="2">
        <v>4633.03</v>
      </c>
      <c r="C1092" s="2">
        <v>57823</v>
      </c>
      <c r="D1092" s="2">
        <v>4655</v>
      </c>
      <c r="E1092" s="2">
        <v>4660</v>
      </c>
      <c r="F1092" s="2">
        <f t="shared" si="103"/>
        <v>4458.3129999999992</v>
      </c>
      <c r="G1092" s="2">
        <f t="shared" si="103"/>
        <v>72283.46666666666</v>
      </c>
      <c r="H1092" s="2">
        <v>1</v>
      </c>
      <c r="I1092">
        <f t="shared" ref="I1092:I1155" si="105">D1092-IF(N1091=1,E1091,D1091)</f>
        <v>-26</v>
      </c>
      <c r="J1092">
        <f t="shared" ref="J1092:J1155" si="106">H1091*I1092</f>
        <v>-26</v>
      </c>
      <c r="K1092">
        <f t="shared" ref="K1092:K1155" si="107">K1091+J1092*L1091</f>
        <v>809</v>
      </c>
      <c r="L1092">
        <f t="shared" si="104"/>
        <v>0</v>
      </c>
      <c r="M1092">
        <f t="shared" si="102"/>
        <v>0</v>
      </c>
      <c r="N1092">
        <f>COUNTIF(結算日!$A$2:$A$248,A1092)</f>
        <v>0</v>
      </c>
    </row>
    <row r="1093" spans="1:14" x14ac:dyDescent="0.25">
      <c r="A1093" s="1">
        <v>37588</v>
      </c>
      <c r="B1093" s="2">
        <v>4612.6000000000004</v>
      </c>
      <c r="C1093" s="2">
        <v>76516</v>
      </c>
      <c r="D1093" s="2">
        <v>4640</v>
      </c>
      <c r="E1093" s="2">
        <v>4625</v>
      </c>
      <c r="F1093" s="2">
        <f t="shared" si="103"/>
        <v>4458.7219999999988</v>
      </c>
      <c r="G1093" s="2">
        <f t="shared" si="103"/>
        <v>72719.066666666666</v>
      </c>
      <c r="H1093" s="2">
        <v>1</v>
      </c>
      <c r="I1093">
        <f t="shared" si="105"/>
        <v>-15</v>
      </c>
      <c r="J1093">
        <f t="shared" si="106"/>
        <v>-15</v>
      </c>
      <c r="K1093">
        <f t="shared" si="107"/>
        <v>809</v>
      </c>
      <c r="L1093">
        <f t="shared" si="104"/>
        <v>0</v>
      </c>
      <c r="M1093">
        <f t="shared" si="102"/>
        <v>0</v>
      </c>
      <c r="N1093">
        <f>COUNTIF(結算日!$A$2:$A$248,A1093)</f>
        <v>0</v>
      </c>
    </row>
    <row r="1094" spans="1:14" x14ac:dyDescent="0.25">
      <c r="A1094" s="1">
        <v>37589</v>
      </c>
      <c r="B1094" s="2">
        <v>4646.6899999999996</v>
      </c>
      <c r="C1094" s="2">
        <v>62999</v>
      </c>
      <c r="D1094" s="2">
        <v>4670</v>
      </c>
      <c r="E1094" s="2">
        <v>4665</v>
      </c>
      <c r="F1094" s="2">
        <f t="shared" si="103"/>
        <v>4460.5976666666656</v>
      </c>
      <c r="G1094" s="2">
        <f t="shared" si="103"/>
        <v>72907.833333333328</v>
      </c>
      <c r="H1094" s="2">
        <v>1</v>
      </c>
      <c r="I1094">
        <f t="shared" si="105"/>
        <v>30</v>
      </c>
      <c r="J1094">
        <f t="shared" si="106"/>
        <v>30</v>
      </c>
      <c r="K1094">
        <f t="shared" si="107"/>
        <v>809</v>
      </c>
      <c r="L1094">
        <f t="shared" si="104"/>
        <v>0</v>
      </c>
      <c r="M1094">
        <f t="shared" si="102"/>
        <v>0</v>
      </c>
      <c r="N1094">
        <f>COUNTIF(結算日!$A$2:$A$248,A1094)</f>
        <v>0</v>
      </c>
    </row>
    <row r="1095" spans="1:14" x14ac:dyDescent="0.25">
      <c r="A1095" s="1">
        <v>37592</v>
      </c>
      <c r="B1095" s="2">
        <v>4683.18</v>
      </c>
      <c r="C1095" s="2">
        <v>53240</v>
      </c>
      <c r="D1095" s="2">
        <v>4713</v>
      </c>
      <c r="E1095" s="2">
        <v>4709</v>
      </c>
      <c r="F1095" s="2">
        <f t="shared" si="103"/>
        <v>4464.3278333333319</v>
      </c>
      <c r="G1095" s="2">
        <f t="shared" si="103"/>
        <v>72947.266666666663</v>
      </c>
      <c r="H1095" s="2">
        <v>1</v>
      </c>
      <c r="I1095">
        <f t="shared" si="105"/>
        <v>43</v>
      </c>
      <c r="J1095">
        <f t="shared" si="106"/>
        <v>43</v>
      </c>
      <c r="K1095">
        <f t="shared" si="107"/>
        <v>809</v>
      </c>
      <c r="L1095">
        <f t="shared" si="104"/>
        <v>0</v>
      </c>
      <c r="M1095">
        <f t="shared" si="102"/>
        <v>0</v>
      </c>
      <c r="N1095">
        <f>COUNTIF(結算日!$A$2:$A$248,A1095)</f>
        <v>0</v>
      </c>
    </row>
    <row r="1096" spans="1:14" x14ac:dyDescent="0.25">
      <c r="A1096" s="1">
        <v>37593</v>
      </c>
      <c r="B1096" s="2">
        <v>4793.93</v>
      </c>
      <c r="C1096" s="2">
        <v>103945</v>
      </c>
      <c r="D1096" s="2">
        <v>4776</v>
      </c>
      <c r="E1096" s="2">
        <v>4770</v>
      </c>
      <c r="F1096" s="2">
        <f t="shared" si="103"/>
        <v>4468.6721666666663</v>
      </c>
      <c r="G1096" s="2">
        <f t="shared" si="103"/>
        <v>73943.633333333331</v>
      </c>
      <c r="H1096" s="2">
        <v>1</v>
      </c>
      <c r="I1096">
        <f t="shared" si="105"/>
        <v>63</v>
      </c>
      <c r="J1096">
        <f t="shared" si="106"/>
        <v>63</v>
      </c>
      <c r="K1096">
        <f t="shared" si="107"/>
        <v>809</v>
      </c>
      <c r="L1096">
        <f t="shared" si="104"/>
        <v>0</v>
      </c>
      <c r="M1096">
        <f t="shared" si="102"/>
        <v>0</v>
      </c>
      <c r="N1096">
        <f>COUNTIF(結算日!$A$2:$A$248,A1096)</f>
        <v>0</v>
      </c>
    </row>
    <row r="1097" spans="1:14" x14ac:dyDescent="0.25">
      <c r="A1097" s="1">
        <v>37594</v>
      </c>
      <c r="B1097" s="2">
        <v>4727.49</v>
      </c>
      <c r="C1097" s="2">
        <v>71395</v>
      </c>
      <c r="D1097" s="2">
        <v>4745</v>
      </c>
      <c r="E1097" s="2">
        <v>4733</v>
      </c>
      <c r="F1097" s="2">
        <f t="shared" si="103"/>
        <v>4469.6634999999997</v>
      </c>
      <c r="G1097" s="2">
        <f t="shared" si="103"/>
        <v>73993.95</v>
      </c>
      <c r="H1097" s="2">
        <v>1</v>
      </c>
      <c r="I1097">
        <f t="shared" si="105"/>
        <v>-31</v>
      </c>
      <c r="J1097">
        <f t="shared" si="106"/>
        <v>-31</v>
      </c>
      <c r="K1097">
        <f t="shared" si="107"/>
        <v>809</v>
      </c>
      <c r="L1097">
        <f t="shared" si="104"/>
        <v>0</v>
      </c>
      <c r="M1097">
        <f t="shared" si="102"/>
        <v>0</v>
      </c>
      <c r="N1097">
        <f>COUNTIF(結算日!$A$2:$A$248,A1097)</f>
        <v>0</v>
      </c>
    </row>
    <row r="1098" spans="1:14" x14ac:dyDescent="0.25">
      <c r="A1098" s="1">
        <v>37595</v>
      </c>
      <c r="B1098" s="2">
        <v>4755.3999999999996</v>
      </c>
      <c r="C1098" s="2">
        <v>63722</v>
      </c>
      <c r="D1098" s="2">
        <v>4763</v>
      </c>
      <c r="E1098" s="2">
        <v>4747</v>
      </c>
      <c r="F1098" s="2">
        <f t="shared" si="103"/>
        <v>4471.2446666666674</v>
      </c>
      <c r="G1098" s="2">
        <f t="shared" si="103"/>
        <v>74069.850000000006</v>
      </c>
      <c r="H1098" s="2">
        <v>1</v>
      </c>
      <c r="I1098">
        <f t="shared" si="105"/>
        <v>18</v>
      </c>
      <c r="J1098">
        <f t="shared" si="106"/>
        <v>18</v>
      </c>
      <c r="K1098">
        <f t="shared" si="107"/>
        <v>809</v>
      </c>
      <c r="L1098">
        <f t="shared" si="104"/>
        <v>0</v>
      </c>
      <c r="M1098">
        <f t="shared" si="102"/>
        <v>0</v>
      </c>
      <c r="N1098">
        <f>COUNTIF(結算日!$A$2:$A$248,A1098)</f>
        <v>0</v>
      </c>
    </row>
    <row r="1099" spans="1:14" x14ac:dyDescent="0.25">
      <c r="A1099" s="1">
        <v>37596</v>
      </c>
      <c r="B1099" s="2">
        <v>4738.9799999999996</v>
      </c>
      <c r="C1099" s="2">
        <v>69495</v>
      </c>
      <c r="D1099" s="2">
        <v>4744</v>
      </c>
      <c r="E1099" s="2">
        <v>4735</v>
      </c>
      <c r="F1099" s="2">
        <f t="shared" si="103"/>
        <v>4472.7714999999998</v>
      </c>
      <c r="G1099" s="2">
        <f t="shared" si="103"/>
        <v>74390.03333333334</v>
      </c>
      <c r="H1099" s="2">
        <v>1</v>
      </c>
      <c r="I1099">
        <f t="shared" si="105"/>
        <v>-19</v>
      </c>
      <c r="J1099">
        <f t="shared" si="106"/>
        <v>-19</v>
      </c>
      <c r="K1099">
        <f t="shared" si="107"/>
        <v>809</v>
      </c>
      <c r="L1099">
        <f t="shared" si="104"/>
        <v>0</v>
      </c>
      <c r="M1099">
        <f t="shared" si="102"/>
        <v>0</v>
      </c>
      <c r="N1099">
        <f>COUNTIF(結算日!$A$2:$A$248,A1099)</f>
        <v>0</v>
      </c>
    </row>
    <row r="1100" spans="1:14" x14ac:dyDescent="0.25">
      <c r="A1100" s="1">
        <v>37599</v>
      </c>
      <c r="B1100" s="2">
        <v>4823.67</v>
      </c>
      <c r="C1100" s="2">
        <v>104092</v>
      </c>
      <c r="D1100" s="2">
        <v>4790</v>
      </c>
      <c r="E1100" s="2">
        <v>4798</v>
      </c>
      <c r="F1100" s="2">
        <f t="shared" si="103"/>
        <v>4476.8298333333332</v>
      </c>
      <c r="G1100" s="2">
        <f t="shared" si="103"/>
        <v>75304.816666666666</v>
      </c>
      <c r="H1100" s="2">
        <v>1</v>
      </c>
      <c r="I1100">
        <f t="shared" si="105"/>
        <v>46</v>
      </c>
      <c r="J1100">
        <f t="shared" si="106"/>
        <v>46</v>
      </c>
      <c r="K1100">
        <f t="shared" si="107"/>
        <v>809</v>
      </c>
      <c r="L1100">
        <f t="shared" si="104"/>
        <v>0</v>
      </c>
      <c r="M1100">
        <f t="shared" si="102"/>
        <v>0</v>
      </c>
      <c r="N1100">
        <f>COUNTIF(結算日!$A$2:$A$248,A1100)</f>
        <v>0</v>
      </c>
    </row>
    <row r="1101" spans="1:14" x14ac:dyDescent="0.25">
      <c r="A1101" s="1">
        <v>37600</v>
      </c>
      <c r="B1101" s="2">
        <v>4755.01</v>
      </c>
      <c r="C1101" s="2">
        <v>90027</v>
      </c>
      <c r="D1101" s="2">
        <v>4755</v>
      </c>
      <c r="E1101" s="2">
        <v>4749</v>
      </c>
      <c r="F1101" s="2">
        <f t="shared" si="103"/>
        <v>4481.7939999999999</v>
      </c>
      <c r="G1101" s="2">
        <f t="shared" si="103"/>
        <v>76059.616666666669</v>
      </c>
      <c r="H1101" s="2">
        <v>1</v>
      </c>
      <c r="I1101">
        <f t="shared" si="105"/>
        <v>-35</v>
      </c>
      <c r="J1101">
        <f t="shared" si="106"/>
        <v>-35</v>
      </c>
      <c r="K1101">
        <f t="shared" si="107"/>
        <v>809</v>
      </c>
      <c r="L1101">
        <f t="shared" si="104"/>
        <v>0</v>
      </c>
      <c r="M1101">
        <f t="shared" si="102"/>
        <v>0</v>
      </c>
      <c r="N1101">
        <f>COUNTIF(結算日!$A$2:$A$248,A1101)</f>
        <v>0</v>
      </c>
    </row>
    <row r="1102" spans="1:14" x14ac:dyDescent="0.25">
      <c r="A1102" s="1">
        <v>37601</v>
      </c>
      <c r="B1102" s="2">
        <v>4699.41</v>
      </c>
      <c r="C1102" s="2">
        <v>108097</v>
      </c>
      <c r="D1102" s="2">
        <v>4686</v>
      </c>
      <c r="E1102" s="2">
        <v>4680</v>
      </c>
      <c r="F1102" s="2">
        <f t="shared" si="103"/>
        <v>4482.8864999999987</v>
      </c>
      <c r="G1102" s="2">
        <f t="shared" si="103"/>
        <v>76730.833333333328</v>
      </c>
      <c r="H1102" s="2">
        <v>1</v>
      </c>
      <c r="I1102">
        <f t="shared" si="105"/>
        <v>-69</v>
      </c>
      <c r="J1102">
        <f t="shared" si="106"/>
        <v>-69</v>
      </c>
      <c r="K1102">
        <f t="shared" si="107"/>
        <v>809</v>
      </c>
      <c r="L1102">
        <f t="shared" si="104"/>
        <v>0</v>
      </c>
      <c r="M1102">
        <f t="shared" si="102"/>
        <v>0</v>
      </c>
      <c r="N1102">
        <f>COUNTIF(結算日!$A$2:$A$248,A1102)</f>
        <v>0</v>
      </c>
    </row>
    <row r="1103" spans="1:14" x14ac:dyDescent="0.25">
      <c r="A1103" s="1">
        <v>37602</v>
      </c>
      <c r="B1103" s="2">
        <v>4669.7</v>
      </c>
      <c r="C1103" s="2">
        <v>81601</v>
      </c>
      <c r="D1103" s="2">
        <v>4687</v>
      </c>
      <c r="E1103" s="2">
        <v>4683</v>
      </c>
      <c r="F1103" s="2">
        <f t="shared" si="103"/>
        <v>4486.0039999999999</v>
      </c>
      <c r="G1103" s="2">
        <f t="shared" si="103"/>
        <v>77206.899999999994</v>
      </c>
      <c r="H1103" s="2">
        <v>1</v>
      </c>
      <c r="I1103">
        <f t="shared" si="105"/>
        <v>1</v>
      </c>
      <c r="J1103">
        <f t="shared" si="106"/>
        <v>1</v>
      </c>
      <c r="K1103">
        <f t="shared" si="107"/>
        <v>809</v>
      </c>
      <c r="L1103">
        <f t="shared" si="104"/>
        <v>0</v>
      </c>
      <c r="M1103">
        <f t="shared" si="102"/>
        <v>0</v>
      </c>
      <c r="N1103">
        <f>COUNTIF(結算日!$A$2:$A$248,A1103)</f>
        <v>0</v>
      </c>
    </row>
    <row r="1104" spans="1:14" x14ac:dyDescent="0.25">
      <c r="A1104" s="1">
        <v>37603</v>
      </c>
      <c r="B1104" s="2">
        <v>4588.1400000000003</v>
      </c>
      <c r="C1104" s="2">
        <v>78047</v>
      </c>
      <c r="D1104" s="2">
        <v>4623</v>
      </c>
      <c r="E1104" s="2">
        <v>4617</v>
      </c>
      <c r="F1104" s="2">
        <f t="shared" si="103"/>
        <v>4487.6178333333346</v>
      </c>
      <c r="G1104" s="2">
        <f t="shared" si="103"/>
        <v>77641.566666666666</v>
      </c>
      <c r="H1104" s="2">
        <v>1</v>
      </c>
      <c r="I1104">
        <f t="shared" si="105"/>
        <v>-64</v>
      </c>
      <c r="J1104">
        <f t="shared" si="106"/>
        <v>-64</v>
      </c>
      <c r="K1104">
        <f t="shared" si="107"/>
        <v>809</v>
      </c>
      <c r="L1104">
        <f t="shared" si="104"/>
        <v>0</v>
      </c>
      <c r="M1104">
        <f t="shared" si="102"/>
        <v>0</v>
      </c>
      <c r="N1104">
        <f>COUNTIF(結算日!$A$2:$A$248,A1104)</f>
        <v>0</v>
      </c>
    </row>
    <row r="1105" spans="1:14" x14ac:dyDescent="0.25">
      <c r="A1105" s="1">
        <v>37606</v>
      </c>
      <c r="B1105" s="2">
        <v>4582.05</v>
      </c>
      <c r="C1105" s="2">
        <v>47842</v>
      </c>
      <c r="D1105" s="2">
        <v>4600</v>
      </c>
      <c r="E1105" s="2">
        <v>4585</v>
      </c>
      <c r="F1105" s="2">
        <f t="shared" si="103"/>
        <v>4490.1645000000008</v>
      </c>
      <c r="G1105" s="2">
        <f t="shared" si="103"/>
        <v>77671.733333333337</v>
      </c>
      <c r="H1105" s="2">
        <v>1</v>
      </c>
      <c r="I1105">
        <f t="shared" si="105"/>
        <v>-23</v>
      </c>
      <c r="J1105">
        <f t="shared" si="106"/>
        <v>-23</v>
      </c>
      <c r="K1105">
        <f t="shared" si="107"/>
        <v>809</v>
      </c>
      <c r="L1105">
        <f t="shared" si="104"/>
        <v>0</v>
      </c>
      <c r="M1105">
        <f t="shared" si="102"/>
        <v>0</v>
      </c>
      <c r="N1105">
        <f>COUNTIF(結算日!$A$2:$A$248,A1105)</f>
        <v>0</v>
      </c>
    </row>
    <row r="1106" spans="1:14" x14ac:dyDescent="0.25">
      <c r="A1106" s="1">
        <v>37607</v>
      </c>
      <c r="B1106" s="2">
        <v>4545.62</v>
      </c>
      <c r="C1106" s="2">
        <v>55277</v>
      </c>
      <c r="D1106" s="2">
        <v>4576</v>
      </c>
      <c r="E1106" s="2">
        <v>4585</v>
      </c>
      <c r="F1106" s="2">
        <f t="shared" si="103"/>
        <v>4493.784833333335</v>
      </c>
      <c r="G1106" s="2">
        <f t="shared" si="103"/>
        <v>77880.800000000003</v>
      </c>
      <c r="H1106" s="2">
        <v>1</v>
      </c>
      <c r="I1106">
        <f t="shared" si="105"/>
        <v>-24</v>
      </c>
      <c r="J1106">
        <f t="shared" si="106"/>
        <v>-24</v>
      </c>
      <c r="K1106">
        <f t="shared" si="107"/>
        <v>809</v>
      </c>
      <c r="L1106">
        <f t="shared" si="104"/>
        <v>0</v>
      </c>
      <c r="M1106">
        <f t="shared" si="102"/>
        <v>0</v>
      </c>
      <c r="N1106">
        <f>COUNTIF(結算日!$A$2:$A$248,A1106)</f>
        <v>0</v>
      </c>
    </row>
    <row r="1107" spans="1:14" x14ac:dyDescent="0.25">
      <c r="A1107" s="1">
        <v>37608</v>
      </c>
      <c r="B1107" s="2">
        <v>4535.93</v>
      </c>
      <c r="C1107" s="2">
        <v>56185</v>
      </c>
      <c r="D1107" s="2">
        <v>4550</v>
      </c>
      <c r="E1107" s="2">
        <v>4555</v>
      </c>
      <c r="F1107" s="2">
        <f t="shared" si="103"/>
        <v>4497.9346666666679</v>
      </c>
      <c r="G1107" s="2">
        <f t="shared" si="103"/>
        <v>78015.46666666666</v>
      </c>
      <c r="H1107" s="2">
        <v>1</v>
      </c>
      <c r="I1107">
        <f t="shared" si="105"/>
        <v>-26</v>
      </c>
      <c r="J1107">
        <f t="shared" si="106"/>
        <v>-26</v>
      </c>
      <c r="K1107">
        <f t="shared" si="107"/>
        <v>809</v>
      </c>
      <c r="L1107">
        <f t="shared" si="104"/>
        <v>0</v>
      </c>
      <c r="M1107">
        <f t="shared" si="102"/>
        <v>0</v>
      </c>
      <c r="N1107">
        <f>COUNTIF(結算日!$A$2:$A$248,A1107)</f>
        <v>1</v>
      </c>
    </row>
    <row r="1108" spans="1:14" x14ac:dyDescent="0.25">
      <c r="A1108" s="1">
        <v>37609</v>
      </c>
      <c r="B1108" s="2">
        <v>4549.2299999999996</v>
      </c>
      <c r="C1108" s="2">
        <v>85324</v>
      </c>
      <c r="D1108" s="2">
        <v>4550</v>
      </c>
      <c r="E1108" s="2">
        <v>4565</v>
      </c>
      <c r="F1108" s="2">
        <f t="shared" si="103"/>
        <v>4503.989333333333</v>
      </c>
      <c r="G1108" s="2">
        <f t="shared" si="103"/>
        <v>78567.083333333328</v>
      </c>
      <c r="H1108" s="2">
        <v>1</v>
      </c>
      <c r="I1108">
        <f t="shared" si="105"/>
        <v>-5</v>
      </c>
      <c r="J1108">
        <f t="shared" si="106"/>
        <v>-5</v>
      </c>
      <c r="K1108">
        <f t="shared" si="107"/>
        <v>809</v>
      </c>
      <c r="L1108">
        <f t="shared" si="104"/>
        <v>0</v>
      </c>
      <c r="M1108">
        <f t="shared" si="102"/>
        <v>0</v>
      </c>
      <c r="N1108">
        <f>COUNTIF(結算日!$A$2:$A$248,A1108)</f>
        <v>0</v>
      </c>
    </row>
    <row r="1109" spans="1:14" x14ac:dyDescent="0.25">
      <c r="A1109" s="1">
        <v>37610</v>
      </c>
      <c r="B1109" s="2">
        <v>4595.67</v>
      </c>
      <c r="C1109" s="2">
        <v>115509</v>
      </c>
      <c r="D1109" s="2">
        <v>4573</v>
      </c>
      <c r="E1109" s="2">
        <v>4582</v>
      </c>
      <c r="F1109" s="2">
        <f t="shared" si="103"/>
        <v>4510.2134999999998</v>
      </c>
      <c r="G1109" s="2">
        <f t="shared" si="103"/>
        <v>79591.96666666666</v>
      </c>
      <c r="H1109" s="2">
        <v>1</v>
      </c>
      <c r="I1109">
        <f t="shared" si="105"/>
        <v>23</v>
      </c>
      <c r="J1109">
        <f t="shared" si="106"/>
        <v>23</v>
      </c>
      <c r="K1109">
        <f t="shared" si="107"/>
        <v>809</v>
      </c>
      <c r="L1109">
        <f t="shared" si="104"/>
        <v>0</v>
      </c>
      <c r="M1109">
        <f t="shared" si="102"/>
        <v>0</v>
      </c>
      <c r="N1109">
        <f>COUNTIF(結算日!$A$2:$A$248,A1109)</f>
        <v>0</v>
      </c>
    </row>
    <row r="1110" spans="1:14" x14ac:dyDescent="0.25">
      <c r="A1110" s="1">
        <v>37613</v>
      </c>
      <c r="B1110" s="2">
        <v>4572.7700000000004</v>
      </c>
      <c r="C1110" s="2">
        <v>65370</v>
      </c>
      <c r="D1110" s="2">
        <v>4536</v>
      </c>
      <c r="E1110" s="2">
        <v>4538</v>
      </c>
      <c r="F1110" s="2">
        <f t="shared" si="103"/>
        <v>4516.2796666666673</v>
      </c>
      <c r="G1110" s="2">
        <f t="shared" si="103"/>
        <v>79927</v>
      </c>
      <c r="H1110" s="2">
        <v>1</v>
      </c>
      <c r="I1110">
        <f t="shared" si="105"/>
        <v>-37</v>
      </c>
      <c r="J1110">
        <f t="shared" si="106"/>
        <v>-37</v>
      </c>
      <c r="K1110">
        <f t="shared" si="107"/>
        <v>809</v>
      </c>
      <c r="L1110">
        <f t="shared" si="104"/>
        <v>0</v>
      </c>
      <c r="M1110">
        <f t="shared" si="102"/>
        <v>0</v>
      </c>
      <c r="N1110">
        <f>COUNTIF(結算日!$A$2:$A$248,A1110)</f>
        <v>0</v>
      </c>
    </row>
    <row r="1111" spans="1:14" x14ac:dyDescent="0.25">
      <c r="A1111" s="1">
        <v>37614</v>
      </c>
      <c r="B1111" s="2">
        <v>4544.5</v>
      </c>
      <c r="C1111" s="2">
        <v>64951</v>
      </c>
      <c r="D1111" s="2">
        <v>4530</v>
      </c>
      <c r="E1111" s="2">
        <v>4549</v>
      </c>
      <c r="F1111" s="2">
        <f t="shared" si="103"/>
        <v>4522.1578333333337</v>
      </c>
      <c r="G1111" s="2">
        <f t="shared" si="103"/>
        <v>80406.116666666669</v>
      </c>
      <c r="H1111" s="2">
        <v>1</v>
      </c>
      <c r="I1111">
        <f t="shared" si="105"/>
        <v>-6</v>
      </c>
      <c r="J1111">
        <f t="shared" si="106"/>
        <v>-6</v>
      </c>
      <c r="K1111">
        <f t="shared" si="107"/>
        <v>809</v>
      </c>
      <c r="L1111">
        <f t="shared" si="104"/>
        <v>0</v>
      </c>
      <c r="M1111">
        <f t="shared" si="102"/>
        <v>0</v>
      </c>
      <c r="N1111">
        <f>COUNTIF(結算日!$A$2:$A$248,A1111)</f>
        <v>0</v>
      </c>
    </row>
    <row r="1112" spans="1:14" x14ac:dyDescent="0.25">
      <c r="A1112" s="1">
        <v>37615</v>
      </c>
      <c r="B1112" s="2">
        <v>4484.43</v>
      </c>
      <c r="C1112" s="2">
        <v>53047</v>
      </c>
      <c r="D1112" s="2">
        <v>4488</v>
      </c>
      <c r="E1112" s="2">
        <v>4496</v>
      </c>
      <c r="F1112" s="2">
        <f t="shared" si="103"/>
        <v>4527.5188333333335</v>
      </c>
      <c r="G1112" s="2">
        <f t="shared" si="103"/>
        <v>80610.083333333328</v>
      </c>
      <c r="H1112" s="2">
        <v>1</v>
      </c>
      <c r="I1112">
        <f t="shared" si="105"/>
        <v>-42</v>
      </c>
      <c r="J1112">
        <f t="shared" si="106"/>
        <v>-42</v>
      </c>
      <c r="K1112">
        <f t="shared" si="107"/>
        <v>809</v>
      </c>
      <c r="L1112">
        <f t="shared" si="104"/>
        <v>0</v>
      </c>
      <c r="M1112">
        <f t="shared" si="102"/>
        <v>0</v>
      </c>
      <c r="N1112">
        <f>COUNTIF(結算日!$A$2:$A$248,A1112)</f>
        <v>0</v>
      </c>
    </row>
    <row r="1113" spans="1:14" x14ac:dyDescent="0.25">
      <c r="A1113" s="1">
        <v>37616</v>
      </c>
      <c r="B1113" s="2">
        <v>4567.37</v>
      </c>
      <c r="C1113" s="2">
        <v>49637</v>
      </c>
      <c r="D1113" s="2">
        <v>4531</v>
      </c>
      <c r="E1113" s="2">
        <v>4520</v>
      </c>
      <c r="F1113" s="2">
        <f t="shared" si="103"/>
        <v>4534.1123333333344</v>
      </c>
      <c r="G1113" s="2">
        <f t="shared" si="103"/>
        <v>80603.383333333331</v>
      </c>
      <c r="H1113" s="2">
        <v>1</v>
      </c>
      <c r="I1113">
        <f t="shared" si="105"/>
        <v>43</v>
      </c>
      <c r="J1113">
        <f t="shared" si="106"/>
        <v>43</v>
      </c>
      <c r="K1113">
        <f t="shared" si="107"/>
        <v>809</v>
      </c>
      <c r="L1113">
        <f t="shared" si="104"/>
        <v>0</v>
      </c>
      <c r="M1113">
        <f t="shared" si="102"/>
        <v>0</v>
      </c>
      <c r="N1113">
        <f>COUNTIF(結算日!$A$2:$A$248,A1113)</f>
        <v>0</v>
      </c>
    </row>
    <row r="1114" spans="1:14" x14ac:dyDescent="0.25">
      <c r="A1114" s="1">
        <v>37617</v>
      </c>
      <c r="B1114" s="2">
        <v>4547.32</v>
      </c>
      <c r="C1114" s="2">
        <v>58558</v>
      </c>
      <c r="D1114" s="2">
        <v>4501</v>
      </c>
      <c r="E1114" s="2">
        <v>4493</v>
      </c>
      <c r="F1114" s="2">
        <f t="shared" si="103"/>
        <v>4541.9679999999998</v>
      </c>
      <c r="G1114" s="2">
        <f t="shared" si="103"/>
        <v>80944.05</v>
      </c>
      <c r="H1114" s="2">
        <v>1</v>
      </c>
      <c r="I1114">
        <f t="shared" si="105"/>
        <v>-30</v>
      </c>
      <c r="J1114">
        <f t="shared" si="106"/>
        <v>-30</v>
      </c>
      <c r="K1114">
        <f t="shared" si="107"/>
        <v>809</v>
      </c>
      <c r="L1114">
        <f t="shared" si="104"/>
        <v>0</v>
      </c>
      <c r="M1114">
        <f t="shared" si="102"/>
        <v>0</v>
      </c>
      <c r="N1114">
        <f>COUNTIF(結算日!$A$2:$A$248,A1114)</f>
        <v>0</v>
      </c>
    </row>
    <row r="1115" spans="1:14" x14ac:dyDescent="0.25">
      <c r="A1115" s="1">
        <v>37620</v>
      </c>
      <c r="B1115" s="2">
        <v>4457.75</v>
      </c>
      <c r="C1115" s="2">
        <v>46505</v>
      </c>
      <c r="D1115" s="2">
        <v>4416</v>
      </c>
      <c r="E1115" s="2">
        <v>4405</v>
      </c>
      <c r="F1115" s="2">
        <f t="shared" si="103"/>
        <v>4548.467333333334</v>
      </c>
      <c r="G1115" s="2">
        <f t="shared" si="103"/>
        <v>80975.316666666666</v>
      </c>
      <c r="H1115" s="2">
        <v>1</v>
      </c>
      <c r="I1115">
        <f t="shared" si="105"/>
        <v>-85</v>
      </c>
      <c r="J1115">
        <f t="shared" si="106"/>
        <v>-85</v>
      </c>
      <c r="K1115">
        <f t="shared" si="107"/>
        <v>809</v>
      </c>
      <c r="L1115">
        <f t="shared" si="104"/>
        <v>0</v>
      </c>
      <c r="M1115">
        <f t="shared" si="102"/>
        <v>0</v>
      </c>
      <c r="N1115">
        <f>COUNTIF(結算日!$A$2:$A$248,A1115)</f>
        <v>0</v>
      </c>
    </row>
    <row r="1116" spans="1:14" x14ac:dyDescent="0.25">
      <c r="A1116" s="1">
        <v>37621</v>
      </c>
      <c r="B1116" s="2">
        <v>4452.45</v>
      </c>
      <c r="C1116" s="2">
        <v>40076</v>
      </c>
      <c r="D1116" s="2">
        <v>4405</v>
      </c>
      <c r="E1116" s="2">
        <v>4415</v>
      </c>
      <c r="F1116" s="2">
        <f t="shared" si="103"/>
        <v>4557.274166666667</v>
      </c>
      <c r="G1116" s="2">
        <f t="shared" si="103"/>
        <v>81057.350000000006</v>
      </c>
      <c r="H1116" s="2">
        <v>1</v>
      </c>
      <c r="I1116">
        <f t="shared" si="105"/>
        <v>-11</v>
      </c>
      <c r="J1116">
        <f t="shared" si="106"/>
        <v>-11</v>
      </c>
      <c r="K1116">
        <f t="shared" si="107"/>
        <v>809</v>
      </c>
      <c r="L1116">
        <f t="shared" si="104"/>
        <v>0</v>
      </c>
      <c r="M1116">
        <f t="shared" si="102"/>
        <v>0</v>
      </c>
      <c r="N1116">
        <f>COUNTIF(結算日!$A$2:$A$248,A1116)</f>
        <v>0</v>
      </c>
    </row>
    <row r="1117" spans="1:14" x14ac:dyDescent="0.25">
      <c r="A1117" s="1">
        <v>37623</v>
      </c>
      <c r="B1117" s="2">
        <v>4524.87</v>
      </c>
      <c r="C1117" s="2">
        <v>61677</v>
      </c>
      <c r="D1117" s="2">
        <v>4452</v>
      </c>
      <c r="E1117" s="2">
        <v>4457</v>
      </c>
      <c r="F1117" s="2">
        <f t="shared" si="103"/>
        <v>4566.6173333333336</v>
      </c>
      <c r="G1117" s="2">
        <f t="shared" si="103"/>
        <v>81332.7</v>
      </c>
      <c r="H1117" s="2">
        <v>1</v>
      </c>
      <c r="I1117">
        <f t="shared" si="105"/>
        <v>47</v>
      </c>
      <c r="J1117">
        <f t="shared" si="106"/>
        <v>47</v>
      </c>
      <c r="K1117">
        <f t="shared" si="107"/>
        <v>809</v>
      </c>
      <c r="L1117">
        <f t="shared" si="104"/>
        <v>0</v>
      </c>
      <c r="M1117">
        <f t="shared" si="102"/>
        <v>0</v>
      </c>
      <c r="N1117">
        <f>COUNTIF(結算日!$A$2:$A$248,A1117)</f>
        <v>0</v>
      </c>
    </row>
    <row r="1118" spans="1:14" x14ac:dyDescent="0.25">
      <c r="A1118" s="1">
        <v>37624</v>
      </c>
      <c r="B1118" s="2">
        <v>4626.32</v>
      </c>
      <c r="C1118" s="2">
        <v>94140</v>
      </c>
      <c r="D1118" s="2">
        <v>4571</v>
      </c>
      <c r="E1118" s="2">
        <v>4551</v>
      </c>
      <c r="F1118" s="2">
        <f t="shared" si="103"/>
        <v>4577.9291666666677</v>
      </c>
      <c r="G1118" s="2">
        <f t="shared" si="103"/>
        <v>82067.399999999994</v>
      </c>
      <c r="H1118" s="2">
        <v>1</v>
      </c>
      <c r="I1118">
        <f t="shared" si="105"/>
        <v>119</v>
      </c>
      <c r="J1118">
        <f t="shared" si="106"/>
        <v>119</v>
      </c>
      <c r="K1118">
        <f t="shared" si="107"/>
        <v>809</v>
      </c>
      <c r="L1118">
        <f t="shared" si="104"/>
        <v>0</v>
      </c>
      <c r="M1118">
        <f t="shared" si="102"/>
        <v>0</v>
      </c>
      <c r="N1118">
        <f>COUNTIF(結算日!$A$2:$A$248,A1118)</f>
        <v>0</v>
      </c>
    </row>
    <row r="1119" spans="1:14" x14ac:dyDescent="0.25">
      <c r="A1119" s="1">
        <v>37627</v>
      </c>
      <c r="B1119" s="2">
        <v>4689.8599999999997</v>
      </c>
      <c r="C1119" s="2">
        <v>88525</v>
      </c>
      <c r="D1119" s="2">
        <v>4635</v>
      </c>
      <c r="E1119" s="2">
        <v>4625</v>
      </c>
      <c r="F1119" s="2">
        <f t="shared" si="103"/>
        <v>4591.926166666668</v>
      </c>
      <c r="G1119" s="2">
        <f t="shared" si="103"/>
        <v>82772.28333333334</v>
      </c>
      <c r="H1119" s="2">
        <v>1</v>
      </c>
      <c r="I1119">
        <f t="shared" si="105"/>
        <v>64</v>
      </c>
      <c r="J1119">
        <f t="shared" si="106"/>
        <v>64</v>
      </c>
      <c r="K1119">
        <f t="shared" si="107"/>
        <v>809</v>
      </c>
      <c r="L1119">
        <f t="shared" si="104"/>
        <v>0</v>
      </c>
      <c r="M1119">
        <f t="shared" si="102"/>
        <v>0</v>
      </c>
      <c r="N1119">
        <f>COUNTIF(結算日!$A$2:$A$248,A1119)</f>
        <v>0</v>
      </c>
    </row>
    <row r="1120" spans="1:14" x14ac:dyDescent="0.25">
      <c r="A1120" s="1">
        <v>37628</v>
      </c>
      <c r="B1120" s="2">
        <v>4701.08</v>
      </c>
      <c r="C1120" s="2">
        <v>110501</v>
      </c>
      <c r="D1120" s="2">
        <v>4641</v>
      </c>
      <c r="E1120" s="2">
        <v>4632</v>
      </c>
      <c r="F1120" s="2">
        <f t="shared" si="103"/>
        <v>4605.0945000000011</v>
      </c>
      <c r="G1120" s="2">
        <f t="shared" si="103"/>
        <v>83912.15</v>
      </c>
      <c r="H1120" s="2">
        <v>1</v>
      </c>
      <c r="I1120">
        <f t="shared" si="105"/>
        <v>6</v>
      </c>
      <c r="J1120">
        <f t="shared" si="106"/>
        <v>6</v>
      </c>
      <c r="K1120">
        <f t="shared" si="107"/>
        <v>809</v>
      </c>
      <c r="L1120">
        <f t="shared" si="104"/>
        <v>0</v>
      </c>
      <c r="M1120">
        <f t="shared" si="102"/>
        <v>0</v>
      </c>
      <c r="N1120">
        <f>COUNTIF(結算日!$A$2:$A$248,A1120)</f>
        <v>0</v>
      </c>
    </row>
    <row r="1121" spans="1:14" x14ac:dyDescent="0.25">
      <c r="A1121" s="1">
        <v>37629</v>
      </c>
      <c r="B1121" s="2">
        <v>4836.93</v>
      </c>
      <c r="C1121" s="2">
        <v>121464</v>
      </c>
      <c r="D1121" s="2">
        <v>4771</v>
      </c>
      <c r="E1121" s="2">
        <v>4786</v>
      </c>
      <c r="F1121" s="2">
        <f t="shared" si="103"/>
        <v>4616.8521666666666</v>
      </c>
      <c r="G1121" s="2">
        <f t="shared" si="103"/>
        <v>85008.233333333337</v>
      </c>
      <c r="H1121" s="2">
        <v>1</v>
      </c>
      <c r="I1121">
        <f t="shared" si="105"/>
        <v>130</v>
      </c>
      <c r="J1121">
        <f t="shared" si="106"/>
        <v>130</v>
      </c>
      <c r="K1121">
        <f t="shared" si="107"/>
        <v>809</v>
      </c>
      <c r="L1121">
        <f t="shared" si="104"/>
        <v>0</v>
      </c>
      <c r="M1121">
        <f t="shared" si="102"/>
        <v>0</v>
      </c>
      <c r="N1121">
        <f>COUNTIF(結算日!$A$2:$A$248,A1121)</f>
        <v>0</v>
      </c>
    </row>
    <row r="1122" spans="1:14" x14ac:dyDescent="0.25">
      <c r="A1122" s="1">
        <v>37630</v>
      </c>
      <c r="B1122" s="2">
        <v>4813.7299999999996</v>
      </c>
      <c r="C1122" s="2">
        <v>123967</v>
      </c>
      <c r="D1122" s="2">
        <v>4785</v>
      </c>
      <c r="E1122" s="2">
        <v>4780</v>
      </c>
      <c r="F1122" s="2">
        <f t="shared" si="103"/>
        <v>4626.6923333333343</v>
      </c>
      <c r="G1122" s="2">
        <f t="shared" si="103"/>
        <v>85579.5</v>
      </c>
      <c r="H1122" s="2">
        <v>1</v>
      </c>
      <c r="I1122">
        <f t="shared" si="105"/>
        <v>14</v>
      </c>
      <c r="J1122">
        <f t="shared" si="106"/>
        <v>14</v>
      </c>
      <c r="K1122">
        <f t="shared" si="107"/>
        <v>809</v>
      </c>
      <c r="L1122">
        <f t="shared" si="104"/>
        <v>0</v>
      </c>
      <c r="M1122">
        <f t="shared" si="102"/>
        <v>0</v>
      </c>
      <c r="N1122">
        <f>COUNTIF(結算日!$A$2:$A$248,A1122)</f>
        <v>0</v>
      </c>
    </row>
    <row r="1123" spans="1:14" x14ac:dyDescent="0.25">
      <c r="A1123" s="1">
        <v>37631</v>
      </c>
      <c r="B1123" s="2">
        <v>4850.8</v>
      </c>
      <c r="C1123" s="2">
        <v>114946</v>
      </c>
      <c r="D1123" s="2">
        <v>4828</v>
      </c>
      <c r="E1123" s="2">
        <v>4815</v>
      </c>
      <c r="F1123" s="2">
        <f t="shared" si="103"/>
        <v>4636.1921666666658</v>
      </c>
      <c r="G1123" s="2">
        <f t="shared" si="103"/>
        <v>85853.8</v>
      </c>
      <c r="H1123" s="2">
        <v>1</v>
      </c>
      <c r="I1123">
        <f t="shared" si="105"/>
        <v>43</v>
      </c>
      <c r="J1123">
        <f t="shared" si="106"/>
        <v>43</v>
      </c>
      <c r="K1123">
        <f t="shared" si="107"/>
        <v>809</v>
      </c>
      <c r="L1123">
        <f t="shared" si="104"/>
        <v>0</v>
      </c>
      <c r="M1123">
        <f t="shared" si="102"/>
        <v>0</v>
      </c>
      <c r="N1123">
        <f>COUNTIF(結算日!$A$2:$A$248,A1123)</f>
        <v>0</v>
      </c>
    </row>
    <row r="1124" spans="1:14" x14ac:dyDescent="0.25">
      <c r="A1124" s="1">
        <v>37634</v>
      </c>
      <c r="B1124" s="2">
        <v>4991.26</v>
      </c>
      <c r="C1124" s="2">
        <v>126536</v>
      </c>
      <c r="D1124" s="2">
        <v>5025</v>
      </c>
      <c r="E1124" s="2">
        <v>5015</v>
      </c>
      <c r="F1124" s="2">
        <f t="shared" si="103"/>
        <v>4645.0770000000002</v>
      </c>
      <c r="G1124" s="2">
        <f t="shared" si="103"/>
        <v>85900.28333333334</v>
      </c>
      <c r="H1124" s="2">
        <v>1</v>
      </c>
      <c r="I1124">
        <f t="shared" si="105"/>
        <v>197</v>
      </c>
      <c r="J1124">
        <f t="shared" si="106"/>
        <v>197</v>
      </c>
      <c r="K1124">
        <f t="shared" si="107"/>
        <v>809</v>
      </c>
      <c r="L1124">
        <f t="shared" si="104"/>
        <v>0</v>
      </c>
      <c r="M1124">
        <f t="shared" si="102"/>
        <v>0</v>
      </c>
      <c r="N1124">
        <f>COUNTIF(結算日!$A$2:$A$248,A1124)</f>
        <v>0</v>
      </c>
    </row>
    <row r="1125" spans="1:14" x14ac:dyDescent="0.25">
      <c r="A1125" s="1">
        <v>37635</v>
      </c>
      <c r="B1125" s="2">
        <v>4992.42</v>
      </c>
      <c r="C1125" s="2">
        <v>135849</v>
      </c>
      <c r="D1125" s="2">
        <v>5009</v>
      </c>
      <c r="E1125" s="2">
        <v>4993</v>
      </c>
      <c r="F1125" s="2">
        <f t="shared" si="103"/>
        <v>4653.8919999999989</v>
      </c>
      <c r="G1125" s="2">
        <f t="shared" si="103"/>
        <v>86605.78333333334</v>
      </c>
      <c r="H1125" s="2">
        <v>1</v>
      </c>
      <c r="I1125">
        <f t="shared" si="105"/>
        <v>-16</v>
      </c>
      <c r="J1125">
        <f t="shared" si="106"/>
        <v>-16</v>
      </c>
      <c r="K1125">
        <f t="shared" si="107"/>
        <v>809</v>
      </c>
      <c r="L1125">
        <f t="shared" si="104"/>
        <v>0</v>
      </c>
      <c r="M1125">
        <f t="shared" si="102"/>
        <v>0</v>
      </c>
      <c r="N1125">
        <f>COUNTIF(結算日!$A$2:$A$248,A1125)</f>
        <v>0</v>
      </c>
    </row>
    <row r="1126" spans="1:14" x14ac:dyDescent="0.25">
      <c r="A1126" s="1">
        <v>37636</v>
      </c>
      <c r="B1126" s="2">
        <v>5017.7</v>
      </c>
      <c r="C1126" s="2">
        <v>120379</v>
      </c>
      <c r="D1126" s="2">
        <v>5044</v>
      </c>
      <c r="E1126" s="2">
        <v>5035</v>
      </c>
      <c r="F1126" s="2">
        <f t="shared" si="103"/>
        <v>4664.4126666666671</v>
      </c>
      <c r="G1126" s="2">
        <f t="shared" si="103"/>
        <v>86762.46666666666</v>
      </c>
      <c r="H1126" s="2">
        <v>1</v>
      </c>
      <c r="I1126">
        <f t="shared" si="105"/>
        <v>35</v>
      </c>
      <c r="J1126">
        <f t="shared" si="106"/>
        <v>35</v>
      </c>
      <c r="K1126">
        <f t="shared" si="107"/>
        <v>809</v>
      </c>
      <c r="L1126">
        <f t="shared" si="104"/>
        <v>0</v>
      </c>
      <c r="M1126">
        <f t="shared" si="102"/>
        <v>0</v>
      </c>
      <c r="N1126">
        <f>COUNTIF(結算日!$A$2:$A$248,A1126)</f>
        <v>1</v>
      </c>
    </row>
    <row r="1127" spans="1:14" x14ac:dyDescent="0.25">
      <c r="A1127" s="1">
        <v>37637</v>
      </c>
      <c r="B1127" s="2">
        <v>4943.29</v>
      </c>
      <c r="C1127" s="2">
        <v>137441</v>
      </c>
      <c r="D1127" s="2">
        <v>4940</v>
      </c>
      <c r="E1127" s="2">
        <v>4956</v>
      </c>
      <c r="F1127" s="2">
        <f t="shared" si="103"/>
        <v>4670.3028333333332</v>
      </c>
      <c r="G1127" s="2">
        <f t="shared" si="103"/>
        <v>86956.316666666666</v>
      </c>
      <c r="H1127" s="2">
        <v>1</v>
      </c>
      <c r="I1127">
        <f t="shared" si="105"/>
        <v>-95</v>
      </c>
      <c r="J1127">
        <f t="shared" si="106"/>
        <v>-95</v>
      </c>
      <c r="K1127">
        <f t="shared" si="107"/>
        <v>809</v>
      </c>
      <c r="L1127">
        <f t="shared" si="104"/>
        <v>0</v>
      </c>
      <c r="M1127">
        <f t="shared" si="102"/>
        <v>0</v>
      </c>
      <c r="N1127">
        <f>COUNTIF(結算日!$A$2:$A$248,A1127)</f>
        <v>0</v>
      </c>
    </row>
    <row r="1128" spans="1:14" x14ac:dyDescent="0.25">
      <c r="A1128" s="1">
        <v>37638</v>
      </c>
      <c r="B1128" s="2">
        <v>4907.78</v>
      </c>
      <c r="C1128" s="2">
        <v>98864</v>
      </c>
      <c r="D1128" s="2">
        <v>4925</v>
      </c>
      <c r="E1128" s="2">
        <v>4915</v>
      </c>
      <c r="F1128" s="2">
        <f t="shared" si="103"/>
        <v>4675.8525</v>
      </c>
      <c r="G1128" s="2">
        <f t="shared" si="103"/>
        <v>86464.46666666666</v>
      </c>
      <c r="H1128" s="2">
        <v>1</v>
      </c>
      <c r="I1128">
        <f t="shared" si="105"/>
        <v>-15</v>
      </c>
      <c r="J1128">
        <f t="shared" si="106"/>
        <v>-15</v>
      </c>
      <c r="K1128">
        <f t="shared" si="107"/>
        <v>809</v>
      </c>
      <c r="L1128">
        <f t="shared" si="104"/>
        <v>0</v>
      </c>
      <c r="M1128">
        <f t="shared" si="102"/>
        <v>0</v>
      </c>
      <c r="N1128">
        <f>COUNTIF(結算日!$A$2:$A$248,A1128)</f>
        <v>0</v>
      </c>
    </row>
    <row r="1129" spans="1:14" x14ac:dyDescent="0.25">
      <c r="A1129" s="1">
        <v>37641</v>
      </c>
      <c r="B1129" s="2">
        <v>4951.03</v>
      </c>
      <c r="C1129" s="2">
        <v>84686</v>
      </c>
      <c r="D1129" s="2">
        <v>4968</v>
      </c>
      <c r="E1129" s="2">
        <v>4979</v>
      </c>
      <c r="F1129" s="2">
        <f t="shared" si="103"/>
        <v>4682.3020000000015</v>
      </c>
      <c r="G1129" s="2">
        <f t="shared" si="103"/>
        <v>86358.96666666666</v>
      </c>
      <c r="H1129" s="2">
        <v>1</v>
      </c>
      <c r="I1129">
        <f t="shared" si="105"/>
        <v>43</v>
      </c>
      <c r="J1129">
        <f t="shared" si="106"/>
        <v>43</v>
      </c>
      <c r="K1129">
        <f t="shared" si="107"/>
        <v>809</v>
      </c>
      <c r="L1129">
        <f t="shared" si="104"/>
        <v>0</v>
      </c>
      <c r="M1129">
        <f t="shared" si="102"/>
        <v>0</v>
      </c>
      <c r="N1129">
        <f>COUNTIF(結算日!$A$2:$A$248,A1129)</f>
        <v>0</v>
      </c>
    </row>
    <row r="1130" spans="1:14" x14ac:dyDescent="0.25">
      <c r="A1130" s="1">
        <v>37642</v>
      </c>
      <c r="B1130" s="2">
        <v>4945.87</v>
      </c>
      <c r="C1130" s="2">
        <v>123905</v>
      </c>
      <c r="D1130" s="2">
        <v>4939</v>
      </c>
      <c r="E1130" s="2">
        <v>4935</v>
      </c>
      <c r="F1130" s="2">
        <f t="shared" si="103"/>
        <v>4688.0436666666683</v>
      </c>
      <c r="G1130" s="2">
        <f t="shared" si="103"/>
        <v>86640.35</v>
      </c>
      <c r="H1130" s="2">
        <v>1</v>
      </c>
      <c r="I1130">
        <f t="shared" si="105"/>
        <v>-29</v>
      </c>
      <c r="J1130">
        <f t="shared" si="106"/>
        <v>-29</v>
      </c>
      <c r="K1130">
        <f t="shared" si="107"/>
        <v>809</v>
      </c>
      <c r="L1130">
        <f t="shared" si="104"/>
        <v>0</v>
      </c>
      <c r="M1130">
        <f t="shared" si="102"/>
        <v>0</v>
      </c>
      <c r="N1130">
        <f>COUNTIF(結算日!$A$2:$A$248,A1130)</f>
        <v>0</v>
      </c>
    </row>
    <row r="1131" spans="1:14" x14ac:dyDescent="0.25">
      <c r="A1131" s="1">
        <v>37643</v>
      </c>
      <c r="B1131" s="2">
        <v>4993.2700000000004</v>
      </c>
      <c r="C1131" s="2">
        <v>107646</v>
      </c>
      <c r="D1131" s="2">
        <v>5002</v>
      </c>
      <c r="E1131" s="2">
        <v>5010</v>
      </c>
      <c r="F1131" s="2">
        <f t="shared" si="103"/>
        <v>4695.3626666666687</v>
      </c>
      <c r="G1131" s="2">
        <f t="shared" si="103"/>
        <v>87225.183333333334</v>
      </c>
      <c r="H1131" s="2">
        <v>1</v>
      </c>
      <c r="I1131">
        <f t="shared" si="105"/>
        <v>63</v>
      </c>
      <c r="J1131">
        <f t="shared" si="106"/>
        <v>63</v>
      </c>
      <c r="K1131">
        <f t="shared" si="107"/>
        <v>809</v>
      </c>
      <c r="L1131">
        <f t="shared" si="104"/>
        <v>0</v>
      </c>
      <c r="M1131">
        <f t="shared" si="102"/>
        <v>0</v>
      </c>
      <c r="N1131">
        <f>COUNTIF(結算日!$A$2:$A$248,A1131)</f>
        <v>0</v>
      </c>
    </row>
    <row r="1132" spans="1:14" x14ac:dyDescent="0.25">
      <c r="A1132" s="1">
        <v>37644</v>
      </c>
      <c r="B1132" s="2">
        <v>5078.8</v>
      </c>
      <c r="C1132" s="2">
        <v>145149</v>
      </c>
      <c r="D1132" s="2">
        <v>5085</v>
      </c>
      <c r="E1132" s="2">
        <v>5075</v>
      </c>
      <c r="F1132" s="2">
        <f t="shared" si="103"/>
        <v>4705.0305000000017</v>
      </c>
      <c r="G1132" s="2">
        <f t="shared" si="103"/>
        <v>88309.71666666666</v>
      </c>
      <c r="H1132" s="2">
        <v>1</v>
      </c>
      <c r="I1132">
        <f t="shared" si="105"/>
        <v>83</v>
      </c>
      <c r="J1132">
        <f t="shared" si="106"/>
        <v>83</v>
      </c>
      <c r="K1132">
        <f t="shared" si="107"/>
        <v>809</v>
      </c>
      <c r="L1132">
        <f t="shared" si="104"/>
        <v>0</v>
      </c>
      <c r="M1132">
        <f t="shared" si="102"/>
        <v>0</v>
      </c>
      <c r="N1132">
        <f>COUNTIF(結算日!$A$2:$A$248,A1132)</f>
        <v>0</v>
      </c>
    </row>
    <row r="1133" spans="1:14" x14ac:dyDescent="0.25">
      <c r="A1133" s="1">
        <v>37645</v>
      </c>
      <c r="B1133" s="2">
        <v>5057.32</v>
      </c>
      <c r="C1133" s="2">
        <v>124118</v>
      </c>
      <c r="D1133" s="2">
        <v>5063</v>
      </c>
      <c r="E1133" s="2">
        <v>5053</v>
      </c>
      <c r="F1133" s="2">
        <f t="shared" si="103"/>
        <v>4713.0001666666676</v>
      </c>
      <c r="G1133" s="2">
        <f t="shared" si="103"/>
        <v>88803.583333333328</v>
      </c>
      <c r="H1133" s="2">
        <v>1</v>
      </c>
      <c r="I1133">
        <f t="shared" si="105"/>
        <v>-22</v>
      </c>
      <c r="J1133">
        <f t="shared" si="106"/>
        <v>-22</v>
      </c>
      <c r="K1133">
        <f t="shared" si="107"/>
        <v>809</v>
      </c>
      <c r="L1133">
        <f t="shared" si="104"/>
        <v>0</v>
      </c>
      <c r="M1133">
        <f t="shared" si="102"/>
        <v>0</v>
      </c>
      <c r="N1133">
        <f>COUNTIF(結算日!$A$2:$A$248,A1133)</f>
        <v>0</v>
      </c>
    </row>
    <row r="1134" spans="1:14" x14ac:dyDescent="0.25">
      <c r="A1134" s="1">
        <v>37648</v>
      </c>
      <c r="B1134" s="2">
        <v>4972.59</v>
      </c>
      <c r="C1134" s="2">
        <v>92481</v>
      </c>
      <c r="D1134" s="2">
        <v>4956</v>
      </c>
      <c r="E1134" s="2">
        <v>4957</v>
      </c>
      <c r="F1134" s="2">
        <f t="shared" si="103"/>
        <v>4720.8675000000012</v>
      </c>
      <c r="G1134" s="2">
        <f t="shared" si="103"/>
        <v>88799.016666666663</v>
      </c>
      <c r="H1134" s="2">
        <v>1</v>
      </c>
      <c r="I1134">
        <f t="shared" si="105"/>
        <v>-107</v>
      </c>
      <c r="J1134">
        <f t="shared" si="106"/>
        <v>-107</v>
      </c>
      <c r="K1134">
        <f t="shared" si="107"/>
        <v>809</v>
      </c>
      <c r="L1134">
        <f t="shared" si="104"/>
        <v>0</v>
      </c>
      <c r="M1134">
        <f t="shared" si="102"/>
        <v>0</v>
      </c>
      <c r="N1134">
        <f>COUNTIF(結算日!$A$2:$A$248,A1134)</f>
        <v>0</v>
      </c>
    </row>
    <row r="1135" spans="1:14" x14ac:dyDescent="0.25">
      <c r="A1135" s="1">
        <v>37649</v>
      </c>
      <c r="B1135" s="2">
        <v>5015.16</v>
      </c>
      <c r="C1135" s="2">
        <v>83215</v>
      </c>
      <c r="D1135" s="2">
        <v>5022</v>
      </c>
      <c r="E1135" s="2">
        <v>5013</v>
      </c>
      <c r="F1135" s="2">
        <f t="shared" si="103"/>
        <v>4728.0588333333335</v>
      </c>
      <c r="G1135" s="2">
        <f t="shared" si="103"/>
        <v>88809.916666666672</v>
      </c>
      <c r="H1135" s="2">
        <v>1</v>
      </c>
      <c r="I1135">
        <f t="shared" si="105"/>
        <v>66</v>
      </c>
      <c r="J1135">
        <f t="shared" si="106"/>
        <v>66</v>
      </c>
      <c r="K1135">
        <f t="shared" si="107"/>
        <v>809</v>
      </c>
      <c r="L1135">
        <f t="shared" si="104"/>
        <v>0</v>
      </c>
      <c r="M1135">
        <f t="shared" si="102"/>
        <v>0</v>
      </c>
      <c r="N1135">
        <f>COUNTIF(結算日!$A$2:$A$248,A1135)</f>
        <v>0</v>
      </c>
    </row>
    <row r="1136" spans="1:14" x14ac:dyDescent="0.25">
      <c r="A1136" s="1">
        <v>37658</v>
      </c>
      <c r="B1136" s="2">
        <v>4833.58</v>
      </c>
      <c r="C1136" s="2">
        <v>87949</v>
      </c>
      <c r="D1136" s="2">
        <v>4775</v>
      </c>
      <c r="E1136" s="2">
        <v>4830</v>
      </c>
      <c r="F1136" s="2">
        <f t="shared" si="103"/>
        <v>4732.5168333333331</v>
      </c>
      <c r="G1136" s="2">
        <f t="shared" si="103"/>
        <v>89050.483333333337</v>
      </c>
      <c r="H1136" s="2">
        <v>1</v>
      </c>
      <c r="I1136">
        <f t="shared" si="105"/>
        <v>-247</v>
      </c>
      <c r="J1136">
        <f t="shared" si="106"/>
        <v>-247</v>
      </c>
      <c r="K1136">
        <f t="shared" si="107"/>
        <v>809</v>
      </c>
      <c r="L1136">
        <f t="shared" si="104"/>
        <v>0</v>
      </c>
      <c r="M1136">
        <f t="shared" si="102"/>
        <v>0</v>
      </c>
      <c r="N1136">
        <f>COUNTIF(結算日!$A$2:$A$248,A1136)</f>
        <v>0</v>
      </c>
    </row>
    <row r="1137" spans="1:14" x14ac:dyDescent="0.25">
      <c r="A1137" s="1">
        <v>37659</v>
      </c>
      <c r="B1137" s="2">
        <v>4735.37</v>
      </c>
      <c r="C1137" s="2">
        <v>91446</v>
      </c>
      <c r="D1137" s="2">
        <v>4699</v>
      </c>
      <c r="E1137" s="2">
        <v>4700</v>
      </c>
      <c r="F1137" s="2">
        <f t="shared" si="103"/>
        <v>4732.6839999999993</v>
      </c>
      <c r="G1137" s="2">
        <f t="shared" si="103"/>
        <v>88621.21666666666</v>
      </c>
      <c r="H1137" s="2">
        <v>1</v>
      </c>
      <c r="I1137">
        <f t="shared" si="105"/>
        <v>-76</v>
      </c>
      <c r="J1137">
        <f t="shared" si="106"/>
        <v>-76</v>
      </c>
      <c r="K1137">
        <f t="shared" si="107"/>
        <v>809</v>
      </c>
      <c r="L1137">
        <f t="shared" si="104"/>
        <v>0</v>
      </c>
      <c r="M1137">
        <f t="shared" si="102"/>
        <v>0</v>
      </c>
      <c r="N1137">
        <f>COUNTIF(結算日!$A$2:$A$248,A1137)</f>
        <v>0</v>
      </c>
    </row>
    <row r="1138" spans="1:14" x14ac:dyDescent="0.25">
      <c r="A1138" s="1">
        <v>37662</v>
      </c>
      <c r="B1138" s="2">
        <v>4643.87</v>
      </c>
      <c r="C1138" s="2">
        <v>59938</v>
      </c>
      <c r="D1138" s="2">
        <v>4640</v>
      </c>
      <c r="E1138" s="2">
        <v>4633</v>
      </c>
      <c r="F1138" s="2">
        <f t="shared" si="103"/>
        <v>4730.7821666666669</v>
      </c>
      <c r="G1138" s="2">
        <f t="shared" si="103"/>
        <v>87419.55</v>
      </c>
      <c r="H1138" s="2">
        <v>1</v>
      </c>
      <c r="I1138">
        <f t="shared" si="105"/>
        <v>-59</v>
      </c>
      <c r="J1138">
        <f t="shared" si="106"/>
        <v>-59</v>
      </c>
      <c r="K1138">
        <f t="shared" si="107"/>
        <v>809</v>
      </c>
      <c r="L1138">
        <f t="shared" si="104"/>
        <v>0</v>
      </c>
      <c r="M1138">
        <f t="shared" si="102"/>
        <v>0</v>
      </c>
      <c r="N1138">
        <f>COUNTIF(結算日!$A$2:$A$248,A1138)</f>
        <v>0</v>
      </c>
    </row>
    <row r="1139" spans="1:14" x14ac:dyDescent="0.25">
      <c r="A1139" s="1">
        <v>37663</v>
      </c>
      <c r="B1139" s="2">
        <v>4618.9799999999996</v>
      </c>
      <c r="C1139" s="2">
        <v>62439</v>
      </c>
      <c r="D1139" s="2">
        <v>4635</v>
      </c>
      <c r="E1139" s="2">
        <v>4620</v>
      </c>
      <c r="F1139" s="2">
        <f t="shared" si="103"/>
        <v>4727.581666666666</v>
      </c>
      <c r="G1139" s="2">
        <f t="shared" si="103"/>
        <v>86607.1</v>
      </c>
      <c r="H1139" s="2">
        <v>1</v>
      </c>
      <c r="I1139">
        <f t="shared" si="105"/>
        <v>-5</v>
      </c>
      <c r="J1139">
        <f t="shared" si="106"/>
        <v>-5</v>
      </c>
      <c r="K1139">
        <f t="shared" si="107"/>
        <v>809</v>
      </c>
      <c r="L1139">
        <f t="shared" si="104"/>
        <v>0</v>
      </c>
      <c r="M1139">
        <f t="shared" si="102"/>
        <v>0</v>
      </c>
      <c r="N1139">
        <f>COUNTIF(結算日!$A$2:$A$248,A1139)</f>
        <v>0</v>
      </c>
    </row>
    <row r="1140" spans="1:14" x14ac:dyDescent="0.25">
      <c r="A1140" s="1">
        <v>37664</v>
      </c>
      <c r="B1140" s="2">
        <v>4624.87</v>
      </c>
      <c r="C1140" s="2">
        <v>62378</v>
      </c>
      <c r="D1140" s="2">
        <v>4637</v>
      </c>
      <c r="E1140" s="2">
        <v>4615</v>
      </c>
      <c r="F1140" s="2">
        <f t="shared" si="103"/>
        <v>4726.9186666666656</v>
      </c>
      <c r="G1140" s="2">
        <f t="shared" si="103"/>
        <v>86120.8</v>
      </c>
      <c r="H1140" s="2">
        <v>1</v>
      </c>
      <c r="I1140">
        <f t="shared" si="105"/>
        <v>2</v>
      </c>
      <c r="J1140">
        <f t="shared" si="106"/>
        <v>2</v>
      </c>
      <c r="K1140">
        <f t="shared" si="107"/>
        <v>809</v>
      </c>
      <c r="L1140">
        <f t="shared" si="104"/>
        <v>0</v>
      </c>
      <c r="M1140">
        <f t="shared" si="102"/>
        <v>0</v>
      </c>
      <c r="N1140">
        <f>COUNTIF(結算日!$A$2:$A$248,A1140)</f>
        <v>0</v>
      </c>
    </row>
    <row r="1141" spans="1:14" x14ac:dyDescent="0.25">
      <c r="A1141" s="1">
        <v>37665</v>
      </c>
      <c r="B1141" s="2">
        <v>4507.96</v>
      </c>
      <c r="C1141" s="2">
        <v>57140</v>
      </c>
      <c r="D1141" s="2">
        <v>4485</v>
      </c>
      <c r="E1141" s="2">
        <v>4486</v>
      </c>
      <c r="F1141" s="2">
        <f t="shared" si="103"/>
        <v>4724.1101666666664</v>
      </c>
      <c r="G1141" s="2">
        <f t="shared" si="103"/>
        <v>85676.516666666663</v>
      </c>
      <c r="H1141" s="2">
        <v>1</v>
      </c>
      <c r="I1141">
        <f t="shared" si="105"/>
        <v>-152</v>
      </c>
      <c r="J1141">
        <f t="shared" si="106"/>
        <v>-152</v>
      </c>
      <c r="K1141">
        <f t="shared" si="107"/>
        <v>809</v>
      </c>
      <c r="L1141">
        <f t="shared" si="104"/>
        <v>0</v>
      </c>
      <c r="M1141">
        <f t="shared" si="102"/>
        <v>0</v>
      </c>
      <c r="N1141">
        <f>COUNTIF(結算日!$A$2:$A$248,A1141)</f>
        <v>0</v>
      </c>
    </row>
    <row r="1142" spans="1:14" x14ac:dyDescent="0.25">
      <c r="A1142" s="1">
        <v>37666</v>
      </c>
      <c r="B1142" s="2">
        <v>4493.99</v>
      </c>
      <c r="C1142" s="2">
        <v>55469</v>
      </c>
      <c r="D1142" s="2">
        <v>4489</v>
      </c>
      <c r="E1142" s="2">
        <v>4489</v>
      </c>
      <c r="F1142" s="2">
        <f t="shared" si="103"/>
        <v>4721.1471666666657</v>
      </c>
      <c r="G1142" s="2">
        <f t="shared" si="103"/>
        <v>84903.933333333334</v>
      </c>
      <c r="H1142" s="2">
        <v>1</v>
      </c>
      <c r="I1142">
        <f t="shared" si="105"/>
        <v>4</v>
      </c>
      <c r="J1142">
        <f t="shared" si="106"/>
        <v>4</v>
      </c>
      <c r="K1142">
        <f t="shared" si="107"/>
        <v>809</v>
      </c>
      <c r="L1142">
        <f t="shared" si="104"/>
        <v>0</v>
      </c>
      <c r="M1142">
        <f t="shared" si="102"/>
        <v>0</v>
      </c>
      <c r="N1142">
        <f>COUNTIF(結算日!$A$2:$A$248,A1142)</f>
        <v>0</v>
      </c>
    </row>
    <row r="1143" spans="1:14" x14ac:dyDescent="0.25">
      <c r="A1143" s="1">
        <v>37669</v>
      </c>
      <c r="B1143" s="2">
        <v>4705.08</v>
      </c>
      <c r="C1143" s="2">
        <v>68483</v>
      </c>
      <c r="D1143" s="2">
        <v>4690</v>
      </c>
      <c r="E1143" s="2">
        <v>4682</v>
      </c>
      <c r="F1143" s="2">
        <f t="shared" si="103"/>
        <v>4721.8058333333329</v>
      </c>
      <c r="G1143" s="2">
        <f t="shared" si="103"/>
        <v>84431.85</v>
      </c>
      <c r="H1143" s="2">
        <v>1</v>
      </c>
      <c r="I1143">
        <f t="shared" si="105"/>
        <v>201</v>
      </c>
      <c r="J1143">
        <f t="shared" si="106"/>
        <v>201</v>
      </c>
      <c r="K1143">
        <f t="shared" si="107"/>
        <v>809</v>
      </c>
      <c r="L1143">
        <f t="shared" si="104"/>
        <v>0</v>
      </c>
      <c r="M1143">
        <f t="shared" si="102"/>
        <v>0</v>
      </c>
      <c r="N1143">
        <f>COUNTIF(結算日!$A$2:$A$248,A1143)</f>
        <v>0</v>
      </c>
    </row>
    <row r="1144" spans="1:14" x14ac:dyDescent="0.25">
      <c r="A1144" s="1">
        <v>37670</v>
      </c>
      <c r="B1144" s="2">
        <v>4605.3100000000004</v>
      </c>
      <c r="C1144" s="2">
        <v>61540</v>
      </c>
      <c r="D1144" s="2">
        <v>4636</v>
      </c>
      <c r="E1144" s="2">
        <v>4617</v>
      </c>
      <c r="F1144" s="2">
        <f t="shared" si="103"/>
        <v>4718.3355000000001</v>
      </c>
      <c r="G1144" s="2">
        <f t="shared" si="103"/>
        <v>83472.96666666666</v>
      </c>
      <c r="H1144" s="2">
        <v>1</v>
      </c>
      <c r="I1144">
        <f t="shared" si="105"/>
        <v>-54</v>
      </c>
      <c r="J1144">
        <f t="shared" si="106"/>
        <v>-54</v>
      </c>
      <c r="K1144">
        <f t="shared" si="107"/>
        <v>809</v>
      </c>
      <c r="L1144">
        <f t="shared" si="104"/>
        <v>0</v>
      </c>
      <c r="M1144">
        <f t="shared" ref="M1144:M1207" si="108">ABS(H1144-H1143)</f>
        <v>0</v>
      </c>
      <c r="N1144">
        <f>COUNTIF(結算日!$A$2:$A$248,A1144)</f>
        <v>0</v>
      </c>
    </row>
    <row r="1145" spans="1:14" x14ac:dyDescent="0.25">
      <c r="A1145" s="1">
        <v>37671</v>
      </c>
      <c r="B1145" s="2">
        <v>4550.83</v>
      </c>
      <c r="C1145" s="2">
        <v>65216</v>
      </c>
      <c r="D1145" s="2">
        <v>4545</v>
      </c>
      <c r="E1145" s="2">
        <v>4531</v>
      </c>
      <c r="F1145" s="2">
        <f t="shared" si="103"/>
        <v>4714.3391666666676</v>
      </c>
      <c r="G1145" s="2">
        <f t="shared" si="103"/>
        <v>82806.916666666672</v>
      </c>
      <c r="H1145" s="2">
        <v>1</v>
      </c>
      <c r="I1145">
        <f t="shared" si="105"/>
        <v>-91</v>
      </c>
      <c r="J1145">
        <f t="shared" si="106"/>
        <v>-91</v>
      </c>
      <c r="K1145">
        <f t="shared" si="107"/>
        <v>809</v>
      </c>
      <c r="L1145">
        <f t="shared" si="104"/>
        <v>0</v>
      </c>
      <c r="M1145">
        <f t="shared" si="108"/>
        <v>0</v>
      </c>
      <c r="N1145">
        <f>COUNTIF(結算日!$A$2:$A$248,A1145)</f>
        <v>1</v>
      </c>
    </row>
    <row r="1146" spans="1:14" x14ac:dyDescent="0.25">
      <c r="A1146" s="1">
        <v>37672</v>
      </c>
      <c r="B1146" s="2">
        <v>4550.7</v>
      </c>
      <c r="C1146" s="2">
        <v>62166</v>
      </c>
      <c r="D1146" s="2">
        <v>4560</v>
      </c>
      <c r="E1146" s="2">
        <v>4536</v>
      </c>
      <c r="F1146" s="2">
        <f t="shared" si="103"/>
        <v>4711.4091666666673</v>
      </c>
      <c r="G1146" s="2">
        <f t="shared" si="103"/>
        <v>82675.983333333337</v>
      </c>
      <c r="H1146" s="2">
        <v>1</v>
      </c>
      <c r="I1146">
        <f t="shared" si="105"/>
        <v>29</v>
      </c>
      <c r="J1146">
        <f t="shared" si="106"/>
        <v>29</v>
      </c>
      <c r="K1146">
        <f t="shared" si="107"/>
        <v>809</v>
      </c>
      <c r="L1146">
        <f t="shared" si="104"/>
        <v>0</v>
      </c>
      <c r="M1146">
        <f t="shared" si="108"/>
        <v>0</v>
      </c>
      <c r="N1146">
        <f>COUNTIF(結算日!$A$2:$A$248,A1146)</f>
        <v>0</v>
      </c>
    </row>
    <row r="1147" spans="1:14" x14ac:dyDescent="0.25">
      <c r="A1147" s="1">
        <v>37673</v>
      </c>
      <c r="B1147" s="2">
        <v>4548.3500000000004</v>
      </c>
      <c r="C1147" s="2">
        <v>49851</v>
      </c>
      <c r="D1147" s="2">
        <v>4540</v>
      </c>
      <c r="E1147" s="2">
        <v>4530</v>
      </c>
      <c r="F1147" s="2">
        <f t="shared" si="103"/>
        <v>4709.6566666666658</v>
      </c>
      <c r="G1147" s="2">
        <f t="shared" si="103"/>
        <v>82332.633333333331</v>
      </c>
      <c r="H1147" s="2">
        <v>1</v>
      </c>
      <c r="I1147">
        <f t="shared" si="105"/>
        <v>-20</v>
      </c>
      <c r="J1147">
        <f t="shared" si="106"/>
        <v>-20</v>
      </c>
      <c r="K1147">
        <f t="shared" si="107"/>
        <v>809</v>
      </c>
      <c r="L1147">
        <f t="shared" si="104"/>
        <v>0</v>
      </c>
      <c r="M1147">
        <f t="shared" si="108"/>
        <v>0</v>
      </c>
      <c r="N1147">
        <f>COUNTIF(結算日!$A$2:$A$248,A1147)</f>
        <v>0</v>
      </c>
    </row>
    <row r="1148" spans="1:14" x14ac:dyDescent="0.25">
      <c r="A1148" s="1">
        <v>37676</v>
      </c>
      <c r="B1148" s="2">
        <v>4609.2</v>
      </c>
      <c r="C1148" s="2">
        <v>43866</v>
      </c>
      <c r="D1148" s="2">
        <v>4601</v>
      </c>
      <c r="E1148" s="2">
        <v>4630</v>
      </c>
      <c r="F1148" s="2">
        <f t="shared" si="103"/>
        <v>4710.1524999999992</v>
      </c>
      <c r="G1148" s="2">
        <f t="shared" si="103"/>
        <v>81772.333333333328</v>
      </c>
      <c r="H1148" s="2">
        <v>1</v>
      </c>
      <c r="I1148">
        <f t="shared" si="105"/>
        <v>61</v>
      </c>
      <c r="J1148">
        <f t="shared" si="106"/>
        <v>61</v>
      </c>
      <c r="K1148">
        <f t="shared" si="107"/>
        <v>809</v>
      </c>
      <c r="L1148">
        <f t="shared" si="104"/>
        <v>0</v>
      </c>
      <c r="M1148">
        <f t="shared" si="108"/>
        <v>0</v>
      </c>
      <c r="N1148">
        <f>COUNTIF(結算日!$A$2:$A$248,A1148)</f>
        <v>0</v>
      </c>
    </row>
    <row r="1149" spans="1:14" x14ac:dyDescent="0.25">
      <c r="A1149" s="1">
        <v>37677</v>
      </c>
      <c r="B1149" s="2">
        <v>4454.3500000000004</v>
      </c>
      <c r="C1149" s="2">
        <v>48034</v>
      </c>
      <c r="D1149" s="2">
        <v>4450</v>
      </c>
      <c r="E1149" s="2">
        <v>4432</v>
      </c>
      <c r="F1149" s="2">
        <f t="shared" si="103"/>
        <v>4705.9314999999979</v>
      </c>
      <c r="G1149" s="2">
        <f t="shared" si="103"/>
        <v>81057.8</v>
      </c>
      <c r="H1149" s="2">
        <v>1</v>
      </c>
      <c r="I1149">
        <f t="shared" si="105"/>
        <v>-151</v>
      </c>
      <c r="J1149">
        <f t="shared" si="106"/>
        <v>-151</v>
      </c>
      <c r="K1149">
        <f t="shared" si="107"/>
        <v>809</v>
      </c>
      <c r="L1149">
        <f t="shared" si="104"/>
        <v>0</v>
      </c>
      <c r="M1149">
        <f t="shared" si="108"/>
        <v>0</v>
      </c>
      <c r="N1149">
        <f>COUNTIF(結算日!$A$2:$A$248,A1149)</f>
        <v>0</v>
      </c>
    </row>
    <row r="1150" spans="1:14" x14ac:dyDescent="0.25">
      <c r="A1150" s="1">
        <v>37678</v>
      </c>
      <c r="B1150" s="2">
        <v>4456.6899999999996</v>
      </c>
      <c r="C1150" s="2">
        <v>45753</v>
      </c>
      <c r="D1150" s="2">
        <v>4451</v>
      </c>
      <c r="E1150" s="2">
        <v>4452</v>
      </c>
      <c r="F1150" s="2">
        <f t="shared" ref="F1150:G1213" si="109">AVERAGE(B1091:B1150)</f>
        <v>4701.4903333333314</v>
      </c>
      <c r="G1150" s="2">
        <f t="shared" si="109"/>
        <v>80846.516666666663</v>
      </c>
      <c r="H1150" s="2">
        <v>1</v>
      </c>
      <c r="I1150">
        <f t="shared" si="105"/>
        <v>1</v>
      </c>
      <c r="J1150">
        <f t="shared" si="106"/>
        <v>1</v>
      </c>
      <c r="K1150">
        <f t="shared" si="107"/>
        <v>809</v>
      </c>
      <c r="L1150">
        <f t="shared" si="104"/>
        <v>0</v>
      </c>
      <c r="M1150">
        <f t="shared" si="108"/>
        <v>0</v>
      </c>
      <c r="N1150">
        <f>COUNTIF(結算日!$A$2:$A$248,A1150)</f>
        <v>0</v>
      </c>
    </row>
    <row r="1151" spans="1:14" x14ac:dyDescent="0.25">
      <c r="A1151" s="1">
        <v>37679</v>
      </c>
      <c r="B1151" s="2">
        <v>4432.46</v>
      </c>
      <c r="C1151" s="2">
        <v>41820</v>
      </c>
      <c r="D1151" s="2">
        <v>4408</v>
      </c>
      <c r="E1151" s="2">
        <v>4401</v>
      </c>
      <c r="F1151" s="2">
        <f t="shared" si="109"/>
        <v>4697.399833333332</v>
      </c>
      <c r="G1151" s="2">
        <f t="shared" si="109"/>
        <v>80304.28333333334</v>
      </c>
      <c r="H1151" s="2">
        <v>1</v>
      </c>
      <c r="I1151">
        <f t="shared" si="105"/>
        <v>-43</v>
      </c>
      <c r="J1151">
        <f t="shared" si="106"/>
        <v>-43</v>
      </c>
      <c r="K1151">
        <f t="shared" si="107"/>
        <v>809</v>
      </c>
      <c r="L1151">
        <f t="shared" si="104"/>
        <v>0</v>
      </c>
      <c r="M1151">
        <f t="shared" si="108"/>
        <v>0</v>
      </c>
      <c r="N1151">
        <f>COUNTIF(結算日!$A$2:$A$248,A1151)</f>
        <v>0</v>
      </c>
    </row>
    <row r="1152" spans="1:14" x14ac:dyDescent="0.25">
      <c r="A1152" s="1">
        <v>37683</v>
      </c>
      <c r="B1152" s="2">
        <v>4526.6899999999996</v>
      </c>
      <c r="C1152" s="2">
        <v>45843</v>
      </c>
      <c r="D1152" s="2">
        <v>4515</v>
      </c>
      <c r="E1152" s="2">
        <v>4518</v>
      </c>
      <c r="F1152" s="2">
        <f t="shared" si="109"/>
        <v>4695.6274999999996</v>
      </c>
      <c r="G1152" s="2">
        <f t="shared" si="109"/>
        <v>80104.616666666669</v>
      </c>
      <c r="H1152" s="2">
        <v>1</v>
      </c>
      <c r="I1152">
        <f t="shared" si="105"/>
        <v>107</v>
      </c>
      <c r="J1152">
        <f t="shared" si="106"/>
        <v>107</v>
      </c>
      <c r="K1152">
        <f t="shared" si="107"/>
        <v>809</v>
      </c>
      <c r="L1152">
        <f t="shared" si="104"/>
        <v>0</v>
      </c>
      <c r="M1152">
        <f t="shared" si="108"/>
        <v>0</v>
      </c>
      <c r="N1152">
        <f>COUNTIF(結算日!$A$2:$A$248,A1152)</f>
        <v>0</v>
      </c>
    </row>
    <row r="1153" spans="1:14" x14ac:dyDescent="0.25">
      <c r="A1153" s="1">
        <v>37684</v>
      </c>
      <c r="B1153" s="2">
        <v>4499.6899999999996</v>
      </c>
      <c r="C1153" s="2">
        <v>43984</v>
      </c>
      <c r="D1153" s="2">
        <v>4469</v>
      </c>
      <c r="E1153" s="2">
        <v>4461</v>
      </c>
      <c r="F1153" s="2">
        <f t="shared" si="109"/>
        <v>4693.7456666666667</v>
      </c>
      <c r="G1153" s="2">
        <f t="shared" si="109"/>
        <v>79562.416666666672</v>
      </c>
      <c r="H1153" s="2">
        <v>1</v>
      </c>
      <c r="I1153">
        <f t="shared" si="105"/>
        <v>-46</v>
      </c>
      <c r="J1153">
        <f t="shared" si="106"/>
        <v>-46</v>
      </c>
      <c r="K1153">
        <f t="shared" si="107"/>
        <v>809</v>
      </c>
      <c r="L1153">
        <f t="shared" si="104"/>
        <v>0</v>
      </c>
      <c r="M1153">
        <f t="shared" si="108"/>
        <v>0</v>
      </c>
      <c r="N1153">
        <f>COUNTIF(結算日!$A$2:$A$248,A1153)</f>
        <v>0</v>
      </c>
    </row>
    <row r="1154" spans="1:14" x14ac:dyDescent="0.25">
      <c r="A1154" s="1">
        <v>37685</v>
      </c>
      <c r="B1154" s="2">
        <v>4418.1099999999997</v>
      </c>
      <c r="C1154" s="2">
        <v>48819</v>
      </c>
      <c r="D1154" s="2">
        <v>4389</v>
      </c>
      <c r="E1154" s="2">
        <v>4398</v>
      </c>
      <c r="F1154" s="2">
        <f t="shared" si="109"/>
        <v>4689.9359999999997</v>
      </c>
      <c r="G1154" s="2">
        <f t="shared" si="109"/>
        <v>79326.083333333328</v>
      </c>
      <c r="H1154" s="2">
        <v>1</v>
      </c>
      <c r="I1154">
        <f t="shared" si="105"/>
        <v>-80</v>
      </c>
      <c r="J1154">
        <f t="shared" si="106"/>
        <v>-80</v>
      </c>
      <c r="K1154">
        <f t="shared" si="107"/>
        <v>809</v>
      </c>
      <c r="L1154">
        <f t="shared" si="104"/>
        <v>0</v>
      </c>
      <c r="M1154">
        <f t="shared" si="108"/>
        <v>0</v>
      </c>
      <c r="N1154">
        <f>COUNTIF(結算日!$A$2:$A$248,A1154)</f>
        <v>0</v>
      </c>
    </row>
    <row r="1155" spans="1:14" x14ac:dyDescent="0.25">
      <c r="A1155" s="1">
        <v>37686</v>
      </c>
      <c r="B1155" s="2">
        <v>4397.4399999999996</v>
      </c>
      <c r="C1155" s="2">
        <v>40674</v>
      </c>
      <c r="D1155" s="2">
        <v>4397</v>
      </c>
      <c r="E1155" s="2">
        <v>4392</v>
      </c>
      <c r="F1155" s="2">
        <f t="shared" si="109"/>
        <v>4685.1736666666666</v>
      </c>
      <c r="G1155" s="2">
        <f t="shared" si="109"/>
        <v>79116.649999999994</v>
      </c>
      <c r="H1155" s="2">
        <v>1</v>
      </c>
      <c r="I1155">
        <f t="shared" si="105"/>
        <v>8</v>
      </c>
      <c r="J1155">
        <f t="shared" si="106"/>
        <v>8</v>
      </c>
      <c r="K1155">
        <f t="shared" si="107"/>
        <v>809</v>
      </c>
      <c r="L1155">
        <f t="shared" ref="L1155:L1218" si="110">INT(K1155*4/B1155)</f>
        <v>0</v>
      </c>
      <c r="M1155">
        <f t="shared" si="108"/>
        <v>0</v>
      </c>
      <c r="N1155">
        <f>COUNTIF(結算日!$A$2:$A$248,A1155)</f>
        <v>0</v>
      </c>
    </row>
    <row r="1156" spans="1:14" x14ac:dyDescent="0.25">
      <c r="A1156" s="1">
        <v>37687</v>
      </c>
      <c r="B1156" s="2">
        <v>4350.59</v>
      </c>
      <c r="C1156" s="2">
        <v>39396</v>
      </c>
      <c r="D1156" s="2">
        <v>4355</v>
      </c>
      <c r="E1156" s="2">
        <v>4360</v>
      </c>
      <c r="F1156" s="2">
        <f t="shared" si="109"/>
        <v>4677.7846666666655</v>
      </c>
      <c r="G1156" s="2">
        <f t="shared" si="109"/>
        <v>78040.833333333328</v>
      </c>
      <c r="H1156" s="2">
        <v>1</v>
      </c>
      <c r="I1156">
        <f t="shared" ref="I1156:I1219" si="111">D1156-IF(N1155=1,E1155,D1155)</f>
        <v>-42</v>
      </c>
      <c r="J1156">
        <f t="shared" ref="J1156:J1219" si="112">H1155*I1156</f>
        <v>-42</v>
      </c>
      <c r="K1156">
        <f t="shared" ref="K1156:K1219" si="113">K1155+J1156*L1155</f>
        <v>809</v>
      </c>
      <c r="L1156">
        <f t="shared" si="110"/>
        <v>0</v>
      </c>
      <c r="M1156">
        <f t="shared" si="108"/>
        <v>0</v>
      </c>
      <c r="N1156">
        <f>COUNTIF(結算日!$A$2:$A$248,A1156)</f>
        <v>0</v>
      </c>
    </row>
    <row r="1157" spans="1:14" x14ac:dyDescent="0.25">
      <c r="A1157" s="1">
        <v>37690</v>
      </c>
      <c r="B1157" s="2">
        <v>4319.99</v>
      </c>
      <c r="C1157" s="2">
        <v>31661</v>
      </c>
      <c r="D1157" s="2">
        <v>4335</v>
      </c>
      <c r="E1157" s="2">
        <v>4330</v>
      </c>
      <c r="F1157" s="2">
        <f t="shared" si="109"/>
        <v>4670.9929999999995</v>
      </c>
      <c r="G1157" s="2">
        <f t="shared" si="109"/>
        <v>77378.600000000006</v>
      </c>
      <c r="H1157" s="2">
        <v>1</v>
      </c>
      <c r="I1157">
        <f t="shared" si="111"/>
        <v>-20</v>
      </c>
      <c r="J1157">
        <f t="shared" si="112"/>
        <v>-20</v>
      </c>
      <c r="K1157">
        <f t="shared" si="113"/>
        <v>809</v>
      </c>
      <c r="L1157">
        <f t="shared" si="110"/>
        <v>0</v>
      </c>
      <c r="M1157">
        <f t="shared" si="108"/>
        <v>0</v>
      </c>
      <c r="N1157">
        <f>COUNTIF(結算日!$A$2:$A$248,A1157)</f>
        <v>0</v>
      </c>
    </row>
    <row r="1158" spans="1:14" x14ac:dyDescent="0.25">
      <c r="A1158" s="1">
        <v>37691</v>
      </c>
      <c r="B1158" s="2">
        <v>4260.45</v>
      </c>
      <c r="C1158" s="2">
        <v>42377</v>
      </c>
      <c r="D1158" s="2">
        <v>4250</v>
      </c>
      <c r="E1158" s="2">
        <v>4259</v>
      </c>
      <c r="F1158" s="2">
        <f t="shared" si="109"/>
        <v>4662.7438333333321</v>
      </c>
      <c r="G1158" s="2">
        <f t="shared" si="109"/>
        <v>77022.850000000006</v>
      </c>
      <c r="H1158" s="2">
        <v>1</v>
      </c>
      <c r="I1158">
        <f t="shared" si="111"/>
        <v>-85</v>
      </c>
      <c r="J1158">
        <f t="shared" si="112"/>
        <v>-85</v>
      </c>
      <c r="K1158">
        <f t="shared" si="113"/>
        <v>809</v>
      </c>
      <c r="L1158">
        <f t="shared" si="110"/>
        <v>0</v>
      </c>
      <c r="M1158">
        <f t="shared" si="108"/>
        <v>0</v>
      </c>
      <c r="N1158">
        <f>COUNTIF(結算日!$A$2:$A$248,A1158)</f>
        <v>0</v>
      </c>
    </row>
    <row r="1159" spans="1:14" x14ac:dyDescent="0.25">
      <c r="A1159" s="1">
        <v>37692</v>
      </c>
      <c r="B1159" s="2">
        <v>4328.1499999999996</v>
      </c>
      <c r="C1159" s="2">
        <v>41126</v>
      </c>
      <c r="D1159" s="2">
        <v>4305</v>
      </c>
      <c r="E1159" s="2">
        <v>4298</v>
      </c>
      <c r="F1159" s="2">
        <f t="shared" si="109"/>
        <v>4655.8966666666656</v>
      </c>
      <c r="G1159" s="2">
        <f t="shared" si="109"/>
        <v>76550.03333333334</v>
      </c>
      <c r="H1159" s="2">
        <v>1</v>
      </c>
      <c r="I1159">
        <f t="shared" si="111"/>
        <v>55</v>
      </c>
      <c r="J1159">
        <f t="shared" si="112"/>
        <v>55</v>
      </c>
      <c r="K1159">
        <f t="shared" si="113"/>
        <v>809</v>
      </c>
      <c r="L1159">
        <f t="shared" si="110"/>
        <v>0</v>
      </c>
      <c r="M1159">
        <f t="shared" si="108"/>
        <v>0</v>
      </c>
      <c r="N1159">
        <f>COUNTIF(結算日!$A$2:$A$248,A1159)</f>
        <v>0</v>
      </c>
    </row>
    <row r="1160" spans="1:14" x14ac:dyDescent="0.25">
      <c r="A1160" s="1">
        <v>37693</v>
      </c>
      <c r="B1160" s="2">
        <v>4378.99</v>
      </c>
      <c r="C1160" s="2">
        <v>48854</v>
      </c>
      <c r="D1160" s="2">
        <v>4353</v>
      </c>
      <c r="E1160" s="2">
        <v>4350</v>
      </c>
      <c r="F1160" s="2">
        <f t="shared" si="109"/>
        <v>4648.4853333333322</v>
      </c>
      <c r="G1160" s="2">
        <f t="shared" si="109"/>
        <v>75629.399999999994</v>
      </c>
      <c r="H1160" s="2">
        <v>1</v>
      </c>
      <c r="I1160">
        <f t="shared" si="111"/>
        <v>48</v>
      </c>
      <c r="J1160">
        <f t="shared" si="112"/>
        <v>48</v>
      </c>
      <c r="K1160">
        <f t="shared" si="113"/>
        <v>809</v>
      </c>
      <c r="L1160">
        <f t="shared" si="110"/>
        <v>0</v>
      </c>
      <c r="M1160">
        <f t="shared" si="108"/>
        <v>0</v>
      </c>
      <c r="N1160">
        <f>COUNTIF(結算日!$A$2:$A$248,A1160)</f>
        <v>0</v>
      </c>
    </row>
    <row r="1161" spans="1:14" x14ac:dyDescent="0.25">
      <c r="A1161" s="1">
        <v>37694</v>
      </c>
      <c r="B1161" s="2">
        <v>4476.17</v>
      </c>
      <c r="C1161" s="2">
        <v>70497</v>
      </c>
      <c r="D1161" s="2">
        <v>4479</v>
      </c>
      <c r="E1161" s="2">
        <v>4480</v>
      </c>
      <c r="F1161" s="2">
        <f t="shared" si="109"/>
        <v>4643.8379999999988</v>
      </c>
      <c r="G1161" s="2">
        <f t="shared" si="109"/>
        <v>75303.899999999994</v>
      </c>
      <c r="H1161" s="2">
        <v>1</v>
      </c>
      <c r="I1161">
        <f t="shared" si="111"/>
        <v>126</v>
      </c>
      <c r="J1161">
        <f t="shared" si="112"/>
        <v>126</v>
      </c>
      <c r="K1161">
        <f t="shared" si="113"/>
        <v>809</v>
      </c>
      <c r="L1161">
        <f t="shared" si="110"/>
        <v>0</v>
      </c>
      <c r="M1161">
        <f t="shared" si="108"/>
        <v>0</v>
      </c>
      <c r="N1161">
        <f>COUNTIF(結算日!$A$2:$A$248,A1161)</f>
        <v>0</v>
      </c>
    </row>
    <row r="1162" spans="1:14" x14ac:dyDescent="0.25">
      <c r="A1162" s="1">
        <v>37697</v>
      </c>
      <c r="B1162" s="2">
        <v>4357.99</v>
      </c>
      <c r="C1162" s="2">
        <v>36545</v>
      </c>
      <c r="D1162" s="2">
        <v>4318</v>
      </c>
      <c r="E1162" s="2">
        <v>4293</v>
      </c>
      <c r="F1162" s="2">
        <f t="shared" si="109"/>
        <v>4638.1476666666649</v>
      </c>
      <c r="G1162" s="2">
        <f t="shared" si="109"/>
        <v>74111.366666666669</v>
      </c>
      <c r="H1162" s="2">
        <v>1</v>
      </c>
      <c r="I1162">
        <f t="shared" si="111"/>
        <v>-161</v>
      </c>
      <c r="J1162">
        <f t="shared" si="112"/>
        <v>-161</v>
      </c>
      <c r="K1162">
        <f t="shared" si="113"/>
        <v>809</v>
      </c>
      <c r="L1162">
        <f t="shared" si="110"/>
        <v>0</v>
      </c>
      <c r="M1162">
        <f t="shared" si="108"/>
        <v>0</v>
      </c>
      <c r="N1162">
        <f>COUNTIF(結算日!$A$2:$A$248,A1162)</f>
        <v>0</v>
      </c>
    </row>
    <row r="1163" spans="1:14" x14ac:dyDescent="0.25">
      <c r="A1163" s="1">
        <v>37698</v>
      </c>
      <c r="B1163" s="2">
        <v>4539.72</v>
      </c>
      <c r="C1163" s="2">
        <v>71882</v>
      </c>
      <c r="D1163" s="2">
        <v>4538</v>
      </c>
      <c r="E1163" s="2">
        <v>4545</v>
      </c>
      <c r="F1163" s="2">
        <f t="shared" si="109"/>
        <v>4635.9813333333313</v>
      </c>
      <c r="G1163" s="2">
        <f t="shared" si="109"/>
        <v>73949.383333333331</v>
      </c>
      <c r="H1163" s="2">
        <v>1</v>
      </c>
      <c r="I1163">
        <f t="shared" si="111"/>
        <v>220</v>
      </c>
      <c r="J1163">
        <f t="shared" si="112"/>
        <v>220</v>
      </c>
      <c r="K1163">
        <f t="shared" si="113"/>
        <v>809</v>
      </c>
      <c r="L1163">
        <f t="shared" si="110"/>
        <v>0</v>
      </c>
      <c r="M1163">
        <f t="shared" si="108"/>
        <v>0</v>
      </c>
      <c r="N1163">
        <f>COUNTIF(結算日!$A$2:$A$248,A1163)</f>
        <v>0</v>
      </c>
    </row>
    <row r="1164" spans="1:14" x14ac:dyDescent="0.25">
      <c r="A1164" s="1">
        <v>37699</v>
      </c>
      <c r="B1164" s="2">
        <v>4515.07</v>
      </c>
      <c r="C1164" s="2">
        <v>55436</v>
      </c>
      <c r="D1164" s="2">
        <v>4520</v>
      </c>
      <c r="E1164" s="2">
        <v>4520</v>
      </c>
      <c r="F1164" s="2">
        <f t="shared" si="109"/>
        <v>4634.7634999999982</v>
      </c>
      <c r="G1164" s="2">
        <f t="shared" si="109"/>
        <v>73572.53333333334</v>
      </c>
      <c r="H1164" s="2">
        <v>1</v>
      </c>
      <c r="I1164">
        <f t="shared" si="111"/>
        <v>-18</v>
      </c>
      <c r="J1164">
        <f t="shared" si="112"/>
        <v>-18</v>
      </c>
      <c r="K1164">
        <f t="shared" si="113"/>
        <v>809</v>
      </c>
      <c r="L1164">
        <f t="shared" si="110"/>
        <v>0</v>
      </c>
      <c r="M1164">
        <f t="shared" si="108"/>
        <v>0</v>
      </c>
      <c r="N1164">
        <f>COUNTIF(結算日!$A$2:$A$248,A1164)</f>
        <v>1</v>
      </c>
    </row>
    <row r="1165" spans="1:14" x14ac:dyDescent="0.25">
      <c r="A1165" s="1">
        <v>37700</v>
      </c>
      <c r="B1165" s="2">
        <v>4599.25</v>
      </c>
      <c r="C1165" s="2">
        <v>76916</v>
      </c>
      <c r="D1165" s="2">
        <v>4588</v>
      </c>
      <c r="E1165" s="2">
        <v>4580</v>
      </c>
      <c r="F1165" s="2">
        <f t="shared" si="109"/>
        <v>4635.050166666666</v>
      </c>
      <c r="G1165" s="2">
        <f t="shared" si="109"/>
        <v>74057.100000000006</v>
      </c>
      <c r="H1165" s="2">
        <v>1</v>
      </c>
      <c r="I1165">
        <f t="shared" si="111"/>
        <v>68</v>
      </c>
      <c r="J1165">
        <f t="shared" si="112"/>
        <v>68</v>
      </c>
      <c r="K1165">
        <f t="shared" si="113"/>
        <v>809</v>
      </c>
      <c r="L1165">
        <f t="shared" si="110"/>
        <v>0</v>
      </c>
      <c r="M1165">
        <f t="shared" si="108"/>
        <v>0</v>
      </c>
      <c r="N1165">
        <f>COUNTIF(結算日!$A$2:$A$248,A1165)</f>
        <v>0</v>
      </c>
    </row>
    <row r="1166" spans="1:14" x14ac:dyDescent="0.25">
      <c r="A1166" s="1">
        <v>37701</v>
      </c>
      <c r="B1166" s="2">
        <v>4586.92</v>
      </c>
      <c r="C1166" s="2">
        <v>51465</v>
      </c>
      <c r="D1166" s="2">
        <v>4580</v>
      </c>
      <c r="E1166" s="2">
        <v>4577</v>
      </c>
      <c r="F1166" s="2">
        <f t="shared" si="109"/>
        <v>4635.7384999999986</v>
      </c>
      <c r="G1166" s="2">
        <f t="shared" si="109"/>
        <v>73993.566666666666</v>
      </c>
      <c r="H1166" s="2">
        <v>1</v>
      </c>
      <c r="I1166">
        <f t="shared" si="111"/>
        <v>-8</v>
      </c>
      <c r="J1166">
        <f t="shared" si="112"/>
        <v>-8</v>
      </c>
      <c r="K1166">
        <f t="shared" si="113"/>
        <v>809</v>
      </c>
      <c r="L1166">
        <f t="shared" si="110"/>
        <v>0</v>
      </c>
      <c r="M1166">
        <f t="shared" si="108"/>
        <v>0</v>
      </c>
      <c r="N1166">
        <f>COUNTIF(結算日!$A$2:$A$248,A1166)</f>
        <v>0</v>
      </c>
    </row>
    <row r="1167" spans="1:14" x14ac:dyDescent="0.25">
      <c r="A1167" s="1">
        <v>37704</v>
      </c>
      <c r="B1167" s="2">
        <v>4570.68</v>
      </c>
      <c r="C1167" s="2">
        <v>37875</v>
      </c>
      <c r="D1167" s="2">
        <v>4541</v>
      </c>
      <c r="E1167" s="2">
        <v>4530</v>
      </c>
      <c r="F1167" s="2">
        <f t="shared" si="109"/>
        <v>4636.317666666665</v>
      </c>
      <c r="G1167" s="2">
        <f t="shared" si="109"/>
        <v>73688.399999999994</v>
      </c>
      <c r="H1167" s="2">
        <v>1</v>
      </c>
      <c r="I1167">
        <f t="shared" si="111"/>
        <v>-39</v>
      </c>
      <c r="J1167">
        <f t="shared" si="112"/>
        <v>-39</v>
      </c>
      <c r="K1167">
        <f t="shared" si="113"/>
        <v>809</v>
      </c>
      <c r="L1167">
        <f t="shared" si="110"/>
        <v>0</v>
      </c>
      <c r="M1167">
        <f t="shared" si="108"/>
        <v>0</v>
      </c>
      <c r="N1167">
        <f>COUNTIF(結算日!$A$2:$A$248,A1167)</f>
        <v>0</v>
      </c>
    </row>
    <row r="1168" spans="1:14" x14ac:dyDescent="0.25">
      <c r="A1168" s="1">
        <v>37705</v>
      </c>
      <c r="B1168" s="2">
        <v>4498.83</v>
      </c>
      <c r="C1168" s="2">
        <v>33114</v>
      </c>
      <c r="D1168" s="2">
        <v>4475</v>
      </c>
      <c r="E1168" s="2">
        <v>4480</v>
      </c>
      <c r="F1168" s="2">
        <f t="shared" si="109"/>
        <v>4635.4776666666667</v>
      </c>
      <c r="G1168" s="2">
        <f t="shared" si="109"/>
        <v>72818.233333333337</v>
      </c>
      <c r="H1168" s="2">
        <v>1</v>
      </c>
      <c r="I1168">
        <f t="shared" si="111"/>
        <v>-66</v>
      </c>
      <c r="J1168">
        <f t="shared" si="112"/>
        <v>-66</v>
      </c>
      <c r="K1168">
        <f t="shared" si="113"/>
        <v>809</v>
      </c>
      <c r="L1168">
        <f t="shared" si="110"/>
        <v>0</v>
      </c>
      <c r="M1168">
        <f t="shared" si="108"/>
        <v>0</v>
      </c>
      <c r="N1168">
        <f>COUNTIF(結算日!$A$2:$A$248,A1168)</f>
        <v>0</v>
      </c>
    </row>
    <row r="1169" spans="1:14" x14ac:dyDescent="0.25">
      <c r="A1169" s="1">
        <v>37706</v>
      </c>
      <c r="B1169" s="2">
        <v>4496.05</v>
      </c>
      <c r="C1169" s="2">
        <v>30646</v>
      </c>
      <c r="D1169" s="2">
        <v>4470</v>
      </c>
      <c r="E1169" s="2">
        <v>4465</v>
      </c>
      <c r="F1169" s="2">
        <f t="shared" si="109"/>
        <v>4633.8173333333334</v>
      </c>
      <c r="G1169" s="2">
        <f t="shared" si="109"/>
        <v>71403.850000000006</v>
      </c>
      <c r="H1169" s="2">
        <v>1</v>
      </c>
      <c r="I1169">
        <f t="shared" si="111"/>
        <v>-5</v>
      </c>
      <c r="J1169">
        <f t="shared" si="112"/>
        <v>-5</v>
      </c>
      <c r="K1169">
        <f t="shared" si="113"/>
        <v>809</v>
      </c>
      <c r="L1169">
        <f t="shared" si="110"/>
        <v>0</v>
      </c>
      <c r="M1169">
        <f t="shared" si="108"/>
        <v>0</v>
      </c>
      <c r="N1169">
        <f>COUNTIF(結算日!$A$2:$A$248,A1169)</f>
        <v>0</v>
      </c>
    </row>
    <row r="1170" spans="1:14" x14ac:dyDescent="0.25">
      <c r="A1170" s="1">
        <v>37707</v>
      </c>
      <c r="B1170" s="2">
        <v>4514.24</v>
      </c>
      <c r="C1170" s="2">
        <v>35543</v>
      </c>
      <c r="D1170" s="2">
        <v>4496</v>
      </c>
      <c r="E1170" s="2">
        <v>4494</v>
      </c>
      <c r="F1170" s="2">
        <f t="shared" si="109"/>
        <v>4632.8418333333339</v>
      </c>
      <c r="G1170" s="2">
        <f t="shared" si="109"/>
        <v>70906.733333333337</v>
      </c>
      <c r="H1170" s="2">
        <v>1</v>
      </c>
      <c r="I1170">
        <f t="shared" si="111"/>
        <v>26</v>
      </c>
      <c r="J1170">
        <f t="shared" si="112"/>
        <v>26</v>
      </c>
      <c r="K1170">
        <f t="shared" si="113"/>
        <v>809</v>
      </c>
      <c r="L1170">
        <f t="shared" si="110"/>
        <v>0</v>
      </c>
      <c r="M1170">
        <f t="shared" si="108"/>
        <v>0</v>
      </c>
      <c r="N1170">
        <f>COUNTIF(結算日!$A$2:$A$248,A1170)</f>
        <v>0</v>
      </c>
    </row>
    <row r="1171" spans="1:14" x14ac:dyDescent="0.25">
      <c r="A1171" s="1">
        <v>37708</v>
      </c>
      <c r="B1171" s="2">
        <v>4477.01</v>
      </c>
      <c r="C1171" s="2">
        <v>32563</v>
      </c>
      <c r="D1171" s="2">
        <v>4453</v>
      </c>
      <c r="E1171" s="2">
        <v>4450</v>
      </c>
      <c r="F1171" s="2">
        <f t="shared" si="109"/>
        <v>4631.7169999999996</v>
      </c>
      <c r="G1171" s="2">
        <f t="shared" si="109"/>
        <v>70366.933333333334</v>
      </c>
      <c r="H1171" s="2">
        <v>1</v>
      </c>
      <c r="I1171">
        <f t="shared" si="111"/>
        <v>-43</v>
      </c>
      <c r="J1171">
        <f t="shared" si="112"/>
        <v>-43</v>
      </c>
      <c r="K1171">
        <f t="shared" si="113"/>
        <v>809</v>
      </c>
      <c r="L1171">
        <f t="shared" si="110"/>
        <v>0</v>
      </c>
      <c r="M1171">
        <f t="shared" si="108"/>
        <v>0</v>
      </c>
      <c r="N1171">
        <f>COUNTIF(結算日!$A$2:$A$248,A1171)</f>
        <v>0</v>
      </c>
    </row>
    <row r="1172" spans="1:14" x14ac:dyDescent="0.25">
      <c r="A1172" s="1">
        <v>37711</v>
      </c>
      <c r="B1172" s="2">
        <v>4321.22</v>
      </c>
      <c r="C1172" s="2">
        <v>37720</v>
      </c>
      <c r="D1172" s="2">
        <v>4286</v>
      </c>
      <c r="E1172" s="2">
        <v>4282</v>
      </c>
      <c r="F1172" s="2">
        <f t="shared" si="109"/>
        <v>4628.9968333333327</v>
      </c>
      <c r="G1172" s="2">
        <f t="shared" si="109"/>
        <v>70111.483333333337</v>
      </c>
      <c r="H1172" s="2">
        <v>1</v>
      </c>
      <c r="I1172">
        <f t="shared" si="111"/>
        <v>-167</v>
      </c>
      <c r="J1172">
        <f t="shared" si="112"/>
        <v>-167</v>
      </c>
      <c r="K1172">
        <f t="shared" si="113"/>
        <v>809</v>
      </c>
      <c r="L1172">
        <f t="shared" si="110"/>
        <v>0</v>
      </c>
      <c r="M1172">
        <f t="shared" si="108"/>
        <v>0</v>
      </c>
      <c r="N1172">
        <f>COUNTIF(結算日!$A$2:$A$248,A1172)</f>
        <v>0</v>
      </c>
    </row>
    <row r="1173" spans="1:14" x14ac:dyDescent="0.25">
      <c r="A1173" s="1">
        <v>37712</v>
      </c>
      <c r="B1173" s="2">
        <v>4337.6099999999997</v>
      </c>
      <c r="C1173" s="2">
        <v>30542</v>
      </c>
      <c r="D1173" s="2">
        <v>4301</v>
      </c>
      <c r="E1173" s="2">
        <v>4290</v>
      </c>
      <c r="F1173" s="2">
        <f t="shared" si="109"/>
        <v>4625.1674999999987</v>
      </c>
      <c r="G1173" s="2">
        <f t="shared" si="109"/>
        <v>69793.233333333337</v>
      </c>
      <c r="H1173" s="2">
        <v>1</v>
      </c>
      <c r="I1173">
        <f t="shared" si="111"/>
        <v>15</v>
      </c>
      <c r="J1173">
        <f t="shared" si="112"/>
        <v>15</v>
      </c>
      <c r="K1173">
        <f t="shared" si="113"/>
        <v>809</v>
      </c>
      <c r="L1173">
        <f t="shared" si="110"/>
        <v>0</v>
      </c>
      <c r="M1173">
        <f t="shared" si="108"/>
        <v>0</v>
      </c>
      <c r="N1173">
        <f>COUNTIF(結算日!$A$2:$A$248,A1173)</f>
        <v>0</v>
      </c>
    </row>
    <row r="1174" spans="1:14" x14ac:dyDescent="0.25">
      <c r="A1174" s="1">
        <v>37713</v>
      </c>
      <c r="B1174" s="2">
        <v>4311.5600000000004</v>
      </c>
      <c r="C1174" s="2">
        <v>30714</v>
      </c>
      <c r="D1174" s="2">
        <v>4295</v>
      </c>
      <c r="E1174" s="2">
        <v>4320</v>
      </c>
      <c r="F1174" s="2">
        <f t="shared" si="109"/>
        <v>4621.2381666666652</v>
      </c>
      <c r="G1174" s="2">
        <f t="shared" si="109"/>
        <v>69329.166666666672</v>
      </c>
      <c r="H1174" s="2">
        <v>1</v>
      </c>
      <c r="I1174">
        <f t="shared" si="111"/>
        <v>-6</v>
      </c>
      <c r="J1174">
        <f t="shared" si="112"/>
        <v>-6</v>
      </c>
      <c r="K1174">
        <f t="shared" si="113"/>
        <v>809</v>
      </c>
      <c r="L1174">
        <f t="shared" si="110"/>
        <v>0</v>
      </c>
      <c r="M1174">
        <f t="shared" si="108"/>
        <v>0</v>
      </c>
      <c r="N1174">
        <f>COUNTIF(結算日!$A$2:$A$248,A1174)</f>
        <v>0</v>
      </c>
    </row>
    <row r="1175" spans="1:14" x14ac:dyDescent="0.25">
      <c r="A1175" s="1">
        <v>37714</v>
      </c>
      <c r="B1175" s="2">
        <v>4358.3900000000003</v>
      </c>
      <c r="C1175" s="2">
        <v>40686</v>
      </c>
      <c r="D1175" s="2">
        <v>4338</v>
      </c>
      <c r="E1175" s="2">
        <v>4325</v>
      </c>
      <c r="F1175" s="2">
        <f t="shared" si="109"/>
        <v>4619.5821666666652</v>
      </c>
      <c r="G1175" s="2">
        <f t="shared" si="109"/>
        <v>69232.183333333334</v>
      </c>
      <c r="H1175" s="2">
        <v>1</v>
      </c>
      <c r="I1175">
        <f t="shared" si="111"/>
        <v>43</v>
      </c>
      <c r="J1175">
        <f t="shared" si="112"/>
        <v>43</v>
      </c>
      <c r="K1175">
        <f t="shared" si="113"/>
        <v>809</v>
      </c>
      <c r="L1175">
        <f t="shared" si="110"/>
        <v>0</v>
      </c>
      <c r="M1175">
        <f t="shared" si="108"/>
        <v>0</v>
      </c>
      <c r="N1175">
        <f>COUNTIF(結算日!$A$2:$A$248,A1175)</f>
        <v>0</v>
      </c>
    </row>
    <row r="1176" spans="1:14" x14ac:dyDescent="0.25">
      <c r="A1176" s="1">
        <v>37715</v>
      </c>
      <c r="B1176" s="2">
        <v>4499.18</v>
      </c>
      <c r="C1176" s="2">
        <v>54610</v>
      </c>
      <c r="D1176" s="2">
        <v>4469</v>
      </c>
      <c r="E1176" s="2">
        <v>4465</v>
      </c>
      <c r="F1176" s="2">
        <f t="shared" si="109"/>
        <v>4620.3609999999999</v>
      </c>
      <c r="G1176" s="2">
        <f t="shared" si="109"/>
        <v>69474.416666666672</v>
      </c>
      <c r="H1176" s="2">
        <v>1</v>
      </c>
      <c r="I1176">
        <f t="shared" si="111"/>
        <v>131</v>
      </c>
      <c r="J1176">
        <f t="shared" si="112"/>
        <v>131</v>
      </c>
      <c r="K1176">
        <f t="shared" si="113"/>
        <v>809</v>
      </c>
      <c r="L1176">
        <f t="shared" si="110"/>
        <v>0</v>
      </c>
      <c r="M1176">
        <f t="shared" si="108"/>
        <v>0</v>
      </c>
      <c r="N1176">
        <f>COUNTIF(結算日!$A$2:$A$248,A1176)</f>
        <v>0</v>
      </c>
    </row>
    <row r="1177" spans="1:14" x14ac:dyDescent="0.25">
      <c r="A1177" s="1">
        <v>37718</v>
      </c>
      <c r="B1177" s="2">
        <v>4575.83</v>
      </c>
      <c r="C1177" s="2">
        <v>68254</v>
      </c>
      <c r="D1177" s="2">
        <v>4572</v>
      </c>
      <c r="E1177" s="2">
        <v>4567</v>
      </c>
      <c r="F1177" s="2">
        <f t="shared" si="109"/>
        <v>4621.2103333333334</v>
      </c>
      <c r="G1177" s="2">
        <f t="shared" si="109"/>
        <v>69584.03333333334</v>
      </c>
      <c r="H1177" s="2">
        <v>1</v>
      </c>
      <c r="I1177">
        <f t="shared" si="111"/>
        <v>103</v>
      </c>
      <c r="J1177">
        <f t="shared" si="112"/>
        <v>103</v>
      </c>
      <c r="K1177">
        <f t="shared" si="113"/>
        <v>809</v>
      </c>
      <c r="L1177">
        <f t="shared" si="110"/>
        <v>0</v>
      </c>
      <c r="M1177">
        <f t="shared" si="108"/>
        <v>0</v>
      </c>
      <c r="N1177">
        <f>COUNTIF(結算日!$A$2:$A$248,A1177)</f>
        <v>0</v>
      </c>
    </row>
    <row r="1178" spans="1:14" x14ac:dyDescent="0.25">
      <c r="A1178" s="1">
        <v>37719</v>
      </c>
      <c r="B1178" s="2">
        <v>4552.45</v>
      </c>
      <c r="C1178" s="2">
        <v>61532</v>
      </c>
      <c r="D1178" s="2">
        <v>4547</v>
      </c>
      <c r="E1178" s="2">
        <v>4560</v>
      </c>
      <c r="F1178" s="2">
        <f t="shared" si="109"/>
        <v>4619.979166666667</v>
      </c>
      <c r="G1178" s="2">
        <f t="shared" si="109"/>
        <v>69040.566666666666</v>
      </c>
      <c r="H1178" s="2">
        <v>1</v>
      </c>
      <c r="I1178">
        <f t="shared" si="111"/>
        <v>-25</v>
      </c>
      <c r="J1178">
        <f t="shared" si="112"/>
        <v>-25</v>
      </c>
      <c r="K1178">
        <f t="shared" si="113"/>
        <v>809</v>
      </c>
      <c r="L1178">
        <f t="shared" si="110"/>
        <v>0</v>
      </c>
      <c r="M1178">
        <f t="shared" si="108"/>
        <v>0</v>
      </c>
      <c r="N1178">
        <f>COUNTIF(結算日!$A$2:$A$248,A1178)</f>
        <v>0</v>
      </c>
    </row>
    <row r="1179" spans="1:14" x14ac:dyDescent="0.25">
      <c r="A1179" s="1">
        <v>37720</v>
      </c>
      <c r="B1179" s="2">
        <v>4537.3900000000003</v>
      </c>
      <c r="C1179" s="2">
        <v>49223</v>
      </c>
      <c r="D1179" s="2">
        <v>4505</v>
      </c>
      <c r="E1179" s="2">
        <v>4505</v>
      </c>
      <c r="F1179" s="2">
        <f t="shared" si="109"/>
        <v>4617.4380000000001</v>
      </c>
      <c r="G1179" s="2">
        <f t="shared" si="109"/>
        <v>68385.53333333334</v>
      </c>
      <c r="H1179" s="2">
        <v>1</v>
      </c>
      <c r="I1179">
        <f t="shared" si="111"/>
        <v>-42</v>
      </c>
      <c r="J1179">
        <f t="shared" si="112"/>
        <v>-42</v>
      </c>
      <c r="K1179">
        <f t="shared" si="113"/>
        <v>809</v>
      </c>
      <c r="L1179">
        <f t="shared" si="110"/>
        <v>0</v>
      </c>
      <c r="M1179">
        <f t="shared" si="108"/>
        <v>0</v>
      </c>
      <c r="N1179">
        <f>COUNTIF(結算日!$A$2:$A$248,A1179)</f>
        <v>0</v>
      </c>
    </row>
    <row r="1180" spans="1:14" x14ac:dyDescent="0.25">
      <c r="A1180" s="1">
        <v>37721</v>
      </c>
      <c r="B1180" s="2">
        <v>4541.3599999999997</v>
      </c>
      <c r="C1180" s="2">
        <v>65511</v>
      </c>
      <c r="D1180" s="2">
        <v>4511</v>
      </c>
      <c r="E1180" s="2">
        <v>4514</v>
      </c>
      <c r="F1180" s="2">
        <f t="shared" si="109"/>
        <v>4614.7759999999998</v>
      </c>
      <c r="G1180" s="2">
        <f t="shared" si="109"/>
        <v>67635.7</v>
      </c>
      <c r="H1180" s="2">
        <v>1</v>
      </c>
      <c r="I1180">
        <f t="shared" si="111"/>
        <v>6</v>
      </c>
      <c r="J1180">
        <f t="shared" si="112"/>
        <v>6</v>
      </c>
      <c r="K1180">
        <f t="shared" si="113"/>
        <v>809</v>
      </c>
      <c r="L1180">
        <f t="shared" si="110"/>
        <v>0</v>
      </c>
      <c r="M1180">
        <f t="shared" si="108"/>
        <v>0</v>
      </c>
      <c r="N1180">
        <f>COUNTIF(結算日!$A$2:$A$248,A1180)</f>
        <v>0</v>
      </c>
    </row>
    <row r="1181" spans="1:14" x14ac:dyDescent="0.25">
      <c r="A1181" s="1">
        <v>37722</v>
      </c>
      <c r="B1181" s="2">
        <v>4530.3999999999996</v>
      </c>
      <c r="C1181" s="2">
        <v>43597</v>
      </c>
      <c r="D1181" s="2">
        <v>4516</v>
      </c>
      <c r="E1181" s="2">
        <v>4510</v>
      </c>
      <c r="F1181" s="2">
        <f t="shared" si="109"/>
        <v>4609.6671666666662</v>
      </c>
      <c r="G1181" s="2">
        <f t="shared" si="109"/>
        <v>66337.916666666672</v>
      </c>
      <c r="H1181" s="2">
        <v>1</v>
      </c>
      <c r="I1181">
        <f t="shared" si="111"/>
        <v>5</v>
      </c>
      <c r="J1181">
        <f t="shared" si="112"/>
        <v>5</v>
      </c>
      <c r="K1181">
        <f t="shared" si="113"/>
        <v>809</v>
      </c>
      <c r="L1181">
        <f t="shared" si="110"/>
        <v>0</v>
      </c>
      <c r="M1181">
        <f t="shared" si="108"/>
        <v>0</v>
      </c>
      <c r="N1181">
        <f>COUNTIF(結算日!$A$2:$A$248,A1181)</f>
        <v>0</v>
      </c>
    </row>
    <row r="1182" spans="1:14" x14ac:dyDescent="0.25">
      <c r="A1182" s="1">
        <v>37725</v>
      </c>
      <c r="B1182" s="2">
        <v>4459.8100000000004</v>
      </c>
      <c r="C1182" s="2">
        <v>35518</v>
      </c>
      <c r="D1182" s="2">
        <v>4449</v>
      </c>
      <c r="E1182" s="2">
        <v>4432</v>
      </c>
      <c r="F1182" s="2">
        <f t="shared" si="109"/>
        <v>4603.7685000000001</v>
      </c>
      <c r="G1182" s="2">
        <f t="shared" si="109"/>
        <v>64863.76666666667</v>
      </c>
      <c r="H1182" s="2">
        <v>1</v>
      </c>
      <c r="I1182">
        <f t="shared" si="111"/>
        <v>-67</v>
      </c>
      <c r="J1182">
        <f t="shared" si="112"/>
        <v>-67</v>
      </c>
      <c r="K1182">
        <f t="shared" si="113"/>
        <v>809</v>
      </c>
      <c r="L1182">
        <f t="shared" si="110"/>
        <v>0</v>
      </c>
      <c r="M1182">
        <f t="shared" si="108"/>
        <v>0</v>
      </c>
      <c r="N1182">
        <f>COUNTIF(結算日!$A$2:$A$248,A1182)</f>
        <v>0</v>
      </c>
    </row>
    <row r="1183" spans="1:14" x14ac:dyDescent="0.25">
      <c r="A1183" s="1">
        <v>37726</v>
      </c>
      <c r="B1183" s="2">
        <v>4487.59</v>
      </c>
      <c r="C1183" s="2">
        <v>33209</v>
      </c>
      <c r="D1183" s="2">
        <v>4475</v>
      </c>
      <c r="E1183" s="2">
        <v>4465</v>
      </c>
      <c r="F1183" s="2">
        <f t="shared" si="109"/>
        <v>4597.7150000000001</v>
      </c>
      <c r="G1183" s="2">
        <f t="shared" si="109"/>
        <v>63501.48333333333</v>
      </c>
      <c r="H1183" s="2">
        <v>1</v>
      </c>
      <c r="I1183">
        <f t="shared" si="111"/>
        <v>26</v>
      </c>
      <c r="J1183">
        <f t="shared" si="112"/>
        <v>26</v>
      </c>
      <c r="K1183">
        <f t="shared" si="113"/>
        <v>809</v>
      </c>
      <c r="L1183">
        <f t="shared" si="110"/>
        <v>0</v>
      </c>
      <c r="M1183">
        <f t="shared" si="108"/>
        <v>0</v>
      </c>
      <c r="N1183">
        <f>COUNTIF(結算日!$A$2:$A$248,A1183)</f>
        <v>0</v>
      </c>
    </row>
    <row r="1184" spans="1:14" x14ac:dyDescent="0.25">
      <c r="A1184" s="1">
        <v>37727</v>
      </c>
      <c r="B1184" s="2">
        <v>4609.32</v>
      </c>
      <c r="C1184" s="2">
        <v>67987</v>
      </c>
      <c r="D1184" s="2">
        <v>4625</v>
      </c>
      <c r="E1184" s="2">
        <v>4587</v>
      </c>
      <c r="F1184" s="2">
        <f t="shared" si="109"/>
        <v>4591.3493333333336</v>
      </c>
      <c r="G1184" s="2">
        <f t="shared" si="109"/>
        <v>62525.666666666664</v>
      </c>
      <c r="H1184" s="2">
        <v>1</v>
      </c>
      <c r="I1184">
        <f t="shared" si="111"/>
        <v>150</v>
      </c>
      <c r="J1184">
        <f t="shared" si="112"/>
        <v>150</v>
      </c>
      <c r="K1184">
        <f t="shared" si="113"/>
        <v>809</v>
      </c>
      <c r="L1184">
        <f t="shared" si="110"/>
        <v>0</v>
      </c>
      <c r="M1184">
        <f t="shared" si="108"/>
        <v>0</v>
      </c>
      <c r="N1184">
        <f>COUNTIF(結算日!$A$2:$A$248,A1184)</f>
        <v>1</v>
      </c>
    </row>
    <row r="1185" spans="1:14" x14ac:dyDescent="0.25">
      <c r="A1185" s="1">
        <v>37728</v>
      </c>
      <c r="B1185" s="2">
        <v>4566.66</v>
      </c>
      <c r="C1185" s="2">
        <v>47168</v>
      </c>
      <c r="D1185" s="2">
        <v>4557</v>
      </c>
      <c r="E1185" s="2">
        <v>4555</v>
      </c>
      <c r="F1185" s="2">
        <f t="shared" si="109"/>
        <v>4584.2533333333322</v>
      </c>
      <c r="G1185" s="2">
        <f t="shared" si="109"/>
        <v>61047.65</v>
      </c>
      <c r="H1185" s="2">
        <v>1</v>
      </c>
      <c r="I1185">
        <f t="shared" si="111"/>
        <v>-30</v>
      </c>
      <c r="J1185">
        <f t="shared" si="112"/>
        <v>-30</v>
      </c>
      <c r="K1185">
        <f t="shared" si="113"/>
        <v>809</v>
      </c>
      <c r="L1185">
        <f t="shared" si="110"/>
        <v>0</v>
      </c>
      <c r="M1185">
        <f t="shared" si="108"/>
        <v>0</v>
      </c>
      <c r="N1185">
        <f>COUNTIF(結算日!$A$2:$A$248,A1185)</f>
        <v>0</v>
      </c>
    </row>
    <row r="1186" spans="1:14" x14ac:dyDescent="0.25">
      <c r="A1186" s="1">
        <v>37729</v>
      </c>
      <c r="B1186" s="2">
        <v>4658.3</v>
      </c>
      <c r="C1186" s="2">
        <v>82598</v>
      </c>
      <c r="D1186" s="2">
        <v>4660</v>
      </c>
      <c r="E1186" s="2">
        <v>4640</v>
      </c>
      <c r="F1186" s="2">
        <f t="shared" si="109"/>
        <v>4578.2633333333324</v>
      </c>
      <c r="G1186" s="2">
        <f t="shared" si="109"/>
        <v>60417.966666666667</v>
      </c>
      <c r="H1186" s="2">
        <v>1</v>
      </c>
      <c r="I1186">
        <f t="shared" si="111"/>
        <v>103</v>
      </c>
      <c r="J1186">
        <f t="shared" si="112"/>
        <v>103</v>
      </c>
      <c r="K1186">
        <f t="shared" si="113"/>
        <v>809</v>
      </c>
      <c r="L1186">
        <f t="shared" si="110"/>
        <v>0</v>
      </c>
      <c r="M1186">
        <f t="shared" si="108"/>
        <v>0</v>
      </c>
      <c r="N1186">
        <f>COUNTIF(結算日!$A$2:$A$248,A1186)</f>
        <v>0</v>
      </c>
    </row>
    <row r="1187" spans="1:14" x14ac:dyDescent="0.25">
      <c r="A1187" s="1">
        <v>37732</v>
      </c>
      <c r="B1187" s="2">
        <v>4648.12</v>
      </c>
      <c r="C1187" s="2">
        <v>61574</v>
      </c>
      <c r="D1187" s="2">
        <v>4657</v>
      </c>
      <c r="E1187" s="2">
        <v>4658</v>
      </c>
      <c r="F1187" s="2">
        <f t="shared" si="109"/>
        <v>4573.3438333333324</v>
      </c>
      <c r="G1187" s="2">
        <f t="shared" si="109"/>
        <v>59153.51666666667</v>
      </c>
      <c r="H1187" s="2">
        <v>1</v>
      </c>
      <c r="I1187">
        <f t="shared" si="111"/>
        <v>-3</v>
      </c>
      <c r="J1187">
        <f t="shared" si="112"/>
        <v>-3</v>
      </c>
      <c r="K1187">
        <f t="shared" si="113"/>
        <v>809</v>
      </c>
      <c r="L1187">
        <f t="shared" si="110"/>
        <v>0</v>
      </c>
      <c r="M1187">
        <f t="shared" si="108"/>
        <v>0</v>
      </c>
      <c r="N1187">
        <f>COUNTIF(結算日!$A$2:$A$248,A1187)</f>
        <v>0</v>
      </c>
    </row>
    <row r="1188" spans="1:14" x14ac:dyDescent="0.25">
      <c r="A1188" s="1">
        <v>37733</v>
      </c>
      <c r="B1188" s="2">
        <v>4556.1000000000004</v>
      </c>
      <c r="C1188" s="2">
        <v>47478</v>
      </c>
      <c r="D1188" s="2">
        <v>4571</v>
      </c>
      <c r="E1188" s="2">
        <v>4560</v>
      </c>
      <c r="F1188" s="2">
        <f t="shared" si="109"/>
        <v>4567.4825000000001</v>
      </c>
      <c r="G1188" s="2">
        <f t="shared" si="109"/>
        <v>58297.083333333336</v>
      </c>
      <c r="H1188" s="2">
        <v>1</v>
      </c>
      <c r="I1188">
        <f t="shared" si="111"/>
        <v>-86</v>
      </c>
      <c r="J1188">
        <f t="shared" si="112"/>
        <v>-86</v>
      </c>
      <c r="K1188">
        <f t="shared" si="113"/>
        <v>809</v>
      </c>
      <c r="L1188">
        <f t="shared" si="110"/>
        <v>0</v>
      </c>
      <c r="M1188">
        <f t="shared" si="108"/>
        <v>0</v>
      </c>
      <c r="N1188">
        <f>COUNTIF(結算日!$A$2:$A$248,A1188)</f>
        <v>0</v>
      </c>
    </row>
    <row r="1189" spans="1:14" x14ac:dyDescent="0.25">
      <c r="A1189" s="1">
        <v>37734</v>
      </c>
      <c r="B1189" s="2">
        <v>4564.93</v>
      </c>
      <c r="C1189" s="2">
        <v>58557</v>
      </c>
      <c r="D1189" s="2">
        <v>4570</v>
      </c>
      <c r="E1189" s="2">
        <v>4580</v>
      </c>
      <c r="F1189" s="2">
        <f t="shared" si="109"/>
        <v>4561.0474999999997</v>
      </c>
      <c r="G1189" s="2">
        <f t="shared" si="109"/>
        <v>57861.599999999999</v>
      </c>
      <c r="H1189" s="2">
        <v>1</v>
      </c>
      <c r="I1189">
        <f t="shared" si="111"/>
        <v>-1</v>
      </c>
      <c r="J1189">
        <f t="shared" si="112"/>
        <v>-1</v>
      </c>
      <c r="K1189">
        <f t="shared" si="113"/>
        <v>809</v>
      </c>
      <c r="L1189">
        <f t="shared" si="110"/>
        <v>0</v>
      </c>
      <c r="M1189">
        <f t="shared" si="108"/>
        <v>0</v>
      </c>
      <c r="N1189">
        <f>COUNTIF(結算日!$A$2:$A$248,A1189)</f>
        <v>0</v>
      </c>
    </row>
    <row r="1190" spans="1:14" x14ac:dyDescent="0.25">
      <c r="A1190" s="1">
        <v>37735</v>
      </c>
      <c r="B1190" s="2">
        <v>4374.9399999999996</v>
      </c>
      <c r="C1190" s="2">
        <v>65418</v>
      </c>
      <c r="D1190" s="2">
        <v>4356</v>
      </c>
      <c r="E1190" s="2">
        <v>4356</v>
      </c>
      <c r="F1190" s="2">
        <f t="shared" si="109"/>
        <v>4551.5320000000002</v>
      </c>
      <c r="G1190" s="2">
        <f t="shared" si="109"/>
        <v>56886.816666666666</v>
      </c>
      <c r="H1190" s="2">
        <v>1</v>
      </c>
      <c r="I1190">
        <f t="shared" si="111"/>
        <v>-214</v>
      </c>
      <c r="J1190">
        <f t="shared" si="112"/>
        <v>-214</v>
      </c>
      <c r="K1190">
        <f t="shared" si="113"/>
        <v>809</v>
      </c>
      <c r="L1190">
        <f t="shared" si="110"/>
        <v>0</v>
      </c>
      <c r="M1190">
        <f t="shared" si="108"/>
        <v>0</v>
      </c>
      <c r="N1190">
        <f>COUNTIF(結算日!$A$2:$A$248,A1190)</f>
        <v>0</v>
      </c>
    </row>
    <row r="1191" spans="1:14" x14ac:dyDescent="0.25">
      <c r="A1191" s="1">
        <v>37736</v>
      </c>
      <c r="B1191" s="2">
        <v>4233.54</v>
      </c>
      <c r="C1191" s="2">
        <v>59115</v>
      </c>
      <c r="D1191" s="2">
        <v>4211</v>
      </c>
      <c r="E1191" s="2">
        <v>4188</v>
      </c>
      <c r="F1191" s="2">
        <f t="shared" si="109"/>
        <v>4538.8698333333323</v>
      </c>
      <c r="G1191" s="2">
        <f t="shared" si="109"/>
        <v>56077.966666666667</v>
      </c>
      <c r="H1191" s="2">
        <v>1</v>
      </c>
      <c r="I1191">
        <f t="shared" si="111"/>
        <v>-145</v>
      </c>
      <c r="J1191">
        <f t="shared" si="112"/>
        <v>-145</v>
      </c>
      <c r="K1191">
        <f t="shared" si="113"/>
        <v>809</v>
      </c>
      <c r="L1191">
        <f t="shared" si="110"/>
        <v>0</v>
      </c>
      <c r="M1191">
        <f t="shared" si="108"/>
        <v>0</v>
      </c>
      <c r="N1191">
        <f>COUNTIF(結算日!$A$2:$A$248,A1191)</f>
        <v>0</v>
      </c>
    </row>
    <row r="1192" spans="1:14" x14ac:dyDescent="0.25">
      <c r="A1192" s="1">
        <v>37739</v>
      </c>
      <c r="B1192" s="2">
        <v>4139.5</v>
      </c>
      <c r="C1192" s="2">
        <v>48328</v>
      </c>
      <c r="D1192" s="2">
        <v>4125</v>
      </c>
      <c r="E1192" s="2">
        <v>4127</v>
      </c>
      <c r="F1192" s="2">
        <f t="shared" si="109"/>
        <v>4523.2148333333325</v>
      </c>
      <c r="G1192" s="2">
        <f t="shared" si="109"/>
        <v>54464.283333333333</v>
      </c>
      <c r="H1192" s="2">
        <v>1</v>
      </c>
      <c r="I1192">
        <f t="shared" si="111"/>
        <v>-86</v>
      </c>
      <c r="J1192">
        <f t="shared" si="112"/>
        <v>-86</v>
      </c>
      <c r="K1192">
        <f t="shared" si="113"/>
        <v>809</v>
      </c>
      <c r="L1192">
        <f t="shared" si="110"/>
        <v>0</v>
      </c>
      <c r="M1192">
        <f t="shared" si="108"/>
        <v>0</v>
      </c>
      <c r="N1192">
        <f>COUNTIF(結算日!$A$2:$A$248,A1192)</f>
        <v>0</v>
      </c>
    </row>
    <row r="1193" spans="1:14" x14ac:dyDescent="0.25">
      <c r="A1193" s="1">
        <v>37740</v>
      </c>
      <c r="B1193" s="2">
        <v>4200.32</v>
      </c>
      <c r="C1193" s="2">
        <v>61229</v>
      </c>
      <c r="D1193" s="2">
        <v>4195</v>
      </c>
      <c r="E1193" s="2">
        <v>4180</v>
      </c>
      <c r="F1193" s="2">
        <f t="shared" si="109"/>
        <v>4508.9314999999997</v>
      </c>
      <c r="G1193" s="2">
        <f t="shared" si="109"/>
        <v>53416.133333333331</v>
      </c>
      <c r="H1193" s="2">
        <v>1</v>
      </c>
      <c r="I1193">
        <f t="shared" si="111"/>
        <v>70</v>
      </c>
      <c r="J1193">
        <f t="shared" si="112"/>
        <v>70</v>
      </c>
      <c r="K1193">
        <f t="shared" si="113"/>
        <v>809</v>
      </c>
      <c r="L1193">
        <f t="shared" si="110"/>
        <v>0</v>
      </c>
      <c r="M1193">
        <f t="shared" si="108"/>
        <v>0</v>
      </c>
      <c r="N1193">
        <f>COUNTIF(結算日!$A$2:$A$248,A1193)</f>
        <v>0</v>
      </c>
    </row>
    <row r="1194" spans="1:14" x14ac:dyDescent="0.25">
      <c r="A1194" s="1">
        <v>37741</v>
      </c>
      <c r="B1194" s="2">
        <v>4148.07</v>
      </c>
      <c r="C1194" s="2">
        <v>57111</v>
      </c>
      <c r="D1194" s="2">
        <v>4135</v>
      </c>
      <c r="E1194" s="2">
        <v>4120</v>
      </c>
      <c r="F1194" s="2">
        <f t="shared" si="109"/>
        <v>4495.1894999999995</v>
      </c>
      <c r="G1194" s="2">
        <f t="shared" si="109"/>
        <v>52826.633333333331</v>
      </c>
      <c r="H1194" s="2">
        <v>1</v>
      </c>
      <c r="I1194">
        <f t="shared" si="111"/>
        <v>-60</v>
      </c>
      <c r="J1194">
        <f t="shared" si="112"/>
        <v>-60</v>
      </c>
      <c r="K1194">
        <f t="shared" si="113"/>
        <v>809</v>
      </c>
      <c r="L1194">
        <f t="shared" si="110"/>
        <v>0</v>
      </c>
      <c r="M1194">
        <f t="shared" si="108"/>
        <v>0</v>
      </c>
      <c r="N1194">
        <f>COUNTIF(結算日!$A$2:$A$248,A1194)</f>
        <v>0</v>
      </c>
    </row>
    <row r="1195" spans="1:14" x14ac:dyDescent="0.25">
      <c r="A1195" s="1">
        <v>37743</v>
      </c>
      <c r="B1195" s="2">
        <v>4187.82</v>
      </c>
      <c r="C1195" s="2">
        <v>42049</v>
      </c>
      <c r="D1195" s="2">
        <v>4189</v>
      </c>
      <c r="E1195" s="2">
        <v>4198</v>
      </c>
      <c r="F1195" s="2">
        <f t="shared" si="109"/>
        <v>4481.4004999999997</v>
      </c>
      <c r="G1195" s="2">
        <f t="shared" si="109"/>
        <v>52140.533333333333</v>
      </c>
      <c r="H1195" s="2">
        <v>1</v>
      </c>
      <c r="I1195">
        <f t="shared" si="111"/>
        <v>54</v>
      </c>
      <c r="J1195">
        <f t="shared" si="112"/>
        <v>54</v>
      </c>
      <c r="K1195">
        <f t="shared" si="113"/>
        <v>809</v>
      </c>
      <c r="L1195">
        <f t="shared" si="110"/>
        <v>0</v>
      </c>
      <c r="M1195">
        <f t="shared" si="108"/>
        <v>0</v>
      </c>
      <c r="N1195">
        <f>COUNTIF(結算日!$A$2:$A$248,A1195)</f>
        <v>0</v>
      </c>
    </row>
    <row r="1196" spans="1:14" x14ac:dyDescent="0.25">
      <c r="A1196" s="1">
        <v>37746</v>
      </c>
      <c r="B1196" s="2">
        <v>4202.12</v>
      </c>
      <c r="C1196" s="2">
        <v>37300</v>
      </c>
      <c r="D1196" s="2">
        <v>4190</v>
      </c>
      <c r="E1196" s="2">
        <v>4175</v>
      </c>
      <c r="F1196" s="2">
        <f t="shared" si="109"/>
        <v>4470.876166666666</v>
      </c>
      <c r="G1196" s="2">
        <f t="shared" si="109"/>
        <v>51296.383333333331</v>
      </c>
      <c r="H1196" s="2">
        <v>1</v>
      </c>
      <c r="I1196">
        <f t="shared" si="111"/>
        <v>1</v>
      </c>
      <c r="J1196">
        <f t="shared" si="112"/>
        <v>1</v>
      </c>
      <c r="K1196">
        <f t="shared" si="113"/>
        <v>809</v>
      </c>
      <c r="L1196">
        <f t="shared" si="110"/>
        <v>0</v>
      </c>
      <c r="M1196">
        <f t="shared" si="108"/>
        <v>0</v>
      </c>
      <c r="N1196">
        <f>COUNTIF(結算日!$A$2:$A$248,A1196)</f>
        <v>0</v>
      </c>
    </row>
    <row r="1197" spans="1:14" x14ac:dyDescent="0.25">
      <c r="A1197" s="1">
        <v>37747</v>
      </c>
      <c r="B1197" s="2">
        <v>4220.45</v>
      </c>
      <c r="C1197" s="2">
        <v>43244</v>
      </c>
      <c r="D1197" s="2">
        <v>4185</v>
      </c>
      <c r="E1197" s="2">
        <v>4190</v>
      </c>
      <c r="F1197" s="2">
        <f t="shared" si="109"/>
        <v>4462.2941666666675</v>
      </c>
      <c r="G1197" s="2">
        <f t="shared" si="109"/>
        <v>50493.01666666667</v>
      </c>
      <c r="H1197" s="2">
        <v>1</v>
      </c>
      <c r="I1197">
        <f t="shared" si="111"/>
        <v>-5</v>
      </c>
      <c r="J1197">
        <f t="shared" si="112"/>
        <v>-5</v>
      </c>
      <c r="K1197">
        <f t="shared" si="113"/>
        <v>809</v>
      </c>
      <c r="L1197">
        <f t="shared" si="110"/>
        <v>0</v>
      </c>
      <c r="M1197">
        <f t="shared" si="108"/>
        <v>0</v>
      </c>
      <c r="N1197">
        <f>COUNTIF(結算日!$A$2:$A$248,A1197)</f>
        <v>0</v>
      </c>
    </row>
    <row r="1198" spans="1:14" x14ac:dyDescent="0.25">
      <c r="A1198" s="1">
        <v>37748</v>
      </c>
      <c r="B1198" s="2">
        <v>4275.91</v>
      </c>
      <c r="C1198" s="2">
        <v>46424</v>
      </c>
      <c r="D1198" s="2">
        <v>4245</v>
      </c>
      <c r="E1198" s="2">
        <v>4247</v>
      </c>
      <c r="F1198" s="2">
        <f t="shared" si="109"/>
        <v>4456.1614999999993</v>
      </c>
      <c r="G1198" s="2">
        <f t="shared" si="109"/>
        <v>50267.783333333333</v>
      </c>
      <c r="H1198" s="2">
        <v>1</v>
      </c>
      <c r="I1198">
        <f t="shared" si="111"/>
        <v>60</v>
      </c>
      <c r="J1198">
        <f t="shared" si="112"/>
        <v>60</v>
      </c>
      <c r="K1198">
        <f t="shared" si="113"/>
        <v>809</v>
      </c>
      <c r="L1198">
        <f t="shared" si="110"/>
        <v>0</v>
      </c>
      <c r="M1198">
        <f t="shared" si="108"/>
        <v>0</v>
      </c>
      <c r="N1198">
        <f>COUNTIF(結算日!$A$2:$A$248,A1198)</f>
        <v>0</v>
      </c>
    </row>
    <row r="1199" spans="1:14" x14ac:dyDescent="0.25">
      <c r="A1199" s="1">
        <v>37749</v>
      </c>
      <c r="B1199" s="2">
        <v>4191.25</v>
      </c>
      <c r="C1199" s="2">
        <v>33758</v>
      </c>
      <c r="D1199" s="2">
        <v>4165</v>
      </c>
      <c r="E1199" s="2">
        <v>4153</v>
      </c>
      <c r="F1199" s="2">
        <f t="shared" si="109"/>
        <v>4449.032666666667</v>
      </c>
      <c r="G1199" s="2">
        <f t="shared" si="109"/>
        <v>49789.76666666667</v>
      </c>
      <c r="H1199" s="2">
        <v>1</v>
      </c>
      <c r="I1199">
        <f t="shared" si="111"/>
        <v>-80</v>
      </c>
      <c r="J1199">
        <f t="shared" si="112"/>
        <v>-80</v>
      </c>
      <c r="K1199">
        <f t="shared" si="113"/>
        <v>809</v>
      </c>
      <c r="L1199">
        <f t="shared" si="110"/>
        <v>0</v>
      </c>
      <c r="M1199">
        <f t="shared" si="108"/>
        <v>0</v>
      </c>
      <c r="N1199">
        <f>COUNTIF(結算日!$A$2:$A$248,A1199)</f>
        <v>0</v>
      </c>
    </row>
    <row r="1200" spans="1:14" x14ac:dyDescent="0.25">
      <c r="A1200" s="1">
        <v>37750</v>
      </c>
      <c r="B1200" s="2">
        <v>4244.18</v>
      </c>
      <c r="C1200" s="2">
        <v>42831</v>
      </c>
      <c r="D1200" s="2">
        <v>4224</v>
      </c>
      <c r="E1200" s="2">
        <v>4223</v>
      </c>
      <c r="F1200" s="2">
        <f t="shared" si="109"/>
        <v>4442.6878333333334</v>
      </c>
      <c r="G1200" s="2">
        <f t="shared" si="109"/>
        <v>49463.98333333333</v>
      </c>
      <c r="H1200" s="2">
        <v>1</v>
      </c>
      <c r="I1200">
        <f t="shared" si="111"/>
        <v>59</v>
      </c>
      <c r="J1200">
        <f t="shared" si="112"/>
        <v>59</v>
      </c>
      <c r="K1200">
        <f t="shared" si="113"/>
        <v>809</v>
      </c>
      <c r="L1200">
        <f t="shared" si="110"/>
        <v>0</v>
      </c>
      <c r="M1200">
        <f t="shared" si="108"/>
        <v>0</v>
      </c>
      <c r="N1200">
        <f>COUNTIF(結算日!$A$2:$A$248,A1200)</f>
        <v>0</v>
      </c>
    </row>
    <row r="1201" spans="1:14" x14ac:dyDescent="0.25">
      <c r="A1201" s="1">
        <v>37753</v>
      </c>
      <c r="B1201" s="2">
        <v>4261.0200000000004</v>
      </c>
      <c r="C1201" s="2">
        <v>35891</v>
      </c>
      <c r="D1201" s="2">
        <v>4245</v>
      </c>
      <c r="E1201" s="2">
        <v>4240</v>
      </c>
      <c r="F1201" s="2">
        <f t="shared" si="109"/>
        <v>4438.5721666666668</v>
      </c>
      <c r="G1201" s="2">
        <f t="shared" si="109"/>
        <v>49109.833333333336</v>
      </c>
      <c r="H1201" s="2">
        <v>1</v>
      </c>
      <c r="I1201">
        <f t="shared" si="111"/>
        <v>21</v>
      </c>
      <c r="J1201">
        <f t="shared" si="112"/>
        <v>21</v>
      </c>
      <c r="K1201">
        <f t="shared" si="113"/>
        <v>809</v>
      </c>
      <c r="L1201">
        <f t="shared" si="110"/>
        <v>0</v>
      </c>
      <c r="M1201">
        <f t="shared" si="108"/>
        <v>0</v>
      </c>
      <c r="N1201">
        <f>COUNTIF(結算日!$A$2:$A$248,A1201)</f>
        <v>0</v>
      </c>
    </row>
    <row r="1202" spans="1:14" x14ac:dyDescent="0.25">
      <c r="A1202" s="1">
        <v>37754</v>
      </c>
      <c r="B1202" s="2">
        <v>4334.59</v>
      </c>
      <c r="C1202" s="2">
        <v>52508</v>
      </c>
      <c r="D1202" s="2">
        <v>4316</v>
      </c>
      <c r="E1202" s="2">
        <v>4312</v>
      </c>
      <c r="F1202" s="2">
        <f t="shared" si="109"/>
        <v>4435.915500000001</v>
      </c>
      <c r="G1202" s="2">
        <f t="shared" si="109"/>
        <v>49060.48333333333</v>
      </c>
      <c r="H1202" s="2">
        <v>1</v>
      </c>
      <c r="I1202">
        <f t="shared" si="111"/>
        <v>71</v>
      </c>
      <c r="J1202">
        <f t="shared" si="112"/>
        <v>71</v>
      </c>
      <c r="K1202">
        <f t="shared" si="113"/>
        <v>809</v>
      </c>
      <c r="L1202">
        <f t="shared" si="110"/>
        <v>0</v>
      </c>
      <c r="M1202">
        <f t="shared" si="108"/>
        <v>0</v>
      </c>
      <c r="N1202">
        <f>COUNTIF(結算日!$A$2:$A$248,A1202)</f>
        <v>0</v>
      </c>
    </row>
    <row r="1203" spans="1:14" x14ac:dyDescent="0.25">
      <c r="A1203" s="1">
        <v>37755</v>
      </c>
      <c r="B1203" s="2">
        <v>4341.1000000000004</v>
      </c>
      <c r="C1203" s="2">
        <v>38497</v>
      </c>
      <c r="D1203" s="2">
        <v>4338</v>
      </c>
      <c r="E1203" s="2">
        <v>4326</v>
      </c>
      <c r="F1203" s="2">
        <f t="shared" si="109"/>
        <v>4429.8491666666669</v>
      </c>
      <c r="G1203" s="2">
        <f t="shared" si="109"/>
        <v>48560.716666666667</v>
      </c>
      <c r="H1203" s="2">
        <v>1</v>
      </c>
      <c r="I1203">
        <f t="shared" si="111"/>
        <v>22</v>
      </c>
      <c r="J1203">
        <f t="shared" si="112"/>
        <v>22</v>
      </c>
      <c r="K1203">
        <f t="shared" si="113"/>
        <v>809</v>
      </c>
      <c r="L1203">
        <f t="shared" si="110"/>
        <v>0</v>
      </c>
      <c r="M1203">
        <f t="shared" si="108"/>
        <v>0</v>
      </c>
      <c r="N1203">
        <f>COUNTIF(結算日!$A$2:$A$248,A1203)</f>
        <v>0</v>
      </c>
    </row>
    <row r="1204" spans="1:14" x14ac:dyDescent="0.25">
      <c r="A1204" s="1">
        <v>37756</v>
      </c>
      <c r="B1204" s="2">
        <v>4331.24</v>
      </c>
      <c r="C1204" s="2">
        <v>33559</v>
      </c>
      <c r="D1204" s="2">
        <v>4324</v>
      </c>
      <c r="E1204" s="2">
        <v>4312</v>
      </c>
      <c r="F1204" s="2">
        <f t="shared" si="109"/>
        <v>4425.2813333333343</v>
      </c>
      <c r="G1204" s="2">
        <f t="shared" si="109"/>
        <v>48094.366666666669</v>
      </c>
      <c r="H1204" s="2">
        <v>1</v>
      </c>
      <c r="I1204">
        <f t="shared" si="111"/>
        <v>-14</v>
      </c>
      <c r="J1204">
        <f t="shared" si="112"/>
        <v>-14</v>
      </c>
      <c r="K1204">
        <f t="shared" si="113"/>
        <v>809</v>
      </c>
      <c r="L1204">
        <f t="shared" si="110"/>
        <v>0</v>
      </c>
      <c r="M1204">
        <f t="shared" si="108"/>
        <v>0</v>
      </c>
      <c r="N1204">
        <f>COUNTIF(結算日!$A$2:$A$248,A1204)</f>
        <v>0</v>
      </c>
    </row>
    <row r="1205" spans="1:14" x14ac:dyDescent="0.25">
      <c r="A1205" s="1">
        <v>37757</v>
      </c>
      <c r="B1205" s="2">
        <v>4283.7700000000004</v>
      </c>
      <c r="C1205" s="2">
        <v>37122</v>
      </c>
      <c r="D1205" s="2">
        <v>4260</v>
      </c>
      <c r="E1205" s="2">
        <v>4260</v>
      </c>
      <c r="F1205" s="2">
        <f t="shared" si="109"/>
        <v>4420.8303333333333</v>
      </c>
      <c r="G1205" s="2">
        <f t="shared" si="109"/>
        <v>47626.133333333331</v>
      </c>
      <c r="H1205" s="2">
        <v>1</v>
      </c>
      <c r="I1205">
        <f t="shared" si="111"/>
        <v>-64</v>
      </c>
      <c r="J1205">
        <f t="shared" si="112"/>
        <v>-64</v>
      </c>
      <c r="K1205">
        <f t="shared" si="113"/>
        <v>809</v>
      </c>
      <c r="L1205">
        <f t="shared" si="110"/>
        <v>0</v>
      </c>
      <c r="M1205">
        <f t="shared" si="108"/>
        <v>0</v>
      </c>
      <c r="N1205">
        <f>COUNTIF(結算日!$A$2:$A$248,A1205)</f>
        <v>0</v>
      </c>
    </row>
    <row r="1206" spans="1:14" x14ac:dyDescent="0.25">
      <c r="A1206" s="1">
        <v>37760</v>
      </c>
      <c r="B1206" s="2">
        <v>4255.8</v>
      </c>
      <c r="C1206" s="2">
        <v>23693</v>
      </c>
      <c r="D1206" s="2">
        <v>4239</v>
      </c>
      <c r="E1206" s="2">
        <v>4216</v>
      </c>
      <c r="F1206" s="2">
        <f t="shared" si="109"/>
        <v>4415.9153333333334</v>
      </c>
      <c r="G1206" s="2">
        <f t="shared" si="109"/>
        <v>46984.916666666664</v>
      </c>
      <c r="H1206" s="2">
        <v>1</v>
      </c>
      <c r="I1206">
        <f t="shared" si="111"/>
        <v>-21</v>
      </c>
      <c r="J1206">
        <f t="shared" si="112"/>
        <v>-21</v>
      </c>
      <c r="K1206">
        <f t="shared" si="113"/>
        <v>809</v>
      </c>
      <c r="L1206">
        <f t="shared" si="110"/>
        <v>0</v>
      </c>
      <c r="M1206">
        <f t="shared" si="108"/>
        <v>0</v>
      </c>
      <c r="N1206">
        <f>COUNTIF(結算日!$A$2:$A$248,A1206)</f>
        <v>0</v>
      </c>
    </row>
    <row r="1207" spans="1:14" x14ac:dyDescent="0.25">
      <c r="A1207" s="1">
        <v>37761</v>
      </c>
      <c r="B1207" s="2">
        <v>4251.59</v>
      </c>
      <c r="C1207" s="2">
        <v>28088</v>
      </c>
      <c r="D1207" s="2">
        <v>4226</v>
      </c>
      <c r="E1207" s="2">
        <v>4196</v>
      </c>
      <c r="F1207" s="2">
        <f t="shared" si="109"/>
        <v>4410.9693333333325</v>
      </c>
      <c r="G1207" s="2">
        <f t="shared" si="109"/>
        <v>46622.2</v>
      </c>
      <c r="H1207" s="2">
        <v>1</v>
      </c>
      <c r="I1207">
        <f t="shared" si="111"/>
        <v>-13</v>
      </c>
      <c r="J1207">
        <f t="shared" si="112"/>
        <v>-13</v>
      </c>
      <c r="K1207">
        <f t="shared" si="113"/>
        <v>809</v>
      </c>
      <c r="L1207">
        <f t="shared" si="110"/>
        <v>0</v>
      </c>
      <c r="M1207">
        <f t="shared" si="108"/>
        <v>0</v>
      </c>
      <c r="N1207">
        <f>COUNTIF(結算日!$A$2:$A$248,A1207)</f>
        <v>0</v>
      </c>
    </row>
    <row r="1208" spans="1:14" x14ac:dyDescent="0.25">
      <c r="A1208" s="1">
        <v>37762</v>
      </c>
      <c r="B1208" s="2">
        <v>4216.6400000000003</v>
      </c>
      <c r="C1208" s="2">
        <v>28378</v>
      </c>
      <c r="D1208" s="2">
        <v>4240</v>
      </c>
      <c r="E1208" s="2">
        <v>4192</v>
      </c>
      <c r="F1208" s="2">
        <f t="shared" si="109"/>
        <v>4404.4266666666663</v>
      </c>
      <c r="G1208" s="2">
        <f t="shared" si="109"/>
        <v>46364.066666666666</v>
      </c>
      <c r="H1208" s="2">
        <v>1</v>
      </c>
      <c r="I1208">
        <f t="shared" si="111"/>
        <v>14</v>
      </c>
      <c r="J1208">
        <f t="shared" si="112"/>
        <v>14</v>
      </c>
      <c r="K1208">
        <f t="shared" si="113"/>
        <v>809</v>
      </c>
      <c r="L1208">
        <f t="shared" si="110"/>
        <v>0</v>
      </c>
      <c r="M1208">
        <f t="shared" ref="M1208:M1271" si="114">ABS(H1208-H1207)</f>
        <v>0</v>
      </c>
      <c r="N1208">
        <f>COUNTIF(結算日!$A$2:$A$248,A1208)</f>
        <v>1</v>
      </c>
    </row>
    <row r="1209" spans="1:14" x14ac:dyDescent="0.25">
      <c r="A1209" s="1">
        <v>37763</v>
      </c>
      <c r="B1209" s="2">
        <v>4271.3</v>
      </c>
      <c r="C1209" s="2">
        <v>38575</v>
      </c>
      <c r="D1209" s="2">
        <v>4241</v>
      </c>
      <c r="E1209" s="2">
        <v>4244</v>
      </c>
      <c r="F1209" s="2">
        <f t="shared" si="109"/>
        <v>4401.3758333333335</v>
      </c>
      <c r="G1209" s="2">
        <f t="shared" si="109"/>
        <v>46206.416666666664</v>
      </c>
      <c r="H1209" s="2">
        <v>1</v>
      </c>
      <c r="I1209">
        <f t="shared" si="111"/>
        <v>49</v>
      </c>
      <c r="J1209">
        <f t="shared" si="112"/>
        <v>49</v>
      </c>
      <c r="K1209">
        <f t="shared" si="113"/>
        <v>809</v>
      </c>
      <c r="L1209">
        <f t="shared" si="110"/>
        <v>0</v>
      </c>
      <c r="M1209">
        <f t="shared" si="114"/>
        <v>0</v>
      </c>
      <c r="N1209">
        <f>COUNTIF(結算日!$A$2:$A$248,A1209)</f>
        <v>0</v>
      </c>
    </row>
    <row r="1210" spans="1:14" x14ac:dyDescent="0.25">
      <c r="A1210" s="1">
        <v>37764</v>
      </c>
      <c r="B1210" s="2">
        <v>4349.5200000000004</v>
      </c>
      <c r="C1210" s="2">
        <v>58453</v>
      </c>
      <c r="D1210" s="2">
        <v>4340</v>
      </c>
      <c r="E1210" s="2">
        <v>4320</v>
      </c>
      <c r="F1210" s="2">
        <f t="shared" si="109"/>
        <v>4399.5896666666658</v>
      </c>
      <c r="G1210" s="2">
        <f t="shared" si="109"/>
        <v>46418.083333333336</v>
      </c>
      <c r="H1210" s="2">
        <v>1</v>
      </c>
      <c r="I1210">
        <f t="shared" si="111"/>
        <v>99</v>
      </c>
      <c r="J1210">
        <f t="shared" si="112"/>
        <v>99</v>
      </c>
      <c r="K1210">
        <f t="shared" si="113"/>
        <v>809</v>
      </c>
      <c r="L1210">
        <f t="shared" si="110"/>
        <v>0</v>
      </c>
      <c r="M1210">
        <f t="shared" si="114"/>
        <v>0</v>
      </c>
      <c r="N1210">
        <f>COUNTIF(結算日!$A$2:$A$248,A1210)</f>
        <v>0</v>
      </c>
    </row>
    <row r="1211" spans="1:14" x14ac:dyDescent="0.25">
      <c r="A1211" s="1">
        <v>37767</v>
      </c>
      <c r="B1211" s="2">
        <v>4465.57</v>
      </c>
      <c r="C1211" s="2">
        <v>68801</v>
      </c>
      <c r="D1211" s="2">
        <v>4444</v>
      </c>
      <c r="E1211" s="2">
        <v>4448</v>
      </c>
      <c r="F1211" s="2">
        <f t="shared" si="109"/>
        <v>4400.1414999999988</v>
      </c>
      <c r="G1211" s="2">
        <f t="shared" si="109"/>
        <v>46867.76666666667</v>
      </c>
      <c r="H1211" s="2">
        <v>1</v>
      </c>
      <c r="I1211">
        <f t="shared" si="111"/>
        <v>104</v>
      </c>
      <c r="J1211">
        <f t="shared" si="112"/>
        <v>104</v>
      </c>
      <c r="K1211">
        <f t="shared" si="113"/>
        <v>809</v>
      </c>
      <c r="L1211">
        <f t="shared" si="110"/>
        <v>0</v>
      </c>
      <c r="M1211">
        <f t="shared" si="114"/>
        <v>0</v>
      </c>
      <c r="N1211">
        <f>COUNTIF(結算日!$A$2:$A$248,A1211)</f>
        <v>0</v>
      </c>
    </row>
    <row r="1212" spans="1:14" x14ac:dyDescent="0.25">
      <c r="A1212" s="1">
        <v>37768</v>
      </c>
      <c r="B1212" s="2">
        <v>4451.1099999999997</v>
      </c>
      <c r="C1212" s="2">
        <v>59568</v>
      </c>
      <c r="D1212" s="2">
        <v>4434</v>
      </c>
      <c r="E1212" s="2">
        <v>4420</v>
      </c>
      <c r="F1212" s="2">
        <f t="shared" si="109"/>
        <v>4398.8818333333329</v>
      </c>
      <c r="G1212" s="2">
        <f t="shared" si="109"/>
        <v>47096.51666666667</v>
      </c>
      <c r="H1212" s="2">
        <v>1</v>
      </c>
      <c r="I1212">
        <f t="shared" si="111"/>
        <v>-10</v>
      </c>
      <c r="J1212">
        <f t="shared" si="112"/>
        <v>-10</v>
      </c>
      <c r="K1212">
        <f t="shared" si="113"/>
        <v>809</v>
      </c>
      <c r="L1212">
        <f t="shared" si="110"/>
        <v>0</v>
      </c>
      <c r="M1212">
        <f t="shared" si="114"/>
        <v>0</v>
      </c>
      <c r="N1212">
        <f>COUNTIF(結算日!$A$2:$A$248,A1212)</f>
        <v>0</v>
      </c>
    </row>
    <row r="1213" spans="1:14" x14ac:dyDescent="0.25">
      <c r="A1213" s="1">
        <v>37769</v>
      </c>
      <c r="B1213" s="2">
        <v>4474.41</v>
      </c>
      <c r="C1213" s="2">
        <v>75648</v>
      </c>
      <c r="D1213" s="2">
        <v>4485</v>
      </c>
      <c r="E1213" s="2">
        <v>4473</v>
      </c>
      <c r="F1213" s="2">
        <f t="shared" si="109"/>
        <v>4398.4604999999992</v>
      </c>
      <c r="G1213" s="2">
        <f t="shared" si="109"/>
        <v>47624.25</v>
      </c>
      <c r="H1213" s="2">
        <v>1</v>
      </c>
      <c r="I1213">
        <f t="shared" si="111"/>
        <v>51</v>
      </c>
      <c r="J1213">
        <f t="shared" si="112"/>
        <v>51</v>
      </c>
      <c r="K1213">
        <f t="shared" si="113"/>
        <v>809</v>
      </c>
      <c r="L1213">
        <f t="shared" si="110"/>
        <v>0</v>
      </c>
      <c r="M1213">
        <f t="shared" si="114"/>
        <v>0</v>
      </c>
      <c r="N1213">
        <f>COUNTIF(結算日!$A$2:$A$248,A1213)</f>
        <v>0</v>
      </c>
    </row>
    <row r="1214" spans="1:14" x14ac:dyDescent="0.25">
      <c r="A1214" s="1">
        <v>37770</v>
      </c>
      <c r="B1214" s="2">
        <v>4543.04</v>
      </c>
      <c r="C1214" s="2">
        <v>58869</v>
      </c>
      <c r="D1214" s="2">
        <v>4453</v>
      </c>
      <c r="E1214" s="2">
        <v>4468</v>
      </c>
      <c r="F1214" s="2">
        <f t="shared" ref="F1214:G1277" si="115">AVERAGE(B1155:B1214)</f>
        <v>4400.5426666666654</v>
      </c>
      <c r="G1214" s="2">
        <f t="shared" si="115"/>
        <v>47791.75</v>
      </c>
      <c r="H1214" s="2">
        <v>1</v>
      </c>
      <c r="I1214">
        <f t="shared" si="111"/>
        <v>-32</v>
      </c>
      <c r="J1214">
        <f t="shared" si="112"/>
        <v>-32</v>
      </c>
      <c r="K1214">
        <f t="shared" si="113"/>
        <v>809</v>
      </c>
      <c r="L1214">
        <f t="shared" si="110"/>
        <v>0</v>
      </c>
      <c r="M1214">
        <f t="shared" si="114"/>
        <v>0</v>
      </c>
      <c r="N1214">
        <f>COUNTIF(結算日!$A$2:$A$248,A1214)</f>
        <v>0</v>
      </c>
    </row>
    <row r="1215" spans="1:14" x14ac:dyDescent="0.25">
      <c r="A1215" s="1">
        <v>37771</v>
      </c>
      <c r="B1215" s="2">
        <v>4555.8999999999996</v>
      </c>
      <c r="C1215" s="2">
        <v>99860</v>
      </c>
      <c r="D1215" s="2">
        <v>4510</v>
      </c>
      <c r="E1215" s="2">
        <v>4503</v>
      </c>
      <c r="F1215" s="2">
        <f t="shared" si="115"/>
        <v>4403.1836666666659</v>
      </c>
      <c r="G1215" s="2">
        <f t="shared" si="115"/>
        <v>48778.183333333334</v>
      </c>
      <c r="H1215" s="2">
        <v>1</v>
      </c>
      <c r="I1215">
        <f t="shared" si="111"/>
        <v>57</v>
      </c>
      <c r="J1215">
        <f t="shared" si="112"/>
        <v>57</v>
      </c>
      <c r="K1215">
        <f t="shared" si="113"/>
        <v>809</v>
      </c>
      <c r="L1215">
        <f t="shared" si="110"/>
        <v>0</v>
      </c>
      <c r="M1215">
        <f t="shared" si="114"/>
        <v>0</v>
      </c>
      <c r="N1215">
        <f>COUNTIF(結算日!$A$2:$A$248,A1215)</f>
        <v>0</v>
      </c>
    </row>
    <row r="1216" spans="1:14" x14ac:dyDescent="0.25">
      <c r="A1216" s="1">
        <v>37774</v>
      </c>
      <c r="B1216" s="2">
        <v>4692.9399999999996</v>
      </c>
      <c r="C1216" s="2">
        <v>107003</v>
      </c>
      <c r="D1216" s="2">
        <v>4665</v>
      </c>
      <c r="E1216" s="2">
        <v>4658</v>
      </c>
      <c r="F1216" s="2">
        <f t="shared" si="115"/>
        <v>4408.8894999999993</v>
      </c>
      <c r="G1216" s="2">
        <f t="shared" si="115"/>
        <v>49904.966666666667</v>
      </c>
      <c r="H1216" s="2">
        <v>1</v>
      </c>
      <c r="I1216">
        <f t="shared" si="111"/>
        <v>155</v>
      </c>
      <c r="J1216">
        <f t="shared" si="112"/>
        <v>155</v>
      </c>
      <c r="K1216">
        <f t="shared" si="113"/>
        <v>809</v>
      </c>
      <c r="L1216">
        <f t="shared" si="110"/>
        <v>0</v>
      </c>
      <c r="M1216">
        <f t="shared" si="114"/>
        <v>0</v>
      </c>
      <c r="N1216">
        <f>COUNTIF(結算日!$A$2:$A$248,A1216)</f>
        <v>0</v>
      </c>
    </row>
    <row r="1217" spans="1:14" x14ac:dyDescent="0.25">
      <c r="A1217" s="1">
        <v>37775</v>
      </c>
      <c r="B1217" s="2">
        <v>4678.08</v>
      </c>
      <c r="C1217" s="2">
        <v>88757</v>
      </c>
      <c r="D1217" s="2">
        <v>4658</v>
      </c>
      <c r="E1217" s="2">
        <v>4645</v>
      </c>
      <c r="F1217" s="2">
        <f t="shared" si="115"/>
        <v>4414.8576666666668</v>
      </c>
      <c r="G1217" s="2">
        <f t="shared" si="115"/>
        <v>50856.566666666666</v>
      </c>
      <c r="H1217" s="2">
        <v>1</v>
      </c>
      <c r="I1217">
        <f t="shared" si="111"/>
        <v>-7</v>
      </c>
      <c r="J1217">
        <f t="shared" si="112"/>
        <v>-7</v>
      </c>
      <c r="K1217">
        <f t="shared" si="113"/>
        <v>809</v>
      </c>
      <c r="L1217">
        <f t="shared" si="110"/>
        <v>0</v>
      </c>
      <c r="M1217">
        <f t="shared" si="114"/>
        <v>0</v>
      </c>
      <c r="N1217">
        <f>COUNTIF(結算日!$A$2:$A$248,A1217)</f>
        <v>0</v>
      </c>
    </row>
    <row r="1218" spans="1:14" x14ac:dyDescent="0.25">
      <c r="A1218" s="1">
        <v>37777</v>
      </c>
      <c r="B1218" s="2">
        <v>4738.34</v>
      </c>
      <c r="C1218" s="2">
        <v>103735</v>
      </c>
      <c r="D1218" s="2">
        <v>4725</v>
      </c>
      <c r="E1218" s="2">
        <v>4705</v>
      </c>
      <c r="F1218" s="2">
        <f t="shared" si="115"/>
        <v>4422.8224999999993</v>
      </c>
      <c r="G1218" s="2">
        <f t="shared" si="115"/>
        <v>51879.199999999997</v>
      </c>
      <c r="H1218" s="2">
        <v>1</v>
      </c>
      <c r="I1218">
        <f t="shared" si="111"/>
        <v>67</v>
      </c>
      <c r="J1218">
        <f t="shared" si="112"/>
        <v>67</v>
      </c>
      <c r="K1218">
        <f t="shared" si="113"/>
        <v>809</v>
      </c>
      <c r="L1218">
        <f t="shared" si="110"/>
        <v>0</v>
      </c>
      <c r="M1218">
        <f t="shared" si="114"/>
        <v>0</v>
      </c>
      <c r="N1218">
        <f>COUNTIF(結算日!$A$2:$A$248,A1218)</f>
        <v>0</v>
      </c>
    </row>
    <row r="1219" spans="1:14" x14ac:dyDescent="0.25">
      <c r="A1219" s="1">
        <v>37778</v>
      </c>
      <c r="B1219" s="2">
        <v>4740.45</v>
      </c>
      <c r="C1219" s="2">
        <v>73261</v>
      </c>
      <c r="D1219" s="2">
        <v>4732</v>
      </c>
      <c r="E1219" s="2">
        <v>4717</v>
      </c>
      <c r="F1219" s="2">
        <f t="shared" si="115"/>
        <v>4429.6941666666662</v>
      </c>
      <c r="G1219" s="2">
        <f t="shared" si="115"/>
        <v>52414.783333333333</v>
      </c>
      <c r="H1219" s="2">
        <v>1</v>
      </c>
      <c r="I1219">
        <f t="shared" si="111"/>
        <v>7</v>
      </c>
      <c r="J1219">
        <f t="shared" si="112"/>
        <v>7</v>
      </c>
      <c r="K1219">
        <f t="shared" si="113"/>
        <v>809</v>
      </c>
      <c r="L1219">
        <f t="shared" ref="L1219:L1282" si="116">INT(K1219*4/B1219)</f>
        <v>0</v>
      </c>
      <c r="M1219">
        <f t="shared" si="114"/>
        <v>0</v>
      </c>
      <c r="N1219">
        <f>COUNTIF(結算日!$A$2:$A$248,A1219)</f>
        <v>0</v>
      </c>
    </row>
    <row r="1220" spans="1:14" x14ac:dyDescent="0.25">
      <c r="A1220" s="1">
        <v>37781</v>
      </c>
      <c r="B1220" s="2">
        <v>4826.9399999999996</v>
      </c>
      <c r="C1220" s="2">
        <v>115300</v>
      </c>
      <c r="D1220" s="2">
        <v>4800</v>
      </c>
      <c r="E1220" s="2">
        <v>4795</v>
      </c>
      <c r="F1220" s="2">
        <f t="shared" si="115"/>
        <v>4437.16</v>
      </c>
      <c r="G1220" s="2">
        <f t="shared" si="115"/>
        <v>53522.216666666667</v>
      </c>
      <c r="H1220" s="2">
        <v>1</v>
      </c>
      <c r="I1220">
        <f t="shared" ref="I1220:I1283" si="117">D1220-IF(N1219=1,E1219,D1219)</f>
        <v>68</v>
      </c>
      <c r="J1220">
        <f t="shared" ref="J1220:J1283" si="118">H1219*I1220</f>
        <v>68</v>
      </c>
      <c r="K1220">
        <f t="shared" ref="K1220:K1283" si="119">K1219+J1220*L1219</f>
        <v>809</v>
      </c>
      <c r="L1220">
        <f t="shared" si="116"/>
        <v>0</v>
      </c>
      <c r="M1220">
        <f t="shared" si="114"/>
        <v>0</v>
      </c>
      <c r="N1220">
        <f>COUNTIF(結算日!$A$2:$A$248,A1220)</f>
        <v>0</v>
      </c>
    </row>
    <row r="1221" spans="1:14" x14ac:dyDescent="0.25">
      <c r="A1221" s="1">
        <v>37782</v>
      </c>
      <c r="B1221" s="2">
        <v>4832.2</v>
      </c>
      <c r="C1221" s="2">
        <v>100717</v>
      </c>
      <c r="D1221" s="2">
        <v>4821</v>
      </c>
      <c r="E1221" s="2">
        <v>4810</v>
      </c>
      <c r="F1221" s="2">
        <f t="shared" si="115"/>
        <v>4443.0938333333334</v>
      </c>
      <c r="G1221" s="2">
        <f t="shared" si="115"/>
        <v>54025.883333333331</v>
      </c>
      <c r="H1221" s="2">
        <v>1</v>
      </c>
      <c r="I1221">
        <f t="shared" si="117"/>
        <v>21</v>
      </c>
      <c r="J1221">
        <f t="shared" si="118"/>
        <v>21</v>
      </c>
      <c r="K1221">
        <f t="shared" si="119"/>
        <v>809</v>
      </c>
      <c r="L1221">
        <f t="shared" si="116"/>
        <v>0</v>
      </c>
      <c r="M1221">
        <f t="shared" si="114"/>
        <v>0</v>
      </c>
      <c r="N1221">
        <f>COUNTIF(結算日!$A$2:$A$248,A1221)</f>
        <v>0</v>
      </c>
    </row>
    <row r="1222" spans="1:14" x14ac:dyDescent="0.25">
      <c r="A1222" s="1">
        <v>37783</v>
      </c>
      <c r="B1222" s="2">
        <v>4804.6499999999996</v>
      </c>
      <c r="C1222" s="2">
        <v>109861</v>
      </c>
      <c r="D1222" s="2">
        <v>4795</v>
      </c>
      <c r="E1222" s="2">
        <v>4780</v>
      </c>
      <c r="F1222" s="2">
        <f t="shared" si="115"/>
        <v>4450.5381666666663</v>
      </c>
      <c r="G1222" s="2">
        <f t="shared" si="115"/>
        <v>55247.816666666666</v>
      </c>
      <c r="H1222" s="2">
        <v>1</v>
      </c>
      <c r="I1222">
        <f t="shared" si="117"/>
        <v>-26</v>
      </c>
      <c r="J1222">
        <f t="shared" si="118"/>
        <v>-26</v>
      </c>
      <c r="K1222">
        <f t="shared" si="119"/>
        <v>809</v>
      </c>
      <c r="L1222">
        <f t="shared" si="116"/>
        <v>0</v>
      </c>
      <c r="M1222">
        <f t="shared" si="114"/>
        <v>0</v>
      </c>
      <c r="N1222">
        <f>COUNTIF(結算日!$A$2:$A$248,A1222)</f>
        <v>0</v>
      </c>
    </row>
    <row r="1223" spans="1:14" x14ac:dyDescent="0.25">
      <c r="A1223" s="1">
        <v>37784</v>
      </c>
      <c r="B1223" s="2">
        <v>4878.43</v>
      </c>
      <c r="C1223" s="2">
        <v>109385</v>
      </c>
      <c r="D1223" s="2">
        <v>4881</v>
      </c>
      <c r="E1223" s="2">
        <v>4862</v>
      </c>
      <c r="F1223" s="2">
        <f t="shared" si="115"/>
        <v>4456.1833333333334</v>
      </c>
      <c r="G1223" s="2">
        <f t="shared" si="115"/>
        <v>55872.866666666669</v>
      </c>
      <c r="H1223" s="2">
        <v>1</v>
      </c>
      <c r="I1223">
        <f t="shared" si="117"/>
        <v>86</v>
      </c>
      <c r="J1223">
        <f t="shared" si="118"/>
        <v>86</v>
      </c>
      <c r="K1223">
        <f t="shared" si="119"/>
        <v>809</v>
      </c>
      <c r="L1223">
        <f t="shared" si="116"/>
        <v>0</v>
      </c>
      <c r="M1223">
        <f t="shared" si="114"/>
        <v>0</v>
      </c>
      <c r="N1223">
        <f>COUNTIF(結算日!$A$2:$A$248,A1223)</f>
        <v>0</v>
      </c>
    </row>
    <row r="1224" spans="1:14" x14ac:dyDescent="0.25">
      <c r="A1224" s="1">
        <v>37785</v>
      </c>
      <c r="B1224" s="2">
        <v>4881.8999999999996</v>
      </c>
      <c r="C1224" s="2">
        <v>90504</v>
      </c>
      <c r="D1224" s="2">
        <v>4890</v>
      </c>
      <c r="E1224" s="2">
        <v>4880</v>
      </c>
      <c r="F1224" s="2">
        <f t="shared" si="115"/>
        <v>4462.2971666666672</v>
      </c>
      <c r="G1224" s="2">
        <f t="shared" si="115"/>
        <v>56457.333333333336</v>
      </c>
      <c r="H1224" s="2">
        <v>1</v>
      </c>
      <c r="I1224">
        <f t="shared" si="117"/>
        <v>9</v>
      </c>
      <c r="J1224">
        <f t="shared" si="118"/>
        <v>9</v>
      </c>
      <c r="K1224">
        <f t="shared" si="119"/>
        <v>809</v>
      </c>
      <c r="L1224">
        <f t="shared" si="116"/>
        <v>0</v>
      </c>
      <c r="M1224">
        <f t="shared" si="114"/>
        <v>0</v>
      </c>
      <c r="N1224">
        <f>COUNTIF(結算日!$A$2:$A$248,A1224)</f>
        <v>0</v>
      </c>
    </row>
    <row r="1225" spans="1:14" x14ac:dyDescent="0.25">
      <c r="A1225" s="1">
        <v>37788</v>
      </c>
      <c r="B1225" s="2">
        <v>4892.3599999999997</v>
      </c>
      <c r="C1225" s="2">
        <v>90575</v>
      </c>
      <c r="D1225" s="2">
        <v>4903</v>
      </c>
      <c r="E1225" s="2">
        <v>4891</v>
      </c>
      <c r="F1225" s="2">
        <f t="shared" si="115"/>
        <v>4467.1823333333323</v>
      </c>
      <c r="G1225" s="2">
        <f t="shared" si="115"/>
        <v>56684.98333333333</v>
      </c>
      <c r="H1225" s="2">
        <v>1</v>
      </c>
      <c r="I1225">
        <f t="shared" si="117"/>
        <v>13</v>
      </c>
      <c r="J1225">
        <f t="shared" si="118"/>
        <v>13</v>
      </c>
      <c r="K1225">
        <f t="shared" si="119"/>
        <v>809</v>
      </c>
      <c r="L1225">
        <f t="shared" si="116"/>
        <v>0</v>
      </c>
      <c r="M1225">
        <f t="shared" si="114"/>
        <v>0</v>
      </c>
      <c r="N1225">
        <f>COUNTIF(結算日!$A$2:$A$248,A1225)</f>
        <v>0</v>
      </c>
    </row>
    <row r="1226" spans="1:14" x14ac:dyDescent="0.25">
      <c r="A1226" s="1">
        <v>37789</v>
      </c>
      <c r="B1226" s="2">
        <v>4973.1899999999996</v>
      </c>
      <c r="C1226" s="2">
        <v>124002</v>
      </c>
      <c r="D1226" s="2">
        <v>5037</v>
      </c>
      <c r="E1226" s="2">
        <v>4985</v>
      </c>
      <c r="F1226" s="2">
        <f t="shared" si="115"/>
        <v>4473.6201666666657</v>
      </c>
      <c r="G1226" s="2">
        <f t="shared" si="115"/>
        <v>57893.933333333334</v>
      </c>
      <c r="H1226" s="2">
        <v>1</v>
      </c>
      <c r="I1226">
        <f t="shared" si="117"/>
        <v>134</v>
      </c>
      <c r="J1226">
        <f t="shared" si="118"/>
        <v>134</v>
      </c>
      <c r="K1226">
        <f t="shared" si="119"/>
        <v>809</v>
      </c>
      <c r="L1226">
        <f t="shared" si="116"/>
        <v>0</v>
      </c>
      <c r="M1226">
        <f t="shared" si="114"/>
        <v>0</v>
      </c>
      <c r="N1226">
        <f>COUNTIF(結算日!$A$2:$A$248,A1226)</f>
        <v>0</v>
      </c>
    </row>
    <row r="1227" spans="1:14" x14ac:dyDescent="0.25">
      <c r="A1227" s="1">
        <v>37790</v>
      </c>
      <c r="B1227" s="2">
        <v>4999.07</v>
      </c>
      <c r="C1227" s="2">
        <v>148320</v>
      </c>
      <c r="D1227" s="2">
        <v>5015</v>
      </c>
      <c r="E1227" s="2">
        <v>5002</v>
      </c>
      <c r="F1227" s="2">
        <f t="shared" si="115"/>
        <v>4480.7599999999984</v>
      </c>
      <c r="G1227" s="2">
        <f t="shared" si="115"/>
        <v>59734.683333333334</v>
      </c>
      <c r="H1227" s="2">
        <v>1</v>
      </c>
      <c r="I1227">
        <f t="shared" si="117"/>
        <v>-22</v>
      </c>
      <c r="J1227">
        <f t="shared" si="118"/>
        <v>-22</v>
      </c>
      <c r="K1227">
        <f t="shared" si="119"/>
        <v>809</v>
      </c>
      <c r="L1227">
        <f t="shared" si="116"/>
        <v>0</v>
      </c>
      <c r="M1227">
        <f t="shared" si="114"/>
        <v>0</v>
      </c>
      <c r="N1227">
        <f>COUNTIF(結算日!$A$2:$A$248,A1227)</f>
        <v>1</v>
      </c>
    </row>
    <row r="1228" spans="1:14" x14ac:dyDescent="0.25">
      <c r="A1228" s="1">
        <v>37791</v>
      </c>
      <c r="B1228" s="2">
        <v>5048.91</v>
      </c>
      <c r="C1228" s="2">
        <v>128879</v>
      </c>
      <c r="D1228" s="2">
        <v>5069</v>
      </c>
      <c r="E1228" s="2">
        <v>5065</v>
      </c>
      <c r="F1228" s="2">
        <f t="shared" si="115"/>
        <v>4489.9279999999981</v>
      </c>
      <c r="G1228" s="2">
        <f t="shared" si="115"/>
        <v>61330.76666666667</v>
      </c>
      <c r="H1228" s="2">
        <v>1</v>
      </c>
      <c r="I1228">
        <f t="shared" si="117"/>
        <v>67</v>
      </c>
      <c r="J1228">
        <f t="shared" si="118"/>
        <v>67</v>
      </c>
      <c r="K1228">
        <f t="shared" si="119"/>
        <v>809</v>
      </c>
      <c r="L1228">
        <f t="shared" si="116"/>
        <v>0</v>
      </c>
      <c r="M1228">
        <f t="shared" si="114"/>
        <v>0</v>
      </c>
      <c r="N1228">
        <f>COUNTIF(結算日!$A$2:$A$248,A1228)</f>
        <v>0</v>
      </c>
    </row>
    <row r="1229" spans="1:14" x14ac:dyDescent="0.25">
      <c r="A1229" s="1">
        <v>37792</v>
      </c>
      <c r="B1229" s="2">
        <v>5002.58</v>
      </c>
      <c r="C1229" s="2">
        <v>135727</v>
      </c>
      <c r="D1229" s="2">
        <v>5019</v>
      </c>
      <c r="E1229" s="2">
        <v>5006</v>
      </c>
      <c r="F1229" s="2">
        <f t="shared" si="115"/>
        <v>4498.3701666666657</v>
      </c>
      <c r="G1229" s="2">
        <f t="shared" si="115"/>
        <v>63082.116666666669</v>
      </c>
      <c r="H1229" s="2">
        <v>1</v>
      </c>
      <c r="I1229">
        <f t="shared" si="117"/>
        <v>-50</v>
      </c>
      <c r="J1229">
        <f t="shared" si="118"/>
        <v>-50</v>
      </c>
      <c r="K1229">
        <f t="shared" si="119"/>
        <v>809</v>
      </c>
      <c r="L1229">
        <f t="shared" si="116"/>
        <v>0</v>
      </c>
      <c r="M1229">
        <f t="shared" si="114"/>
        <v>0</v>
      </c>
      <c r="N1229">
        <f>COUNTIF(結算日!$A$2:$A$248,A1229)</f>
        <v>0</v>
      </c>
    </row>
    <row r="1230" spans="1:14" x14ac:dyDescent="0.25">
      <c r="A1230" s="1">
        <v>37795</v>
      </c>
      <c r="B1230" s="2">
        <v>4921.72</v>
      </c>
      <c r="C1230" s="2">
        <v>91387</v>
      </c>
      <c r="D1230" s="2">
        <v>4925</v>
      </c>
      <c r="E1230" s="2">
        <v>4925</v>
      </c>
      <c r="F1230" s="2">
        <f t="shared" si="115"/>
        <v>4505.1614999999993</v>
      </c>
      <c r="G1230" s="2">
        <f t="shared" si="115"/>
        <v>64012.85</v>
      </c>
      <c r="H1230" s="2">
        <v>1</v>
      </c>
      <c r="I1230">
        <f t="shared" si="117"/>
        <v>-94</v>
      </c>
      <c r="J1230">
        <f t="shared" si="118"/>
        <v>-94</v>
      </c>
      <c r="K1230">
        <f t="shared" si="119"/>
        <v>809</v>
      </c>
      <c r="L1230">
        <f t="shared" si="116"/>
        <v>0</v>
      </c>
      <c r="M1230">
        <f t="shared" si="114"/>
        <v>0</v>
      </c>
      <c r="N1230">
        <f>COUNTIF(結算日!$A$2:$A$248,A1230)</f>
        <v>0</v>
      </c>
    </row>
    <row r="1231" spans="1:14" x14ac:dyDescent="0.25">
      <c r="A1231" s="1">
        <v>37796</v>
      </c>
      <c r="B1231" s="2">
        <v>4909.3100000000004</v>
      </c>
      <c r="C1231" s="2">
        <v>78666</v>
      </c>
      <c r="D1231" s="2">
        <v>4906</v>
      </c>
      <c r="E1231" s="2">
        <v>4901</v>
      </c>
      <c r="F1231" s="2">
        <f t="shared" si="115"/>
        <v>4512.3664999999992</v>
      </c>
      <c r="G1231" s="2">
        <f t="shared" si="115"/>
        <v>64781.23333333333</v>
      </c>
      <c r="H1231" s="2">
        <v>1</v>
      </c>
      <c r="I1231">
        <f t="shared" si="117"/>
        <v>-19</v>
      </c>
      <c r="J1231">
        <f t="shared" si="118"/>
        <v>-19</v>
      </c>
      <c r="K1231">
        <f t="shared" si="119"/>
        <v>809</v>
      </c>
      <c r="L1231">
        <f t="shared" si="116"/>
        <v>0</v>
      </c>
      <c r="M1231">
        <f t="shared" si="114"/>
        <v>0</v>
      </c>
      <c r="N1231">
        <f>COUNTIF(結算日!$A$2:$A$248,A1231)</f>
        <v>0</v>
      </c>
    </row>
    <row r="1232" spans="1:14" x14ac:dyDescent="0.25">
      <c r="A1232" s="1">
        <v>37797</v>
      </c>
      <c r="B1232" s="2">
        <v>4933.79</v>
      </c>
      <c r="C1232" s="2">
        <v>96891</v>
      </c>
      <c r="D1232" s="2">
        <v>4940</v>
      </c>
      <c r="E1232" s="2">
        <v>4934</v>
      </c>
      <c r="F1232" s="2">
        <f t="shared" si="115"/>
        <v>4522.5759999999991</v>
      </c>
      <c r="G1232" s="2">
        <f t="shared" si="115"/>
        <v>65767.416666666672</v>
      </c>
      <c r="H1232" s="2">
        <v>1</v>
      </c>
      <c r="I1232">
        <f t="shared" si="117"/>
        <v>34</v>
      </c>
      <c r="J1232">
        <f t="shared" si="118"/>
        <v>34</v>
      </c>
      <c r="K1232">
        <f t="shared" si="119"/>
        <v>809</v>
      </c>
      <c r="L1232">
        <f t="shared" si="116"/>
        <v>0</v>
      </c>
      <c r="M1232">
        <f t="shared" si="114"/>
        <v>0</v>
      </c>
      <c r="N1232">
        <f>COUNTIF(結算日!$A$2:$A$248,A1232)</f>
        <v>0</v>
      </c>
    </row>
    <row r="1233" spans="1:14" x14ac:dyDescent="0.25">
      <c r="A1233" s="1">
        <v>37798</v>
      </c>
      <c r="B1233" s="2">
        <v>4894.01</v>
      </c>
      <c r="C1233" s="2">
        <v>74740</v>
      </c>
      <c r="D1233" s="2">
        <v>4885</v>
      </c>
      <c r="E1233" s="2">
        <v>4868</v>
      </c>
      <c r="F1233" s="2">
        <f t="shared" si="115"/>
        <v>4531.8493333333317</v>
      </c>
      <c r="G1233" s="2">
        <f t="shared" si="115"/>
        <v>66504.05</v>
      </c>
      <c r="H1233" s="2">
        <v>1</v>
      </c>
      <c r="I1233">
        <f t="shared" si="117"/>
        <v>-55</v>
      </c>
      <c r="J1233">
        <f t="shared" si="118"/>
        <v>-55</v>
      </c>
      <c r="K1233">
        <f t="shared" si="119"/>
        <v>809</v>
      </c>
      <c r="L1233">
        <f t="shared" si="116"/>
        <v>0</v>
      </c>
      <c r="M1233">
        <f t="shared" si="114"/>
        <v>0</v>
      </c>
      <c r="N1233">
        <f>COUNTIF(結算日!$A$2:$A$248,A1233)</f>
        <v>0</v>
      </c>
    </row>
    <row r="1234" spans="1:14" x14ac:dyDescent="0.25">
      <c r="A1234" s="1">
        <v>37799</v>
      </c>
      <c r="B1234" s="2">
        <v>4877.8999999999996</v>
      </c>
      <c r="C1234" s="2">
        <v>85884</v>
      </c>
      <c r="D1234" s="2">
        <v>4861</v>
      </c>
      <c r="E1234" s="2">
        <v>4850</v>
      </c>
      <c r="F1234" s="2">
        <f t="shared" si="115"/>
        <v>4541.288333333333</v>
      </c>
      <c r="G1234" s="2">
        <f t="shared" si="115"/>
        <v>67423.55</v>
      </c>
      <c r="H1234" s="2">
        <v>1</v>
      </c>
      <c r="I1234">
        <f t="shared" si="117"/>
        <v>-24</v>
      </c>
      <c r="J1234">
        <f t="shared" si="118"/>
        <v>-24</v>
      </c>
      <c r="K1234">
        <f t="shared" si="119"/>
        <v>809</v>
      </c>
      <c r="L1234">
        <f t="shared" si="116"/>
        <v>0</v>
      </c>
      <c r="M1234">
        <f t="shared" si="114"/>
        <v>0</v>
      </c>
      <c r="N1234">
        <f>COUNTIF(結算日!$A$2:$A$248,A1234)</f>
        <v>0</v>
      </c>
    </row>
    <row r="1235" spans="1:14" x14ac:dyDescent="0.25">
      <c r="A1235" s="1">
        <v>37802</v>
      </c>
      <c r="B1235" s="2">
        <v>4872.1499999999996</v>
      </c>
      <c r="C1235" s="2">
        <v>58126</v>
      </c>
      <c r="D1235" s="2">
        <v>4885</v>
      </c>
      <c r="E1235" s="2">
        <v>4871</v>
      </c>
      <c r="F1235" s="2">
        <f t="shared" si="115"/>
        <v>4549.8509999999997</v>
      </c>
      <c r="G1235" s="2">
        <f t="shared" si="115"/>
        <v>67714.21666666666</v>
      </c>
      <c r="H1235" s="2">
        <v>1</v>
      </c>
      <c r="I1235">
        <f t="shared" si="117"/>
        <v>24</v>
      </c>
      <c r="J1235">
        <f t="shared" si="118"/>
        <v>24</v>
      </c>
      <c r="K1235">
        <f t="shared" si="119"/>
        <v>809</v>
      </c>
      <c r="L1235">
        <f t="shared" si="116"/>
        <v>0</v>
      </c>
      <c r="M1235">
        <f t="shared" si="114"/>
        <v>0</v>
      </c>
      <c r="N1235">
        <f>COUNTIF(結算日!$A$2:$A$248,A1235)</f>
        <v>0</v>
      </c>
    </row>
    <row r="1236" spans="1:14" x14ac:dyDescent="0.25">
      <c r="A1236" s="1">
        <v>37803</v>
      </c>
      <c r="B1236" s="2">
        <v>5017.78</v>
      </c>
      <c r="C1236" s="2">
        <v>106900</v>
      </c>
      <c r="D1236" s="2">
        <v>5038</v>
      </c>
      <c r="E1236" s="2">
        <v>5031</v>
      </c>
      <c r="F1236" s="2">
        <f t="shared" si="115"/>
        <v>4558.4943333333349</v>
      </c>
      <c r="G1236" s="2">
        <f t="shared" si="115"/>
        <v>68585.71666666666</v>
      </c>
      <c r="H1236" s="2">
        <v>1</v>
      </c>
      <c r="I1236">
        <f t="shared" si="117"/>
        <v>153</v>
      </c>
      <c r="J1236">
        <f t="shared" si="118"/>
        <v>153</v>
      </c>
      <c r="K1236">
        <f t="shared" si="119"/>
        <v>809</v>
      </c>
      <c r="L1236">
        <f t="shared" si="116"/>
        <v>0</v>
      </c>
      <c r="M1236">
        <f t="shared" si="114"/>
        <v>0</v>
      </c>
      <c r="N1236">
        <f>COUNTIF(結算日!$A$2:$A$248,A1236)</f>
        <v>0</v>
      </c>
    </row>
    <row r="1237" spans="1:14" x14ac:dyDescent="0.25">
      <c r="A1237" s="1">
        <v>37804</v>
      </c>
      <c r="B1237" s="2">
        <v>5095.24</v>
      </c>
      <c r="C1237" s="2">
        <v>146300</v>
      </c>
      <c r="D1237" s="2">
        <v>5140</v>
      </c>
      <c r="E1237" s="2">
        <v>5146</v>
      </c>
      <c r="F1237" s="2">
        <f t="shared" si="115"/>
        <v>4567.1511666666675</v>
      </c>
      <c r="G1237" s="2">
        <f t="shared" si="115"/>
        <v>69886.483333333337</v>
      </c>
      <c r="H1237" s="2">
        <v>1</v>
      </c>
      <c r="I1237">
        <f t="shared" si="117"/>
        <v>102</v>
      </c>
      <c r="J1237">
        <f t="shared" si="118"/>
        <v>102</v>
      </c>
      <c r="K1237">
        <f t="shared" si="119"/>
        <v>809</v>
      </c>
      <c r="L1237">
        <f t="shared" si="116"/>
        <v>0</v>
      </c>
      <c r="M1237">
        <f t="shared" si="114"/>
        <v>0</v>
      </c>
      <c r="N1237">
        <f>COUNTIF(結算日!$A$2:$A$248,A1237)</f>
        <v>0</v>
      </c>
    </row>
    <row r="1238" spans="1:14" x14ac:dyDescent="0.25">
      <c r="A1238" s="1">
        <v>37805</v>
      </c>
      <c r="B1238" s="2">
        <v>5095.3100000000004</v>
      </c>
      <c r="C1238" s="2">
        <v>165520</v>
      </c>
      <c r="D1238" s="2">
        <v>5122</v>
      </c>
      <c r="E1238" s="2">
        <v>5102</v>
      </c>
      <c r="F1238" s="2">
        <f t="shared" si="115"/>
        <v>4576.1988333333329</v>
      </c>
      <c r="G1238" s="2">
        <f t="shared" si="115"/>
        <v>71619.616666666669</v>
      </c>
      <c r="H1238" s="2">
        <v>1</v>
      </c>
      <c r="I1238">
        <f t="shared" si="117"/>
        <v>-18</v>
      </c>
      <c r="J1238">
        <f t="shared" si="118"/>
        <v>-18</v>
      </c>
      <c r="K1238">
        <f t="shared" si="119"/>
        <v>809</v>
      </c>
      <c r="L1238">
        <f t="shared" si="116"/>
        <v>0</v>
      </c>
      <c r="M1238">
        <f t="shared" si="114"/>
        <v>0</v>
      </c>
      <c r="N1238">
        <f>COUNTIF(結算日!$A$2:$A$248,A1238)</f>
        <v>0</v>
      </c>
    </row>
    <row r="1239" spans="1:14" x14ac:dyDescent="0.25">
      <c r="A1239" s="1">
        <v>37806</v>
      </c>
      <c r="B1239" s="2">
        <v>5151.8500000000004</v>
      </c>
      <c r="C1239" s="2">
        <v>118891</v>
      </c>
      <c r="D1239" s="2">
        <v>5191</v>
      </c>
      <c r="E1239" s="2">
        <v>5180</v>
      </c>
      <c r="F1239" s="2">
        <f t="shared" si="115"/>
        <v>4586.4398333333329</v>
      </c>
      <c r="G1239" s="2">
        <f t="shared" si="115"/>
        <v>72780.75</v>
      </c>
      <c r="H1239" s="2">
        <v>1</v>
      </c>
      <c r="I1239">
        <f t="shared" si="117"/>
        <v>69</v>
      </c>
      <c r="J1239">
        <f t="shared" si="118"/>
        <v>69</v>
      </c>
      <c r="K1239">
        <f t="shared" si="119"/>
        <v>809</v>
      </c>
      <c r="L1239">
        <f t="shared" si="116"/>
        <v>0</v>
      </c>
      <c r="M1239">
        <f t="shared" si="114"/>
        <v>0</v>
      </c>
      <c r="N1239">
        <f>COUNTIF(結算日!$A$2:$A$248,A1239)</f>
        <v>0</v>
      </c>
    </row>
    <row r="1240" spans="1:14" x14ac:dyDescent="0.25">
      <c r="A1240" s="1">
        <v>37809</v>
      </c>
      <c r="B1240" s="2">
        <v>5322.26</v>
      </c>
      <c r="C1240" s="2">
        <v>170469</v>
      </c>
      <c r="D1240" s="2">
        <v>5370</v>
      </c>
      <c r="E1240" s="2">
        <v>5345</v>
      </c>
      <c r="F1240" s="2">
        <f t="shared" si="115"/>
        <v>4599.4548333333332</v>
      </c>
      <c r="G1240" s="2">
        <f t="shared" si="115"/>
        <v>74530.05</v>
      </c>
      <c r="H1240" s="2">
        <v>1</v>
      </c>
      <c r="I1240">
        <f t="shared" si="117"/>
        <v>179</v>
      </c>
      <c r="J1240">
        <f t="shared" si="118"/>
        <v>179</v>
      </c>
      <c r="K1240">
        <f t="shared" si="119"/>
        <v>809</v>
      </c>
      <c r="L1240">
        <f t="shared" si="116"/>
        <v>0</v>
      </c>
      <c r="M1240">
        <f t="shared" si="114"/>
        <v>0</v>
      </c>
      <c r="N1240">
        <f>COUNTIF(結算日!$A$2:$A$248,A1240)</f>
        <v>0</v>
      </c>
    </row>
    <row r="1241" spans="1:14" x14ac:dyDescent="0.25">
      <c r="A1241" s="1">
        <v>37810</v>
      </c>
      <c r="B1241" s="2">
        <v>5367.97</v>
      </c>
      <c r="C1241" s="2">
        <v>196580</v>
      </c>
      <c r="D1241" s="2">
        <v>5382</v>
      </c>
      <c r="E1241" s="2">
        <v>5366</v>
      </c>
      <c r="F1241" s="2">
        <f t="shared" si="115"/>
        <v>4613.4143333333323</v>
      </c>
      <c r="G1241" s="2">
        <f t="shared" si="115"/>
        <v>77079.766666666663</v>
      </c>
      <c r="H1241" s="2">
        <v>1</v>
      </c>
      <c r="I1241">
        <f t="shared" si="117"/>
        <v>12</v>
      </c>
      <c r="J1241">
        <f t="shared" si="118"/>
        <v>12</v>
      </c>
      <c r="K1241">
        <f t="shared" si="119"/>
        <v>809</v>
      </c>
      <c r="L1241">
        <f t="shared" si="116"/>
        <v>0</v>
      </c>
      <c r="M1241">
        <f t="shared" si="114"/>
        <v>0</v>
      </c>
      <c r="N1241">
        <f>COUNTIF(結算日!$A$2:$A$248,A1241)</f>
        <v>0</v>
      </c>
    </row>
    <row r="1242" spans="1:14" x14ac:dyDescent="0.25">
      <c r="A1242" s="1">
        <v>37811</v>
      </c>
      <c r="B1242" s="2">
        <v>5358.91</v>
      </c>
      <c r="C1242" s="2">
        <v>147115</v>
      </c>
      <c r="D1242" s="2">
        <v>5375</v>
      </c>
      <c r="E1242" s="2">
        <v>5366</v>
      </c>
      <c r="F1242" s="2">
        <f t="shared" si="115"/>
        <v>4628.3993333333319</v>
      </c>
      <c r="G1242" s="2">
        <f t="shared" si="115"/>
        <v>78939.71666666666</v>
      </c>
      <c r="H1242" s="2">
        <v>1</v>
      </c>
      <c r="I1242">
        <f t="shared" si="117"/>
        <v>-7</v>
      </c>
      <c r="J1242">
        <f t="shared" si="118"/>
        <v>-7</v>
      </c>
      <c r="K1242">
        <f t="shared" si="119"/>
        <v>809</v>
      </c>
      <c r="L1242">
        <f t="shared" si="116"/>
        <v>0</v>
      </c>
      <c r="M1242">
        <f t="shared" si="114"/>
        <v>0</v>
      </c>
      <c r="N1242">
        <f>COUNTIF(結算日!$A$2:$A$248,A1242)</f>
        <v>0</v>
      </c>
    </row>
    <row r="1243" spans="1:14" x14ac:dyDescent="0.25">
      <c r="A1243" s="1">
        <v>37812</v>
      </c>
      <c r="B1243" s="2">
        <v>5282.38</v>
      </c>
      <c r="C1243" s="2">
        <v>128881</v>
      </c>
      <c r="D1243" s="2">
        <v>5250</v>
      </c>
      <c r="E1243" s="2">
        <v>5240</v>
      </c>
      <c r="F1243" s="2">
        <f t="shared" si="115"/>
        <v>4641.6458333333321</v>
      </c>
      <c r="G1243" s="2">
        <f t="shared" si="115"/>
        <v>80534.25</v>
      </c>
      <c r="H1243" s="2">
        <v>1</v>
      </c>
      <c r="I1243">
        <f t="shared" si="117"/>
        <v>-125</v>
      </c>
      <c r="J1243">
        <f t="shared" si="118"/>
        <v>-125</v>
      </c>
      <c r="K1243">
        <f t="shared" si="119"/>
        <v>809</v>
      </c>
      <c r="L1243">
        <f t="shared" si="116"/>
        <v>0</v>
      </c>
      <c r="M1243">
        <f t="shared" si="114"/>
        <v>0</v>
      </c>
      <c r="N1243">
        <f>COUNTIF(結算日!$A$2:$A$248,A1243)</f>
        <v>0</v>
      </c>
    </row>
    <row r="1244" spans="1:14" x14ac:dyDescent="0.25">
      <c r="A1244" s="1">
        <v>37813</v>
      </c>
      <c r="B1244" s="2">
        <v>5239.96</v>
      </c>
      <c r="C1244" s="2">
        <v>118312</v>
      </c>
      <c r="D1244" s="2">
        <v>5265</v>
      </c>
      <c r="E1244" s="2">
        <v>5240</v>
      </c>
      <c r="F1244" s="2">
        <f t="shared" si="115"/>
        <v>4652.1564999999991</v>
      </c>
      <c r="G1244" s="2">
        <f t="shared" si="115"/>
        <v>81373</v>
      </c>
      <c r="H1244" s="2">
        <v>1</v>
      </c>
      <c r="I1244">
        <f t="shared" si="117"/>
        <v>15</v>
      </c>
      <c r="J1244">
        <f t="shared" si="118"/>
        <v>15</v>
      </c>
      <c r="K1244">
        <f t="shared" si="119"/>
        <v>809</v>
      </c>
      <c r="L1244">
        <f t="shared" si="116"/>
        <v>0</v>
      </c>
      <c r="M1244">
        <f t="shared" si="114"/>
        <v>0</v>
      </c>
      <c r="N1244">
        <f>COUNTIF(結算日!$A$2:$A$248,A1244)</f>
        <v>0</v>
      </c>
    </row>
    <row r="1245" spans="1:14" x14ac:dyDescent="0.25">
      <c r="A1245" s="1">
        <v>37816</v>
      </c>
      <c r="B1245" s="2">
        <v>5349.94</v>
      </c>
      <c r="C1245" s="2">
        <v>143065</v>
      </c>
      <c r="D1245" s="2">
        <v>5412</v>
      </c>
      <c r="E1245" s="2">
        <v>5396</v>
      </c>
      <c r="F1245" s="2">
        <f t="shared" si="115"/>
        <v>4665.211166666666</v>
      </c>
      <c r="G1245" s="2">
        <f t="shared" si="115"/>
        <v>82971.28333333334</v>
      </c>
      <c r="H1245" s="2">
        <v>1</v>
      </c>
      <c r="I1245">
        <f t="shared" si="117"/>
        <v>147</v>
      </c>
      <c r="J1245">
        <f t="shared" si="118"/>
        <v>147</v>
      </c>
      <c r="K1245">
        <f t="shared" si="119"/>
        <v>809</v>
      </c>
      <c r="L1245">
        <f t="shared" si="116"/>
        <v>0</v>
      </c>
      <c r="M1245">
        <f t="shared" si="114"/>
        <v>0</v>
      </c>
      <c r="N1245">
        <f>COUNTIF(結算日!$A$2:$A$248,A1245)</f>
        <v>0</v>
      </c>
    </row>
    <row r="1246" spans="1:14" x14ac:dyDescent="0.25">
      <c r="A1246" s="1">
        <v>37817</v>
      </c>
      <c r="B1246" s="2">
        <v>5335.86</v>
      </c>
      <c r="C1246" s="2">
        <v>133249</v>
      </c>
      <c r="D1246" s="2">
        <v>5328</v>
      </c>
      <c r="E1246" s="2">
        <v>5313</v>
      </c>
      <c r="F1246" s="2">
        <f t="shared" si="115"/>
        <v>4676.5038333333332</v>
      </c>
      <c r="G1246" s="2">
        <f t="shared" si="115"/>
        <v>83815.46666666666</v>
      </c>
      <c r="H1246" s="2">
        <v>1</v>
      </c>
      <c r="I1246">
        <f t="shared" si="117"/>
        <v>-84</v>
      </c>
      <c r="J1246">
        <f t="shared" si="118"/>
        <v>-84</v>
      </c>
      <c r="K1246">
        <f t="shared" si="119"/>
        <v>809</v>
      </c>
      <c r="L1246">
        <f t="shared" si="116"/>
        <v>0</v>
      </c>
      <c r="M1246">
        <f t="shared" si="114"/>
        <v>0</v>
      </c>
      <c r="N1246">
        <f>COUNTIF(結算日!$A$2:$A$248,A1246)</f>
        <v>0</v>
      </c>
    </row>
    <row r="1247" spans="1:14" x14ac:dyDescent="0.25">
      <c r="A1247" s="1">
        <v>37818</v>
      </c>
      <c r="B1247" s="2">
        <v>5413.87</v>
      </c>
      <c r="C1247" s="2">
        <v>151175</v>
      </c>
      <c r="D1247" s="2">
        <v>5429</v>
      </c>
      <c r="E1247" s="2">
        <v>5419</v>
      </c>
      <c r="F1247" s="2">
        <f t="shared" si="115"/>
        <v>4689.2663333333339</v>
      </c>
      <c r="G1247" s="2">
        <f t="shared" si="115"/>
        <v>85308.816666666666</v>
      </c>
      <c r="H1247" s="2">
        <v>1</v>
      </c>
      <c r="I1247">
        <f t="shared" si="117"/>
        <v>101</v>
      </c>
      <c r="J1247">
        <f t="shared" si="118"/>
        <v>101</v>
      </c>
      <c r="K1247">
        <f t="shared" si="119"/>
        <v>809</v>
      </c>
      <c r="L1247">
        <f t="shared" si="116"/>
        <v>0</v>
      </c>
      <c r="M1247">
        <f t="shared" si="114"/>
        <v>0</v>
      </c>
      <c r="N1247">
        <f>COUNTIF(結算日!$A$2:$A$248,A1247)</f>
        <v>1</v>
      </c>
    </row>
    <row r="1248" spans="1:14" x14ac:dyDescent="0.25">
      <c r="A1248" s="1">
        <v>37819</v>
      </c>
      <c r="B1248" s="2">
        <v>5299.51</v>
      </c>
      <c r="C1248" s="2">
        <v>140356</v>
      </c>
      <c r="D1248" s="2">
        <v>5251</v>
      </c>
      <c r="E1248" s="2">
        <v>5265</v>
      </c>
      <c r="F1248" s="2">
        <f t="shared" si="115"/>
        <v>4701.6564999999991</v>
      </c>
      <c r="G1248" s="2">
        <f t="shared" si="115"/>
        <v>86856.78333333334</v>
      </c>
      <c r="H1248" s="2">
        <v>1</v>
      </c>
      <c r="I1248">
        <f t="shared" si="117"/>
        <v>-168</v>
      </c>
      <c r="J1248">
        <f t="shared" si="118"/>
        <v>-168</v>
      </c>
      <c r="K1248">
        <f t="shared" si="119"/>
        <v>809</v>
      </c>
      <c r="L1248">
        <f t="shared" si="116"/>
        <v>0</v>
      </c>
      <c r="M1248">
        <f t="shared" si="114"/>
        <v>0</v>
      </c>
      <c r="N1248">
        <f>COUNTIF(結算日!$A$2:$A$248,A1248)</f>
        <v>0</v>
      </c>
    </row>
    <row r="1249" spans="1:14" x14ac:dyDescent="0.25">
      <c r="A1249" s="1">
        <v>37820</v>
      </c>
      <c r="B1249" s="2">
        <v>5287.38</v>
      </c>
      <c r="C1249" s="2">
        <v>101344</v>
      </c>
      <c r="D1249" s="2">
        <v>5255</v>
      </c>
      <c r="E1249" s="2">
        <v>5234</v>
      </c>
      <c r="F1249" s="2">
        <f t="shared" si="115"/>
        <v>4713.6973333333326</v>
      </c>
      <c r="G1249" s="2">
        <f t="shared" si="115"/>
        <v>87569.9</v>
      </c>
      <c r="H1249" s="2">
        <v>1</v>
      </c>
      <c r="I1249">
        <f t="shared" si="117"/>
        <v>4</v>
      </c>
      <c r="J1249">
        <f t="shared" si="118"/>
        <v>4</v>
      </c>
      <c r="K1249">
        <f t="shared" si="119"/>
        <v>809</v>
      </c>
      <c r="L1249">
        <f t="shared" si="116"/>
        <v>0</v>
      </c>
      <c r="M1249">
        <f t="shared" si="114"/>
        <v>0</v>
      </c>
      <c r="N1249">
        <f>COUNTIF(結算日!$A$2:$A$248,A1249)</f>
        <v>0</v>
      </c>
    </row>
    <row r="1250" spans="1:14" x14ac:dyDescent="0.25">
      <c r="A1250" s="1">
        <v>37823</v>
      </c>
      <c r="B1250" s="2">
        <v>5219.3</v>
      </c>
      <c r="C1250" s="2">
        <v>94583</v>
      </c>
      <c r="D1250" s="2">
        <v>5239</v>
      </c>
      <c r="E1250" s="2">
        <v>5202</v>
      </c>
      <c r="F1250" s="2">
        <f t="shared" si="115"/>
        <v>4727.7699999999995</v>
      </c>
      <c r="G1250" s="2">
        <f t="shared" si="115"/>
        <v>88055.983333333337</v>
      </c>
      <c r="H1250" s="2">
        <v>1</v>
      </c>
      <c r="I1250">
        <f t="shared" si="117"/>
        <v>-16</v>
      </c>
      <c r="J1250">
        <f t="shared" si="118"/>
        <v>-16</v>
      </c>
      <c r="K1250">
        <f t="shared" si="119"/>
        <v>809</v>
      </c>
      <c r="L1250">
        <f t="shared" si="116"/>
        <v>0</v>
      </c>
      <c r="M1250">
        <f t="shared" si="114"/>
        <v>0</v>
      </c>
      <c r="N1250">
        <f>COUNTIF(結算日!$A$2:$A$248,A1250)</f>
        <v>0</v>
      </c>
    </row>
    <row r="1251" spans="1:14" x14ac:dyDescent="0.25">
      <c r="A1251" s="1">
        <v>37824</v>
      </c>
      <c r="B1251" s="2">
        <v>5261.01</v>
      </c>
      <c r="C1251" s="2">
        <v>87194</v>
      </c>
      <c r="D1251" s="2">
        <v>5293</v>
      </c>
      <c r="E1251" s="2">
        <v>5282</v>
      </c>
      <c r="F1251" s="2">
        <f t="shared" si="115"/>
        <v>4744.8944999999994</v>
      </c>
      <c r="G1251" s="2">
        <f t="shared" si="115"/>
        <v>88523.96666666666</v>
      </c>
      <c r="H1251" s="2">
        <v>1</v>
      </c>
      <c r="I1251">
        <f t="shared" si="117"/>
        <v>54</v>
      </c>
      <c r="J1251">
        <f t="shared" si="118"/>
        <v>54</v>
      </c>
      <c r="K1251">
        <f t="shared" si="119"/>
        <v>809</v>
      </c>
      <c r="L1251">
        <f t="shared" si="116"/>
        <v>0</v>
      </c>
      <c r="M1251">
        <f t="shared" si="114"/>
        <v>0</v>
      </c>
      <c r="N1251">
        <f>COUNTIF(結算日!$A$2:$A$248,A1251)</f>
        <v>0</v>
      </c>
    </row>
    <row r="1252" spans="1:14" x14ac:dyDescent="0.25">
      <c r="A1252" s="1">
        <v>37825</v>
      </c>
      <c r="B1252" s="2">
        <v>5287.89</v>
      </c>
      <c r="C1252" s="2">
        <v>103231</v>
      </c>
      <c r="D1252" s="2">
        <v>5307</v>
      </c>
      <c r="E1252" s="2">
        <v>5300</v>
      </c>
      <c r="F1252" s="2">
        <f t="shared" si="115"/>
        <v>4764.0343333333331</v>
      </c>
      <c r="G1252" s="2">
        <f t="shared" si="115"/>
        <v>89439.016666666663</v>
      </c>
      <c r="H1252" s="2">
        <v>1</v>
      </c>
      <c r="I1252">
        <f t="shared" si="117"/>
        <v>14</v>
      </c>
      <c r="J1252">
        <f t="shared" si="118"/>
        <v>14</v>
      </c>
      <c r="K1252">
        <f t="shared" si="119"/>
        <v>809</v>
      </c>
      <c r="L1252">
        <f t="shared" si="116"/>
        <v>0</v>
      </c>
      <c r="M1252">
        <f t="shared" si="114"/>
        <v>0</v>
      </c>
      <c r="N1252">
        <f>COUNTIF(結算日!$A$2:$A$248,A1252)</f>
        <v>0</v>
      </c>
    </row>
    <row r="1253" spans="1:14" x14ac:dyDescent="0.25">
      <c r="A1253" s="1">
        <v>37826</v>
      </c>
      <c r="B1253" s="2">
        <v>5402.75</v>
      </c>
      <c r="C1253" s="2">
        <v>132553</v>
      </c>
      <c r="D1253" s="2">
        <v>5415</v>
      </c>
      <c r="E1253" s="2">
        <v>5402</v>
      </c>
      <c r="F1253" s="2">
        <f t="shared" si="115"/>
        <v>4784.0748333333331</v>
      </c>
      <c r="G1253" s="2">
        <f t="shared" si="115"/>
        <v>90627.75</v>
      </c>
      <c r="H1253" s="2">
        <v>1</v>
      </c>
      <c r="I1253">
        <f t="shared" si="117"/>
        <v>108</v>
      </c>
      <c r="J1253">
        <f t="shared" si="118"/>
        <v>108</v>
      </c>
      <c r="K1253">
        <f t="shared" si="119"/>
        <v>809</v>
      </c>
      <c r="L1253">
        <f t="shared" si="116"/>
        <v>0</v>
      </c>
      <c r="M1253">
        <f t="shared" si="114"/>
        <v>0</v>
      </c>
      <c r="N1253">
        <f>COUNTIF(結算日!$A$2:$A$248,A1253)</f>
        <v>0</v>
      </c>
    </row>
    <row r="1254" spans="1:14" x14ac:dyDescent="0.25">
      <c r="A1254" s="1">
        <v>37827</v>
      </c>
      <c r="B1254" s="2">
        <v>5394.75</v>
      </c>
      <c r="C1254" s="2">
        <v>130806</v>
      </c>
      <c r="D1254" s="2">
        <v>5384</v>
      </c>
      <c r="E1254" s="2">
        <v>5387</v>
      </c>
      <c r="F1254" s="2">
        <f t="shared" si="115"/>
        <v>4804.8528333333334</v>
      </c>
      <c r="G1254" s="2">
        <f t="shared" si="115"/>
        <v>91856</v>
      </c>
      <c r="H1254" s="2">
        <v>1</v>
      </c>
      <c r="I1254">
        <f t="shared" si="117"/>
        <v>-31</v>
      </c>
      <c r="J1254">
        <f t="shared" si="118"/>
        <v>-31</v>
      </c>
      <c r="K1254">
        <f t="shared" si="119"/>
        <v>809</v>
      </c>
      <c r="L1254">
        <f t="shared" si="116"/>
        <v>0</v>
      </c>
      <c r="M1254">
        <f t="shared" si="114"/>
        <v>0</v>
      </c>
      <c r="N1254">
        <f>COUNTIF(結算日!$A$2:$A$248,A1254)</f>
        <v>0</v>
      </c>
    </row>
    <row r="1255" spans="1:14" x14ac:dyDescent="0.25">
      <c r="A1255" s="1">
        <v>37830</v>
      </c>
      <c r="B1255" s="2">
        <v>5451.8</v>
      </c>
      <c r="C1255" s="2">
        <v>146678</v>
      </c>
      <c r="D1255" s="2">
        <v>5475</v>
      </c>
      <c r="E1255" s="2">
        <v>5464</v>
      </c>
      <c r="F1255" s="2">
        <f t="shared" si="115"/>
        <v>4825.9191666666675</v>
      </c>
      <c r="G1255" s="2">
        <f t="shared" si="115"/>
        <v>93599.816666666666</v>
      </c>
      <c r="H1255" s="2">
        <v>1</v>
      </c>
      <c r="I1255">
        <f t="shared" si="117"/>
        <v>91</v>
      </c>
      <c r="J1255">
        <f t="shared" si="118"/>
        <v>91</v>
      </c>
      <c r="K1255">
        <f t="shared" si="119"/>
        <v>809</v>
      </c>
      <c r="L1255">
        <f t="shared" si="116"/>
        <v>0</v>
      </c>
      <c r="M1255">
        <f t="shared" si="114"/>
        <v>0</v>
      </c>
      <c r="N1255">
        <f>COUNTIF(結算日!$A$2:$A$248,A1255)</f>
        <v>0</v>
      </c>
    </row>
    <row r="1256" spans="1:14" x14ac:dyDescent="0.25">
      <c r="A1256" s="1">
        <v>37831</v>
      </c>
      <c r="B1256" s="2">
        <v>5342.46</v>
      </c>
      <c r="C1256" s="2">
        <v>103391</v>
      </c>
      <c r="D1256" s="2">
        <v>5355</v>
      </c>
      <c r="E1256" s="2">
        <v>5342</v>
      </c>
      <c r="F1256" s="2">
        <f t="shared" si="115"/>
        <v>4844.9248333333335</v>
      </c>
      <c r="G1256" s="2">
        <f t="shared" si="115"/>
        <v>94701.333333333328</v>
      </c>
      <c r="H1256" s="2">
        <v>1</v>
      </c>
      <c r="I1256">
        <f t="shared" si="117"/>
        <v>-120</v>
      </c>
      <c r="J1256">
        <f t="shared" si="118"/>
        <v>-120</v>
      </c>
      <c r="K1256">
        <f t="shared" si="119"/>
        <v>809</v>
      </c>
      <c r="L1256">
        <f t="shared" si="116"/>
        <v>0</v>
      </c>
      <c r="M1256">
        <f t="shared" si="114"/>
        <v>0</v>
      </c>
      <c r="N1256">
        <f>COUNTIF(結算日!$A$2:$A$248,A1256)</f>
        <v>0</v>
      </c>
    </row>
    <row r="1257" spans="1:14" x14ac:dyDescent="0.25">
      <c r="A1257" s="1">
        <v>37832</v>
      </c>
      <c r="B1257" s="2">
        <v>5307.18</v>
      </c>
      <c r="C1257" s="2">
        <v>85994</v>
      </c>
      <c r="D1257" s="2">
        <v>5308</v>
      </c>
      <c r="E1257" s="2">
        <v>5310</v>
      </c>
      <c r="F1257" s="2">
        <f t="shared" si="115"/>
        <v>4863.0369999999994</v>
      </c>
      <c r="G1257" s="2">
        <f t="shared" si="115"/>
        <v>95413.833333333328</v>
      </c>
      <c r="H1257" s="2">
        <v>1</v>
      </c>
      <c r="I1257">
        <f t="shared" si="117"/>
        <v>-47</v>
      </c>
      <c r="J1257">
        <f t="shared" si="118"/>
        <v>-47</v>
      </c>
      <c r="K1257">
        <f t="shared" si="119"/>
        <v>809</v>
      </c>
      <c r="L1257">
        <f t="shared" si="116"/>
        <v>0</v>
      </c>
      <c r="M1257">
        <f t="shared" si="114"/>
        <v>0</v>
      </c>
      <c r="N1257">
        <f>COUNTIF(結算日!$A$2:$A$248,A1257)</f>
        <v>0</v>
      </c>
    </row>
    <row r="1258" spans="1:14" x14ac:dyDescent="0.25">
      <c r="A1258" s="1">
        <v>37833</v>
      </c>
      <c r="B1258" s="2">
        <v>5318.34</v>
      </c>
      <c r="C1258" s="2">
        <v>85039</v>
      </c>
      <c r="D1258" s="2">
        <v>5330</v>
      </c>
      <c r="E1258" s="2">
        <v>5302</v>
      </c>
      <c r="F1258" s="2">
        <f t="shared" si="115"/>
        <v>4880.4108333333334</v>
      </c>
      <c r="G1258" s="2">
        <f t="shared" si="115"/>
        <v>96057.416666666672</v>
      </c>
      <c r="H1258" s="2">
        <v>1</v>
      </c>
      <c r="I1258">
        <f t="shared" si="117"/>
        <v>22</v>
      </c>
      <c r="J1258">
        <f t="shared" si="118"/>
        <v>22</v>
      </c>
      <c r="K1258">
        <f t="shared" si="119"/>
        <v>809</v>
      </c>
      <c r="L1258">
        <f t="shared" si="116"/>
        <v>0</v>
      </c>
      <c r="M1258">
        <f t="shared" si="114"/>
        <v>0</v>
      </c>
      <c r="N1258">
        <f>COUNTIF(結算日!$A$2:$A$248,A1258)</f>
        <v>0</v>
      </c>
    </row>
    <row r="1259" spans="1:14" x14ac:dyDescent="0.25">
      <c r="A1259" s="1">
        <v>37834</v>
      </c>
      <c r="B1259" s="2">
        <v>5390.51</v>
      </c>
      <c r="C1259" s="2">
        <v>103253</v>
      </c>
      <c r="D1259" s="2">
        <v>5390</v>
      </c>
      <c r="E1259" s="2">
        <v>5375</v>
      </c>
      <c r="F1259" s="2">
        <f t="shared" si="115"/>
        <v>4900.3985000000002</v>
      </c>
      <c r="G1259" s="2">
        <f t="shared" si="115"/>
        <v>97215.666666666672</v>
      </c>
      <c r="H1259" s="2">
        <v>1</v>
      </c>
      <c r="I1259">
        <f t="shared" si="117"/>
        <v>60</v>
      </c>
      <c r="J1259">
        <f t="shared" si="118"/>
        <v>60</v>
      </c>
      <c r="K1259">
        <f t="shared" si="119"/>
        <v>809</v>
      </c>
      <c r="L1259">
        <f t="shared" si="116"/>
        <v>0</v>
      </c>
      <c r="M1259">
        <f t="shared" si="114"/>
        <v>0</v>
      </c>
      <c r="N1259">
        <f>COUNTIF(結算日!$A$2:$A$248,A1259)</f>
        <v>0</v>
      </c>
    </row>
    <row r="1260" spans="1:14" x14ac:dyDescent="0.25">
      <c r="A1260" s="1">
        <v>37837</v>
      </c>
      <c r="B1260" s="2">
        <v>5377.19</v>
      </c>
      <c r="C1260" s="2">
        <v>75387</v>
      </c>
      <c r="D1260" s="2">
        <v>5370</v>
      </c>
      <c r="E1260" s="2">
        <v>5359</v>
      </c>
      <c r="F1260" s="2">
        <f t="shared" si="115"/>
        <v>4919.2820000000011</v>
      </c>
      <c r="G1260" s="2">
        <f t="shared" si="115"/>
        <v>97758.266666666663</v>
      </c>
      <c r="H1260" s="2">
        <v>1</v>
      </c>
      <c r="I1260">
        <f t="shared" si="117"/>
        <v>-20</v>
      </c>
      <c r="J1260">
        <f t="shared" si="118"/>
        <v>-20</v>
      </c>
      <c r="K1260">
        <f t="shared" si="119"/>
        <v>809</v>
      </c>
      <c r="L1260">
        <f t="shared" si="116"/>
        <v>0</v>
      </c>
      <c r="M1260">
        <f t="shared" si="114"/>
        <v>0</v>
      </c>
      <c r="N1260">
        <f>COUNTIF(結算日!$A$2:$A$248,A1260)</f>
        <v>0</v>
      </c>
    </row>
    <row r="1261" spans="1:14" x14ac:dyDescent="0.25">
      <c r="A1261" s="1">
        <v>37838</v>
      </c>
      <c r="B1261" s="2">
        <v>5259.45</v>
      </c>
      <c r="C1261" s="2">
        <v>87578</v>
      </c>
      <c r="D1261" s="2">
        <v>5269</v>
      </c>
      <c r="E1261" s="2">
        <v>5253</v>
      </c>
      <c r="F1261" s="2">
        <f t="shared" si="115"/>
        <v>4935.9225000000006</v>
      </c>
      <c r="G1261" s="2">
        <f t="shared" si="115"/>
        <v>98619.71666666666</v>
      </c>
      <c r="H1261" s="2">
        <v>1</v>
      </c>
      <c r="I1261">
        <f t="shared" si="117"/>
        <v>-101</v>
      </c>
      <c r="J1261">
        <f t="shared" si="118"/>
        <v>-101</v>
      </c>
      <c r="K1261">
        <f t="shared" si="119"/>
        <v>809</v>
      </c>
      <c r="L1261">
        <f t="shared" si="116"/>
        <v>0</v>
      </c>
      <c r="M1261">
        <f t="shared" si="114"/>
        <v>0</v>
      </c>
      <c r="N1261">
        <f>COUNTIF(結算日!$A$2:$A$248,A1261)</f>
        <v>0</v>
      </c>
    </row>
    <row r="1262" spans="1:14" x14ac:dyDescent="0.25">
      <c r="A1262" s="1">
        <v>37839</v>
      </c>
      <c r="B1262" s="2">
        <v>5225.83</v>
      </c>
      <c r="C1262" s="2">
        <v>63202</v>
      </c>
      <c r="D1262" s="2">
        <v>5242</v>
      </c>
      <c r="E1262" s="2">
        <v>5233</v>
      </c>
      <c r="F1262" s="2">
        <f t="shared" si="115"/>
        <v>4950.7765000000018</v>
      </c>
      <c r="G1262" s="2">
        <f t="shared" si="115"/>
        <v>98797.95</v>
      </c>
      <c r="H1262" s="2">
        <v>1</v>
      </c>
      <c r="I1262">
        <f t="shared" si="117"/>
        <v>-27</v>
      </c>
      <c r="J1262">
        <f t="shared" si="118"/>
        <v>-27</v>
      </c>
      <c r="K1262">
        <f t="shared" si="119"/>
        <v>809</v>
      </c>
      <c r="L1262">
        <f t="shared" si="116"/>
        <v>0</v>
      </c>
      <c r="M1262">
        <f t="shared" si="114"/>
        <v>0</v>
      </c>
      <c r="N1262">
        <f>COUNTIF(結算日!$A$2:$A$248,A1262)</f>
        <v>0</v>
      </c>
    </row>
    <row r="1263" spans="1:14" x14ac:dyDescent="0.25">
      <c r="A1263" s="1">
        <v>37840</v>
      </c>
      <c r="B1263" s="2">
        <v>5259.07</v>
      </c>
      <c r="C1263" s="2">
        <v>92264</v>
      </c>
      <c r="D1263" s="2">
        <v>5281</v>
      </c>
      <c r="E1263" s="2">
        <v>5273</v>
      </c>
      <c r="F1263" s="2">
        <f t="shared" si="115"/>
        <v>4966.0760000000009</v>
      </c>
      <c r="G1263" s="2">
        <f t="shared" si="115"/>
        <v>99694.066666666666</v>
      </c>
      <c r="H1263" s="2">
        <v>1</v>
      </c>
      <c r="I1263">
        <f t="shared" si="117"/>
        <v>39</v>
      </c>
      <c r="J1263">
        <f t="shared" si="118"/>
        <v>39</v>
      </c>
      <c r="K1263">
        <f t="shared" si="119"/>
        <v>809</v>
      </c>
      <c r="L1263">
        <f t="shared" si="116"/>
        <v>0</v>
      </c>
      <c r="M1263">
        <f t="shared" si="114"/>
        <v>0</v>
      </c>
      <c r="N1263">
        <f>COUNTIF(結算日!$A$2:$A$248,A1263)</f>
        <v>0</v>
      </c>
    </row>
    <row r="1264" spans="1:14" x14ac:dyDescent="0.25">
      <c r="A1264" s="1">
        <v>37841</v>
      </c>
      <c r="B1264" s="2">
        <v>5232.55</v>
      </c>
      <c r="C1264" s="2">
        <v>96576</v>
      </c>
      <c r="D1264" s="2">
        <v>5206</v>
      </c>
      <c r="E1264" s="2">
        <v>5210</v>
      </c>
      <c r="F1264" s="2">
        <f t="shared" si="115"/>
        <v>4981.0978333333333</v>
      </c>
      <c r="G1264" s="2">
        <f t="shared" si="115"/>
        <v>100744.35</v>
      </c>
      <c r="H1264" s="2">
        <v>1</v>
      </c>
      <c r="I1264">
        <f t="shared" si="117"/>
        <v>-75</v>
      </c>
      <c r="J1264">
        <f t="shared" si="118"/>
        <v>-75</v>
      </c>
      <c r="K1264">
        <f t="shared" si="119"/>
        <v>809</v>
      </c>
      <c r="L1264">
        <f t="shared" si="116"/>
        <v>0</v>
      </c>
      <c r="M1264">
        <f t="shared" si="114"/>
        <v>0</v>
      </c>
      <c r="N1264">
        <f>COUNTIF(結算日!$A$2:$A$248,A1264)</f>
        <v>0</v>
      </c>
    </row>
    <row r="1265" spans="1:14" x14ac:dyDescent="0.25">
      <c r="A1265" s="1">
        <v>37844</v>
      </c>
      <c r="B1265" s="2">
        <v>5214.6000000000004</v>
      </c>
      <c r="C1265" s="2">
        <v>66014</v>
      </c>
      <c r="D1265" s="2">
        <v>5251</v>
      </c>
      <c r="E1265" s="2">
        <v>5247</v>
      </c>
      <c r="F1265" s="2">
        <f t="shared" si="115"/>
        <v>4996.6116666666667</v>
      </c>
      <c r="G1265" s="2">
        <f t="shared" si="115"/>
        <v>101225.88333333333</v>
      </c>
      <c r="H1265" s="2">
        <v>1</v>
      </c>
      <c r="I1265">
        <f t="shared" si="117"/>
        <v>45</v>
      </c>
      <c r="J1265">
        <f t="shared" si="118"/>
        <v>45</v>
      </c>
      <c r="K1265">
        <f t="shared" si="119"/>
        <v>809</v>
      </c>
      <c r="L1265">
        <f t="shared" si="116"/>
        <v>0</v>
      </c>
      <c r="M1265">
        <f t="shared" si="114"/>
        <v>0</v>
      </c>
      <c r="N1265">
        <f>COUNTIF(結算日!$A$2:$A$248,A1265)</f>
        <v>0</v>
      </c>
    </row>
    <row r="1266" spans="1:14" x14ac:dyDescent="0.25">
      <c r="A1266" s="1">
        <v>37845</v>
      </c>
      <c r="B1266" s="2">
        <v>5255.24</v>
      </c>
      <c r="C1266" s="2">
        <v>72969</v>
      </c>
      <c r="D1266" s="2">
        <v>5265</v>
      </c>
      <c r="E1266" s="2">
        <v>5260</v>
      </c>
      <c r="F1266" s="2">
        <f t="shared" si="115"/>
        <v>5013.2689999999993</v>
      </c>
      <c r="G1266" s="2">
        <f t="shared" si="115"/>
        <v>102047.15</v>
      </c>
      <c r="H1266" s="2">
        <v>1</v>
      </c>
      <c r="I1266">
        <f t="shared" si="117"/>
        <v>14</v>
      </c>
      <c r="J1266">
        <f t="shared" si="118"/>
        <v>14</v>
      </c>
      <c r="K1266">
        <f t="shared" si="119"/>
        <v>809</v>
      </c>
      <c r="L1266">
        <f t="shared" si="116"/>
        <v>0</v>
      </c>
      <c r="M1266">
        <f t="shared" si="114"/>
        <v>0</v>
      </c>
      <c r="N1266">
        <f>COUNTIF(結算日!$A$2:$A$248,A1266)</f>
        <v>0</v>
      </c>
    </row>
    <row r="1267" spans="1:14" x14ac:dyDescent="0.25">
      <c r="A1267" s="1">
        <v>37846</v>
      </c>
      <c r="B1267" s="2">
        <v>5442.27</v>
      </c>
      <c r="C1267" s="2">
        <v>133013</v>
      </c>
      <c r="D1267" s="2">
        <v>5471</v>
      </c>
      <c r="E1267" s="2">
        <v>5470</v>
      </c>
      <c r="F1267" s="2">
        <f t="shared" si="115"/>
        <v>5033.1136666666662</v>
      </c>
      <c r="G1267" s="2">
        <f t="shared" si="115"/>
        <v>103795.9</v>
      </c>
      <c r="H1267" s="2">
        <v>1</v>
      </c>
      <c r="I1267">
        <f t="shared" si="117"/>
        <v>206</v>
      </c>
      <c r="J1267">
        <f t="shared" si="118"/>
        <v>206</v>
      </c>
      <c r="K1267">
        <f t="shared" si="119"/>
        <v>809</v>
      </c>
      <c r="L1267">
        <f t="shared" si="116"/>
        <v>0</v>
      </c>
      <c r="M1267">
        <f t="shared" si="114"/>
        <v>0</v>
      </c>
      <c r="N1267">
        <f>COUNTIF(結算日!$A$2:$A$248,A1267)</f>
        <v>0</v>
      </c>
    </row>
    <row r="1268" spans="1:14" x14ac:dyDescent="0.25">
      <c r="A1268" s="1">
        <v>37847</v>
      </c>
      <c r="B1268" s="2">
        <v>5436.75</v>
      </c>
      <c r="C1268" s="2">
        <v>148016</v>
      </c>
      <c r="D1268" s="2">
        <v>5466</v>
      </c>
      <c r="E1268" s="2">
        <v>5475</v>
      </c>
      <c r="F1268" s="2">
        <f t="shared" si="115"/>
        <v>5053.4488333333329</v>
      </c>
      <c r="G1268" s="2">
        <f t="shared" si="115"/>
        <v>105789.86666666667</v>
      </c>
      <c r="H1268" s="2">
        <v>1</v>
      </c>
      <c r="I1268">
        <f t="shared" si="117"/>
        <v>-5</v>
      </c>
      <c r="J1268">
        <f t="shared" si="118"/>
        <v>-5</v>
      </c>
      <c r="K1268">
        <f t="shared" si="119"/>
        <v>809</v>
      </c>
      <c r="L1268">
        <f t="shared" si="116"/>
        <v>0</v>
      </c>
      <c r="M1268">
        <f t="shared" si="114"/>
        <v>0</v>
      </c>
      <c r="N1268">
        <f>COUNTIF(結算日!$A$2:$A$248,A1268)</f>
        <v>0</v>
      </c>
    </row>
    <row r="1269" spans="1:14" x14ac:dyDescent="0.25">
      <c r="A1269" s="1">
        <v>37848</v>
      </c>
      <c r="B1269" s="2">
        <v>5488.74</v>
      </c>
      <c r="C1269" s="2">
        <v>121226</v>
      </c>
      <c r="D1269" s="2">
        <v>5490</v>
      </c>
      <c r="E1269" s="2">
        <v>5490</v>
      </c>
      <c r="F1269" s="2">
        <f t="shared" si="115"/>
        <v>5073.7394999999997</v>
      </c>
      <c r="G1269" s="2">
        <f t="shared" si="115"/>
        <v>107167.38333333333</v>
      </c>
      <c r="H1269" s="2">
        <v>1</v>
      </c>
      <c r="I1269">
        <f t="shared" si="117"/>
        <v>24</v>
      </c>
      <c r="J1269">
        <f t="shared" si="118"/>
        <v>24</v>
      </c>
      <c r="K1269">
        <f t="shared" si="119"/>
        <v>809</v>
      </c>
      <c r="L1269">
        <f t="shared" si="116"/>
        <v>0</v>
      </c>
      <c r="M1269">
        <f t="shared" si="114"/>
        <v>0</v>
      </c>
      <c r="N1269">
        <f>COUNTIF(結算日!$A$2:$A$248,A1269)</f>
        <v>0</v>
      </c>
    </row>
    <row r="1270" spans="1:14" x14ac:dyDescent="0.25">
      <c r="A1270" s="1">
        <v>37851</v>
      </c>
      <c r="B1270" s="2">
        <v>5516.8</v>
      </c>
      <c r="C1270" s="2">
        <v>101575</v>
      </c>
      <c r="D1270" s="2">
        <v>5539</v>
      </c>
      <c r="E1270" s="2">
        <v>5539</v>
      </c>
      <c r="F1270" s="2">
        <f t="shared" si="115"/>
        <v>5093.1941666666662</v>
      </c>
      <c r="G1270" s="2">
        <f t="shared" si="115"/>
        <v>107886.08333333333</v>
      </c>
      <c r="H1270" s="2">
        <v>1</v>
      </c>
      <c r="I1270">
        <f t="shared" si="117"/>
        <v>49</v>
      </c>
      <c r="J1270">
        <f t="shared" si="118"/>
        <v>49</v>
      </c>
      <c r="K1270">
        <f t="shared" si="119"/>
        <v>809</v>
      </c>
      <c r="L1270">
        <f t="shared" si="116"/>
        <v>0</v>
      </c>
      <c r="M1270">
        <f t="shared" si="114"/>
        <v>0</v>
      </c>
      <c r="N1270">
        <f>COUNTIF(結算日!$A$2:$A$248,A1270)</f>
        <v>0</v>
      </c>
    </row>
    <row r="1271" spans="1:14" x14ac:dyDescent="0.25">
      <c r="A1271" s="1">
        <v>37852</v>
      </c>
      <c r="B1271" s="2">
        <v>5512.16</v>
      </c>
      <c r="C1271" s="2">
        <v>119341</v>
      </c>
      <c r="D1271" s="2">
        <v>5555</v>
      </c>
      <c r="E1271" s="2">
        <v>5559</v>
      </c>
      <c r="F1271" s="2">
        <f t="shared" si="115"/>
        <v>5110.6373333333322</v>
      </c>
      <c r="G1271" s="2">
        <f t="shared" si="115"/>
        <v>108728.41666666667</v>
      </c>
      <c r="H1271" s="2">
        <v>1</v>
      </c>
      <c r="I1271">
        <f t="shared" si="117"/>
        <v>16</v>
      </c>
      <c r="J1271">
        <f t="shared" si="118"/>
        <v>16</v>
      </c>
      <c r="K1271">
        <f t="shared" si="119"/>
        <v>809</v>
      </c>
      <c r="L1271">
        <f t="shared" si="116"/>
        <v>0</v>
      </c>
      <c r="M1271">
        <f t="shared" si="114"/>
        <v>0</v>
      </c>
      <c r="N1271">
        <f>COUNTIF(結算日!$A$2:$A$248,A1271)</f>
        <v>0</v>
      </c>
    </row>
    <row r="1272" spans="1:14" x14ac:dyDescent="0.25">
      <c r="A1272" s="1">
        <v>37853</v>
      </c>
      <c r="B1272" s="2">
        <v>5543.61</v>
      </c>
      <c r="C1272" s="2">
        <v>86231</v>
      </c>
      <c r="D1272" s="2">
        <v>5520</v>
      </c>
      <c r="E1272" s="2">
        <v>5523</v>
      </c>
      <c r="F1272" s="2">
        <f t="shared" si="115"/>
        <v>5128.8456666666652</v>
      </c>
      <c r="G1272" s="2">
        <f t="shared" si="115"/>
        <v>109172.8</v>
      </c>
      <c r="H1272" s="2">
        <v>1</v>
      </c>
      <c r="I1272">
        <f t="shared" si="117"/>
        <v>-35</v>
      </c>
      <c r="J1272">
        <f t="shared" si="118"/>
        <v>-35</v>
      </c>
      <c r="K1272">
        <f t="shared" si="119"/>
        <v>809</v>
      </c>
      <c r="L1272">
        <f t="shared" si="116"/>
        <v>0</v>
      </c>
      <c r="M1272">
        <f t="shared" ref="M1272:M1335" si="120">ABS(H1272-H1271)</f>
        <v>0</v>
      </c>
      <c r="N1272">
        <f>COUNTIF(結算日!$A$2:$A$248,A1272)</f>
        <v>1</v>
      </c>
    </row>
    <row r="1273" spans="1:14" x14ac:dyDescent="0.25">
      <c r="A1273" s="1">
        <v>37854</v>
      </c>
      <c r="B1273" s="2">
        <v>5611.86</v>
      </c>
      <c r="C1273" s="2">
        <v>105779</v>
      </c>
      <c r="D1273" s="2">
        <v>5611</v>
      </c>
      <c r="E1273" s="2">
        <v>5624</v>
      </c>
      <c r="F1273" s="2">
        <f t="shared" si="115"/>
        <v>5147.8031666666648</v>
      </c>
      <c r="G1273" s="2">
        <f t="shared" si="115"/>
        <v>109674.98333333334</v>
      </c>
      <c r="H1273" s="2">
        <v>1</v>
      </c>
      <c r="I1273">
        <f t="shared" si="117"/>
        <v>88</v>
      </c>
      <c r="J1273">
        <f t="shared" si="118"/>
        <v>88</v>
      </c>
      <c r="K1273">
        <f t="shared" si="119"/>
        <v>809</v>
      </c>
      <c r="L1273">
        <f t="shared" si="116"/>
        <v>0</v>
      </c>
      <c r="M1273">
        <f t="shared" si="120"/>
        <v>0</v>
      </c>
      <c r="N1273">
        <f>COUNTIF(結算日!$A$2:$A$248,A1273)</f>
        <v>0</v>
      </c>
    </row>
    <row r="1274" spans="1:14" x14ac:dyDescent="0.25">
      <c r="A1274" s="1">
        <v>37855</v>
      </c>
      <c r="B1274" s="2">
        <v>5646.62</v>
      </c>
      <c r="C1274" s="2">
        <v>135301</v>
      </c>
      <c r="D1274" s="2">
        <v>5613</v>
      </c>
      <c r="E1274" s="2">
        <v>5618</v>
      </c>
      <c r="F1274" s="2">
        <f t="shared" si="115"/>
        <v>5166.1961666666648</v>
      </c>
      <c r="G1274" s="2">
        <f t="shared" si="115"/>
        <v>110948.85</v>
      </c>
      <c r="H1274" s="2">
        <v>1</v>
      </c>
      <c r="I1274">
        <f t="shared" si="117"/>
        <v>2</v>
      </c>
      <c r="J1274">
        <f t="shared" si="118"/>
        <v>2</v>
      </c>
      <c r="K1274">
        <f t="shared" si="119"/>
        <v>809</v>
      </c>
      <c r="L1274">
        <f t="shared" si="116"/>
        <v>0</v>
      </c>
      <c r="M1274">
        <f t="shared" si="120"/>
        <v>0</v>
      </c>
      <c r="N1274">
        <f>COUNTIF(結算日!$A$2:$A$248,A1274)</f>
        <v>0</v>
      </c>
    </row>
    <row r="1275" spans="1:14" x14ac:dyDescent="0.25">
      <c r="A1275" s="1">
        <v>37858</v>
      </c>
      <c r="B1275" s="2">
        <v>5686.85</v>
      </c>
      <c r="C1275" s="2">
        <v>94115</v>
      </c>
      <c r="D1275" s="2">
        <v>5665</v>
      </c>
      <c r="E1275" s="2">
        <v>5650</v>
      </c>
      <c r="F1275" s="2">
        <f t="shared" si="115"/>
        <v>5185.0453333333307</v>
      </c>
      <c r="G1275" s="2">
        <f t="shared" si="115"/>
        <v>110853.1</v>
      </c>
      <c r="H1275" s="2">
        <v>1</v>
      </c>
      <c r="I1275">
        <f t="shared" si="117"/>
        <v>52</v>
      </c>
      <c r="J1275">
        <f t="shared" si="118"/>
        <v>52</v>
      </c>
      <c r="K1275">
        <f t="shared" si="119"/>
        <v>809</v>
      </c>
      <c r="L1275">
        <f t="shared" si="116"/>
        <v>0</v>
      </c>
      <c r="M1275">
        <f t="shared" si="120"/>
        <v>0</v>
      </c>
      <c r="N1275">
        <f>COUNTIF(結算日!$A$2:$A$248,A1275)</f>
        <v>0</v>
      </c>
    </row>
    <row r="1276" spans="1:14" x14ac:dyDescent="0.25">
      <c r="A1276" s="1">
        <v>37859</v>
      </c>
      <c r="B1276" s="2">
        <v>5558.25</v>
      </c>
      <c r="C1276" s="2">
        <v>93776</v>
      </c>
      <c r="D1276" s="2">
        <v>5580</v>
      </c>
      <c r="E1276" s="2">
        <v>5570</v>
      </c>
      <c r="F1276" s="2">
        <f t="shared" si="115"/>
        <v>5199.4671666666645</v>
      </c>
      <c r="G1276" s="2">
        <f t="shared" si="115"/>
        <v>110632.65</v>
      </c>
      <c r="H1276" s="2">
        <v>1</v>
      </c>
      <c r="I1276">
        <f t="shared" si="117"/>
        <v>-85</v>
      </c>
      <c r="J1276">
        <f t="shared" si="118"/>
        <v>-85</v>
      </c>
      <c r="K1276">
        <f t="shared" si="119"/>
        <v>809</v>
      </c>
      <c r="L1276">
        <f t="shared" si="116"/>
        <v>0</v>
      </c>
      <c r="M1276">
        <f t="shared" si="120"/>
        <v>0</v>
      </c>
      <c r="N1276">
        <f>COUNTIF(結算日!$A$2:$A$248,A1276)</f>
        <v>0</v>
      </c>
    </row>
    <row r="1277" spans="1:14" x14ac:dyDescent="0.25">
      <c r="A1277" s="1">
        <v>37860</v>
      </c>
      <c r="B1277" s="2">
        <v>5553.43</v>
      </c>
      <c r="C1277" s="2">
        <v>96762</v>
      </c>
      <c r="D1277" s="2">
        <v>5548</v>
      </c>
      <c r="E1277" s="2">
        <v>5558</v>
      </c>
      <c r="F1277" s="2">
        <f t="shared" si="115"/>
        <v>5214.0563333333303</v>
      </c>
      <c r="G1277" s="2">
        <f t="shared" si="115"/>
        <v>110766.06666666667</v>
      </c>
      <c r="H1277" s="2">
        <v>1</v>
      </c>
      <c r="I1277">
        <f t="shared" si="117"/>
        <v>-32</v>
      </c>
      <c r="J1277">
        <f t="shared" si="118"/>
        <v>-32</v>
      </c>
      <c r="K1277">
        <f t="shared" si="119"/>
        <v>809</v>
      </c>
      <c r="L1277">
        <f t="shared" si="116"/>
        <v>0</v>
      </c>
      <c r="M1277">
        <f t="shared" si="120"/>
        <v>0</v>
      </c>
      <c r="N1277">
        <f>COUNTIF(結算日!$A$2:$A$248,A1277)</f>
        <v>0</v>
      </c>
    </row>
    <row r="1278" spans="1:14" x14ac:dyDescent="0.25">
      <c r="A1278" s="1">
        <v>37861</v>
      </c>
      <c r="B1278" s="2">
        <v>5523.12</v>
      </c>
      <c r="C1278" s="2">
        <v>90555</v>
      </c>
      <c r="D1278" s="2">
        <v>5548</v>
      </c>
      <c r="E1278" s="2">
        <v>5560</v>
      </c>
      <c r="F1278" s="2">
        <f t="shared" ref="F1278:G1341" si="121">AVERAGE(B1219:B1278)</f>
        <v>5227.1359999999977</v>
      </c>
      <c r="G1278" s="2">
        <f t="shared" si="121"/>
        <v>110546.4</v>
      </c>
      <c r="H1278" s="2">
        <v>1</v>
      </c>
      <c r="I1278">
        <f t="shared" si="117"/>
        <v>0</v>
      </c>
      <c r="J1278">
        <f t="shared" si="118"/>
        <v>0</v>
      </c>
      <c r="K1278">
        <f t="shared" si="119"/>
        <v>809</v>
      </c>
      <c r="L1278">
        <f t="shared" si="116"/>
        <v>0</v>
      </c>
      <c r="M1278">
        <f t="shared" si="120"/>
        <v>0</v>
      </c>
      <c r="N1278">
        <f>COUNTIF(結算日!$A$2:$A$248,A1278)</f>
        <v>0</v>
      </c>
    </row>
    <row r="1279" spans="1:14" x14ac:dyDescent="0.25">
      <c r="A1279" s="1">
        <v>37862</v>
      </c>
      <c r="B1279" s="2">
        <v>5650.83</v>
      </c>
      <c r="C1279" s="2">
        <v>104631</v>
      </c>
      <c r="D1279" s="2">
        <v>5668</v>
      </c>
      <c r="E1279" s="2">
        <v>5665</v>
      </c>
      <c r="F1279" s="2">
        <f t="shared" si="121"/>
        <v>5242.3089999999984</v>
      </c>
      <c r="G1279" s="2">
        <f t="shared" si="121"/>
        <v>111069.23333333334</v>
      </c>
      <c r="H1279" s="2">
        <v>1</v>
      </c>
      <c r="I1279">
        <f t="shared" si="117"/>
        <v>120</v>
      </c>
      <c r="J1279">
        <f t="shared" si="118"/>
        <v>120</v>
      </c>
      <c r="K1279">
        <f t="shared" si="119"/>
        <v>809</v>
      </c>
      <c r="L1279">
        <f t="shared" si="116"/>
        <v>0</v>
      </c>
      <c r="M1279">
        <f t="shared" si="120"/>
        <v>0</v>
      </c>
      <c r="N1279">
        <f>COUNTIF(結算日!$A$2:$A$248,A1279)</f>
        <v>0</v>
      </c>
    </row>
    <row r="1280" spans="1:14" x14ac:dyDescent="0.25">
      <c r="A1280" s="1">
        <v>37865</v>
      </c>
      <c r="B1280" s="2">
        <v>5691.79</v>
      </c>
      <c r="C1280" s="2">
        <v>101800</v>
      </c>
      <c r="D1280" s="2">
        <v>5717</v>
      </c>
      <c r="E1280" s="2">
        <v>5710</v>
      </c>
      <c r="F1280" s="2">
        <f t="shared" si="121"/>
        <v>5256.7231666666648</v>
      </c>
      <c r="G1280" s="2">
        <f t="shared" si="121"/>
        <v>110844.23333333334</v>
      </c>
      <c r="H1280" s="2">
        <v>1</v>
      </c>
      <c r="I1280">
        <f t="shared" si="117"/>
        <v>49</v>
      </c>
      <c r="J1280">
        <f t="shared" si="118"/>
        <v>49</v>
      </c>
      <c r="K1280">
        <f t="shared" si="119"/>
        <v>809</v>
      </c>
      <c r="L1280">
        <f t="shared" si="116"/>
        <v>0</v>
      </c>
      <c r="M1280">
        <f t="shared" si="120"/>
        <v>0</v>
      </c>
      <c r="N1280">
        <f>COUNTIF(結算日!$A$2:$A$248,A1280)</f>
        <v>0</v>
      </c>
    </row>
    <row r="1281" spans="1:14" x14ac:dyDescent="0.25">
      <c r="A1281" s="1">
        <v>37866</v>
      </c>
      <c r="B1281" s="2">
        <v>5715.95</v>
      </c>
      <c r="C1281" s="2">
        <v>83931</v>
      </c>
      <c r="D1281" s="2">
        <v>5755</v>
      </c>
      <c r="E1281" s="2">
        <v>5749</v>
      </c>
      <c r="F1281" s="2">
        <f t="shared" si="121"/>
        <v>5271.4523333333327</v>
      </c>
      <c r="G1281" s="2">
        <f t="shared" si="121"/>
        <v>110564.46666666666</v>
      </c>
      <c r="H1281" s="2">
        <v>1</v>
      </c>
      <c r="I1281">
        <f t="shared" si="117"/>
        <v>38</v>
      </c>
      <c r="J1281">
        <f t="shared" si="118"/>
        <v>38</v>
      </c>
      <c r="K1281">
        <f t="shared" si="119"/>
        <v>809</v>
      </c>
      <c r="L1281">
        <f t="shared" si="116"/>
        <v>0</v>
      </c>
      <c r="M1281">
        <f t="shared" si="120"/>
        <v>0</v>
      </c>
      <c r="N1281">
        <f>COUNTIF(結算日!$A$2:$A$248,A1281)</f>
        <v>0</v>
      </c>
    </row>
    <row r="1282" spans="1:14" x14ac:dyDescent="0.25">
      <c r="A1282" s="1">
        <v>37867</v>
      </c>
      <c r="B1282" s="2">
        <v>5673.18</v>
      </c>
      <c r="C1282" s="2">
        <v>108402</v>
      </c>
      <c r="D1282" s="2">
        <v>5675</v>
      </c>
      <c r="E1282" s="2">
        <v>5676</v>
      </c>
      <c r="F1282" s="2">
        <f t="shared" si="121"/>
        <v>5285.9278333333323</v>
      </c>
      <c r="G1282" s="2">
        <f t="shared" si="121"/>
        <v>110540.15</v>
      </c>
      <c r="H1282" s="2">
        <v>1</v>
      </c>
      <c r="I1282">
        <f t="shared" si="117"/>
        <v>-80</v>
      </c>
      <c r="J1282">
        <f t="shared" si="118"/>
        <v>-80</v>
      </c>
      <c r="K1282">
        <f t="shared" si="119"/>
        <v>809</v>
      </c>
      <c r="L1282">
        <f t="shared" si="116"/>
        <v>0</v>
      </c>
      <c r="M1282">
        <f t="shared" si="120"/>
        <v>0</v>
      </c>
      <c r="N1282">
        <f>COUNTIF(結算日!$A$2:$A$248,A1282)</f>
        <v>0</v>
      </c>
    </row>
    <row r="1283" spans="1:14" x14ac:dyDescent="0.25">
      <c r="A1283" s="1">
        <v>37868</v>
      </c>
      <c r="B1283" s="2">
        <v>5625.63</v>
      </c>
      <c r="C1283" s="2">
        <v>84525</v>
      </c>
      <c r="D1283" s="2">
        <v>5654</v>
      </c>
      <c r="E1283" s="2">
        <v>5638</v>
      </c>
      <c r="F1283" s="2">
        <f t="shared" si="121"/>
        <v>5298.3811666666652</v>
      </c>
      <c r="G1283" s="2">
        <f t="shared" si="121"/>
        <v>110125.81666666667</v>
      </c>
      <c r="H1283" s="2">
        <v>1</v>
      </c>
      <c r="I1283">
        <f t="shared" si="117"/>
        <v>-21</v>
      </c>
      <c r="J1283">
        <f t="shared" si="118"/>
        <v>-21</v>
      </c>
      <c r="K1283">
        <f t="shared" si="119"/>
        <v>809</v>
      </c>
      <c r="L1283">
        <f t="shared" ref="L1283:L1346" si="122">INT(K1283*4/B1283)</f>
        <v>0</v>
      </c>
      <c r="M1283">
        <f t="shared" si="120"/>
        <v>0</v>
      </c>
      <c r="N1283">
        <f>COUNTIF(結算日!$A$2:$A$248,A1283)</f>
        <v>0</v>
      </c>
    </row>
    <row r="1284" spans="1:14" x14ac:dyDescent="0.25">
      <c r="A1284" s="1">
        <v>37869</v>
      </c>
      <c r="B1284" s="2">
        <v>5639.03</v>
      </c>
      <c r="C1284" s="2">
        <v>79042</v>
      </c>
      <c r="D1284" s="2">
        <v>5683</v>
      </c>
      <c r="E1284" s="2">
        <v>5675</v>
      </c>
      <c r="F1284" s="2">
        <f t="shared" si="121"/>
        <v>5310.9999999999991</v>
      </c>
      <c r="G1284" s="2">
        <f t="shared" si="121"/>
        <v>109934.78333333334</v>
      </c>
      <c r="H1284" s="2">
        <v>1</v>
      </c>
      <c r="I1284">
        <f t="shared" ref="I1284:I1347" si="123">D1284-IF(N1283=1,E1283,D1283)</f>
        <v>29</v>
      </c>
      <c r="J1284">
        <f t="shared" ref="J1284:J1347" si="124">H1283*I1284</f>
        <v>29</v>
      </c>
      <c r="K1284">
        <f t="shared" ref="K1284:K1347" si="125">K1283+J1284*L1283</f>
        <v>809</v>
      </c>
      <c r="L1284">
        <f t="shared" si="122"/>
        <v>0</v>
      </c>
      <c r="M1284">
        <f t="shared" si="120"/>
        <v>0</v>
      </c>
      <c r="N1284">
        <f>COUNTIF(結算日!$A$2:$A$248,A1284)</f>
        <v>0</v>
      </c>
    </row>
    <row r="1285" spans="1:14" x14ac:dyDescent="0.25">
      <c r="A1285" s="1">
        <v>37872</v>
      </c>
      <c r="B1285" s="2">
        <v>5727.01</v>
      </c>
      <c r="C1285" s="2">
        <v>87846</v>
      </c>
      <c r="D1285" s="2">
        <v>5753</v>
      </c>
      <c r="E1285" s="2">
        <v>5765</v>
      </c>
      <c r="F1285" s="2">
        <f t="shared" si="121"/>
        <v>5324.9108333333324</v>
      </c>
      <c r="G1285" s="2">
        <f t="shared" si="121"/>
        <v>109889.3</v>
      </c>
      <c r="H1285" s="2">
        <v>1</v>
      </c>
      <c r="I1285">
        <f t="shared" si="123"/>
        <v>70</v>
      </c>
      <c r="J1285">
        <f t="shared" si="124"/>
        <v>70</v>
      </c>
      <c r="K1285">
        <f t="shared" si="125"/>
        <v>809</v>
      </c>
      <c r="L1285">
        <f t="shared" si="122"/>
        <v>0</v>
      </c>
      <c r="M1285">
        <f t="shared" si="120"/>
        <v>0</v>
      </c>
      <c r="N1285">
        <f>COUNTIF(結算日!$A$2:$A$248,A1285)</f>
        <v>0</v>
      </c>
    </row>
    <row r="1286" spans="1:14" x14ac:dyDescent="0.25">
      <c r="A1286" s="1">
        <v>37873</v>
      </c>
      <c r="B1286" s="2">
        <v>5680.69</v>
      </c>
      <c r="C1286" s="2">
        <v>122342</v>
      </c>
      <c r="D1286" s="2">
        <v>5709</v>
      </c>
      <c r="E1286" s="2">
        <v>5710</v>
      </c>
      <c r="F1286" s="2">
        <f t="shared" si="121"/>
        <v>5336.7024999999994</v>
      </c>
      <c r="G1286" s="2">
        <f t="shared" si="121"/>
        <v>109861.63333333333</v>
      </c>
      <c r="H1286" s="2">
        <v>1</v>
      </c>
      <c r="I1286">
        <f t="shared" si="123"/>
        <v>-44</v>
      </c>
      <c r="J1286">
        <f t="shared" si="124"/>
        <v>-44</v>
      </c>
      <c r="K1286">
        <f t="shared" si="125"/>
        <v>809</v>
      </c>
      <c r="L1286">
        <f t="shared" si="122"/>
        <v>0</v>
      </c>
      <c r="M1286">
        <f t="shared" si="120"/>
        <v>0</v>
      </c>
      <c r="N1286">
        <f>COUNTIF(結算日!$A$2:$A$248,A1286)</f>
        <v>0</v>
      </c>
    </row>
    <row r="1287" spans="1:14" x14ac:dyDescent="0.25">
      <c r="A1287" s="1">
        <v>37874</v>
      </c>
      <c r="B1287" s="2">
        <v>5623.43</v>
      </c>
      <c r="C1287" s="2">
        <v>89993</v>
      </c>
      <c r="D1287" s="2">
        <v>5652</v>
      </c>
      <c r="E1287" s="2">
        <v>5645</v>
      </c>
      <c r="F1287" s="2">
        <f t="shared" si="121"/>
        <v>5347.1084999999994</v>
      </c>
      <c r="G1287" s="2">
        <f t="shared" si="121"/>
        <v>108889.51666666666</v>
      </c>
      <c r="H1287" s="2">
        <v>1</v>
      </c>
      <c r="I1287">
        <f t="shared" si="123"/>
        <v>-57</v>
      </c>
      <c r="J1287">
        <f t="shared" si="124"/>
        <v>-57</v>
      </c>
      <c r="K1287">
        <f t="shared" si="125"/>
        <v>809</v>
      </c>
      <c r="L1287">
        <f t="shared" si="122"/>
        <v>0</v>
      </c>
      <c r="M1287">
        <f t="shared" si="120"/>
        <v>0</v>
      </c>
      <c r="N1287">
        <f>COUNTIF(結算日!$A$2:$A$248,A1287)</f>
        <v>0</v>
      </c>
    </row>
    <row r="1288" spans="1:14" x14ac:dyDescent="0.25">
      <c r="A1288" s="1">
        <v>37876</v>
      </c>
      <c r="B1288" s="2">
        <v>5645.28</v>
      </c>
      <c r="C1288" s="2">
        <v>62434</v>
      </c>
      <c r="D1288" s="2">
        <v>5666</v>
      </c>
      <c r="E1288" s="2">
        <v>5668</v>
      </c>
      <c r="F1288" s="2">
        <f t="shared" si="121"/>
        <v>5357.0479999999998</v>
      </c>
      <c r="G1288" s="2">
        <f t="shared" si="121"/>
        <v>107782.1</v>
      </c>
      <c r="H1288" s="2">
        <v>1</v>
      </c>
      <c r="I1288">
        <f t="shared" si="123"/>
        <v>14</v>
      </c>
      <c r="J1288">
        <f t="shared" si="124"/>
        <v>14</v>
      </c>
      <c r="K1288">
        <f t="shared" si="125"/>
        <v>809</v>
      </c>
      <c r="L1288">
        <f t="shared" si="122"/>
        <v>0</v>
      </c>
      <c r="M1288">
        <f t="shared" si="120"/>
        <v>0</v>
      </c>
      <c r="N1288">
        <f>COUNTIF(結算日!$A$2:$A$248,A1288)</f>
        <v>0</v>
      </c>
    </row>
    <row r="1289" spans="1:14" x14ac:dyDescent="0.25">
      <c r="A1289" s="1">
        <v>37879</v>
      </c>
      <c r="B1289" s="2">
        <v>5623.22</v>
      </c>
      <c r="C1289" s="2">
        <v>61151</v>
      </c>
      <c r="D1289" s="2">
        <v>5652</v>
      </c>
      <c r="E1289" s="2">
        <v>5653</v>
      </c>
      <c r="F1289" s="2">
        <f t="shared" si="121"/>
        <v>5367.3919999999989</v>
      </c>
      <c r="G1289" s="2">
        <f t="shared" si="121"/>
        <v>106539.16666666667</v>
      </c>
      <c r="H1289" s="2">
        <v>1</v>
      </c>
      <c r="I1289">
        <f t="shared" si="123"/>
        <v>-14</v>
      </c>
      <c r="J1289">
        <f t="shared" si="124"/>
        <v>-14</v>
      </c>
      <c r="K1289">
        <f t="shared" si="125"/>
        <v>809</v>
      </c>
      <c r="L1289">
        <f t="shared" si="122"/>
        <v>0</v>
      </c>
      <c r="M1289">
        <f t="shared" si="120"/>
        <v>0</v>
      </c>
      <c r="N1289">
        <f>COUNTIF(結算日!$A$2:$A$248,A1289)</f>
        <v>0</v>
      </c>
    </row>
    <row r="1290" spans="1:14" x14ac:dyDescent="0.25">
      <c r="A1290" s="1">
        <v>37880</v>
      </c>
      <c r="B1290" s="2">
        <v>5699.26</v>
      </c>
      <c r="C1290" s="2">
        <v>72115</v>
      </c>
      <c r="D1290" s="2">
        <v>5716</v>
      </c>
      <c r="E1290" s="2">
        <v>5716</v>
      </c>
      <c r="F1290" s="2">
        <f t="shared" si="121"/>
        <v>5380.3509999999987</v>
      </c>
      <c r="G1290" s="2">
        <f t="shared" si="121"/>
        <v>106217.96666666666</v>
      </c>
      <c r="H1290" s="2">
        <v>1</v>
      </c>
      <c r="I1290">
        <f t="shared" si="123"/>
        <v>64</v>
      </c>
      <c r="J1290">
        <f t="shared" si="124"/>
        <v>64</v>
      </c>
      <c r="K1290">
        <f t="shared" si="125"/>
        <v>809</v>
      </c>
      <c r="L1290">
        <f t="shared" si="122"/>
        <v>0</v>
      </c>
      <c r="M1290">
        <f t="shared" si="120"/>
        <v>0</v>
      </c>
      <c r="N1290">
        <f>COUNTIF(結算日!$A$2:$A$248,A1290)</f>
        <v>0</v>
      </c>
    </row>
    <row r="1291" spans="1:14" x14ac:dyDescent="0.25">
      <c r="A1291" s="1">
        <v>37881</v>
      </c>
      <c r="B1291" s="2">
        <v>5747.14</v>
      </c>
      <c r="C1291" s="2">
        <v>97147</v>
      </c>
      <c r="D1291" s="2">
        <v>5761</v>
      </c>
      <c r="E1291" s="2">
        <v>5757</v>
      </c>
      <c r="F1291" s="2">
        <f t="shared" si="121"/>
        <v>5394.3148333333329</v>
      </c>
      <c r="G1291" s="2">
        <f t="shared" si="121"/>
        <v>106525.98333333334</v>
      </c>
      <c r="H1291" s="2">
        <v>1</v>
      </c>
      <c r="I1291">
        <f t="shared" si="123"/>
        <v>45</v>
      </c>
      <c r="J1291">
        <f t="shared" si="124"/>
        <v>45</v>
      </c>
      <c r="K1291">
        <f t="shared" si="125"/>
        <v>809</v>
      </c>
      <c r="L1291">
        <f t="shared" si="122"/>
        <v>0</v>
      </c>
      <c r="M1291">
        <f t="shared" si="120"/>
        <v>0</v>
      </c>
      <c r="N1291">
        <f>COUNTIF(結算日!$A$2:$A$248,A1291)</f>
        <v>1</v>
      </c>
    </row>
    <row r="1292" spans="1:14" x14ac:dyDescent="0.25">
      <c r="A1292" s="1">
        <v>37882</v>
      </c>
      <c r="B1292" s="2">
        <v>5750.81</v>
      </c>
      <c r="C1292" s="2">
        <v>81117</v>
      </c>
      <c r="D1292" s="2">
        <v>5759</v>
      </c>
      <c r="E1292" s="2">
        <v>5752</v>
      </c>
      <c r="F1292" s="2">
        <f t="shared" si="121"/>
        <v>5407.931833333334</v>
      </c>
      <c r="G1292" s="2">
        <f t="shared" si="121"/>
        <v>106263.08333333333</v>
      </c>
      <c r="H1292" s="2">
        <v>1</v>
      </c>
      <c r="I1292">
        <f t="shared" si="123"/>
        <v>2</v>
      </c>
      <c r="J1292">
        <f t="shared" si="124"/>
        <v>2</v>
      </c>
      <c r="K1292">
        <f t="shared" si="125"/>
        <v>809</v>
      </c>
      <c r="L1292">
        <f t="shared" si="122"/>
        <v>0</v>
      </c>
      <c r="M1292">
        <f t="shared" si="120"/>
        <v>0</v>
      </c>
      <c r="N1292">
        <f>COUNTIF(結算日!$A$2:$A$248,A1292)</f>
        <v>0</v>
      </c>
    </row>
    <row r="1293" spans="1:14" x14ac:dyDescent="0.25">
      <c r="A1293" s="1">
        <v>37883</v>
      </c>
      <c r="B1293" s="2">
        <v>5757.91</v>
      </c>
      <c r="C1293" s="2">
        <v>112047</v>
      </c>
      <c r="D1293" s="2">
        <v>5749</v>
      </c>
      <c r="E1293" s="2">
        <v>5750</v>
      </c>
      <c r="F1293" s="2">
        <f t="shared" si="121"/>
        <v>5422.3301666666666</v>
      </c>
      <c r="G1293" s="2">
        <f t="shared" si="121"/>
        <v>106884.86666666667</v>
      </c>
      <c r="H1293" s="2">
        <v>1</v>
      </c>
      <c r="I1293">
        <f t="shared" si="123"/>
        <v>-10</v>
      </c>
      <c r="J1293">
        <f t="shared" si="124"/>
        <v>-10</v>
      </c>
      <c r="K1293">
        <f t="shared" si="125"/>
        <v>809</v>
      </c>
      <c r="L1293">
        <f t="shared" si="122"/>
        <v>0</v>
      </c>
      <c r="M1293">
        <f t="shared" si="120"/>
        <v>0</v>
      </c>
      <c r="N1293">
        <f>COUNTIF(結算日!$A$2:$A$248,A1293)</f>
        <v>0</v>
      </c>
    </row>
    <row r="1294" spans="1:14" x14ac:dyDescent="0.25">
      <c r="A1294" s="1">
        <v>37886</v>
      </c>
      <c r="B1294" s="2">
        <v>5675.75</v>
      </c>
      <c r="C1294" s="2">
        <v>81575</v>
      </c>
      <c r="D1294" s="2">
        <v>5695</v>
      </c>
      <c r="E1294" s="2">
        <v>5695</v>
      </c>
      <c r="F1294" s="2">
        <f t="shared" si="121"/>
        <v>5435.6276666666663</v>
      </c>
      <c r="G1294" s="2">
        <f t="shared" si="121"/>
        <v>106813.05</v>
      </c>
      <c r="H1294" s="2">
        <v>1</v>
      </c>
      <c r="I1294">
        <f t="shared" si="123"/>
        <v>-54</v>
      </c>
      <c r="J1294">
        <f t="shared" si="124"/>
        <v>-54</v>
      </c>
      <c r="K1294">
        <f t="shared" si="125"/>
        <v>809</v>
      </c>
      <c r="L1294">
        <f t="shared" si="122"/>
        <v>0</v>
      </c>
      <c r="M1294">
        <f t="shared" si="120"/>
        <v>0</v>
      </c>
      <c r="N1294">
        <f>COUNTIF(結算日!$A$2:$A$248,A1294)</f>
        <v>0</v>
      </c>
    </row>
    <row r="1295" spans="1:14" x14ac:dyDescent="0.25">
      <c r="A1295" s="1">
        <v>37887</v>
      </c>
      <c r="B1295" s="2">
        <v>5684.01</v>
      </c>
      <c r="C1295" s="2">
        <v>70550</v>
      </c>
      <c r="D1295" s="2">
        <v>5714</v>
      </c>
      <c r="E1295" s="2">
        <v>5715</v>
      </c>
      <c r="F1295" s="2">
        <f t="shared" si="121"/>
        <v>5449.1586666666662</v>
      </c>
      <c r="G1295" s="2">
        <f t="shared" si="121"/>
        <v>107020.11666666667</v>
      </c>
      <c r="H1295" s="2">
        <v>1</v>
      </c>
      <c r="I1295">
        <f t="shared" si="123"/>
        <v>19</v>
      </c>
      <c r="J1295">
        <f t="shared" si="124"/>
        <v>19</v>
      </c>
      <c r="K1295">
        <f t="shared" si="125"/>
        <v>809</v>
      </c>
      <c r="L1295">
        <f t="shared" si="122"/>
        <v>0</v>
      </c>
      <c r="M1295">
        <f t="shared" si="120"/>
        <v>0</v>
      </c>
      <c r="N1295">
        <f>COUNTIF(結算日!$A$2:$A$248,A1295)</f>
        <v>0</v>
      </c>
    </row>
    <row r="1296" spans="1:14" x14ac:dyDescent="0.25">
      <c r="A1296" s="1">
        <v>37888</v>
      </c>
      <c r="B1296" s="2">
        <v>5722.36</v>
      </c>
      <c r="C1296" s="2">
        <v>90517</v>
      </c>
      <c r="D1296" s="2">
        <v>5745</v>
      </c>
      <c r="E1296" s="2">
        <v>5735</v>
      </c>
      <c r="F1296" s="2">
        <f t="shared" si="121"/>
        <v>5460.9016666666657</v>
      </c>
      <c r="G1296" s="2">
        <f t="shared" si="121"/>
        <v>106747.06666666667</v>
      </c>
      <c r="H1296" s="2">
        <v>1</v>
      </c>
      <c r="I1296">
        <f t="shared" si="123"/>
        <v>31</v>
      </c>
      <c r="J1296">
        <f t="shared" si="124"/>
        <v>31</v>
      </c>
      <c r="K1296">
        <f t="shared" si="125"/>
        <v>809</v>
      </c>
      <c r="L1296">
        <f t="shared" si="122"/>
        <v>0</v>
      </c>
      <c r="M1296">
        <f t="shared" si="120"/>
        <v>0</v>
      </c>
      <c r="N1296">
        <f>COUNTIF(結算日!$A$2:$A$248,A1296)</f>
        <v>0</v>
      </c>
    </row>
    <row r="1297" spans="1:14" x14ac:dyDescent="0.25">
      <c r="A1297" s="1">
        <v>37889</v>
      </c>
      <c r="B1297" s="2">
        <v>5688.23</v>
      </c>
      <c r="C1297" s="2">
        <v>78920</v>
      </c>
      <c r="D1297" s="2">
        <v>5688</v>
      </c>
      <c r="E1297" s="2">
        <v>5676</v>
      </c>
      <c r="F1297" s="2">
        <f t="shared" si="121"/>
        <v>5470.7848333333304</v>
      </c>
      <c r="G1297" s="2">
        <f t="shared" si="121"/>
        <v>105624.06666666667</v>
      </c>
      <c r="H1297" s="2">
        <v>1</v>
      </c>
      <c r="I1297">
        <f t="shared" si="123"/>
        <v>-57</v>
      </c>
      <c r="J1297">
        <f t="shared" si="124"/>
        <v>-57</v>
      </c>
      <c r="K1297">
        <f t="shared" si="125"/>
        <v>809</v>
      </c>
      <c r="L1297">
        <f t="shared" si="122"/>
        <v>0</v>
      </c>
      <c r="M1297">
        <f t="shared" si="120"/>
        <v>0</v>
      </c>
      <c r="N1297">
        <f>COUNTIF(結算日!$A$2:$A$248,A1297)</f>
        <v>0</v>
      </c>
    </row>
    <row r="1298" spans="1:14" x14ac:dyDescent="0.25">
      <c r="A1298" s="1">
        <v>37890</v>
      </c>
      <c r="B1298" s="2">
        <v>5650.11</v>
      </c>
      <c r="C1298" s="2">
        <v>65598</v>
      </c>
      <c r="D1298" s="2">
        <v>5687</v>
      </c>
      <c r="E1298" s="2">
        <v>5683</v>
      </c>
      <c r="F1298" s="2">
        <f t="shared" si="121"/>
        <v>5480.0314999999982</v>
      </c>
      <c r="G1298" s="2">
        <f t="shared" si="121"/>
        <v>103958.7</v>
      </c>
      <c r="H1298" s="2">
        <v>1</v>
      </c>
      <c r="I1298">
        <f t="shared" si="123"/>
        <v>-1</v>
      </c>
      <c r="J1298">
        <f t="shared" si="124"/>
        <v>-1</v>
      </c>
      <c r="K1298">
        <f t="shared" si="125"/>
        <v>809</v>
      </c>
      <c r="L1298">
        <f t="shared" si="122"/>
        <v>0</v>
      </c>
      <c r="M1298">
        <f t="shared" si="120"/>
        <v>0</v>
      </c>
      <c r="N1298">
        <f>COUNTIF(結算日!$A$2:$A$248,A1298)</f>
        <v>0</v>
      </c>
    </row>
    <row r="1299" spans="1:14" x14ac:dyDescent="0.25">
      <c r="A1299" s="1">
        <v>37893</v>
      </c>
      <c r="B1299" s="2">
        <v>5643.5</v>
      </c>
      <c r="C1299" s="2">
        <v>55065</v>
      </c>
      <c r="D1299" s="2">
        <v>5665</v>
      </c>
      <c r="E1299" s="2">
        <v>5674</v>
      </c>
      <c r="F1299" s="2">
        <f t="shared" si="121"/>
        <v>5488.2256666666644</v>
      </c>
      <c r="G1299" s="2">
        <f t="shared" si="121"/>
        <v>102894.93333333333</v>
      </c>
      <c r="H1299" s="2">
        <v>1</v>
      </c>
      <c r="I1299">
        <f t="shared" si="123"/>
        <v>-22</v>
      </c>
      <c r="J1299">
        <f t="shared" si="124"/>
        <v>-22</v>
      </c>
      <c r="K1299">
        <f t="shared" si="125"/>
        <v>809</v>
      </c>
      <c r="L1299">
        <f t="shared" si="122"/>
        <v>0</v>
      </c>
      <c r="M1299">
        <f t="shared" si="120"/>
        <v>0</v>
      </c>
      <c r="N1299">
        <f>COUNTIF(結算日!$A$2:$A$248,A1299)</f>
        <v>0</v>
      </c>
    </row>
    <row r="1300" spans="1:14" x14ac:dyDescent="0.25">
      <c r="A1300" s="1">
        <v>37894</v>
      </c>
      <c r="B1300" s="2">
        <v>5611.41</v>
      </c>
      <c r="C1300" s="2">
        <v>50545</v>
      </c>
      <c r="D1300" s="2">
        <v>5641</v>
      </c>
      <c r="E1300" s="2">
        <v>5640</v>
      </c>
      <c r="F1300" s="2">
        <f t="shared" si="121"/>
        <v>5493.0448333333306</v>
      </c>
      <c r="G1300" s="2">
        <f t="shared" si="121"/>
        <v>100896.2</v>
      </c>
      <c r="H1300" s="2">
        <v>1</v>
      </c>
      <c r="I1300">
        <f t="shared" si="123"/>
        <v>-24</v>
      </c>
      <c r="J1300">
        <f t="shared" si="124"/>
        <v>-24</v>
      </c>
      <c r="K1300">
        <f t="shared" si="125"/>
        <v>809</v>
      </c>
      <c r="L1300">
        <f t="shared" si="122"/>
        <v>0</v>
      </c>
      <c r="M1300">
        <f t="shared" si="120"/>
        <v>0</v>
      </c>
      <c r="N1300">
        <f>COUNTIF(結算日!$A$2:$A$248,A1300)</f>
        <v>0</v>
      </c>
    </row>
    <row r="1301" spans="1:14" x14ac:dyDescent="0.25">
      <c r="A1301" s="1">
        <v>37895</v>
      </c>
      <c r="B1301" s="2">
        <v>5581.66</v>
      </c>
      <c r="C1301" s="2">
        <v>49687</v>
      </c>
      <c r="D1301" s="2">
        <v>5630</v>
      </c>
      <c r="E1301" s="2">
        <v>5620</v>
      </c>
      <c r="F1301" s="2">
        <f t="shared" si="121"/>
        <v>5496.6063333333304</v>
      </c>
      <c r="G1301" s="2">
        <f t="shared" si="121"/>
        <v>98447.983333333337</v>
      </c>
      <c r="H1301" s="2">
        <v>1</v>
      </c>
      <c r="I1301">
        <f t="shared" si="123"/>
        <v>-11</v>
      </c>
      <c r="J1301">
        <f t="shared" si="124"/>
        <v>-11</v>
      </c>
      <c r="K1301">
        <f t="shared" si="125"/>
        <v>809</v>
      </c>
      <c r="L1301">
        <f t="shared" si="122"/>
        <v>0</v>
      </c>
      <c r="M1301">
        <f t="shared" si="120"/>
        <v>0</v>
      </c>
      <c r="N1301">
        <f>COUNTIF(結算日!$A$2:$A$248,A1301)</f>
        <v>0</v>
      </c>
    </row>
    <row r="1302" spans="1:14" x14ac:dyDescent="0.25">
      <c r="A1302" s="1">
        <v>37896</v>
      </c>
      <c r="B1302" s="2">
        <v>5699.86</v>
      </c>
      <c r="C1302" s="2">
        <v>76797</v>
      </c>
      <c r="D1302" s="2">
        <v>5720</v>
      </c>
      <c r="E1302" s="2">
        <v>5716</v>
      </c>
      <c r="F1302" s="2">
        <f t="shared" si="121"/>
        <v>5502.2888333333303</v>
      </c>
      <c r="G1302" s="2">
        <f t="shared" si="121"/>
        <v>97276.016666666663</v>
      </c>
      <c r="H1302" s="2">
        <v>1</v>
      </c>
      <c r="I1302">
        <f t="shared" si="123"/>
        <v>90</v>
      </c>
      <c r="J1302">
        <f t="shared" si="124"/>
        <v>90</v>
      </c>
      <c r="K1302">
        <f t="shared" si="125"/>
        <v>809</v>
      </c>
      <c r="L1302">
        <f t="shared" si="122"/>
        <v>0</v>
      </c>
      <c r="M1302">
        <f t="shared" si="120"/>
        <v>0</v>
      </c>
      <c r="N1302">
        <f>COUNTIF(結算日!$A$2:$A$248,A1302)</f>
        <v>0</v>
      </c>
    </row>
    <row r="1303" spans="1:14" x14ac:dyDescent="0.25">
      <c r="A1303" s="1">
        <v>37897</v>
      </c>
      <c r="B1303" s="2">
        <v>5747.79</v>
      </c>
      <c r="C1303" s="2">
        <v>87605</v>
      </c>
      <c r="D1303" s="2">
        <v>5742</v>
      </c>
      <c r="E1303" s="2">
        <v>5740</v>
      </c>
      <c r="F1303" s="2">
        <f t="shared" si="121"/>
        <v>5510.0456666666632</v>
      </c>
      <c r="G1303" s="2">
        <f t="shared" si="121"/>
        <v>96588.083333333328</v>
      </c>
      <c r="H1303" s="2">
        <v>1</v>
      </c>
      <c r="I1303">
        <f t="shared" si="123"/>
        <v>22</v>
      </c>
      <c r="J1303">
        <f t="shared" si="124"/>
        <v>22</v>
      </c>
      <c r="K1303">
        <f t="shared" si="125"/>
        <v>809</v>
      </c>
      <c r="L1303">
        <f t="shared" si="122"/>
        <v>0</v>
      </c>
      <c r="M1303">
        <f t="shared" si="120"/>
        <v>0</v>
      </c>
      <c r="N1303">
        <f>COUNTIF(結算日!$A$2:$A$248,A1303)</f>
        <v>0</v>
      </c>
    </row>
    <row r="1304" spans="1:14" x14ac:dyDescent="0.25">
      <c r="A1304" s="1">
        <v>37900</v>
      </c>
      <c r="B1304" s="2">
        <v>5851.2</v>
      </c>
      <c r="C1304" s="2">
        <v>125196</v>
      </c>
      <c r="D1304" s="2">
        <v>5829</v>
      </c>
      <c r="E1304" s="2">
        <v>5832</v>
      </c>
      <c r="F1304" s="2">
        <f t="shared" si="121"/>
        <v>5520.2329999999974</v>
      </c>
      <c r="G1304" s="2">
        <f t="shared" si="121"/>
        <v>96702.816666666666</v>
      </c>
      <c r="H1304" s="2">
        <v>1</v>
      </c>
      <c r="I1304">
        <f t="shared" si="123"/>
        <v>87</v>
      </c>
      <c r="J1304">
        <f t="shared" si="124"/>
        <v>87</v>
      </c>
      <c r="K1304">
        <f t="shared" si="125"/>
        <v>809</v>
      </c>
      <c r="L1304">
        <f t="shared" si="122"/>
        <v>0</v>
      </c>
      <c r="M1304">
        <f t="shared" si="120"/>
        <v>0</v>
      </c>
      <c r="N1304">
        <f>COUNTIF(結算日!$A$2:$A$248,A1304)</f>
        <v>0</v>
      </c>
    </row>
    <row r="1305" spans="1:14" x14ac:dyDescent="0.25">
      <c r="A1305" s="1">
        <v>37901</v>
      </c>
      <c r="B1305" s="2">
        <v>5856.68</v>
      </c>
      <c r="C1305" s="2">
        <v>106419</v>
      </c>
      <c r="D1305" s="2">
        <v>5855</v>
      </c>
      <c r="E1305" s="2">
        <v>5850</v>
      </c>
      <c r="F1305" s="2">
        <f t="shared" si="121"/>
        <v>5528.678666666664</v>
      </c>
      <c r="G1305" s="2">
        <f t="shared" si="121"/>
        <v>96092.05</v>
      </c>
      <c r="H1305" s="2">
        <v>1</v>
      </c>
      <c r="I1305">
        <f t="shared" si="123"/>
        <v>26</v>
      </c>
      <c r="J1305">
        <f t="shared" si="124"/>
        <v>26</v>
      </c>
      <c r="K1305">
        <f t="shared" si="125"/>
        <v>809</v>
      </c>
      <c r="L1305">
        <f t="shared" si="122"/>
        <v>0</v>
      </c>
      <c r="M1305">
        <f t="shared" si="120"/>
        <v>0</v>
      </c>
      <c r="N1305">
        <f>COUNTIF(結算日!$A$2:$A$248,A1305)</f>
        <v>0</v>
      </c>
    </row>
    <row r="1306" spans="1:14" x14ac:dyDescent="0.25">
      <c r="A1306" s="1">
        <v>37902</v>
      </c>
      <c r="B1306" s="2">
        <v>5821.8</v>
      </c>
      <c r="C1306" s="2">
        <v>102268</v>
      </c>
      <c r="D1306" s="2">
        <v>5834</v>
      </c>
      <c r="E1306" s="2">
        <v>5825</v>
      </c>
      <c r="F1306" s="2">
        <f t="shared" si="121"/>
        <v>5536.777666666665</v>
      </c>
      <c r="G1306" s="2">
        <f t="shared" si="121"/>
        <v>95575.7</v>
      </c>
      <c r="H1306" s="2">
        <v>1</v>
      </c>
      <c r="I1306">
        <f t="shared" si="123"/>
        <v>-21</v>
      </c>
      <c r="J1306">
        <f t="shared" si="124"/>
        <v>-21</v>
      </c>
      <c r="K1306">
        <f t="shared" si="125"/>
        <v>809</v>
      </c>
      <c r="L1306">
        <f t="shared" si="122"/>
        <v>0</v>
      </c>
      <c r="M1306">
        <f t="shared" si="120"/>
        <v>0</v>
      </c>
      <c r="N1306">
        <f>COUNTIF(結算日!$A$2:$A$248,A1306)</f>
        <v>0</v>
      </c>
    </row>
    <row r="1307" spans="1:14" x14ac:dyDescent="0.25">
      <c r="A1307" s="1">
        <v>37903</v>
      </c>
      <c r="B1307" s="2">
        <v>5869.88</v>
      </c>
      <c r="C1307" s="2">
        <v>115598</v>
      </c>
      <c r="D1307" s="2">
        <v>5894</v>
      </c>
      <c r="E1307" s="2">
        <v>5890</v>
      </c>
      <c r="F1307" s="2">
        <f t="shared" si="121"/>
        <v>5544.3778333333312</v>
      </c>
      <c r="G1307" s="2">
        <f t="shared" si="121"/>
        <v>94982.75</v>
      </c>
      <c r="H1307" s="2">
        <v>1</v>
      </c>
      <c r="I1307">
        <f t="shared" si="123"/>
        <v>60</v>
      </c>
      <c r="J1307">
        <f t="shared" si="124"/>
        <v>60</v>
      </c>
      <c r="K1307">
        <f t="shared" si="125"/>
        <v>809</v>
      </c>
      <c r="L1307">
        <f t="shared" si="122"/>
        <v>0</v>
      </c>
      <c r="M1307">
        <f t="shared" si="120"/>
        <v>0</v>
      </c>
      <c r="N1307">
        <f>COUNTIF(結算日!$A$2:$A$248,A1307)</f>
        <v>0</v>
      </c>
    </row>
    <row r="1308" spans="1:14" x14ac:dyDescent="0.25">
      <c r="A1308" s="1">
        <v>37907</v>
      </c>
      <c r="B1308" s="2">
        <v>5972.47</v>
      </c>
      <c r="C1308" s="2">
        <v>125626</v>
      </c>
      <c r="D1308" s="2">
        <v>6028</v>
      </c>
      <c r="E1308" s="2">
        <v>5999</v>
      </c>
      <c r="F1308" s="2">
        <f t="shared" si="121"/>
        <v>5555.5938333333315</v>
      </c>
      <c r="G1308" s="2">
        <f t="shared" si="121"/>
        <v>94737.25</v>
      </c>
      <c r="H1308" s="2">
        <v>1</v>
      </c>
      <c r="I1308">
        <f t="shared" si="123"/>
        <v>134</v>
      </c>
      <c r="J1308">
        <f t="shared" si="124"/>
        <v>134</v>
      </c>
      <c r="K1308">
        <f t="shared" si="125"/>
        <v>809</v>
      </c>
      <c r="L1308">
        <f t="shared" si="122"/>
        <v>0</v>
      </c>
      <c r="M1308">
        <f t="shared" si="120"/>
        <v>0</v>
      </c>
      <c r="N1308">
        <f>COUNTIF(結算日!$A$2:$A$248,A1308)</f>
        <v>0</v>
      </c>
    </row>
    <row r="1309" spans="1:14" x14ac:dyDescent="0.25">
      <c r="A1309" s="1">
        <v>37908</v>
      </c>
      <c r="B1309" s="2">
        <v>5938.42</v>
      </c>
      <c r="C1309" s="2">
        <v>121689</v>
      </c>
      <c r="D1309" s="2">
        <v>5979</v>
      </c>
      <c r="E1309" s="2">
        <v>5982</v>
      </c>
      <c r="F1309" s="2">
        <f t="shared" si="121"/>
        <v>5566.4444999999987</v>
      </c>
      <c r="G1309" s="2">
        <f t="shared" si="121"/>
        <v>95076.333333333328</v>
      </c>
      <c r="H1309" s="2">
        <v>1</v>
      </c>
      <c r="I1309">
        <f t="shared" si="123"/>
        <v>-49</v>
      </c>
      <c r="J1309">
        <f t="shared" si="124"/>
        <v>-49</v>
      </c>
      <c r="K1309">
        <f t="shared" si="125"/>
        <v>809</v>
      </c>
      <c r="L1309">
        <f t="shared" si="122"/>
        <v>0</v>
      </c>
      <c r="M1309">
        <f t="shared" si="120"/>
        <v>0</v>
      </c>
      <c r="N1309">
        <f>COUNTIF(結算日!$A$2:$A$248,A1309)</f>
        <v>0</v>
      </c>
    </row>
    <row r="1310" spans="1:14" x14ac:dyDescent="0.25">
      <c r="A1310" s="1">
        <v>37909</v>
      </c>
      <c r="B1310" s="2">
        <v>5924.38</v>
      </c>
      <c r="C1310" s="2">
        <v>105353</v>
      </c>
      <c r="D1310" s="2">
        <v>5950</v>
      </c>
      <c r="E1310" s="2">
        <v>5973</v>
      </c>
      <c r="F1310" s="2">
        <f t="shared" si="121"/>
        <v>5578.1958333333323</v>
      </c>
      <c r="G1310" s="2">
        <f t="shared" si="121"/>
        <v>95255.833333333328</v>
      </c>
      <c r="H1310" s="2">
        <v>1</v>
      </c>
      <c r="I1310">
        <f t="shared" si="123"/>
        <v>-29</v>
      </c>
      <c r="J1310">
        <f t="shared" si="124"/>
        <v>-29</v>
      </c>
      <c r="K1310">
        <f t="shared" si="125"/>
        <v>809</v>
      </c>
      <c r="L1310">
        <f t="shared" si="122"/>
        <v>0</v>
      </c>
      <c r="M1310">
        <f t="shared" si="120"/>
        <v>0</v>
      </c>
      <c r="N1310">
        <f>COUNTIF(結算日!$A$2:$A$248,A1310)</f>
        <v>1</v>
      </c>
    </row>
    <row r="1311" spans="1:14" x14ac:dyDescent="0.25">
      <c r="A1311" s="1">
        <v>37910</v>
      </c>
      <c r="B1311" s="2">
        <v>6035.74</v>
      </c>
      <c r="C1311" s="2">
        <v>135842</v>
      </c>
      <c r="D1311" s="2">
        <v>6060</v>
      </c>
      <c r="E1311" s="2">
        <v>6065</v>
      </c>
      <c r="F1311" s="2">
        <f t="shared" si="121"/>
        <v>5591.1079999999984</v>
      </c>
      <c r="G1311" s="2">
        <f t="shared" si="121"/>
        <v>96066.633333333331</v>
      </c>
      <c r="H1311" s="2">
        <v>1</v>
      </c>
      <c r="I1311">
        <f t="shared" si="123"/>
        <v>87</v>
      </c>
      <c r="J1311">
        <f t="shared" si="124"/>
        <v>87</v>
      </c>
      <c r="K1311">
        <f t="shared" si="125"/>
        <v>809</v>
      </c>
      <c r="L1311">
        <f t="shared" si="122"/>
        <v>0</v>
      </c>
      <c r="M1311">
        <f t="shared" si="120"/>
        <v>0</v>
      </c>
      <c r="N1311">
        <f>COUNTIF(結算日!$A$2:$A$248,A1311)</f>
        <v>0</v>
      </c>
    </row>
    <row r="1312" spans="1:14" x14ac:dyDescent="0.25">
      <c r="A1312" s="1">
        <v>37911</v>
      </c>
      <c r="B1312" s="2">
        <v>6042.71</v>
      </c>
      <c r="C1312" s="2">
        <v>127921</v>
      </c>
      <c r="D1312" s="2">
        <v>6080</v>
      </c>
      <c r="E1312" s="2">
        <v>6075</v>
      </c>
      <c r="F1312" s="2">
        <f t="shared" si="121"/>
        <v>5603.6883333333326</v>
      </c>
      <c r="G1312" s="2">
        <f t="shared" si="121"/>
        <v>96478.133333333331</v>
      </c>
      <c r="H1312" s="2">
        <v>1</v>
      </c>
      <c r="I1312">
        <f t="shared" si="123"/>
        <v>20</v>
      </c>
      <c r="J1312">
        <f t="shared" si="124"/>
        <v>20</v>
      </c>
      <c r="K1312">
        <f t="shared" si="125"/>
        <v>809</v>
      </c>
      <c r="L1312">
        <f t="shared" si="122"/>
        <v>0</v>
      </c>
      <c r="M1312">
        <f t="shared" si="120"/>
        <v>0</v>
      </c>
      <c r="N1312">
        <f>COUNTIF(結算日!$A$2:$A$248,A1312)</f>
        <v>0</v>
      </c>
    </row>
    <row r="1313" spans="1:14" x14ac:dyDescent="0.25">
      <c r="A1313" s="1">
        <v>37914</v>
      </c>
      <c r="B1313" s="2">
        <v>6077.89</v>
      </c>
      <c r="C1313" s="2">
        <v>111929</v>
      </c>
      <c r="D1313" s="2">
        <v>6072</v>
      </c>
      <c r="E1313" s="2">
        <v>6100</v>
      </c>
      <c r="F1313" s="2">
        <f t="shared" si="121"/>
        <v>5614.9406666666664</v>
      </c>
      <c r="G1313" s="2">
        <f t="shared" si="121"/>
        <v>96134.399999999994</v>
      </c>
      <c r="H1313" s="2">
        <v>1</v>
      </c>
      <c r="I1313">
        <f t="shared" si="123"/>
        <v>-8</v>
      </c>
      <c r="J1313">
        <f t="shared" si="124"/>
        <v>-8</v>
      </c>
      <c r="K1313">
        <f t="shared" si="125"/>
        <v>809</v>
      </c>
      <c r="L1313">
        <f t="shared" si="122"/>
        <v>0</v>
      </c>
      <c r="M1313">
        <f t="shared" si="120"/>
        <v>0</v>
      </c>
      <c r="N1313">
        <f>COUNTIF(結算日!$A$2:$A$248,A1313)</f>
        <v>0</v>
      </c>
    </row>
    <row r="1314" spans="1:14" x14ac:dyDescent="0.25">
      <c r="A1314" s="1">
        <v>37915</v>
      </c>
      <c r="B1314" s="2">
        <v>6061.46</v>
      </c>
      <c r="C1314" s="2">
        <v>129273</v>
      </c>
      <c r="D1314" s="2">
        <v>6074</v>
      </c>
      <c r="E1314" s="2">
        <v>6070</v>
      </c>
      <c r="F1314" s="2">
        <f t="shared" si="121"/>
        <v>5626.0525000000007</v>
      </c>
      <c r="G1314" s="2">
        <f t="shared" si="121"/>
        <v>96108.85</v>
      </c>
      <c r="H1314" s="2">
        <v>1</v>
      </c>
      <c r="I1314">
        <f t="shared" si="123"/>
        <v>2</v>
      </c>
      <c r="J1314">
        <f t="shared" si="124"/>
        <v>2</v>
      </c>
      <c r="K1314">
        <f t="shared" si="125"/>
        <v>809</v>
      </c>
      <c r="L1314">
        <f t="shared" si="122"/>
        <v>0</v>
      </c>
      <c r="M1314">
        <f t="shared" si="120"/>
        <v>0</v>
      </c>
      <c r="N1314">
        <f>COUNTIF(結算日!$A$2:$A$248,A1314)</f>
        <v>0</v>
      </c>
    </row>
    <row r="1315" spans="1:14" x14ac:dyDescent="0.25">
      <c r="A1315" s="1">
        <v>37916</v>
      </c>
      <c r="B1315" s="2">
        <v>6041.86</v>
      </c>
      <c r="C1315" s="2">
        <v>107830</v>
      </c>
      <c r="D1315" s="2">
        <v>6051</v>
      </c>
      <c r="E1315" s="2">
        <v>6050</v>
      </c>
      <c r="F1315" s="2">
        <f t="shared" si="121"/>
        <v>5635.8868333333339</v>
      </c>
      <c r="G1315" s="2">
        <f t="shared" si="121"/>
        <v>95461.383333333331</v>
      </c>
      <c r="H1315" s="2">
        <v>1</v>
      </c>
      <c r="I1315">
        <f t="shared" si="123"/>
        <v>-23</v>
      </c>
      <c r="J1315">
        <f t="shared" si="124"/>
        <v>-23</v>
      </c>
      <c r="K1315">
        <f t="shared" si="125"/>
        <v>809</v>
      </c>
      <c r="L1315">
        <f t="shared" si="122"/>
        <v>0</v>
      </c>
      <c r="M1315">
        <f t="shared" si="120"/>
        <v>0</v>
      </c>
      <c r="N1315">
        <f>COUNTIF(結算日!$A$2:$A$248,A1315)</f>
        <v>0</v>
      </c>
    </row>
    <row r="1316" spans="1:14" x14ac:dyDescent="0.25">
      <c r="A1316" s="1">
        <v>37917</v>
      </c>
      <c r="B1316" s="2">
        <v>5952.23</v>
      </c>
      <c r="C1316" s="2">
        <v>94239</v>
      </c>
      <c r="D1316" s="2">
        <v>5945</v>
      </c>
      <c r="E1316" s="2">
        <v>5961</v>
      </c>
      <c r="F1316" s="2">
        <f t="shared" si="121"/>
        <v>5646.0496666666668</v>
      </c>
      <c r="G1316" s="2">
        <f t="shared" si="121"/>
        <v>95308.85</v>
      </c>
      <c r="H1316" s="2">
        <v>1</v>
      </c>
      <c r="I1316">
        <f t="shared" si="123"/>
        <v>-106</v>
      </c>
      <c r="J1316">
        <f t="shared" si="124"/>
        <v>-106</v>
      </c>
      <c r="K1316">
        <f t="shared" si="125"/>
        <v>809</v>
      </c>
      <c r="L1316">
        <f t="shared" si="122"/>
        <v>0</v>
      </c>
      <c r="M1316">
        <f t="shared" si="120"/>
        <v>0</v>
      </c>
      <c r="N1316">
        <f>COUNTIF(結算日!$A$2:$A$248,A1316)</f>
        <v>0</v>
      </c>
    </row>
    <row r="1317" spans="1:14" x14ac:dyDescent="0.25">
      <c r="A1317" s="1">
        <v>37918</v>
      </c>
      <c r="B1317" s="2">
        <v>5918.14</v>
      </c>
      <c r="C1317" s="2">
        <v>78923</v>
      </c>
      <c r="D1317" s="2">
        <v>5958</v>
      </c>
      <c r="E1317" s="2">
        <v>5953</v>
      </c>
      <c r="F1317" s="2">
        <f t="shared" si="121"/>
        <v>5656.2323333333334</v>
      </c>
      <c r="G1317" s="2">
        <f t="shared" si="121"/>
        <v>95191</v>
      </c>
      <c r="H1317" s="2">
        <v>1</v>
      </c>
      <c r="I1317">
        <f t="shared" si="123"/>
        <v>13</v>
      </c>
      <c r="J1317">
        <f t="shared" si="124"/>
        <v>13</v>
      </c>
      <c r="K1317">
        <f t="shared" si="125"/>
        <v>809</v>
      </c>
      <c r="L1317">
        <f t="shared" si="122"/>
        <v>0</v>
      </c>
      <c r="M1317">
        <f t="shared" si="120"/>
        <v>0</v>
      </c>
      <c r="N1317">
        <f>COUNTIF(結算日!$A$2:$A$248,A1317)</f>
        <v>0</v>
      </c>
    </row>
    <row r="1318" spans="1:14" x14ac:dyDescent="0.25">
      <c r="A1318" s="1">
        <v>37921</v>
      </c>
      <c r="B1318" s="2">
        <v>5958.55</v>
      </c>
      <c r="C1318" s="2">
        <v>59539</v>
      </c>
      <c r="D1318" s="2">
        <v>6000</v>
      </c>
      <c r="E1318" s="2">
        <v>5995</v>
      </c>
      <c r="F1318" s="2">
        <f t="shared" si="121"/>
        <v>5666.9025000000001</v>
      </c>
      <c r="G1318" s="2">
        <f t="shared" si="121"/>
        <v>94766</v>
      </c>
      <c r="H1318" s="2">
        <v>1</v>
      </c>
      <c r="I1318">
        <f t="shared" si="123"/>
        <v>42</v>
      </c>
      <c r="J1318">
        <f t="shared" si="124"/>
        <v>42</v>
      </c>
      <c r="K1318">
        <f t="shared" si="125"/>
        <v>809</v>
      </c>
      <c r="L1318">
        <f t="shared" si="122"/>
        <v>0</v>
      </c>
      <c r="M1318">
        <f t="shared" si="120"/>
        <v>0</v>
      </c>
      <c r="N1318">
        <f>COUNTIF(結算日!$A$2:$A$248,A1318)</f>
        <v>0</v>
      </c>
    </row>
    <row r="1319" spans="1:14" x14ac:dyDescent="0.25">
      <c r="A1319" s="1">
        <v>37922</v>
      </c>
      <c r="B1319" s="2">
        <v>6075.45</v>
      </c>
      <c r="C1319" s="2">
        <v>114420</v>
      </c>
      <c r="D1319" s="2">
        <v>6130</v>
      </c>
      <c r="E1319" s="2">
        <v>6112</v>
      </c>
      <c r="F1319" s="2">
        <f t="shared" si="121"/>
        <v>5678.3181666666669</v>
      </c>
      <c r="G1319" s="2">
        <f t="shared" si="121"/>
        <v>94952.116666666669</v>
      </c>
      <c r="H1319" s="2">
        <v>1</v>
      </c>
      <c r="I1319">
        <f t="shared" si="123"/>
        <v>130</v>
      </c>
      <c r="J1319">
        <f t="shared" si="124"/>
        <v>130</v>
      </c>
      <c r="K1319">
        <f t="shared" si="125"/>
        <v>809</v>
      </c>
      <c r="L1319">
        <f t="shared" si="122"/>
        <v>0</v>
      </c>
      <c r="M1319">
        <f t="shared" si="120"/>
        <v>0</v>
      </c>
      <c r="N1319">
        <f>COUNTIF(結算日!$A$2:$A$248,A1319)</f>
        <v>0</v>
      </c>
    </row>
    <row r="1320" spans="1:14" x14ac:dyDescent="0.25">
      <c r="A1320" s="1">
        <v>37923</v>
      </c>
      <c r="B1320" s="2">
        <v>6095.87</v>
      </c>
      <c r="C1320" s="2">
        <v>114644</v>
      </c>
      <c r="D1320" s="2">
        <v>6160</v>
      </c>
      <c r="E1320" s="2">
        <v>6155</v>
      </c>
      <c r="F1320" s="2">
        <f t="shared" si="121"/>
        <v>5690.2961666666661</v>
      </c>
      <c r="G1320" s="2">
        <f t="shared" si="121"/>
        <v>95606.399999999994</v>
      </c>
      <c r="H1320" s="2">
        <v>1</v>
      </c>
      <c r="I1320">
        <f t="shared" si="123"/>
        <v>30</v>
      </c>
      <c r="J1320">
        <f t="shared" si="124"/>
        <v>30</v>
      </c>
      <c r="K1320">
        <f t="shared" si="125"/>
        <v>809</v>
      </c>
      <c r="L1320">
        <f t="shared" si="122"/>
        <v>0</v>
      </c>
      <c r="M1320">
        <f t="shared" si="120"/>
        <v>0</v>
      </c>
      <c r="N1320">
        <f>COUNTIF(結算日!$A$2:$A$248,A1320)</f>
        <v>0</v>
      </c>
    </row>
    <row r="1321" spans="1:14" x14ac:dyDescent="0.25">
      <c r="A1321" s="1">
        <v>37924</v>
      </c>
      <c r="B1321" s="2">
        <v>6108.13</v>
      </c>
      <c r="C1321" s="2">
        <v>90951</v>
      </c>
      <c r="D1321" s="2">
        <v>6134</v>
      </c>
      <c r="E1321" s="2">
        <v>6134</v>
      </c>
      <c r="F1321" s="2">
        <f t="shared" si="121"/>
        <v>5704.4408333333331</v>
      </c>
      <c r="G1321" s="2">
        <f t="shared" si="121"/>
        <v>95662.616666666669</v>
      </c>
      <c r="H1321" s="2">
        <v>1</v>
      </c>
      <c r="I1321">
        <f t="shared" si="123"/>
        <v>-26</v>
      </c>
      <c r="J1321">
        <f t="shared" si="124"/>
        <v>-26</v>
      </c>
      <c r="K1321">
        <f t="shared" si="125"/>
        <v>809</v>
      </c>
      <c r="L1321">
        <f t="shared" si="122"/>
        <v>0</v>
      </c>
      <c r="M1321">
        <f t="shared" si="120"/>
        <v>0</v>
      </c>
      <c r="N1321">
        <f>COUNTIF(結算日!$A$2:$A$248,A1321)</f>
        <v>0</v>
      </c>
    </row>
    <row r="1322" spans="1:14" x14ac:dyDescent="0.25">
      <c r="A1322" s="1">
        <v>37925</v>
      </c>
      <c r="B1322" s="2">
        <v>6045.12</v>
      </c>
      <c r="C1322" s="2">
        <v>102512</v>
      </c>
      <c r="D1322" s="2">
        <v>6068</v>
      </c>
      <c r="E1322" s="2">
        <v>6055</v>
      </c>
      <c r="F1322" s="2">
        <f t="shared" si="121"/>
        <v>5718.0956666666671</v>
      </c>
      <c r="G1322" s="2">
        <f t="shared" si="121"/>
        <v>96317.78333333334</v>
      </c>
      <c r="H1322" s="2">
        <v>1</v>
      </c>
      <c r="I1322">
        <f t="shared" si="123"/>
        <v>-66</v>
      </c>
      <c r="J1322">
        <f t="shared" si="124"/>
        <v>-66</v>
      </c>
      <c r="K1322">
        <f t="shared" si="125"/>
        <v>809</v>
      </c>
      <c r="L1322">
        <f t="shared" si="122"/>
        <v>0</v>
      </c>
      <c r="M1322">
        <f t="shared" si="120"/>
        <v>0</v>
      </c>
      <c r="N1322">
        <f>COUNTIF(結算日!$A$2:$A$248,A1322)</f>
        <v>0</v>
      </c>
    </row>
    <row r="1323" spans="1:14" x14ac:dyDescent="0.25">
      <c r="A1323" s="1">
        <v>37928</v>
      </c>
      <c r="B1323" s="2">
        <v>6087.45</v>
      </c>
      <c r="C1323" s="2">
        <v>92055</v>
      </c>
      <c r="D1323" s="2">
        <v>6150</v>
      </c>
      <c r="E1323" s="2">
        <v>6130</v>
      </c>
      <c r="F1323" s="2">
        <f t="shared" si="121"/>
        <v>5731.902000000001</v>
      </c>
      <c r="G1323" s="2">
        <f t="shared" si="121"/>
        <v>96314.3</v>
      </c>
      <c r="H1323" s="2">
        <v>1</v>
      </c>
      <c r="I1323">
        <f t="shared" si="123"/>
        <v>82</v>
      </c>
      <c r="J1323">
        <f t="shared" si="124"/>
        <v>82</v>
      </c>
      <c r="K1323">
        <f t="shared" si="125"/>
        <v>809</v>
      </c>
      <c r="L1323">
        <f t="shared" si="122"/>
        <v>0</v>
      </c>
      <c r="M1323">
        <f t="shared" si="120"/>
        <v>0</v>
      </c>
      <c r="N1323">
        <f>COUNTIF(結算日!$A$2:$A$248,A1323)</f>
        <v>0</v>
      </c>
    </row>
    <row r="1324" spans="1:14" x14ac:dyDescent="0.25">
      <c r="A1324" s="1">
        <v>37929</v>
      </c>
      <c r="B1324" s="2">
        <v>6108.99</v>
      </c>
      <c r="C1324" s="2">
        <v>115324</v>
      </c>
      <c r="D1324" s="2">
        <v>6144</v>
      </c>
      <c r="E1324" s="2">
        <v>6135</v>
      </c>
      <c r="F1324" s="2">
        <f t="shared" si="121"/>
        <v>5746.5093333333343</v>
      </c>
      <c r="G1324" s="2">
        <f t="shared" si="121"/>
        <v>96626.766666666663</v>
      </c>
      <c r="H1324" s="2">
        <v>1</v>
      </c>
      <c r="I1324">
        <f t="shared" si="123"/>
        <v>-6</v>
      </c>
      <c r="J1324">
        <f t="shared" si="124"/>
        <v>-6</v>
      </c>
      <c r="K1324">
        <f t="shared" si="125"/>
        <v>809</v>
      </c>
      <c r="L1324">
        <f t="shared" si="122"/>
        <v>0</v>
      </c>
      <c r="M1324">
        <f t="shared" si="120"/>
        <v>0</v>
      </c>
      <c r="N1324">
        <f>COUNTIF(結算日!$A$2:$A$248,A1324)</f>
        <v>0</v>
      </c>
    </row>
    <row r="1325" spans="1:14" x14ac:dyDescent="0.25">
      <c r="A1325" s="1">
        <v>37930</v>
      </c>
      <c r="B1325" s="2">
        <v>6142.32</v>
      </c>
      <c r="C1325" s="2">
        <v>93832</v>
      </c>
      <c r="D1325" s="2">
        <v>6165</v>
      </c>
      <c r="E1325" s="2">
        <v>6165</v>
      </c>
      <c r="F1325" s="2">
        <f t="shared" si="121"/>
        <v>5761.9713333333339</v>
      </c>
      <c r="G1325" s="2">
        <f t="shared" si="121"/>
        <v>97090.4</v>
      </c>
      <c r="H1325" s="2">
        <v>1</v>
      </c>
      <c r="I1325">
        <f t="shared" si="123"/>
        <v>21</v>
      </c>
      <c r="J1325">
        <f t="shared" si="124"/>
        <v>21</v>
      </c>
      <c r="K1325">
        <f t="shared" si="125"/>
        <v>809</v>
      </c>
      <c r="L1325">
        <f t="shared" si="122"/>
        <v>0</v>
      </c>
      <c r="M1325">
        <f t="shared" si="120"/>
        <v>0</v>
      </c>
      <c r="N1325">
        <f>COUNTIF(結算日!$A$2:$A$248,A1325)</f>
        <v>0</v>
      </c>
    </row>
    <row r="1326" spans="1:14" x14ac:dyDescent="0.25">
      <c r="A1326" s="1">
        <v>37931</v>
      </c>
      <c r="B1326" s="2">
        <v>6013.4</v>
      </c>
      <c r="C1326" s="2">
        <v>137862</v>
      </c>
      <c r="D1326" s="2">
        <v>5975</v>
      </c>
      <c r="E1326" s="2">
        <v>5980</v>
      </c>
      <c r="F1326" s="2">
        <f t="shared" si="121"/>
        <v>5774.6073333333343</v>
      </c>
      <c r="G1326" s="2">
        <f t="shared" si="121"/>
        <v>98171.95</v>
      </c>
      <c r="H1326" s="2">
        <v>1</v>
      </c>
      <c r="I1326">
        <f t="shared" si="123"/>
        <v>-190</v>
      </c>
      <c r="J1326">
        <f t="shared" si="124"/>
        <v>-190</v>
      </c>
      <c r="K1326">
        <f t="shared" si="125"/>
        <v>809</v>
      </c>
      <c r="L1326">
        <f t="shared" si="122"/>
        <v>0</v>
      </c>
      <c r="M1326">
        <f t="shared" si="120"/>
        <v>0</v>
      </c>
      <c r="N1326">
        <f>COUNTIF(結算日!$A$2:$A$248,A1326)</f>
        <v>0</v>
      </c>
    </row>
    <row r="1327" spans="1:14" x14ac:dyDescent="0.25">
      <c r="A1327" s="1">
        <v>37932</v>
      </c>
      <c r="B1327" s="2">
        <v>6056.83</v>
      </c>
      <c r="C1327" s="2">
        <v>97774</v>
      </c>
      <c r="D1327" s="2">
        <v>6059</v>
      </c>
      <c r="E1327" s="2">
        <v>6060</v>
      </c>
      <c r="F1327" s="2">
        <f t="shared" si="121"/>
        <v>5784.8500000000013</v>
      </c>
      <c r="G1327" s="2">
        <f t="shared" si="121"/>
        <v>97584.633333333331</v>
      </c>
      <c r="H1327" s="2">
        <v>1</v>
      </c>
      <c r="I1327">
        <f t="shared" si="123"/>
        <v>84</v>
      </c>
      <c r="J1327">
        <f t="shared" si="124"/>
        <v>84</v>
      </c>
      <c r="K1327">
        <f t="shared" si="125"/>
        <v>809</v>
      </c>
      <c r="L1327">
        <f t="shared" si="122"/>
        <v>0</v>
      </c>
      <c r="M1327">
        <f t="shared" si="120"/>
        <v>0</v>
      </c>
      <c r="N1327">
        <f>COUNTIF(結算日!$A$2:$A$248,A1327)</f>
        <v>0</v>
      </c>
    </row>
    <row r="1328" spans="1:14" x14ac:dyDescent="0.25">
      <c r="A1328" s="1">
        <v>37935</v>
      </c>
      <c r="B1328" s="2">
        <v>6059.03</v>
      </c>
      <c r="C1328" s="2">
        <v>88787</v>
      </c>
      <c r="D1328" s="2">
        <v>6049</v>
      </c>
      <c r="E1328" s="2">
        <v>6045</v>
      </c>
      <c r="F1328" s="2">
        <f t="shared" si="121"/>
        <v>5795.2213333333348</v>
      </c>
      <c r="G1328" s="2">
        <f t="shared" si="121"/>
        <v>96597.483333333337</v>
      </c>
      <c r="H1328" s="2">
        <v>1</v>
      </c>
      <c r="I1328">
        <f t="shared" si="123"/>
        <v>-10</v>
      </c>
      <c r="J1328">
        <f t="shared" si="124"/>
        <v>-10</v>
      </c>
      <c r="K1328">
        <f t="shared" si="125"/>
        <v>809</v>
      </c>
      <c r="L1328">
        <f t="shared" si="122"/>
        <v>0</v>
      </c>
      <c r="M1328">
        <f t="shared" si="120"/>
        <v>0</v>
      </c>
      <c r="N1328">
        <f>COUNTIF(結算日!$A$2:$A$248,A1328)</f>
        <v>0</v>
      </c>
    </row>
    <row r="1329" spans="1:14" x14ac:dyDescent="0.25">
      <c r="A1329" s="1">
        <v>37936</v>
      </c>
      <c r="B1329" s="2">
        <v>6022.08</v>
      </c>
      <c r="C1329" s="2">
        <v>88741</v>
      </c>
      <c r="D1329" s="2">
        <v>6040</v>
      </c>
      <c r="E1329" s="2">
        <v>6038</v>
      </c>
      <c r="F1329" s="2">
        <f t="shared" si="121"/>
        <v>5804.1103333333349</v>
      </c>
      <c r="G1329" s="2">
        <f t="shared" si="121"/>
        <v>96056.066666666666</v>
      </c>
      <c r="H1329" s="2">
        <v>1</v>
      </c>
      <c r="I1329">
        <f t="shared" si="123"/>
        <v>-9</v>
      </c>
      <c r="J1329">
        <f t="shared" si="124"/>
        <v>-9</v>
      </c>
      <c r="K1329">
        <f t="shared" si="125"/>
        <v>809</v>
      </c>
      <c r="L1329">
        <f t="shared" si="122"/>
        <v>0</v>
      </c>
      <c r="M1329">
        <f t="shared" si="120"/>
        <v>0</v>
      </c>
      <c r="N1329">
        <f>COUNTIF(結算日!$A$2:$A$248,A1329)</f>
        <v>0</v>
      </c>
    </row>
    <row r="1330" spans="1:14" x14ac:dyDescent="0.25">
      <c r="A1330" s="1">
        <v>37937</v>
      </c>
      <c r="B1330" s="2">
        <v>5982.75</v>
      </c>
      <c r="C1330" s="2">
        <v>98057</v>
      </c>
      <c r="D1330" s="2">
        <v>6009</v>
      </c>
      <c r="E1330" s="2">
        <v>6015</v>
      </c>
      <c r="F1330" s="2">
        <f t="shared" si="121"/>
        <v>5811.8761666666678</v>
      </c>
      <c r="G1330" s="2">
        <f t="shared" si="121"/>
        <v>95997.433333333334</v>
      </c>
      <c r="H1330" s="2">
        <v>1</v>
      </c>
      <c r="I1330">
        <f t="shared" si="123"/>
        <v>-31</v>
      </c>
      <c r="J1330">
        <f t="shared" si="124"/>
        <v>-31</v>
      </c>
      <c r="K1330">
        <f t="shared" si="125"/>
        <v>809</v>
      </c>
      <c r="L1330">
        <f t="shared" si="122"/>
        <v>0</v>
      </c>
      <c r="M1330">
        <f t="shared" si="120"/>
        <v>0</v>
      </c>
      <c r="N1330">
        <f>COUNTIF(結算日!$A$2:$A$248,A1330)</f>
        <v>0</v>
      </c>
    </row>
    <row r="1331" spans="1:14" x14ac:dyDescent="0.25">
      <c r="A1331" s="1">
        <v>37938</v>
      </c>
      <c r="B1331" s="2">
        <v>6035.44</v>
      </c>
      <c r="C1331" s="2">
        <v>93820</v>
      </c>
      <c r="D1331" s="2">
        <v>6072</v>
      </c>
      <c r="E1331" s="2">
        <v>6068</v>
      </c>
      <c r="F1331" s="2">
        <f t="shared" si="121"/>
        <v>5820.5975000000017</v>
      </c>
      <c r="G1331" s="2">
        <f t="shared" si="121"/>
        <v>95572.083333333328</v>
      </c>
      <c r="H1331" s="2">
        <v>1</v>
      </c>
      <c r="I1331">
        <f t="shared" si="123"/>
        <v>63</v>
      </c>
      <c r="J1331">
        <f t="shared" si="124"/>
        <v>63</v>
      </c>
      <c r="K1331">
        <f t="shared" si="125"/>
        <v>809</v>
      </c>
      <c r="L1331">
        <f t="shared" si="122"/>
        <v>0</v>
      </c>
      <c r="M1331">
        <f t="shared" si="120"/>
        <v>0</v>
      </c>
      <c r="N1331">
        <f>COUNTIF(結算日!$A$2:$A$248,A1331)</f>
        <v>0</v>
      </c>
    </row>
    <row r="1332" spans="1:14" x14ac:dyDescent="0.25">
      <c r="A1332" s="1">
        <v>37939</v>
      </c>
      <c r="B1332" s="2">
        <v>6044.77</v>
      </c>
      <c r="C1332" s="2">
        <v>84937</v>
      </c>
      <c r="D1332" s="2">
        <v>6058</v>
      </c>
      <c r="E1332" s="2">
        <v>6058</v>
      </c>
      <c r="F1332" s="2">
        <f t="shared" si="121"/>
        <v>5828.9501666666683</v>
      </c>
      <c r="G1332" s="2">
        <f t="shared" si="121"/>
        <v>95550.516666666663</v>
      </c>
      <c r="H1332" s="2">
        <v>1</v>
      </c>
      <c r="I1332">
        <f t="shared" si="123"/>
        <v>-14</v>
      </c>
      <c r="J1332">
        <f t="shared" si="124"/>
        <v>-14</v>
      </c>
      <c r="K1332">
        <f t="shared" si="125"/>
        <v>809</v>
      </c>
      <c r="L1332">
        <f t="shared" si="122"/>
        <v>0</v>
      </c>
      <c r="M1332">
        <f t="shared" si="120"/>
        <v>0</v>
      </c>
      <c r="N1332">
        <f>COUNTIF(結算日!$A$2:$A$248,A1332)</f>
        <v>0</v>
      </c>
    </row>
    <row r="1333" spans="1:14" x14ac:dyDescent="0.25">
      <c r="A1333" s="1">
        <v>37942</v>
      </c>
      <c r="B1333" s="2">
        <v>5952.32</v>
      </c>
      <c r="C1333" s="2">
        <v>76659</v>
      </c>
      <c r="D1333" s="2">
        <v>5978</v>
      </c>
      <c r="E1333" s="2">
        <v>5975</v>
      </c>
      <c r="F1333" s="2">
        <f t="shared" si="121"/>
        <v>5834.6245000000017</v>
      </c>
      <c r="G1333" s="2">
        <f t="shared" si="121"/>
        <v>95065.183333333334</v>
      </c>
      <c r="H1333" s="2">
        <v>1</v>
      </c>
      <c r="I1333">
        <f t="shared" si="123"/>
        <v>-80</v>
      </c>
      <c r="J1333">
        <f t="shared" si="124"/>
        <v>-80</v>
      </c>
      <c r="K1333">
        <f t="shared" si="125"/>
        <v>809</v>
      </c>
      <c r="L1333">
        <f t="shared" si="122"/>
        <v>0</v>
      </c>
      <c r="M1333">
        <f t="shared" si="120"/>
        <v>0</v>
      </c>
      <c r="N1333">
        <f>COUNTIF(結算日!$A$2:$A$248,A1333)</f>
        <v>0</v>
      </c>
    </row>
    <row r="1334" spans="1:14" x14ac:dyDescent="0.25">
      <c r="A1334" s="1">
        <v>37943</v>
      </c>
      <c r="B1334" s="2">
        <v>5939.47</v>
      </c>
      <c r="C1334" s="2">
        <v>82840</v>
      </c>
      <c r="D1334" s="2">
        <v>5985</v>
      </c>
      <c r="E1334" s="2">
        <v>5982</v>
      </c>
      <c r="F1334" s="2">
        <f t="shared" si="121"/>
        <v>5839.5053333333353</v>
      </c>
      <c r="G1334" s="2">
        <f t="shared" si="121"/>
        <v>94190.833333333328</v>
      </c>
      <c r="H1334" s="2">
        <v>1</v>
      </c>
      <c r="I1334">
        <f t="shared" si="123"/>
        <v>7</v>
      </c>
      <c r="J1334">
        <f t="shared" si="124"/>
        <v>7</v>
      </c>
      <c r="K1334">
        <f t="shared" si="125"/>
        <v>809</v>
      </c>
      <c r="L1334">
        <f t="shared" si="122"/>
        <v>0</v>
      </c>
      <c r="M1334">
        <f t="shared" si="120"/>
        <v>0</v>
      </c>
      <c r="N1334">
        <f>COUNTIF(結算日!$A$2:$A$248,A1334)</f>
        <v>0</v>
      </c>
    </row>
    <row r="1335" spans="1:14" x14ac:dyDescent="0.25">
      <c r="A1335" s="1">
        <v>37944</v>
      </c>
      <c r="B1335" s="2">
        <v>5865.51</v>
      </c>
      <c r="C1335" s="2">
        <v>78752</v>
      </c>
      <c r="D1335" s="2">
        <v>5865</v>
      </c>
      <c r="E1335" s="2">
        <v>5886</v>
      </c>
      <c r="F1335" s="2">
        <f t="shared" si="121"/>
        <v>5842.483000000002</v>
      </c>
      <c r="G1335" s="2">
        <f t="shared" si="121"/>
        <v>93934.78333333334</v>
      </c>
      <c r="H1335" s="2">
        <v>1</v>
      </c>
      <c r="I1335">
        <f t="shared" si="123"/>
        <v>-120</v>
      </c>
      <c r="J1335">
        <f t="shared" si="124"/>
        <v>-120</v>
      </c>
      <c r="K1335">
        <f t="shared" si="125"/>
        <v>809</v>
      </c>
      <c r="L1335">
        <f t="shared" si="122"/>
        <v>0</v>
      </c>
      <c r="M1335">
        <f t="shared" si="120"/>
        <v>0</v>
      </c>
      <c r="N1335">
        <f>COUNTIF(結算日!$A$2:$A$248,A1335)</f>
        <v>1</v>
      </c>
    </row>
    <row r="1336" spans="1:14" x14ac:dyDescent="0.25">
      <c r="A1336" s="1">
        <v>37945</v>
      </c>
      <c r="B1336" s="2">
        <v>5834.24</v>
      </c>
      <c r="C1336" s="2">
        <v>76953</v>
      </c>
      <c r="D1336" s="2">
        <v>5898</v>
      </c>
      <c r="E1336" s="2">
        <v>5885</v>
      </c>
      <c r="F1336" s="2">
        <f t="shared" si="121"/>
        <v>5847.0828333333347</v>
      </c>
      <c r="G1336" s="2">
        <f t="shared" si="121"/>
        <v>93654.399999999994</v>
      </c>
      <c r="H1336" s="2">
        <v>1</v>
      </c>
      <c r="I1336">
        <f t="shared" si="123"/>
        <v>12</v>
      </c>
      <c r="J1336">
        <f t="shared" si="124"/>
        <v>12</v>
      </c>
      <c r="K1336">
        <f t="shared" si="125"/>
        <v>809</v>
      </c>
      <c r="L1336">
        <f t="shared" si="122"/>
        <v>0</v>
      </c>
      <c r="M1336">
        <f t="shared" ref="M1336:M1399" si="126">ABS(H1336-H1335)</f>
        <v>0</v>
      </c>
      <c r="N1336">
        <f>COUNTIF(結算日!$A$2:$A$248,A1336)</f>
        <v>0</v>
      </c>
    </row>
    <row r="1337" spans="1:14" x14ac:dyDescent="0.25">
      <c r="A1337" s="1">
        <v>37946</v>
      </c>
      <c r="B1337" s="2">
        <v>5830.06</v>
      </c>
      <c r="C1337" s="2">
        <v>69927</v>
      </c>
      <c r="D1337" s="2">
        <v>5862</v>
      </c>
      <c r="E1337" s="2">
        <v>5861</v>
      </c>
      <c r="F1337" s="2">
        <f t="shared" si="121"/>
        <v>5851.6933333333345</v>
      </c>
      <c r="G1337" s="2">
        <f t="shared" si="121"/>
        <v>93207.15</v>
      </c>
      <c r="H1337" s="2">
        <v>1</v>
      </c>
      <c r="I1337">
        <f t="shared" si="123"/>
        <v>-36</v>
      </c>
      <c r="J1337">
        <f t="shared" si="124"/>
        <v>-36</v>
      </c>
      <c r="K1337">
        <f t="shared" si="125"/>
        <v>809</v>
      </c>
      <c r="L1337">
        <f t="shared" si="122"/>
        <v>0</v>
      </c>
      <c r="M1337">
        <f t="shared" si="126"/>
        <v>0</v>
      </c>
      <c r="N1337">
        <f>COUNTIF(結算日!$A$2:$A$248,A1337)</f>
        <v>0</v>
      </c>
    </row>
    <row r="1338" spans="1:14" x14ac:dyDescent="0.25">
      <c r="A1338" s="1">
        <v>37949</v>
      </c>
      <c r="B1338" s="2">
        <v>5821.58</v>
      </c>
      <c r="C1338" s="2">
        <v>57061</v>
      </c>
      <c r="D1338" s="2">
        <v>5850</v>
      </c>
      <c r="E1338" s="2">
        <v>5858</v>
      </c>
      <c r="F1338" s="2">
        <f t="shared" si="121"/>
        <v>5856.667666666669</v>
      </c>
      <c r="G1338" s="2">
        <f t="shared" si="121"/>
        <v>92648.916666666672</v>
      </c>
      <c r="H1338" s="2">
        <v>1</v>
      </c>
      <c r="I1338">
        <f t="shared" si="123"/>
        <v>-12</v>
      </c>
      <c r="J1338">
        <f t="shared" si="124"/>
        <v>-12</v>
      </c>
      <c r="K1338">
        <f t="shared" si="125"/>
        <v>809</v>
      </c>
      <c r="L1338">
        <f t="shared" si="122"/>
        <v>0</v>
      </c>
      <c r="M1338">
        <f t="shared" si="126"/>
        <v>0</v>
      </c>
      <c r="N1338">
        <f>COUNTIF(結算日!$A$2:$A$248,A1338)</f>
        <v>0</v>
      </c>
    </row>
    <row r="1339" spans="1:14" x14ac:dyDescent="0.25">
      <c r="A1339" s="1">
        <v>37950</v>
      </c>
      <c r="B1339" s="2">
        <v>5861.18</v>
      </c>
      <c r="C1339" s="2">
        <v>79498</v>
      </c>
      <c r="D1339" s="2">
        <v>5888</v>
      </c>
      <c r="E1339" s="2">
        <v>5884</v>
      </c>
      <c r="F1339" s="2">
        <f t="shared" si="121"/>
        <v>5860.1735000000026</v>
      </c>
      <c r="G1339" s="2">
        <f t="shared" si="121"/>
        <v>92230.03333333334</v>
      </c>
      <c r="H1339" s="2">
        <v>1</v>
      </c>
      <c r="I1339">
        <f t="shared" si="123"/>
        <v>38</v>
      </c>
      <c r="J1339">
        <f t="shared" si="124"/>
        <v>38</v>
      </c>
      <c r="K1339">
        <f t="shared" si="125"/>
        <v>809</v>
      </c>
      <c r="L1339">
        <f t="shared" si="122"/>
        <v>0</v>
      </c>
      <c r="M1339">
        <f t="shared" si="126"/>
        <v>0</v>
      </c>
      <c r="N1339">
        <f>COUNTIF(結算日!$A$2:$A$248,A1339)</f>
        <v>0</v>
      </c>
    </row>
    <row r="1340" spans="1:14" x14ac:dyDescent="0.25">
      <c r="A1340" s="1">
        <v>37951</v>
      </c>
      <c r="B1340" s="2">
        <v>5860.61</v>
      </c>
      <c r="C1340" s="2">
        <v>51524</v>
      </c>
      <c r="D1340" s="2">
        <v>5904</v>
      </c>
      <c r="E1340" s="2">
        <v>5904</v>
      </c>
      <c r="F1340" s="2">
        <f t="shared" si="121"/>
        <v>5862.9871666666686</v>
      </c>
      <c r="G1340" s="2">
        <f t="shared" si="121"/>
        <v>91392.1</v>
      </c>
      <c r="H1340" s="2">
        <v>1</v>
      </c>
      <c r="I1340">
        <f t="shared" si="123"/>
        <v>16</v>
      </c>
      <c r="J1340">
        <f t="shared" si="124"/>
        <v>16</v>
      </c>
      <c r="K1340">
        <f t="shared" si="125"/>
        <v>809</v>
      </c>
      <c r="L1340">
        <f t="shared" si="122"/>
        <v>0</v>
      </c>
      <c r="M1340">
        <f t="shared" si="126"/>
        <v>0</v>
      </c>
      <c r="N1340">
        <f>COUNTIF(結算日!$A$2:$A$248,A1340)</f>
        <v>0</v>
      </c>
    </row>
    <row r="1341" spans="1:14" x14ac:dyDescent="0.25">
      <c r="A1341" s="1">
        <v>37952</v>
      </c>
      <c r="B1341" s="2">
        <v>5740.57</v>
      </c>
      <c r="C1341" s="2">
        <v>57862</v>
      </c>
      <c r="D1341" s="2">
        <v>5818</v>
      </c>
      <c r="E1341" s="2">
        <v>5805</v>
      </c>
      <c r="F1341" s="2">
        <f t="shared" si="121"/>
        <v>5863.3975000000019</v>
      </c>
      <c r="G1341" s="2">
        <f t="shared" si="121"/>
        <v>90957.616666666669</v>
      </c>
      <c r="H1341" s="2">
        <v>1</v>
      </c>
      <c r="I1341">
        <f t="shared" si="123"/>
        <v>-86</v>
      </c>
      <c r="J1341">
        <f t="shared" si="124"/>
        <v>-86</v>
      </c>
      <c r="K1341">
        <f t="shared" si="125"/>
        <v>809</v>
      </c>
      <c r="L1341">
        <f t="shared" si="122"/>
        <v>0</v>
      </c>
      <c r="M1341">
        <f t="shared" si="126"/>
        <v>0</v>
      </c>
      <c r="N1341">
        <f>COUNTIF(結算日!$A$2:$A$248,A1341)</f>
        <v>0</v>
      </c>
    </row>
    <row r="1342" spans="1:14" x14ac:dyDescent="0.25">
      <c r="A1342" s="1">
        <v>37953</v>
      </c>
      <c r="B1342" s="2">
        <v>5771.77</v>
      </c>
      <c r="C1342" s="2">
        <v>63856</v>
      </c>
      <c r="D1342" s="2">
        <v>5808</v>
      </c>
      <c r="E1342" s="2">
        <v>5810</v>
      </c>
      <c r="F1342" s="2">
        <f t="shared" ref="F1342:G1405" si="127">AVERAGE(B1283:B1342)</f>
        <v>5865.0406666666677</v>
      </c>
      <c r="G1342" s="2">
        <f t="shared" si="127"/>
        <v>90215.183333333334</v>
      </c>
      <c r="H1342" s="2">
        <v>1</v>
      </c>
      <c r="I1342">
        <f t="shared" si="123"/>
        <v>-10</v>
      </c>
      <c r="J1342">
        <f t="shared" si="124"/>
        <v>-10</v>
      </c>
      <c r="K1342">
        <f t="shared" si="125"/>
        <v>809</v>
      </c>
      <c r="L1342">
        <f t="shared" si="122"/>
        <v>0</v>
      </c>
      <c r="M1342">
        <f t="shared" si="126"/>
        <v>0</v>
      </c>
      <c r="N1342">
        <f>COUNTIF(結算日!$A$2:$A$248,A1342)</f>
        <v>0</v>
      </c>
    </row>
    <row r="1343" spans="1:14" x14ac:dyDescent="0.25">
      <c r="A1343" s="1">
        <v>37956</v>
      </c>
      <c r="B1343" s="2">
        <v>5870.17</v>
      </c>
      <c r="C1343" s="2">
        <v>71061</v>
      </c>
      <c r="D1343" s="2">
        <v>5914</v>
      </c>
      <c r="E1343" s="2">
        <v>5912</v>
      </c>
      <c r="F1343" s="2">
        <f t="shared" si="127"/>
        <v>5869.1163333333343</v>
      </c>
      <c r="G1343" s="2">
        <f t="shared" si="127"/>
        <v>89990.78333333334</v>
      </c>
      <c r="H1343" s="2">
        <v>1</v>
      </c>
      <c r="I1343">
        <f t="shared" si="123"/>
        <v>106</v>
      </c>
      <c r="J1343">
        <f t="shared" si="124"/>
        <v>106</v>
      </c>
      <c r="K1343">
        <f t="shared" si="125"/>
        <v>809</v>
      </c>
      <c r="L1343">
        <f t="shared" si="122"/>
        <v>0</v>
      </c>
      <c r="M1343">
        <f t="shared" si="126"/>
        <v>0</v>
      </c>
      <c r="N1343">
        <f>COUNTIF(結算日!$A$2:$A$248,A1343)</f>
        <v>0</v>
      </c>
    </row>
    <row r="1344" spans="1:14" x14ac:dyDescent="0.25">
      <c r="A1344" s="1">
        <v>37957</v>
      </c>
      <c r="B1344" s="2">
        <v>5911.45</v>
      </c>
      <c r="C1344" s="2">
        <v>78712</v>
      </c>
      <c r="D1344" s="2">
        <v>5930</v>
      </c>
      <c r="E1344" s="2">
        <v>5926</v>
      </c>
      <c r="F1344" s="2">
        <f t="shared" si="127"/>
        <v>5873.6566666666668</v>
      </c>
      <c r="G1344" s="2">
        <f t="shared" si="127"/>
        <v>89985.28333333334</v>
      </c>
      <c r="H1344" s="2">
        <v>1</v>
      </c>
      <c r="I1344">
        <f t="shared" si="123"/>
        <v>16</v>
      </c>
      <c r="J1344">
        <f t="shared" si="124"/>
        <v>16</v>
      </c>
      <c r="K1344">
        <f t="shared" si="125"/>
        <v>809</v>
      </c>
      <c r="L1344">
        <f t="shared" si="122"/>
        <v>0</v>
      </c>
      <c r="M1344">
        <f t="shared" si="126"/>
        <v>0</v>
      </c>
      <c r="N1344">
        <f>COUNTIF(結算日!$A$2:$A$248,A1344)</f>
        <v>0</v>
      </c>
    </row>
    <row r="1345" spans="1:14" x14ac:dyDescent="0.25">
      <c r="A1345" s="1">
        <v>37958</v>
      </c>
      <c r="B1345" s="2">
        <v>5884.97</v>
      </c>
      <c r="C1345" s="2">
        <v>68739</v>
      </c>
      <c r="D1345" s="2">
        <v>5908</v>
      </c>
      <c r="E1345" s="2">
        <v>5895</v>
      </c>
      <c r="F1345" s="2">
        <f t="shared" si="127"/>
        <v>5876.2893333333332</v>
      </c>
      <c r="G1345" s="2">
        <f t="shared" si="127"/>
        <v>89666.833333333328</v>
      </c>
      <c r="H1345" s="2">
        <v>1</v>
      </c>
      <c r="I1345">
        <f t="shared" si="123"/>
        <v>-22</v>
      </c>
      <c r="J1345">
        <f t="shared" si="124"/>
        <v>-22</v>
      </c>
      <c r="K1345">
        <f t="shared" si="125"/>
        <v>809</v>
      </c>
      <c r="L1345">
        <f t="shared" si="122"/>
        <v>0</v>
      </c>
      <c r="M1345">
        <f t="shared" si="126"/>
        <v>0</v>
      </c>
      <c r="N1345">
        <f>COUNTIF(結算日!$A$2:$A$248,A1345)</f>
        <v>0</v>
      </c>
    </row>
    <row r="1346" spans="1:14" x14ac:dyDescent="0.25">
      <c r="A1346" s="1">
        <v>37959</v>
      </c>
      <c r="B1346" s="2">
        <v>5920.46</v>
      </c>
      <c r="C1346" s="2">
        <v>64915</v>
      </c>
      <c r="D1346" s="2">
        <v>5934</v>
      </c>
      <c r="E1346" s="2">
        <v>5934</v>
      </c>
      <c r="F1346" s="2">
        <f t="shared" si="127"/>
        <v>5880.2855</v>
      </c>
      <c r="G1346" s="2">
        <f t="shared" si="127"/>
        <v>88709.71666666666</v>
      </c>
      <c r="H1346" s="2">
        <v>1</v>
      </c>
      <c r="I1346">
        <f t="shared" si="123"/>
        <v>26</v>
      </c>
      <c r="J1346">
        <f t="shared" si="124"/>
        <v>26</v>
      </c>
      <c r="K1346">
        <f t="shared" si="125"/>
        <v>809</v>
      </c>
      <c r="L1346">
        <f t="shared" si="122"/>
        <v>0</v>
      </c>
      <c r="M1346">
        <f t="shared" si="126"/>
        <v>0</v>
      </c>
      <c r="N1346">
        <f>COUNTIF(結算日!$A$2:$A$248,A1346)</f>
        <v>0</v>
      </c>
    </row>
    <row r="1347" spans="1:14" x14ac:dyDescent="0.25">
      <c r="A1347" s="1">
        <v>37960</v>
      </c>
      <c r="B1347" s="2">
        <v>5900.05</v>
      </c>
      <c r="C1347" s="2">
        <v>65214</v>
      </c>
      <c r="D1347" s="2">
        <v>5904</v>
      </c>
      <c r="E1347" s="2">
        <v>5900</v>
      </c>
      <c r="F1347" s="2">
        <f t="shared" si="127"/>
        <v>5884.8958333333321</v>
      </c>
      <c r="G1347" s="2">
        <f t="shared" si="127"/>
        <v>88296.733333333337</v>
      </c>
      <c r="H1347" s="2">
        <v>1</v>
      </c>
      <c r="I1347">
        <f t="shared" si="123"/>
        <v>-30</v>
      </c>
      <c r="J1347">
        <f t="shared" si="124"/>
        <v>-30</v>
      </c>
      <c r="K1347">
        <f t="shared" si="125"/>
        <v>809</v>
      </c>
      <c r="L1347">
        <f t="shared" ref="L1347:L1410" si="128">INT(K1347*4/B1347)</f>
        <v>0</v>
      </c>
      <c r="M1347">
        <f t="shared" si="126"/>
        <v>0</v>
      </c>
      <c r="N1347">
        <f>COUNTIF(結算日!$A$2:$A$248,A1347)</f>
        <v>0</v>
      </c>
    </row>
    <row r="1348" spans="1:14" x14ac:dyDescent="0.25">
      <c r="A1348" s="1">
        <v>37963</v>
      </c>
      <c r="B1348" s="2">
        <v>5847.15</v>
      </c>
      <c r="C1348" s="2">
        <v>47495</v>
      </c>
      <c r="D1348" s="2">
        <v>5847</v>
      </c>
      <c r="E1348" s="2">
        <v>5850</v>
      </c>
      <c r="F1348" s="2">
        <f t="shared" si="127"/>
        <v>5888.2603333333327</v>
      </c>
      <c r="G1348" s="2">
        <f t="shared" si="127"/>
        <v>88047.75</v>
      </c>
      <c r="H1348" s="2">
        <v>1</v>
      </c>
      <c r="I1348">
        <f t="shared" ref="I1348:I1411" si="129">D1348-IF(N1347=1,E1347,D1347)</f>
        <v>-57</v>
      </c>
      <c r="J1348">
        <f t="shared" ref="J1348:J1411" si="130">H1347*I1348</f>
        <v>-57</v>
      </c>
      <c r="K1348">
        <f t="shared" ref="K1348:K1411" si="131">K1347+J1348*L1347</f>
        <v>809</v>
      </c>
      <c r="L1348">
        <f t="shared" si="128"/>
        <v>0</v>
      </c>
      <c r="M1348">
        <f t="shared" si="126"/>
        <v>0</v>
      </c>
      <c r="N1348">
        <f>COUNTIF(結算日!$A$2:$A$248,A1348)</f>
        <v>0</v>
      </c>
    </row>
    <row r="1349" spans="1:14" x14ac:dyDescent="0.25">
      <c r="A1349" s="1">
        <v>37964</v>
      </c>
      <c r="B1349" s="2">
        <v>5859.56</v>
      </c>
      <c r="C1349" s="2">
        <v>58200</v>
      </c>
      <c r="D1349" s="2">
        <v>5873</v>
      </c>
      <c r="E1349" s="2">
        <v>5875</v>
      </c>
      <c r="F1349" s="2">
        <f t="shared" si="127"/>
        <v>5892.1993333333339</v>
      </c>
      <c r="G1349" s="2">
        <f t="shared" si="127"/>
        <v>87998.566666666666</v>
      </c>
      <c r="H1349" s="2">
        <v>1</v>
      </c>
      <c r="I1349">
        <f t="shared" si="129"/>
        <v>26</v>
      </c>
      <c r="J1349">
        <f t="shared" si="130"/>
        <v>26</v>
      </c>
      <c r="K1349">
        <f t="shared" si="131"/>
        <v>809</v>
      </c>
      <c r="L1349">
        <f t="shared" si="128"/>
        <v>0</v>
      </c>
      <c r="M1349">
        <f t="shared" si="126"/>
        <v>0</v>
      </c>
      <c r="N1349">
        <f>COUNTIF(結算日!$A$2:$A$248,A1349)</f>
        <v>0</v>
      </c>
    </row>
    <row r="1350" spans="1:14" x14ac:dyDescent="0.25">
      <c r="A1350" s="1">
        <v>37965</v>
      </c>
      <c r="B1350" s="2">
        <v>5803.42</v>
      </c>
      <c r="C1350" s="2">
        <v>62671</v>
      </c>
      <c r="D1350" s="2">
        <v>5830</v>
      </c>
      <c r="E1350" s="2">
        <v>5830</v>
      </c>
      <c r="F1350" s="2">
        <f t="shared" si="127"/>
        <v>5893.9353333333329</v>
      </c>
      <c r="G1350" s="2">
        <f t="shared" si="127"/>
        <v>87841.166666666672</v>
      </c>
      <c r="H1350" s="2">
        <v>1</v>
      </c>
      <c r="I1350">
        <f t="shared" si="129"/>
        <v>-43</v>
      </c>
      <c r="J1350">
        <f t="shared" si="130"/>
        <v>-43</v>
      </c>
      <c r="K1350">
        <f t="shared" si="131"/>
        <v>809</v>
      </c>
      <c r="L1350">
        <f t="shared" si="128"/>
        <v>0</v>
      </c>
      <c r="M1350">
        <f t="shared" si="126"/>
        <v>0</v>
      </c>
      <c r="N1350">
        <f>COUNTIF(結算日!$A$2:$A$248,A1350)</f>
        <v>0</v>
      </c>
    </row>
    <row r="1351" spans="1:14" x14ac:dyDescent="0.25">
      <c r="A1351" s="1">
        <v>37966</v>
      </c>
      <c r="B1351" s="2">
        <v>5867.05</v>
      </c>
      <c r="C1351" s="2">
        <v>69530</v>
      </c>
      <c r="D1351" s="2">
        <v>5890</v>
      </c>
      <c r="E1351" s="2">
        <v>5885</v>
      </c>
      <c r="F1351" s="2">
        <f t="shared" si="127"/>
        <v>5895.9338333333335</v>
      </c>
      <c r="G1351" s="2">
        <f t="shared" si="127"/>
        <v>87380.883333333331</v>
      </c>
      <c r="H1351" s="2">
        <v>1</v>
      </c>
      <c r="I1351">
        <f t="shared" si="129"/>
        <v>60</v>
      </c>
      <c r="J1351">
        <f t="shared" si="130"/>
        <v>60</v>
      </c>
      <c r="K1351">
        <f t="shared" si="131"/>
        <v>809</v>
      </c>
      <c r="L1351">
        <f t="shared" si="128"/>
        <v>0</v>
      </c>
      <c r="M1351">
        <f t="shared" si="126"/>
        <v>0</v>
      </c>
      <c r="N1351">
        <f>COUNTIF(結算日!$A$2:$A$248,A1351)</f>
        <v>0</v>
      </c>
    </row>
    <row r="1352" spans="1:14" x14ac:dyDescent="0.25">
      <c r="A1352" s="1">
        <v>37967</v>
      </c>
      <c r="B1352" s="2">
        <v>5858.32</v>
      </c>
      <c r="C1352" s="2">
        <v>70514</v>
      </c>
      <c r="D1352" s="2">
        <v>5885</v>
      </c>
      <c r="E1352" s="2">
        <v>5890</v>
      </c>
      <c r="F1352" s="2">
        <f t="shared" si="127"/>
        <v>5897.7256666666672</v>
      </c>
      <c r="G1352" s="2">
        <f t="shared" si="127"/>
        <v>87204.166666666672</v>
      </c>
      <c r="H1352" s="2">
        <v>1</v>
      </c>
      <c r="I1352">
        <f t="shared" si="129"/>
        <v>-5</v>
      </c>
      <c r="J1352">
        <f t="shared" si="130"/>
        <v>-5</v>
      </c>
      <c r="K1352">
        <f t="shared" si="131"/>
        <v>809</v>
      </c>
      <c r="L1352">
        <f t="shared" si="128"/>
        <v>0</v>
      </c>
      <c r="M1352">
        <f t="shared" si="126"/>
        <v>0</v>
      </c>
      <c r="N1352">
        <f>COUNTIF(結算日!$A$2:$A$248,A1352)</f>
        <v>0</v>
      </c>
    </row>
    <row r="1353" spans="1:14" x14ac:dyDescent="0.25">
      <c r="A1353" s="1">
        <v>37970</v>
      </c>
      <c r="B1353" s="2">
        <v>5924.24</v>
      </c>
      <c r="C1353" s="2">
        <v>57486</v>
      </c>
      <c r="D1353" s="2">
        <v>5968</v>
      </c>
      <c r="E1353" s="2">
        <v>6302</v>
      </c>
      <c r="F1353" s="2">
        <f t="shared" si="127"/>
        <v>5900.4978333333329</v>
      </c>
      <c r="G1353" s="2">
        <f t="shared" si="127"/>
        <v>86294.816666666666</v>
      </c>
      <c r="H1353" s="2">
        <v>1</v>
      </c>
      <c r="I1353">
        <f t="shared" si="129"/>
        <v>83</v>
      </c>
      <c r="J1353">
        <f t="shared" si="130"/>
        <v>83</v>
      </c>
      <c r="K1353">
        <f t="shared" si="131"/>
        <v>809</v>
      </c>
      <c r="L1353">
        <f t="shared" si="128"/>
        <v>0</v>
      </c>
      <c r="M1353">
        <f t="shared" si="126"/>
        <v>0</v>
      </c>
      <c r="N1353">
        <f>COUNTIF(結算日!$A$2:$A$248,A1353)</f>
        <v>0</v>
      </c>
    </row>
    <row r="1354" spans="1:14" x14ac:dyDescent="0.25">
      <c r="A1354" s="1">
        <v>37971</v>
      </c>
      <c r="B1354" s="2">
        <v>5887.23</v>
      </c>
      <c r="C1354" s="2">
        <v>56924</v>
      </c>
      <c r="D1354" s="2">
        <v>5901</v>
      </c>
      <c r="E1354" s="2">
        <v>5914</v>
      </c>
      <c r="F1354" s="2">
        <f t="shared" si="127"/>
        <v>5904.0225</v>
      </c>
      <c r="G1354" s="2">
        <f t="shared" si="127"/>
        <v>85883.96666666666</v>
      </c>
      <c r="H1354" s="2">
        <v>1</v>
      </c>
      <c r="I1354">
        <f t="shared" si="129"/>
        <v>-67</v>
      </c>
      <c r="J1354">
        <f t="shared" si="130"/>
        <v>-67</v>
      </c>
      <c r="K1354">
        <f t="shared" si="131"/>
        <v>809</v>
      </c>
      <c r="L1354">
        <f t="shared" si="128"/>
        <v>0</v>
      </c>
      <c r="M1354">
        <f t="shared" si="126"/>
        <v>0</v>
      </c>
      <c r="N1354">
        <f>COUNTIF(結算日!$A$2:$A$248,A1354)</f>
        <v>0</v>
      </c>
    </row>
    <row r="1355" spans="1:14" x14ac:dyDescent="0.25">
      <c r="A1355" s="1">
        <v>37972</v>
      </c>
      <c r="B1355" s="2">
        <v>5752.01</v>
      </c>
      <c r="C1355" s="2">
        <v>94992</v>
      </c>
      <c r="D1355" s="2">
        <v>5750</v>
      </c>
      <c r="E1355" s="2">
        <v>5770</v>
      </c>
      <c r="F1355" s="2">
        <f t="shared" si="127"/>
        <v>5905.1558333333332</v>
      </c>
      <c r="G1355" s="2">
        <f t="shared" si="127"/>
        <v>86291.333333333328</v>
      </c>
      <c r="H1355" s="2">
        <v>1</v>
      </c>
      <c r="I1355">
        <f t="shared" si="129"/>
        <v>-151</v>
      </c>
      <c r="J1355">
        <f t="shared" si="130"/>
        <v>-151</v>
      </c>
      <c r="K1355">
        <f t="shared" si="131"/>
        <v>809</v>
      </c>
      <c r="L1355">
        <f t="shared" si="128"/>
        <v>0</v>
      </c>
      <c r="M1355">
        <f t="shared" si="126"/>
        <v>0</v>
      </c>
      <c r="N1355">
        <f>COUNTIF(結算日!$A$2:$A$248,A1355)</f>
        <v>1</v>
      </c>
    </row>
    <row r="1356" spans="1:14" x14ac:dyDescent="0.25">
      <c r="A1356" s="1">
        <v>37973</v>
      </c>
      <c r="B1356" s="2">
        <v>5768.76</v>
      </c>
      <c r="C1356" s="2">
        <v>59603</v>
      </c>
      <c r="D1356" s="2">
        <v>5780</v>
      </c>
      <c r="E1356" s="2">
        <v>5785</v>
      </c>
      <c r="F1356" s="2">
        <f t="shared" si="127"/>
        <v>5905.9291666666659</v>
      </c>
      <c r="G1356" s="2">
        <f t="shared" si="127"/>
        <v>85776.1</v>
      </c>
      <c r="H1356" s="2">
        <v>1</v>
      </c>
      <c r="I1356">
        <f t="shared" si="129"/>
        <v>10</v>
      </c>
      <c r="J1356">
        <f t="shared" si="130"/>
        <v>10</v>
      </c>
      <c r="K1356">
        <f t="shared" si="131"/>
        <v>809</v>
      </c>
      <c r="L1356">
        <f t="shared" si="128"/>
        <v>0</v>
      </c>
      <c r="M1356">
        <f t="shared" si="126"/>
        <v>0</v>
      </c>
      <c r="N1356">
        <f>COUNTIF(結算日!$A$2:$A$248,A1356)</f>
        <v>0</v>
      </c>
    </row>
    <row r="1357" spans="1:14" x14ac:dyDescent="0.25">
      <c r="A1357" s="1">
        <v>37974</v>
      </c>
      <c r="B1357" s="2">
        <v>5759.23</v>
      </c>
      <c r="C1357" s="2">
        <v>56722</v>
      </c>
      <c r="D1357" s="2">
        <v>5800</v>
      </c>
      <c r="E1357" s="2">
        <v>5777</v>
      </c>
      <c r="F1357" s="2">
        <f t="shared" si="127"/>
        <v>5907.1124999999993</v>
      </c>
      <c r="G1357" s="2">
        <f t="shared" si="127"/>
        <v>85406.133333333331</v>
      </c>
      <c r="H1357" s="2">
        <v>1</v>
      </c>
      <c r="I1357">
        <f t="shared" si="129"/>
        <v>20</v>
      </c>
      <c r="J1357">
        <f t="shared" si="130"/>
        <v>20</v>
      </c>
      <c r="K1357">
        <f t="shared" si="131"/>
        <v>809</v>
      </c>
      <c r="L1357">
        <f t="shared" si="128"/>
        <v>0</v>
      </c>
      <c r="M1357">
        <f t="shared" si="126"/>
        <v>0</v>
      </c>
      <c r="N1357">
        <f>COUNTIF(結算日!$A$2:$A$248,A1357)</f>
        <v>0</v>
      </c>
    </row>
    <row r="1358" spans="1:14" x14ac:dyDescent="0.25">
      <c r="A1358" s="1">
        <v>37977</v>
      </c>
      <c r="B1358" s="2">
        <v>5835.11</v>
      </c>
      <c r="C1358" s="2">
        <v>60076</v>
      </c>
      <c r="D1358" s="2">
        <v>5838</v>
      </c>
      <c r="E1358" s="2">
        <v>5840</v>
      </c>
      <c r="F1358" s="2">
        <f t="shared" si="127"/>
        <v>5910.1958333333314</v>
      </c>
      <c r="G1358" s="2">
        <f t="shared" si="127"/>
        <v>85314.1</v>
      </c>
      <c r="H1358" s="2">
        <v>1</v>
      </c>
      <c r="I1358">
        <f t="shared" si="129"/>
        <v>38</v>
      </c>
      <c r="J1358">
        <f t="shared" si="130"/>
        <v>38</v>
      </c>
      <c r="K1358">
        <f t="shared" si="131"/>
        <v>809</v>
      </c>
      <c r="L1358">
        <f t="shared" si="128"/>
        <v>0</v>
      </c>
      <c r="M1358">
        <f t="shared" si="126"/>
        <v>0</v>
      </c>
      <c r="N1358">
        <f>COUNTIF(結算日!$A$2:$A$248,A1358)</f>
        <v>0</v>
      </c>
    </row>
    <row r="1359" spans="1:14" x14ac:dyDescent="0.25">
      <c r="A1359" s="1">
        <v>37978</v>
      </c>
      <c r="B1359" s="2">
        <v>5845.51</v>
      </c>
      <c r="C1359" s="2">
        <v>50367</v>
      </c>
      <c r="D1359" s="2">
        <v>5838</v>
      </c>
      <c r="E1359" s="2">
        <v>5836</v>
      </c>
      <c r="F1359" s="2">
        <f t="shared" si="127"/>
        <v>5913.5626666666649</v>
      </c>
      <c r="G1359" s="2">
        <f t="shared" si="127"/>
        <v>85235.8</v>
      </c>
      <c r="H1359" s="2">
        <v>1</v>
      </c>
      <c r="I1359">
        <f t="shared" si="129"/>
        <v>0</v>
      </c>
      <c r="J1359">
        <f t="shared" si="130"/>
        <v>0</v>
      </c>
      <c r="K1359">
        <f t="shared" si="131"/>
        <v>809</v>
      </c>
      <c r="L1359">
        <f t="shared" si="128"/>
        <v>0</v>
      </c>
      <c r="M1359">
        <f t="shared" si="126"/>
        <v>0</v>
      </c>
      <c r="N1359">
        <f>COUNTIF(結算日!$A$2:$A$248,A1359)</f>
        <v>0</v>
      </c>
    </row>
    <row r="1360" spans="1:14" x14ac:dyDescent="0.25">
      <c r="A1360" s="1">
        <v>37979</v>
      </c>
      <c r="B1360" s="2">
        <v>5857.87</v>
      </c>
      <c r="C1360" s="2">
        <v>64837</v>
      </c>
      <c r="D1360" s="2">
        <v>5864</v>
      </c>
      <c r="E1360" s="2">
        <v>5862</v>
      </c>
      <c r="F1360" s="2">
        <f t="shared" si="127"/>
        <v>5917.6703333333317</v>
      </c>
      <c r="G1360" s="2">
        <f t="shared" si="127"/>
        <v>85474</v>
      </c>
      <c r="H1360" s="2">
        <v>1</v>
      </c>
      <c r="I1360">
        <f t="shared" si="129"/>
        <v>26</v>
      </c>
      <c r="J1360">
        <f t="shared" si="130"/>
        <v>26</v>
      </c>
      <c r="K1360">
        <f t="shared" si="131"/>
        <v>809</v>
      </c>
      <c r="L1360">
        <f t="shared" si="128"/>
        <v>0</v>
      </c>
      <c r="M1360">
        <f t="shared" si="126"/>
        <v>0</v>
      </c>
      <c r="N1360">
        <f>COUNTIF(結算日!$A$2:$A$248,A1360)</f>
        <v>0</v>
      </c>
    </row>
    <row r="1361" spans="1:14" x14ac:dyDescent="0.25">
      <c r="A1361" s="1">
        <v>37980</v>
      </c>
      <c r="B1361" s="2">
        <v>5853.7</v>
      </c>
      <c r="C1361" s="2">
        <v>52917</v>
      </c>
      <c r="D1361" s="2">
        <v>5860</v>
      </c>
      <c r="E1361" s="2">
        <v>5866</v>
      </c>
      <c r="F1361" s="2">
        <f t="shared" si="127"/>
        <v>5922.2043333333313</v>
      </c>
      <c r="G1361" s="2">
        <f t="shared" si="127"/>
        <v>85527.833333333328</v>
      </c>
      <c r="H1361" s="2">
        <v>1</v>
      </c>
      <c r="I1361">
        <f t="shared" si="129"/>
        <v>-4</v>
      </c>
      <c r="J1361">
        <f t="shared" si="130"/>
        <v>-4</v>
      </c>
      <c r="K1361">
        <f t="shared" si="131"/>
        <v>809</v>
      </c>
      <c r="L1361">
        <f t="shared" si="128"/>
        <v>0</v>
      </c>
      <c r="M1361">
        <f t="shared" si="126"/>
        <v>0</v>
      </c>
      <c r="N1361">
        <f>COUNTIF(結算日!$A$2:$A$248,A1361)</f>
        <v>0</v>
      </c>
    </row>
    <row r="1362" spans="1:14" x14ac:dyDescent="0.25">
      <c r="A1362" s="1">
        <v>37981</v>
      </c>
      <c r="B1362" s="2">
        <v>5857.21</v>
      </c>
      <c r="C1362" s="2">
        <v>44702</v>
      </c>
      <c r="D1362" s="2">
        <v>5867</v>
      </c>
      <c r="E1362" s="2">
        <v>5870</v>
      </c>
      <c r="F1362" s="2">
        <f t="shared" si="127"/>
        <v>5924.8268333333317</v>
      </c>
      <c r="G1362" s="2">
        <f t="shared" si="127"/>
        <v>84992.916666666672</v>
      </c>
      <c r="H1362" s="2">
        <v>1</v>
      </c>
      <c r="I1362">
        <f t="shared" si="129"/>
        <v>7</v>
      </c>
      <c r="J1362">
        <f t="shared" si="130"/>
        <v>7</v>
      </c>
      <c r="K1362">
        <f t="shared" si="131"/>
        <v>809</v>
      </c>
      <c r="L1362">
        <f t="shared" si="128"/>
        <v>0</v>
      </c>
      <c r="M1362">
        <f t="shared" si="126"/>
        <v>0</v>
      </c>
      <c r="N1362">
        <f>COUNTIF(結算日!$A$2:$A$248,A1362)</f>
        <v>0</v>
      </c>
    </row>
    <row r="1363" spans="1:14" x14ac:dyDescent="0.25">
      <c r="A1363" s="1">
        <v>37984</v>
      </c>
      <c r="B1363" s="2">
        <v>5804.89</v>
      </c>
      <c r="C1363" s="2">
        <v>44898</v>
      </c>
      <c r="D1363" s="2">
        <v>5836</v>
      </c>
      <c r="E1363" s="2">
        <v>5840</v>
      </c>
      <c r="F1363" s="2">
        <f t="shared" si="127"/>
        <v>5925.7784999999994</v>
      </c>
      <c r="G1363" s="2">
        <f t="shared" si="127"/>
        <v>84281.133333333331</v>
      </c>
      <c r="H1363" s="2">
        <v>1</v>
      </c>
      <c r="I1363">
        <f t="shared" si="129"/>
        <v>-31</v>
      </c>
      <c r="J1363">
        <f t="shared" si="130"/>
        <v>-31</v>
      </c>
      <c r="K1363">
        <f t="shared" si="131"/>
        <v>809</v>
      </c>
      <c r="L1363">
        <f t="shared" si="128"/>
        <v>0</v>
      </c>
      <c r="M1363">
        <f t="shared" si="126"/>
        <v>0</v>
      </c>
      <c r="N1363">
        <f>COUNTIF(結算日!$A$2:$A$248,A1363)</f>
        <v>0</v>
      </c>
    </row>
    <row r="1364" spans="1:14" x14ac:dyDescent="0.25">
      <c r="A1364" s="1">
        <v>37985</v>
      </c>
      <c r="B1364" s="2">
        <v>5866.75</v>
      </c>
      <c r="C1364" s="2">
        <v>78551</v>
      </c>
      <c r="D1364" s="2">
        <v>5890</v>
      </c>
      <c r="E1364" s="2">
        <v>5888</v>
      </c>
      <c r="F1364" s="2">
        <f t="shared" si="127"/>
        <v>5926.0376666666652</v>
      </c>
      <c r="G1364" s="2">
        <f t="shared" si="127"/>
        <v>83503.71666666666</v>
      </c>
      <c r="H1364" s="2">
        <v>1</v>
      </c>
      <c r="I1364">
        <f t="shared" si="129"/>
        <v>54</v>
      </c>
      <c r="J1364">
        <f t="shared" si="130"/>
        <v>54</v>
      </c>
      <c r="K1364">
        <f t="shared" si="131"/>
        <v>809</v>
      </c>
      <c r="L1364">
        <f t="shared" si="128"/>
        <v>0</v>
      </c>
      <c r="M1364">
        <f t="shared" si="126"/>
        <v>0</v>
      </c>
      <c r="N1364">
        <f>COUNTIF(結算日!$A$2:$A$248,A1364)</f>
        <v>0</v>
      </c>
    </row>
    <row r="1365" spans="1:14" x14ac:dyDescent="0.25">
      <c r="A1365" s="1">
        <v>37986</v>
      </c>
      <c r="B1365" s="2">
        <v>5890.69</v>
      </c>
      <c r="C1365" s="2">
        <v>52741</v>
      </c>
      <c r="D1365" s="2">
        <v>5903</v>
      </c>
      <c r="E1365" s="2">
        <v>5905</v>
      </c>
      <c r="F1365" s="2">
        <f t="shared" si="127"/>
        <v>5926.6044999999986</v>
      </c>
      <c r="G1365" s="2">
        <f t="shared" si="127"/>
        <v>82609.083333333328</v>
      </c>
      <c r="H1365" s="2">
        <v>1</v>
      </c>
      <c r="I1365">
        <f t="shared" si="129"/>
        <v>13</v>
      </c>
      <c r="J1365">
        <f t="shared" si="130"/>
        <v>13</v>
      </c>
      <c r="K1365">
        <f t="shared" si="131"/>
        <v>809</v>
      </c>
      <c r="L1365">
        <f t="shared" si="128"/>
        <v>0</v>
      </c>
      <c r="M1365">
        <f t="shared" si="126"/>
        <v>0</v>
      </c>
      <c r="N1365">
        <f>COUNTIF(結算日!$A$2:$A$248,A1365)</f>
        <v>0</v>
      </c>
    </row>
    <row r="1366" spans="1:14" x14ac:dyDescent="0.25">
      <c r="A1366" s="1">
        <v>37988</v>
      </c>
      <c r="B1366" s="2">
        <v>6041.56</v>
      </c>
      <c r="C1366" s="2">
        <v>112393</v>
      </c>
      <c r="D1366" s="2">
        <v>6056</v>
      </c>
      <c r="E1366" s="2">
        <v>6066</v>
      </c>
      <c r="F1366" s="2">
        <f t="shared" si="127"/>
        <v>5930.2671666666665</v>
      </c>
      <c r="G1366" s="2">
        <f t="shared" si="127"/>
        <v>82777.833333333328</v>
      </c>
      <c r="H1366" s="2">
        <v>1</v>
      </c>
      <c r="I1366">
        <f t="shared" si="129"/>
        <v>153</v>
      </c>
      <c r="J1366">
        <f t="shared" si="130"/>
        <v>153</v>
      </c>
      <c r="K1366">
        <f t="shared" si="131"/>
        <v>809</v>
      </c>
      <c r="L1366">
        <f t="shared" si="128"/>
        <v>0</v>
      </c>
      <c r="M1366">
        <f t="shared" si="126"/>
        <v>0</v>
      </c>
      <c r="N1366">
        <f>COUNTIF(結算日!$A$2:$A$248,A1366)</f>
        <v>0</v>
      </c>
    </row>
    <row r="1367" spans="1:14" x14ac:dyDescent="0.25">
      <c r="A1367" s="1">
        <v>37991</v>
      </c>
      <c r="B1367" s="2">
        <v>6125.42</v>
      </c>
      <c r="C1367" s="2">
        <v>135641</v>
      </c>
      <c r="D1367" s="2">
        <v>6144</v>
      </c>
      <c r="E1367" s="2">
        <v>6145</v>
      </c>
      <c r="F1367" s="2">
        <f t="shared" si="127"/>
        <v>5934.5261666666656</v>
      </c>
      <c r="G1367" s="2">
        <f t="shared" si="127"/>
        <v>83111.883333333331</v>
      </c>
      <c r="H1367" s="2">
        <v>1</v>
      </c>
      <c r="I1367">
        <f t="shared" si="129"/>
        <v>88</v>
      </c>
      <c r="J1367">
        <f t="shared" si="130"/>
        <v>88</v>
      </c>
      <c r="K1367">
        <f t="shared" si="131"/>
        <v>809</v>
      </c>
      <c r="L1367">
        <f t="shared" si="128"/>
        <v>0</v>
      </c>
      <c r="M1367">
        <f t="shared" si="126"/>
        <v>0</v>
      </c>
      <c r="N1367">
        <f>COUNTIF(結算日!$A$2:$A$248,A1367)</f>
        <v>0</v>
      </c>
    </row>
    <row r="1368" spans="1:14" x14ac:dyDescent="0.25">
      <c r="A1368" s="1">
        <v>37992</v>
      </c>
      <c r="B1368" s="2">
        <v>6144.01</v>
      </c>
      <c r="C1368" s="2">
        <v>126607</v>
      </c>
      <c r="D1368" s="2">
        <v>6160</v>
      </c>
      <c r="E1368" s="2">
        <v>6160</v>
      </c>
      <c r="F1368" s="2">
        <f t="shared" si="127"/>
        <v>5937.385166666666</v>
      </c>
      <c r="G1368" s="2">
        <f t="shared" si="127"/>
        <v>83128.233333333337</v>
      </c>
      <c r="H1368" s="2">
        <v>1</v>
      </c>
      <c r="I1368">
        <f t="shared" si="129"/>
        <v>16</v>
      </c>
      <c r="J1368">
        <f t="shared" si="130"/>
        <v>16</v>
      </c>
      <c r="K1368">
        <f t="shared" si="131"/>
        <v>809</v>
      </c>
      <c r="L1368">
        <f t="shared" si="128"/>
        <v>0</v>
      </c>
      <c r="M1368">
        <f t="shared" si="126"/>
        <v>0</v>
      </c>
      <c r="N1368">
        <f>COUNTIF(結算日!$A$2:$A$248,A1368)</f>
        <v>0</v>
      </c>
    </row>
    <row r="1369" spans="1:14" x14ac:dyDescent="0.25">
      <c r="A1369" s="1">
        <v>37993</v>
      </c>
      <c r="B1369" s="2">
        <v>6141.25</v>
      </c>
      <c r="C1369" s="2">
        <v>131822</v>
      </c>
      <c r="D1369" s="2">
        <v>6174</v>
      </c>
      <c r="E1369" s="2">
        <v>6178</v>
      </c>
      <c r="F1369" s="2">
        <f t="shared" si="127"/>
        <v>5940.7656666666653</v>
      </c>
      <c r="G1369" s="2">
        <f t="shared" si="127"/>
        <v>83297.116666666669</v>
      </c>
      <c r="H1369" s="2">
        <v>1</v>
      </c>
      <c r="I1369">
        <f t="shared" si="129"/>
        <v>14</v>
      </c>
      <c r="J1369">
        <f t="shared" si="130"/>
        <v>14</v>
      </c>
      <c r="K1369">
        <f t="shared" si="131"/>
        <v>809</v>
      </c>
      <c r="L1369">
        <f t="shared" si="128"/>
        <v>0</v>
      </c>
      <c r="M1369">
        <f t="shared" si="126"/>
        <v>0</v>
      </c>
      <c r="N1369">
        <f>COUNTIF(結算日!$A$2:$A$248,A1369)</f>
        <v>0</v>
      </c>
    </row>
    <row r="1370" spans="1:14" x14ac:dyDescent="0.25">
      <c r="A1370" s="1">
        <v>37994</v>
      </c>
      <c r="B1370" s="2">
        <v>6169.17</v>
      </c>
      <c r="C1370" s="2">
        <v>104958</v>
      </c>
      <c r="D1370" s="2">
        <v>6211</v>
      </c>
      <c r="E1370" s="2">
        <v>6213</v>
      </c>
      <c r="F1370" s="2">
        <f t="shared" si="127"/>
        <v>5944.8454999999994</v>
      </c>
      <c r="G1370" s="2">
        <f t="shared" si="127"/>
        <v>83290.53333333334</v>
      </c>
      <c r="H1370" s="2">
        <v>1</v>
      </c>
      <c r="I1370">
        <f t="shared" si="129"/>
        <v>37</v>
      </c>
      <c r="J1370">
        <f t="shared" si="130"/>
        <v>37</v>
      </c>
      <c r="K1370">
        <f t="shared" si="131"/>
        <v>809</v>
      </c>
      <c r="L1370">
        <f t="shared" si="128"/>
        <v>0</v>
      </c>
      <c r="M1370">
        <f t="shared" si="126"/>
        <v>0</v>
      </c>
      <c r="N1370">
        <f>COUNTIF(結算日!$A$2:$A$248,A1370)</f>
        <v>0</v>
      </c>
    </row>
    <row r="1371" spans="1:14" x14ac:dyDescent="0.25">
      <c r="A1371" s="1">
        <v>37995</v>
      </c>
      <c r="B1371" s="2">
        <v>6226.98</v>
      </c>
      <c r="C1371" s="2">
        <v>147065</v>
      </c>
      <c r="D1371" s="2">
        <v>6270</v>
      </c>
      <c r="E1371" s="2">
        <v>6270</v>
      </c>
      <c r="F1371" s="2">
        <f t="shared" si="127"/>
        <v>5948.0328333333327</v>
      </c>
      <c r="G1371" s="2">
        <f t="shared" si="127"/>
        <v>83477.583333333328</v>
      </c>
      <c r="H1371" s="2">
        <v>1</v>
      </c>
      <c r="I1371">
        <f t="shared" si="129"/>
        <v>59</v>
      </c>
      <c r="J1371">
        <f t="shared" si="130"/>
        <v>59</v>
      </c>
      <c r="K1371">
        <f t="shared" si="131"/>
        <v>809</v>
      </c>
      <c r="L1371">
        <f t="shared" si="128"/>
        <v>0</v>
      </c>
      <c r="M1371">
        <f t="shared" si="126"/>
        <v>0</v>
      </c>
      <c r="N1371">
        <f>COUNTIF(結算日!$A$2:$A$248,A1371)</f>
        <v>0</v>
      </c>
    </row>
    <row r="1372" spans="1:14" x14ac:dyDescent="0.25">
      <c r="A1372" s="1">
        <v>37998</v>
      </c>
      <c r="B1372" s="2">
        <v>6219.71</v>
      </c>
      <c r="C1372" s="2">
        <v>90920</v>
      </c>
      <c r="D1372" s="2">
        <v>6275</v>
      </c>
      <c r="E1372" s="2">
        <v>6272</v>
      </c>
      <c r="F1372" s="2">
        <f t="shared" si="127"/>
        <v>5950.9828333333326</v>
      </c>
      <c r="G1372" s="2">
        <f t="shared" si="127"/>
        <v>82860.899999999994</v>
      </c>
      <c r="H1372" s="2">
        <v>1</v>
      </c>
      <c r="I1372">
        <f t="shared" si="129"/>
        <v>5</v>
      </c>
      <c r="J1372">
        <f t="shared" si="130"/>
        <v>5</v>
      </c>
      <c r="K1372">
        <f t="shared" si="131"/>
        <v>809</v>
      </c>
      <c r="L1372">
        <f t="shared" si="128"/>
        <v>0</v>
      </c>
      <c r="M1372">
        <f t="shared" si="126"/>
        <v>0</v>
      </c>
      <c r="N1372">
        <f>COUNTIF(結算日!$A$2:$A$248,A1372)</f>
        <v>0</v>
      </c>
    </row>
    <row r="1373" spans="1:14" x14ac:dyDescent="0.25">
      <c r="A1373" s="1">
        <v>37999</v>
      </c>
      <c r="B1373" s="2">
        <v>6210.22</v>
      </c>
      <c r="C1373" s="2">
        <v>89758</v>
      </c>
      <c r="D1373" s="2">
        <v>6254</v>
      </c>
      <c r="E1373" s="2">
        <v>6254</v>
      </c>
      <c r="F1373" s="2">
        <f t="shared" si="127"/>
        <v>5953.1883333333335</v>
      </c>
      <c r="G1373" s="2">
        <f t="shared" si="127"/>
        <v>82491.383333333331</v>
      </c>
      <c r="H1373" s="2">
        <v>1</v>
      </c>
      <c r="I1373">
        <f t="shared" si="129"/>
        <v>-21</v>
      </c>
      <c r="J1373">
        <f t="shared" si="130"/>
        <v>-21</v>
      </c>
      <c r="K1373">
        <f t="shared" si="131"/>
        <v>809</v>
      </c>
      <c r="L1373">
        <f t="shared" si="128"/>
        <v>0</v>
      </c>
      <c r="M1373">
        <f t="shared" si="126"/>
        <v>0</v>
      </c>
      <c r="N1373">
        <f>COUNTIF(結算日!$A$2:$A$248,A1373)</f>
        <v>0</v>
      </c>
    </row>
    <row r="1374" spans="1:14" x14ac:dyDescent="0.25">
      <c r="A1374" s="1">
        <v>38000</v>
      </c>
      <c r="B1374" s="2">
        <v>6274.97</v>
      </c>
      <c r="C1374" s="2">
        <v>112220</v>
      </c>
      <c r="D1374" s="2">
        <v>6325</v>
      </c>
      <c r="E1374" s="2">
        <v>6339</v>
      </c>
      <c r="F1374" s="2">
        <f t="shared" si="127"/>
        <v>5956.7468333333327</v>
      </c>
      <c r="G1374" s="2">
        <f t="shared" si="127"/>
        <v>82207.166666666672</v>
      </c>
      <c r="H1374" s="2">
        <v>1</v>
      </c>
      <c r="I1374">
        <f t="shared" si="129"/>
        <v>71</v>
      </c>
      <c r="J1374">
        <f t="shared" si="130"/>
        <v>71</v>
      </c>
      <c r="K1374">
        <f t="shared" si="131"/>
        <v>809</v>
      </c>
      <c r="L1374">
        <f t="shared" si="128"/>
        <v>0</v>
      </c>
      <c r="M1374">
        <f t="shared" si="126"/>
        <v>0</v>
      </c>
      <c r="N1374">
        <f>COUNTIF(結算日!$A$2:$A$248,A1374)</f>
        <v>0</v>
      </c>
    </row>
    <row r="1375" spans="1:14" x14ac:dyDescent="0.25">
      <c r="A1375" s="1">
        <v>38001</v>
      </c>
      <c r="B1375" s="2">
        <v>6264.37</v>
      </c>
      <c r="C1375" s="2">
        <v>111937</v>
      </c>
      <c r="D1375" s="2">
        <v>6300</v>
      </c>
      <c r="E1375" s="2">
        <v>6320</v>
      </c>
      <c r="F1375" s="2">
        <f t="shared" si="127"/>
        <v>5960.4553333333324</v>
      </c>
      <c r="G1375" s="2">
        <f t="shared" si="127"/>
        <v>82275.616666666669</v>
      </c>
      <c r="H1375" s="2">
        <v>1</v>
      </c>
      <c r="I1375">
        <f t="shared" si="129"/>
        <v>-25</v>
      </c>
      <c r="J1375">
        <f t="shared" si="130"/>
        <v>-25</v>
      </c>
      <c r="K1375">
        <f t="shared" si="131"/>
        <v>809</v>
      </c>
      <c r="L1375">
        <f t="shared" si="128"/>
        <v>0</v>
      </c>
      <c r="M1375">
        <f t="shared" si="126"/>
        <v>0</v>
      </c>
      <c r="N1375">
        <f>COUNTIF(結算日!$A$2:$A$248,A1375)</f>
        <v>0</v>
      </c>
    </row>
    <row r="1376" spans="1:14" x14ac:dyDescent="0.25">
      <c r="A1376" s="1">
        <v>38002</v>
      </c>
      <c r="B1376" s="2">
        <v>6269.71</v>
      </c>
      <c r="C1376" s="2">
        <v>103289</v>
      </c>
      <c r="D1376" s="2">
        <v>6285</v>
      </c>
      <c r="E1376" s="2">
        <v>6322</v>
      </c>
      <c r="F1376" s="2">
        <f t="shared" si="127"/>
        <v>5965.7466666666669</v>
      </c>
      <c r="G1376" s="2">
        <f t="shared" si="127"/>
        <v>82426.45</v>
      </c>
      <c r="H1376" s="2">
        <v>1</v>
      </c>
      <c r="I1376">
        <f t="shared" si="129"/>
        <v>-15</v>
      </c>
      <c r="J1376">
        <f t="shared" si="130"/>
        <v>-15</v>
      </c>
      <c r="K1376">
        <f t="shared" si="131"/>
        <v>809</v>
      </c>
      <c r="L1376">
        <f t="shared" si="128"/>
        <v>0</v>
      </c>
      <c r="M1376">
        <f t="shared" si="126"/>
        <v>0</v>
      </c>
      <c r="N1376">
        <f>COUNTIF(結算日!$A$2:$A$248,A1376)</f>
        <v>0</v>
      </c>
    </row>
    <row r="1377" spans="1:14" x14ac:dyDescent="0.25">
      <c r="A1377" s="1">
        <v>38013</v>
      </c>
      <c r="B1377" s="2">
        <v>6384.63</v>
      </c>
      <c r="C1377" s="2">
        <v>140216</v>
      </c>
      <c r="D1377" s="2">
        <v>6370</v>
      </c>
      <c r="E1377" s="2">
        <v>6384</v>
      </c>
      <c r="F1377" s="2">
        <f t="shared" si="127"/>
        <v>5973.5214999999998</v>
      </c>
      <c r="G1377" s="2">
        <f t="shared" si="127"/>
        <v>83448</v>
      </c>
      <c r="H1377" s="2">
        <v>1</v>
      </c>
      <c r="I1377">
        <f t="shared" si="129"/>
        <v>85</v>
      </c>
      <c r="J1377">
        <f t="shared" si="130"/>
        <v>85</v>
      </c>
      <c r="K1377">
        <f t="shared" si="131"/>
        <v>809</v>
      </c>
      <c r="L1377">
        <f t="shared" si="128"/>
        <v>0</v>
      </c>
      <c r="M1377">
        <f t="shared" si="126"/>
        <v>0</v>
      </c>
      <c r="N1377">
        <f>COUNTIF(結算日!$A$2:$A$248,A1377)</f>
        <v>1</v>
      </c>
    </row>
    <row r="1378" spans="1:14" x14ac:dyDescent="0.25">
      <c r="A1378" s="1">
        <v>38014</v>
      </c>
      <c r="B1378" s="2">
        <v>6386.25</v>
      </c>
      <c r="C1378" s="2">
        <v>151617</v>
      </c>
      <c r="D1378" s="2">
        <v>6367</v>
      </c>
      <c r="E1378" s="2">
        <v>6375</v>
      </c>
      <c r="F1378" s="2">
        <f t="shared" si="127"/>
        <v>5980.6498333333329</v>
      </c>
      <c r="G1378" s="2">
        <f t="shared" si="127"/>
        <v>84982.633333333331</v>
      </c>
      <c r="H1378" s="2">
        <v>1</v>
      </c>
      <c r="I1378">
        <f t="shared" si="129"/>
        <v>-17</v>
      </c>
      <c r="J1378">
        <f t="shared" si="130"/>
        <v>-17</v>
      </c>
      <c r="K1378">
        <f t="shared" si="131"/>
        <v>809</v>
      </c>
      <c r="L1378">
        <f t="shared" si="128"/>
        <v>0</v>
      </c>
      <c r="M1378">
        <f t="shared" si="126"/>
        <v>0</v>
      </c>
      <c r="N1378">
        <f>COUNTIF(結算日!$A$2:$A$248,A1378)</f>
        <v>0</v>
      </c>
    </row>
    <row r="1379" spans="1:14" x14ac:dyDescent="0.25">
      <c r="A1379" s="1">
        <v>38015</v>
      </c>
      <c r="B1379" s="2">
        <v>6312.65</v>
      </c>
      <c r="C1379" s="2">
        <v>151843</v>
      </c>
      <c r="D1379" s="2">
        <v>6331</v>
      </c>
      <c r="E1379" s="2">
        <v>6333</v>
      </c>
      <c r="F1379" s="2">
        <f t="shared" si="127"/>
        <v>5984.6031666666668</v>
      </c>
      <c r="G1379" s="2">
        <f t="shared" si="127"/>
        <v>85606.35</v>
      </c>
      <c r="H1379" s="2">
        <v>1</v>
      </c>
      <c r="I1379">
        <f t="shared" si="129"/>
        <v>-36</v>
      </c>
      <c r="J1379">
        <f t="shared" si="130"/>
        <v>-36</v>
      </c>
      <c r="K1379">
        <f t="shared" si="131"/>
        <v>809</v>
      </c>
      <c r="L1379">
        <f t="shared" si="128"/>
        <v>0</v>
      </c>
      <c r="M1379">
        <f t="shared" si="126"/>
        <v>0</v>
      </c>
      <c r="N1379">
        <f>COUNTIF(結算日!$A$2:$A$248,A1379)</f>
        <v>0</v>
      </c>
    </row>
    <row r="1380" spans="1:14" x14ac:dyDescent="0.25">
      <c r="A1380" s="1">
        <v>38016</v>
      </c>
      <c r="B1380" s="2">
        <v>6375.38</v>
      </c>
      <c r="C1380" s="2">
        <v>125675</v>
      </c>
      <c r="D1380" s="2">
        <v>6381</v>
      </c>
      <c r="E1380" s="2">
        <v>6388</v>
      </c>
      <c r="F1380" s="2">
        <f t="shared" si="127"/>
        <v>5989.2616666666672</v>
      </c>
      <c r="G1380" s="2">
        <f t="shared" si="127"/>
        <v>85790.2</v>
      </c>
      <c r="H1380" s="2">
        <v>1</v>
      </c>
      <c r="I1380">
        <f t="shared" si="129"/>
        <v>50</v>
      </c>
      <c r="J1380">
        <f t="shared" si="130"/>
        <v>50</v>
      </c>
      <c r="K1380">
        <f t="shared" si="131"/>
        <v>809</v>
      </c>
      <c r="L1380">
        <f t="shared" si="128"/>
        <v>0</v>
      </c>
      <c r="M1380">
        <f t="shared" si="126"/>
        <v>0</v>
      </c>
      <c r="N1380">
        <f>COUNTIF(結算日!$A$2:$A$248,A1380)</f>
        <v>0</v>
      </c>
    </row>
    <row r="1381" spans="1:14" x14ac:dyDescent="0.25">
      <c r="A1381" s="1">
        <v>38019</v>
      </c>
      <c r="B1381" s="2">
        <v>6319.96</v>
      </c>
      <c r="C1381" s="2">
        <v>121804</v>
      </c>
      <c r="D1381" s="2">
        <v>6330</v>
      </c>
      <c r="E1381" s="2">
        <v>6335</v>
      </c>
      <c r="F1381" s="2">
        <f t="shared" si="127"/>
        <v>5992.7921666666671</v>
      </c>
      <c r="G1381" s="2">
        <f t="shared" si="127"/>
        <v>86304.416666666672</v>
      </c>
      <c r="H1381" s="2">
        <v>1</v>
      </c>
      <c r="I1381">
        <f t="shared" si="129"/>
        <v>-51</v>
      </c>
      <c r="J1381">
        <f t="shared" si="130"/>
        <v>-51</v>
      </c>
      <c r="K1381">
        <f t="shared" si="131"/>
        <v>809</v>
      </c>
      <c r="L1381">
        <f t="shared" si="128"/>
        <v>0</v>
      </c>
      <c r="M1381">
        <f t="shared" si="126"/>
        <v>0</v>
      </c>
      <c r="N1381">
        <f>COUNTIF(結算日!$A$2:$A$248,A1381)</f>
        <v>0</v>
      </c>
    </row>
    <row r="1382" spans="1:14" x14ac:dyDescent="0.25">
      <c r="A1382" s="1">
        <v>38020</v>
      </c>
      <c r="B1382" s="2">
        <v>6252.23</v>
      </c>
      <c r="C1382" s="2">
        <v>113463</v>
      </c>
      <c r="D1382" s="2">
        <v>6259</v>
      </c>
      <c r="E1382" s="2">
        <v>6262</v>
      </c>
      <c r="F1382" s="2">
        <f t="shared" si="127"/>
        <v>5996.2440000000006</v>
      </c>
      <c r="G1382" s="2">
        <f t="shared" si="127"/>
        <v>86486.933333333334</v>
      </c>
      <c r="H1382" s="2">
        <v>1</v>
      </c>
      <c r="I1382">
        <f t="shared" si="129"/>
        <v>-71</v>
      </c>
      <c r="J1382">
        <f t="shared" si="130"/>
        <v>-71</v>
      </c>
      <c r="K1382">
        <f t="shared" si="131"/>
        <v>809</v>
      </c>
      <c r="L1382">
        <f t="shared" si="128"/>
        <v>0</v>
      </c>
      <c r="M1382">
        <f t="shared" si="126"/>
        <v>0</v>
      </c>
      <c r="N1382">
        <f>COUNTIF(結算日!$A$2:$A$248,A1382)</f>
        <v>0</v>
      </c>
    </row>
    <row r="1383" spans="1:14" x14ac:dyDescent="0.25">
      <c r="A1383" s="1">
        <v>38021</v>
      </c>
      <c r="B1383" s="2">
        <v>6241.39</v>
      </c>
      <c r="C1383" s="2">
        <v>117080</v>
      </c>
      <c r="D1383" s="2">
        <v>6235</v>
      </c>
      <c r="E1383" s="2">
        <v>6242</v>
      </c>
      <c r="F1383" s="2">
        <f t="shared" si="127"/>
        <v>5998.809666666667</v>
      </c>
      <c r="G1383" s="2">
        <f t="shared" si="127"/>
        <v>86904.016666666663</v>
      </c>
      <c r="H1383" s="2">
        <v>1</v>
      </c>
      <c r="I1383">
        <f t="shared" si="129"/>
        <v>-24</v>
      </c>
      <c r="J1383">
        <f t="shared" si="130"/>
        <v>-24</v>
      </c>
      <c r="K1383">
        <f t="shared" si="131"/>
        <v>809</v>
      </c>
      <c r="L1383">
        <f t="shared" si="128"/>
        <v>0</v>
      </c>
      <c r="M1383">
        <f t="shared" si="126"/>
        <v>0</v>
      </c>
      <c r="N1383">
        <f>COUNTIF(結算日!$A$2:$A$248,A1383)</f>
        <v>0</v>
      </c>
    </row>
    <row r="1384" spans="1:14" x14ac:dyDescent="0.25">
      <c r="A1384" s="1">
        <v>38022</v>
      </c>
      <c r="B1384" s="2">
        <v>6268.14</v>
      </c>
      <c r="C1384" s="2">
        <v>132063</v>
      </c>
      <c r="D1384" s="2">
        <v>6285</v>
      </c>
      <c r="E1384" s="2">
        <v>6293</v>
      </c>
      <c r="F1384" s="2">
        <f t="shared" si="127"/>
        <v>6001.4621666666681</v>
      </c>
      <c r="G1384" s="2">
        <f t="shared" si="127"/>
        <v>87183</v>
      </c>
      <c r="H1384" s="2">
        <v>1</v>
      </c>
      <c r="I1384">
        <f t="shared" si="129"/>
        <v>50</v>
      </c>
      <c r="J1384">
        <f t="shared" si="130"/>
        <v>50</v>
      </c>
      <c r="K1384">
        <f t="shared" si="131"/>
        <v>809</v>
      </c>
      <c r="L1384">
        <f t="shared" si="128"/>
        <v>0</v>
      </c>
      <c r="M1384">
        <f t="shared" si="126"/>
        <v>0</v>
      </c>
      <c r="N1384">
        <f>COUNTIF(結算日!$A$2:$A$248,A1384)</f>
        <v>0</v>
      </c>
    </row>
    <row r="1385" spans="1:14" x14ac:dyDescent="0.25">
      <c r="A1385" s="1">
        <v>38023</v>
      </c>
      <c r="B1385" s="2">
        <v>6353.35</v>
      </c>
      <c r="C1385" s="2">
        <v>148460</v>
      </c>
      <c r="D1385" s="2">
        <v>6365</v>
      </c>
      <c r="E1385" s="2">
        <v>6375</v>
      </c>
      <c r="F1385" s="2">
        <f t="shared" si="127"/>
        <v>6004.9793333333346</v>
      </c>
      <c r="G1385" s="2">
        <f t="shared" si="127"/>
        <v>88093.46666666666</v>
      </c>
      <c r="H1385" s="2">
        <v>1</v>
      </c>
      <c r="I1385">
        <f t="shared" si="129"/>
        <v>80</v>
      </c>
      <c r="J1385">
        <f t="shared" si="130"/>
        <v>80</v>
      </c>
      <c r="K1385">
        <f t="shared" si="131"/>
        <v>809</v>
      </c>
      <c r="L1385">
        <f t="shared" si="128"/>
        <v>0</v>
      </c>
      <c r="M1385">
        <f t="shared" si="126"/>
        <v>0</v>
      </c>
      <c r="N1385">
        <f>COUNTIF(結算日!$A$2:$A$248,A1385)</f>
        <v>0</v>
      </c>
    </row>
    <row r="1386" spans="1:14" x14ac:dyDescent="0.25">
      <c r="A1386" s="1">
        <v>38026</v>
      </c>
      <c r="B1386" s="2">
        <v>6463.09</v>
      </c>
      <c r="C1386" s="2">
        <v>167639</v>
      </c>
      <c r="D1386" s="2">
        <v>6470</v>
      </c>
      <c r="E1386" s="2">
        <v>6475</v>
      </c>
      <c r="F1386" s="2">
        <f t="shared" si="127"/>
        <v>6012.4741666666687</v>
      </c>
      <c r="G1386" s="2">
        <f t="shared" si="127"/>
        <v>88589.75</v>
      </c>
      <c r="H1386" s="2">
        <v>1</v>
      </c>
      <c r="I1386">
        <f t="shared" si="129"/>
        <v>105</v>
      </c>
      <c r="J1386">
        <f t="shared" si="130"/>
        <v>105</v>
      </c>
      <c r="K1386">
        <f t="shared" si="131"/>
        <v>809</v>
      </c>
      <c r="L1386">
        <f t="shared" si="128"/>
        <v>0</v>
      </c>
      <c r="M1386">
        <f t="shared" si="126"/>
        <v>0</v>
      </c>
      <c r="N1386">
        <f>COUNTIF(結算日!$A$2:$A$248,A1386)</f>
        <v>0</v>
      </c>
    </row>
    <row r="1387" spans="1:14" x14ac:dyDescent="0.25">
      <c r="A1387" s="1">
        <v>38027</v>
      </c>
      <c r="B1387" s="2">
        <v>6488.34</v>
      </c>
      <c r="C1387" s="2">
        <v>164837</v>
      </c>
      <c r="D1387" s="2">
        <v>6475</v>
      </c>
      <c r="E1387" s="2">
        <v>6480</v>
      </c>
      <c r="F1387" s="2">
        <f t="shared" si="127"/>
        <v>6019.666000000002</v>
      </c>
      <c r="G1387" s="2">
        <f t="shared" si="127"/>
        <v>89707.46666666666</v>
      </c>
      <c r="H1387" s="2">
        <v>1</v>
      </c>
      <c r="I1387">
        <f t="shared" si="129"/>
        <v>5</v>
      </c>
      <c r="J1387">
        <f t="shared" si="130"/>
        <v>5</v>
      </c>
      <c r="K1387">
        <f t="shared" si="131"/>
        <v>809</v>
      </c>
      <c r="L1387">
        <f t="shared" si="128"/>
        <v>0</v>
      </c>
      <c r="M1387">
        <f t="shared" si="126"/>
        <v>0</v>
      </c>
      <c r="N1387">
        <f>COUNTIF(結算日!$A$2:$A$248,A1387)</f>
        <v>0</v>
      </c>
    </row>
    <row r="1388" spans="1:14" x14ac:dyDescent="0.25">
      <c r="A1388" s="1">
        <v>38028</v>
      </c>
      <c r="B1388" s="2">
        <v>6454.39</v>
      </c>
      <c r="C1388" s="2">
        <v>170338</v>
      </c>
      <c r="D1388" s="2">
        <v>6458</v>
      </c>
      <c r="E1388" s="2">
        <v>6466</v>
      </c>
      <c r="F1388" s="2">
        <f t="shared" si="127"/>
        <v>6026.2553333333353</v>
      </c>
      <c r="G1388" s="2">
        <f t="shared" si="127"/>
        <v>91066.65</v>
      </c>
      <c r="H1388" s="2">
        <v>1</v>
      </c>
      <c r="I1388">
        <f t="shared" si="129"/>
        <v>-17</v>
      </c>
      <c r="J1388">
        <f t="shared" si="130"/>
        <v>-17</v>
      </c>
      <c r="K1388">
        <f t="shared" si="131"/>
        <v>809</v>
      </c>
      <c r="L1388">
        <f t="shared" si="128"/>
        <v>0</v>
      </c>
      <c r="M1388">
        <f t="shared" si="126"/>
        <v>0</v>
      </c>
      <c r="N1388">
        <f>COUNTIF(結算日!$A$2:$A$248,A1388)</f>
        <v>0</v>
      </c>
    </row>
    <row r="1389" spans="1:14" x14ac:dyDescent="0.25">
      <c r="A1389" s="1">
        <v>38029</v>
      </c>
      <c r="B1389" s="2">
        <v>6436.95</v>
      </c>
      <c r="C1389" s="2">
        <v>202664</v>
      </c>
      <c r="D1389" s="2">
        <v>6440</v>
      </c>
      <c r="E1389" s="2">
        <v>6465</v>
      </c>
      <c r="F1389" s="2">
        <f t="shared" si="127"/>
        <v>6033.1698333333361</v>
      </c>
      <c r="G1389" s="2">
        <f t="shared" si="127"/>
        <v>92965.366666666669</v>
      </c>
      <c r="H1389" s="2">
        <v>1</v>
      </c>
      <c r="I1389">
        <f t="shared" si="129"/>
        <v>-18</v>
      </c>
      <c r="J1389">
        <f t="shared" si="130"/>
        <v>-18</v>
      </c>
      <c r="K1389">
        <f t="shared" si="131"/>
        <v>809</v>
      </c>
      <c r="L1389">
        <f t="shared" si="128"/>
        <v>0</v>
      </c>
      <c r="M1389">
        <f t="shared" si="126"/>
        <v>0</v>
      </c>
      <c r="N1389">
        <f>COUNTIF(結算日!$A$2:$A$248,A1389)</f>
        <v>0</v>
      </c>
    </row>
    <row r="1390" spans="1:14" x14ac:dyDescent="0.25">
      <c r="A1390" s="1">
        <v>38030</v>
      </c>
      <c r="B1390" s="2">
        <v>6549.18</v>
      </c>
      <c r="C1390" s="2">
        <v>165955</v>
      </c>
      <c r="D1390" s="2">
        <v>6565</v>
      </c>
      <c r="E1390" s="2">
        <v>6579</v>
      </c>
      <c r="F1390" s="2">
        <f t="shared" si="127"/>
        <v>6042.6103333333367</v>
      </c>
      <c r="G1390" s="2">
        <f t="shared" si="127"/>
        <v>94097</v>
      </c>
      <c r="H1390" s="2">
        <v>1</v>
      </c>
      <c r="I1390">
        <f t="shared" si="129"/>
        <v>125</v>
      </c>
      <c r="J1390">
        <f t="shared" si="130"/>
        <v>125</v>
      </c>
      <c r="K1390">
        <f t="shared" si="131"/>
        <v>809</v>
      </c>
      <c r="L1390">
        <f t="shared" si="128"/>
        <v>0</v>
      </c>
      <c r="M1390">
        <f t="shared" si="126"/>
        <v>0</v>
      </c>
      <c r="N1390">
        <f>COUNTIF(結算日!$A$2:$A$248,A1390)</f>
        <v>0</v>
      </c>
    </row>
    <row r="1391" spans="1:14" x14ac:dyDescent="0.25">
      <c r="A1391" s="1">
        <v>38033</v>
      </c>
      <c r="B1391" s="2">
        <v>6565.37</v>
      </c>
      <c r="C1391" s="2">
        <v>172571</v>
      </c>
      <c r="D1391" s="2">
        <v>6571</v>
      </c>
      <c r="E1391" s="2">
        <v>6574</v>
      </c>
      <c r="F1391" s="2">
        <f t="shared" si="127"/>
        <v>6051.4425000000028</v>
      </c>
      <c r="G1391" s="2">
        <f t="shared" si="127"/>
        <v>95409.516666666663</v>
      </c>
      <c r="H1391" s="2">
        <v>1</v>
      </c>
      <c r="I1391">
        <f t="shared" si="129"/>
        <v>6</v>
      </c>
      <c r="J1391">
        <f t="shared" si="130"/>
        <v>6</v>
      </c>
      <c r="K1391">
        <f t="shared" si="131"/>
        <v>809</v>
      </c>
      <c r="L1391">
        <f t="shared" si="128"/>
        <v>0</v>
      </c>
      <c r="M1391">
        <f t="shared" si="126"/>
        <v>0</v>
      </c>
      <c r="N1391">
        <f>COUNTIF(結算日!$A$2:$A$248,A1391)</f>
        <v>0</v>
      </c>
    </row>
    <row r="1392" spans="1:14" x14ac:dyDescent="0.25">
      <c r="A1392" s="1">
        <v>38034</v>
      </c>
      <c r="B1392" s="2">
        <v>6600.47</v>
      </c>
      <c r="C1392" s="2">
        <v>170856</v>
      </c>
      <c r="D1392" s="2">
        <v>6615</v>
      </c>
      <c r="E1392" s="2">
        <v>6620</v>
      </c>
      <c r="F1392" s="2">
        <f t="shared" si="127"/>
        <v>6060.7041666666682</v>
      </c>
      <c r="G1392" s="2">
        <f t="shared" si="127"/>
        <v>96841.5</v>
      </c>
      <c r="H1392" s="2">
        <v>1</v>
      </c>
      <c r="I1392">
        <f t="shared" si="129"/>
        <v>44</v>
      </c>
      <c r="J1392">
        <f t="shared" si="130"/>
        <v>44</v>
      </c>
      <c r="K1392">
        <f t="shared" si="131"/>
        <v>809</v>
      </c>
      <c r="L1392">
        <f t="shared" si="128"/>
        <v>0</v>
      </c>
      <c r="M1392">
        <f t="shared" si="126"/>
        <v>0</v>
      </c>
      <c r="N1392">
        <f>COUNTIF(結算日!$A$2:$A$248,A1392)</f>
        <v>0</v>
      </c>
    </row>
    <row r="1393" spans="1:14" x14ac:dyDescent="0.25">
      <c r="A1393" s="1">
        <v>38035</v>
      </c>
      <c r="B1393" s="2">
        <v>6605.85</v>
      </c>
      <c r="C1393" s="2">
        <v>187112</v>
      </c>
      <c r="D1393" s="2">
        <v>6615</v>
      </c>
      <c r="E1393" s="2">
        <v>6635</v>
      </c>
      <c r="F1393" s="2">
        <f t="shared" si="127"/>
        <v>6071.5963333333348</v>
      </c>
      <c r="G1393" s="2">
        <f t="shared" si="127"/>
        <v>98682.383333333331</v>
      </c>
      <c r="H1393" s="2">
        <v>1</v>
      </c>
      <c r="I1393">
        <f t="shared" si="129"/>
        <v>0</v>
      </c>
      <c r="J1393">
        <f t="shared" si="130"/>
        <v>0</v>
      </c>
      <c r="K1393">
        <f t="shared" si="131"/>
        <v>809</v>
      </c>
      <c r="L1393">
        <f t="shared" si="128"/>
        <v>0</v>
      </c>
      <c r="M1393">
        <f t="shared" si="126"/>
        <v>0</v>
      </c>
      <c r="N1393">
        <f>COUNTIF(結算日!$A$2:$A$248,A1393)</f>
        <v>1</v>
      </c>
    </row>
    <row r="1394" spans="1:14" x14ac:dyDescent="0.25">
      <c r="A1394" s="1">
        <v>38036</v>
      </c>
      <c r="B1394" s="2">
        <v>6681.52</v>
      </c>
      <c r="C1394" s="2">
        <v>205481</v>
      </c>
      <c r="D1394" s="2">
        <v>6716</v>
      </c>
      <c r="E1394" s="2">
        <v>6724</v>
      </c>
      <c r="F1394" s="2">
        <f t="shared" si="127"/>
        <v>6083.9638333333342</v>
      </c>
      <c r="G1394" s="2">
        <f t="shared" si="127"/>
        <v>100726.39999999999</v>
      </c>
      <c r="H1394" s="2">
        <v>1</v>
      </c>
      <c r="I1394">
        <f t="shared" si="129"/>
        <v>81</v>
      </c>
      <c r="J1394">
        <f t="shared" si="130"/>
        <v>81</v>
      </c>
      <c r="K1394">
        <f t="shared" si="131"/>
        <v>809</v>
      </c>
      <c r="L1394">
        <f t="shared" si="128"/>
        <v>0</v>
      </c>
      <c r="M1394">
        <f t="shared" si="126"/>
        <v>0</v>
      </c>
      <c r="N1394">
        <f>COUNTIF(結算日!$A$2:$A$248,A1394)</f>
        <v>0</v>
      </c>
    </row>
    <row r="1395" spans="1:14" x14ac:dyDescent="0.25">
      <c r="A1395" s="1">
        <v>38037</v>
      </c>
      <c r="B1395" s="2">
        <v>6665.54</v>
      </c>
      <c r="C1395" s="2">
        <v>174539</v>
      </c>
      <c r="D1395" s="2">
        <v>6696</v>
      </c>
      <c r="E1395" s="2">
        <v>6700</v>
      </c>
      <c r="F1395" s="2">
        <f t="shared" si="127"/>
        <v>6097.2976666666673</v>
      </c>
      <c r="G1395" s="2">
        <f t="shared" si="127"/>
        <v>102322.85</v>
      </c>
      <c r="H1395" s="2">
        <v>1</v>
      </c>
      <c r="I1395">
        <f t="shared" si="129"/>
        <v>-20</v>
      </c>
      <c r="J1395">
        <f t="shared" si="130"/>
        <v>-20</v>
      </c>
      <c r="K1395">
        <f t="shared" si="131"/>
        <v>809</v>
      </c>
      <c r="L1395">
        <f t="shared" si="128"/>
        <v>0</v>
      </c>
      <c r="M1395">
        <f t="shared" si="126"/>
        <v>0</v>
      </c>
      <c r="N1395">
        <f>COUNTIF(結算日!$A$2:$A$248,A1395)</f>
        <v>0</v>
      </c>
    </row>
    <row r="1396" spans="1:14" x14ac:dyDescent="0.25">
      <c r="A1396" s="1">
        <v>38040</v>
      </c>
      <c r="B1396" s="2">
        <v>6665.89</v>
      </c>
      <c r="C1396" s="2">
        <v>154422</v>
      </c>
      <c r="D1396" s="2">
        <v>6703</v>
      </c>
      <c r="E1396" s="2">
        <v>6711</v>
      </c>
      <c r="F1396" s="2">
        <f t="shared" si="127"/>
        <v>6111.1585000000014</v>
      </c>
      <c r="G1396" s="2">
        <f t="shared" si="127"/>
        <v>103614</v>
      </c>
      <c r="H1396" s="2">
        <v>1</v>
      </c>
      <c r="I1396">
        <f t="shared" si="129"/>
        <v>7</v>
      </c>
      <c r="J1396">
        <f t="shared" si="130"/>
        <v>7</v>
      </c>
      <c r="K1396">
        <f t="shared" si="131"/>
        <v>809</v>
      </c>
      <c r="L1396">
        <f t="shared" si="128"/>
        <v>0</v>
      </c>
      <c r="M1396">
        <f t="shared" si="126"/>
        <v>0</v>
      </c>
      <c r="N1396">
        <f>COUNTIF(結算日!$A$2:$A$248,A1396)</f>
        <v>0</v>
      </c>
    </row>
    <row r="1397" spans="1:14" x14ac:dyDescent="0.25">
      <c r="A1397" s="1">
        <v>38041</v>
      </c>
      <c r="B1397" s="2">
        <v>6589.23</v>
      </c>
      <c r="C1397" s="2">
        <v>140018</v>
      </c>
      <c r="D1397" s="2">
        <v>6643</v>
      </c>
      <c r="E1397" s="2">
        <v>6653</v>
      </c>
      <c r="F1397" s="2">
        <f t="shared" si="127"/>
        <v>6123.811333333334</v>
      </c>
      <c r="G1397" s="2">
        <f t="shared" si="127"/>
        <v>104782.18333333333</v>
      </c>
      <c r="H1397" s="2">
        <v>1</v>
      </c>
      <c r="I1397">
        <f t="shared" si="129"/>
        <v>-60</v>
      </c>
      <c r="J1397">
        <f t="shared" si="130"/>
        <v>-60</v>
      </c>
      <c r="K1397">
        <f t="shared" si="131"/>
        <v>809</v>
      </c>
      <c r="L1397">
        <f t="shared" si="128"/>
        <v>0</v>
      </c>
      <c r="M1397">
        <f t="shared" si="126"/>
        <v>0</v>
      </c>
      <c r="N1397">
        <f>COUNTIF(結算日!$A$2:$A$248,A1397)</f>
        <v>0</v>
      </c>
    </row>
    <row r="1398" spans="1:14" x14ac:dyDescent="0.25">
      <c r="A1398" s="1">
        <v>38042</v>
      </c>
      <c r="B1398" s="2">
        <v>6644.28</v>
      </c>
      <c r="C1398" s="2">
        <v>147269</v>
      </c>
      <c r="D1398" s="2">
        <v>6685</v>
      </c>
      <c r="E1398" s="2">
        <v>6692</v>
      </c>
      <c r="F1398" s="2">
        <f t="shared" si="127"/>
        <v>6137.523000000001</v>
      </c>
      <c r="G1398" s="2">
        <f t="shared" si="127"/>
        <v>106285.65</v>
      </c>
      <c r="H1398" s="2">
        <v>1</v>
      </c>
      <c r="I1398">
        <f t="shared" si="129"/>
        <v>42</v>
      </c>
      <c r="J1398">
        <f t="shared" si="130"/>
        <v>42</v>
      </c>
      <c r="K1398">
        <f t="shared" si="131"/>
        <v>809</v>
      </c>
      <c r="L1398">
        <f t="shared" si="128"/>
        <v>0</v>
      </c>
      <c r="M1398">
        <f t="shared" si="126"/>
        <v>0</v>
      </c>
      <c r="N1398">
        <f>COUNTIF(結算日!$A$2:$A$248,A1398)</f>
        <v>0</v>
      </c>
    </row>
    <row r="1399" spans="1:14" x14ac:dyDescent="0.25">
      <c r="A1399" s="1">
        <v>38043</v>
      </c>
      <c r="B1399" s="2">
        <v>6693.25</v>
      </c>
      <c r="C1399" s="2">
        <v>165147</v>
      </c>
      <c r="D1399" s="2">
        <v>6735</v>
      </c>
      <c r="E1399" s="2">
        <v>6739</v>
      </c>
      <c r="F1399" s="2">
        <f t="shared" si="127"/>
        <v>6151.3908333333338</v>
      </c>
      <c r="G1399" s="2">
        <f t="shared" si="127"/>
        <v>107713.13333333333</v>
      </c>
      <c r="H1399" s="2">
        <v>1</v>
      </c>
      <c r="I1399">
        <f t="shared" si="129"/>
        <v>50</v>
      </c>
      <c r="J1399">
        <f t="shared" si="130"/>
        <v>50</v>
      </c>
      <c r="K1399">
        <f t="shared" si="131"/>
        <v>809</v>
      </c>
      <c r="L1399">
        <f t="shared" si="128"/>
        <v>0</v>
      </c>
      <c r="M1399">
        <f t="shared" si="126"/>
        <v>0</v>
      </c>
      <c r="N1399">
        <f>COUNTIF(結算日!$A$2:$A$248,A1399)</f>
        <v>0</v>
      </c>
    </row>
    <row r="1400" spans="1:14" x14ac:dyDescent="0.25">
      <c r="A1400" s="1">
        <v>38044</v>
      </c>
      <c r="B1400" s="2">
        <v>6750.54</v>
      </c>
      <c r="C1400" s="2">
        <v>169822</v>
      </c>
      <c r="D1400" s="2">
        <v>6802</v>
      </c>
      <c r="E1400" s="2">
        <v>6815</v>
      </c>
      <c r="F1400" s="2">
        <f t="shared" si="127"/>
        <v>6166.223</v>
      </c>
      <c r="G1400" s="2">
        <f t="shared" si="127"/>
        <v>109684.76666666666</v>
      </c>
      <c r="H1400" s="2">
        <v>1</v>
      </c>
      <c r="I1400">
        <f t="shared" si="129"/>
        <v>67</v>
      </c>
      <c r="J1400">
        <f t="shared" si="130"/>
        <v>67</v>
      </c>
      <c r="K1400">
        <f t="shared" si="131"/>
        <v>809</v>
      </c>
      <c r="L1400">
        <f t="shared" si="128"/>
        <v>0</v>
      </c>
      <c r="M1400">
        <f t="shared" ref="M1400:M1463" si="132">ABS(H1400-H1399)</f>
        <v>0</v>
      </c>
      <c r="N1400">
        <f>COUNTIF(結算日!$A$2:$A$248,A1400)</f>
        <v>0</v>
      </c>
    </row>
    <row r="1401" spans="1:14" x14ac:dyDescent="0.25">
      <c r="A1401" s="1">
        <v>38047</v>
      </c>
      <c r="B1401" s="2">
        <v>6888.43</v>
      </c>
      <c r="C1401" s="2">
        <v>233529</v>
      </c>
      <c r="D1401" s="2">
        <v>6968</v>
      </c>
      <c r="E1401" s="2">
        <v>6975</v>
      </c>
      <c r="F1401" s="2">
        <f t="shared" si="127"/>
        <v>6185.3540000000012</v>
      </c>
      <c r="G1401" s="2">
        <f t="shared" si="127"/>
        <v>112612.55</v>
      </c>
      <c r="H1401" s="2">
        <v>1</v>
      </c>
      <c r="I1401">
        <f t="shared" si="129"/>
        <v>166</v>
      </c>
      <c r="J1401">
        <f t="shared" si="130"/>
        <v>166</v>
      </c>
      <c r="K1401">
        <f t="shared" si="131"/>
        <v>809</v>
      </c>
      <c r="L1401">
        <f t="shared" si="128"/>
        <v>0</v>
      </c>
      <c r="M1401">
        <f t="shared" si="132"/>
        <v>0</v>
      </c>
      <c r="N1401">
        <f>COUNTIF(結算日!$A$2:$A$248,A1401)</f>
        <v>0</v>
      </c>
    </row>
    <row r="1402" spans="1:14" x14ac:dyDescent="0.25">
      <c r="A1402" s="1">
        <v>38048</v>
      </c>
      <c r="B1402" s="2">
        <v>6975.26</v>
      </c>
      <c r="C1402" s="2">
        <v>247579</v>
      </c>
      <c r="D1402" s="2">
        <v>7055</v>
      </c>
      <c r="E1402" s="2">
        <v>7079</v>
      </c>
      <c r="F1402" s="2">
        <f t="shared" si="127"/>
        <v>6205.412166666667</v>
      </c>
      <c r="G1402" s="2">
        <f t="shared" si="127"/>
        <v>115674.6</v>
      </c>
      <c r="H1402" s="2">
        <v>1</v>
      </c>
      <c r="I1402">
        <f t="shared" si="129"/>
        <v>87</v>
      </c>
      <c r="J1402">
        <f t="shared" si="130"/>
        <v>87</v>
      </c>
      <c r="K1402">
        <f t="shared" si="131"/>
        <v>809</v>
      </c>
      <c r="L1402">
        <f t="shared" si="128"/>
        <v>0</v>
      </c>
      <c r="M1402">
        <f t="shared" si="132"/>
        <v>0</v>
      </c>
      <c r="N1402">
        <f>COUNTIF(結算日!$A$2:$A$248,A1402)</f>
        <v>0</v>
      </c>
    </row>
    <row r="1403" spans="1:14" x14ac:dyDescent="0.25">
      <c r="A1403" s="1">
        <v>38049</v>
      </c>
      <c r="B1403" s="2">
        <v>6932.17</v>
      </c>
      <c r="C1403" s="2">
        <v>239903</v>
      </c>
      <c r="D1403" s="2">
        <v>7012</v>
      </c>
      <c r="E1403" s="2">
        <v>7035</v>
      </c>
      <c r="F1403" s="2">
        <f t="shared" si="127"/>
        <v>6223.1121666666668</v>
      </c>
      <c r="G1403" s="2">
        <f t="shared" si="127"/>
        <v>118488.63333333333</v>
      </c>
      <c r="H1403" s="2">
        <v>1</v>
      </c>
      <c r="I1403">
        <f t="shared" si="129"/>
        <v>-43</v>
      </c>
      <c r="J1403">
        <f t="shared" si="130"/>
        <v>-43</v>
      </c>
      <c r="K1403">
        <f t="shared" si="131"/>
        <v>809</v>
      </c>
      <c r="L1403">
        <f t="shared" si="128"/>
        <v>0</v>
      </c>
      <c r="M1403">
        <f t="shared" si="132"/>
        <v>0</v>
      </c>
      <c r="N1403">
        <f>COUNTIF(結算日!$A$2:$A$248,A1403)</f>
        <v>0</v>
      </c>
    </row>
    <row r="1404" spans="1:14" x14ac:dyDescent="0.25">
      <c r="A1404" s="1">
        <v>38050</v>
      </c>
      <c r="B1404" s="2">
        <v>7034.1</v>
      </c>
      <c r="C1404" s="2">
        <v>226554</v>
      </c>
      <c r="D1404" s="2">
        <v>7150</v>
      </c>
      <c r="E1404" s="2">
        <v>7160</v>
      </c>
      <c r="F1404" s="2">
        <f t="shared" si="127"/>
        <v>6241.8229999999994</v>
      </c>
      <c r="G1404" s="2">
        <f t="shared" si="127"/>
        <v>120952.66666666667</v>
      </c>
      <c r="H1404" s="2">
        <v>1</v>
      </c>
      <c r="I1404">
        <f t="shared" si="129"/>
        <v>138</v>
      </c>
      <c r="J1404">
        <f t="shared" si="130"/>
        <v>138</v>
      </c>
      <c r="K1404">
        <f t="shared" si="131"/>
        <v>809</v>
      </c>
      <c r="L1404">
        <f t="shared" si="128"/>
        <v>0</v>
      </c>
      <c r="M1404">
        <f t="shared" si="132"/>
        <v>0</v>
      </c>
      <c r="N1404">
        <f>COUNTIF(結算日!$A$2:$A$248,A1404)</f>
        <v>0</v>
      </c>
    </row>
    <row r="1405" spans="1:14" x14ac:dyDescent="0.25">
      <c r="A1405" s="1">
        <v>38051</v>
      </c>
      <c r="B1405" s="2">
        <v>6943.68</v>
      </c>
      <c r="C1405" s="2">
        <v>253697</v>
      </c>
      <c r="D1405" s="2">
        <v>7075</v>
      </c>
      <c r="E1405" s="2">
        <v>7084</v>
      </c>
      <c r="F1405" s="2">
        <f t="shared" si="127"/>
        <v>6259.4681666666647</v>
      </c>
      <c r="G1405" s="2">
        <f t="shared" si="127"/>
        <v>124035.3</v>
      </c>
      <c r="H1405" s="2">
        <v>1</v>
      </c>
      <c r="I1405">
        <f t="shared" si="129"/>
        <v>-75</v>
      </c>
      <c r="J1405">
        <f t="shared" si="130"/>
        <v>-75</v>
      </c>
      <c r="K1405">
        <f t="shared" si="131"/>
        <v>809</v>
      </c>
      <c r="L1405">
        <f t="shared" si="128"/>
        <v>0</v>
      </c>
      <c r="M1405">
        <f t="shared" si="132"/>
        <v>0</v>
      </c>
      <c r="N1405">
        <f>COUNTIF(結算日!$A$2:$A$248,A1405)</f>
        <v>0</v>
      </c>
    </row>
    <row r="1406" spans="1:14" x14ac:dyDescent="0.25">
      <c r="A1406" s="1">
        <v>38054</v>
      </c>
      <c r="B1406" s="2">
        <v>6901.48</v>
      </c>
      <c r="C1406" s="2">
        <v>152999</v>
      </c>
      <c r="D1406" s="2">
        <v>6979</v>
      </c>
      <c r="E1406" s="2">
        <v>7009</v>
      </c>
      <c r="F1406" s="2">
        <f t="shared" ref="F1406:G1469" si="133">AVERAGE(B1347:B1406)</f>
        <v>6275.8184999999985</v>
      </c>
      <c r="G1406" s="2">
        <f t="shared" si="133"/>
        <v>125503.36666666667</v>
      </c>
      <c r="H1406" s="2">
        <v>1</v>
      </c>
      <c r="I1406">
        <f t="shared" si="129"/>
        <v>-96</v>
      </c>
      <c r="J1406">
        <f t="shared" si="130"/>
        <v>-96</v>
      </c>
      <c r="K1406">
        <f t="shared" si="131"/>
        <v>809</v>
      </c>
      <c r="L1406">
        <f t="shared" si="128"/>
        <v>0</v>
      </c>
      <c r="M1406">
        <f t="shared" si="132"/>
        <v>0</v>
      </c>
      <c r="N1406">
        <f>COUNTIF(結算日!$A$2:$A$248,A1406)</f>
        <v>0</v>
      </c>
    </row>
    <row r="1407" spans="1:14" x14ac:dyDescent="0.25">
      <c r="A1407" s="1">
        <v>38055</v>
      </c>
      <c r="B1407" s="2">
        <v>6973.9</v>
      </c>
      <c r="C1407" s="2">
        <v>130019</v>
      </c>
      <c r="D1407" s="2">
        <v>7051</v>
      </c>
      <c r="E1407" s="2">
        <v>7070</v>
      </c>
      <c r="F1407" s="2">
        <f t="shared" si="133"/>
        <v>6293.7159999999994</v>
      </c>
      <c r="G1407" s="2">
        <f t="shared" si="133"/>
        <v>126583.45</v>
      </c>
      <c r="H1407" s="2">
        <v>1</v>
      </c>
      <c r="I1407">
        <f t="shared" si="129"/>
        <v>72</v>
      </c>
      <c r="J1407">
        <f t="shared" si="130"/>
        <v>72</v>
      </c>
      <c r="K1407">
        <f t="shared" si="131"/>
        <v>809</v>
      </c>
      <c r="L1407">
        <f t="shared" si="128"/>
        <v>0</v>
      </c>
      <c r="M1407">
        <f t="shared" si="132"/>
        <v>0</v>
      </c>
      <c r="N1407">
        <f>COUNTIF(結算日!$A$2:$A$248,A1407)</f>
        <v>0</v>
      </c>
    </row>
    <row r="1408" spans="1:14" x14ac:dyDescent="0.25">
      <c r="A1408" s="1">
        <v>38056</v>
      </c>
      <c r="B1408" s="2">
        <v>6874.91</v>
      </c>
      <c r="C1408" s="2">
        <v>169029</v>
      </c>
      <c r="D1408" s="2">
        <v>6930</v>
      </c>
      <c r="E1408" s="2">
        <v>6940</v>
      </c>
      <c r="F1408" s="2">
        <f t="shared" si="133"/>
        <v>6310.8453333333318</v>
      </c>
      <c r="G1408" s="2">
        <f t="shared" si="133"/>
        <v>128609.01666666666</v>
      </c>
      <c r="H1408" s="2">
        <v>1</v>
      </c>
      <c r="I1408">
        <f t="shared" si="129"/>
        <v>-121</v>
      </c>
      <c r="J1408">
        <f t="shared" si="130"/>
        <v>-121</v>
      </c>
      <c r="K1408">
        <f t="shared" si="131"/>
        <v>809</v>
      </c>
      <c r="L1408">
        <f t="shared" si="128"/>
        <v>0</v>
      </c>
      <c r="M1408">
        <f t="shared" si="132"/>
        <v>0</v>
      </c>
      <c r="N1408">
        <f>COUNTIF(結算日!$A$2:$A$248,A1408)</f>
        <v>0</v>
      </c>
    </row>
    <row r="1409" spans="1:14" x14ac:dyDescent="0.25">
      <c r="A1409" s="1">
        <v>38057</v>
      </c>
      <c r="B1409" s="2">
        <v>6879.11</v>
      </c>
      <c r="C1409" s="2">
        <v>129494</v>
      </c>
      <c r="D1409" s="2">
        <v>6922</v>
      </c>
      <c r="E1409" s="2">
        <v>6935</v>
      </c>
      <c r="F1409" s="2">
        <f t="shared" si="133"/>
        <v>6327.8378333333321</v>
      </c>
      <c r="G1409" s="2">
        <f t="shared" si="133"/>
        <v>129797.25</v>
      </c>
      <c r="H1409" s="2">
        <v>1</v>
      </c>
      <c r="I1409">
        <f t="shared" si="129"/>
        <v>-8</v>
      </c>
      <c r="J1409">
        <f t="shared" si="130"/>
        <v>-8</v>
      </c>
      <c r="K1409">
        <f t="shared" si="131"/>
        <v>809</v>
      </c>
      <c r="L1409">
        <f t="shared" si="128"/>
        <v>0</v>
      </c>
      <c r="M1409">
        <f t="shared" si="132"/>
        <v>0</v>
      </c>
      <c r="N1409">
        <f>COUNTIF(結算日!$A$2:$A$248,A1409)</f>
        <v>0</v>
      </c>
    </row>
    <row r="1410" spans="1:14" x14ac:dyDescent="0.25">
      <c r="A1410" s="1">
        <v>38058</v>
      </c>
      <c r="B1410" s="2">
        <v>6800.24</v>
      </c>
      <c r="C1410" s="2">
        <v>146071</v>
      </c>
      <c r="D1410" s="2">
        <v>6807</v>
      </c>
      <c r="E1410" s="2">
        <v>6822</v>
      </c>
      <c r="F1410" s="2">
        <f t="shared" si="133"/>
        <v>6344.4514999999983</v>
      </c>
      <c r="G1410" s="2">
        <f t="shared" si="133"/>
        <v>131187.25</v>
      </c>
      <c r="H1410" s="2">
        <v>1</v>
      </c>
      <c r="I1410">
        <f t="shared" si="129"/>
        <v>-115</v>
      </c>
      <c r="J1410">
        <f t="shared" si="130"/>
        <v>-115</v>
      </c>
      <c r="K1410">
        <f t="shared" si="131"/>
        <v>809</v>
      </c>
      <c r="L1410">
        <f t="shared" si="128"/>
        <v>0</v>
      </c>
      <c r="M1410">
        <f t="shared" si="132"/>
        <v>0</v>
      </c>
      <c r="N1410">
        <f>COUNTIF(結算日!$A$2:$A$248,A1410)</f>
        <v>0</v>
      </c>
    </row>
    <row r="1411" spans="1:14" x14ac:dyDescent="0.25">
      <c r="A1411" s="1">
        <v>38061</v>
      </c>
      <c r="B1411" s="2">
        <v>6635.98</v>
      </c>
      <c r="C1411" s="2">
        <v>170176</v>
      </c>
      <c r="D1411" s="2">
        <v>6563</v>
      </c>
      <c r="E1411" s="2">
        <v>6595</v>
      </c>
      <c r="F1411" s="2">
        <f t="shared" si="133"/>
        <v>6357.266999999998</v>
      </c>
      <c r="G1411" s="2">
        <f t="shared" si="133"/>
        <v>132864.68333333332</v>
      </c>
      <c r="H1411" s="2">
        <v>1</v>
      </c>
      <c r="I1411">
        <f t="shared" si="129"/>
        <v>-244</v>
      </c>
      <c r="J1411">
        <f t="shared" si="130"/>
        <v>-244</v>
      </c>
      <c r="K1411">
        <f t="shared" si="131"/>
        <v>809</v>
      </c>
      <c r="L1411">
        <f t="shared" ref="L1411:L1474" si="134">INT(K1411*4/B1411)</f>
        <v>0</v>
      </c>
      <c r="M1411">
        <f t="shared" si="132"/>
        <v>0</v>
      </c>
      <c r="N1411">
        <f>COUNTIF(結算日!$A$2:$A$248,A1411)</f>
        <v>0</v>
      </c>
    </row>
    <row r="1412" spans="1:14" x14ac:dyDescent="0.25">
      <c r="A1412" s="1">
        <v>38062</v>
      </c>
      <c r="B1412" s="2">
        <v>6589.72</v>
      </c>
      <c r="C1412" s="2">
        <v>145928</v>
      </c>
      <c r="D1412" s="2">
        <v>6555</v>
      </c>
      <c r="E1412" s="2">
        <v>6570</v>
      </c>
      <c r="F1412" s="2">
        <f t="shared" si="133"/>
        <v>6369.4569999999976</v>
      </c>
      <c r="G1412" s="2">
        <f t="shared" si="133"/>
        <v>134121.58333333334</v>
      </c>
      <c r="H1412" s="2">
        <v>1</v>
      </c>
      <c r="I1412">
        <f t="shared" ref="I1412:I1475" si="135">D1412-IF(N1411=1,E1411,D1411)</f>
        <v>-8</v>
      </c>
      <c r="J1412">
        <f t="shared" ref="J1412:J1475" si="136">H1411*I1412</f>
        <v>-8</v>
      </c>
      <c r="K1412">
        <f t="shared" ref="K1412:K1475" si="137">K1411+J1412*L1411</f>
        <v>809</v>
      </c>
      <c r="L1412">
        <f t="shared" si="134"/>
        <v>0</v>
      </c>
      <c r="M1412">
        <f t="shared" si="132"/>
        <v>0</v>
      </c>
      <c r="N1412">
        <f>COUNTIF(結算日!$A$2:$A$248,A1412)</f>
        <v>0</v>
      </c>
    </row>
    <row r="1413" spans="1:14" x14ac:dyDescent="0.25">
      <c r="A1413" s="1">
        <v>38063</v>
      </c>
      <c r="B1413" s="2">
        <v>6577.98</v>
      </c>
      <c r="C1413" s="2">
        <v>117726</v>
      </c>
      <c r="D1413" s="2">
        <v>6565</v>
      </c>
      <c r="E1413" s="2">
        <v>6599</v>
      </c>
      <c r="F1413" s="2">
        <f t="shared" si="133"/>
        <v>6380.3526666666639</v>
      </c>
      <c r="G1413" s="2">
        <f t="shared" si="133"/>
        <v>135125.58333333334</v>
      </c>
      <c r="H1413" s="2">
        <v>1</v>
      </c>
      <c r="I1413">
        <f t="shared" si="135"/>
        <v>10</v>
      </c>
      <c r="J1413">
        <f t="shared" si="136"/>
        <v>10</v>
      </c>
      <c r="K1413">
        <f t="shared" si="137"/>
        <v>809</v>
      </c>
      <c r="L1413">
        <f t="shared" si="134"/>
        <v>0</v>
      </c>
      <c r="M1413">
        <f t="shared" si="132"/>
        <v>0</v>
      </c>
      <c r="N1413">
        <f>COUNTIF(結算日!$A$2:$A$248,A1413)</f>
        <v>1</v>
      </c>
    </row>
    <row r="1414" spans="1:14" x14ac:dyDescent="0.25">
      <c r="A1414" s="1">
        <v>38064</v>
      </c>
      <c r="B1414" s="2">
        <v>6787.03</v>
      </c>
      <c r="C1414" s="2">
        <v>174786</v>
      </c>
      <c r="D1414" s="2">
        <v>6845</v>
      </c>
      <c r="E1414" s="2">
        <v>6849</v>
      </c>
      <c r="F1414" s="2">
        <f t="shared" si="133"/>
        <v>6395.3493333333327</v>
      </c>
      <c r="G1414" s="2">
        <f t="shared" si="133"/>
        <v>137089.95000000001</v>
      </c>
      <c r="H1414" s="2">
        <v>1</v>
      </c>
      <c r="I1414">
        <f t="shared" si="135"/>
        <v>246</v>
      </c>
      <c r="J1414">
        <f t="shared" si="136"/>
        <v>246</v>
      </c>
      <c r="K1414">
        <f t="shared" si="137"/>
        <v>809</v>
      </c>
      <c r="L1414">
        <f t="shared" si="134"/>
        <v>0</v>
      </c>
      <c r="M1414">
        <f t="shared" si="132"/>
        <v>0</v>
      </c>
      <c r="N1414">
        <f>COUNTIF(結算日!$A$2:$A$248,A1414)</f>
        <v>0</v>
      </c>
    </row>
    <row r="1415" spans="1:14" x14ac:dyDescent="0.25">
      <c r="A1415" s="1">
        <v>38065</v>
      </c>
      <c r="B1415" s="2">
        <v>6815.09</v>
      </c>
      <c r="C1415" s="2">
        <v>161999</v>
      </c>
      <c r="D1415" s="2">
        <v>6830</v>
      </c>
      <c r="E1415" s="2">
        <v>6847</v>
      </c>
      <c r="F1415" s="2">
        <f t="shared" si="133"/>
        <v>6413.0673333333334</v>
      </c>
      <c r="G1415" s="2">
        <f t="shared" si="133"/>
        <v>138206.73333333334</v>
      </c>
      <c r="H1415" s="2">
        <v>1</v>
      </c>
      <c r="I1415">
        <f t="shared" si="135"/>
        <v>-15</v>
      </c>
      <c r="J1415">
        <f t="shared" si="136"/>
        <v>-15</v>
      </c>
      <c r="K1415">
        <f t="shared" si="137"/>
        <v>809</v>
      </c>
      <c r="L1415">
        <f t="shared" si="134"/>
        <v>0</v>
      </c>
      <c r="M1415">
        <f t="shared" si="132"/>
        <v>0</v>
      </c>
      <c r="N1415">
        <f>COUNTIF(結算日!$A$2:$A$248,A1415)</f>
        <v>0</v>
      </c>
    </row>
    <row r="1416" spans="1:14" x14ac:dyDescent="0.25">
      <c r="A1416" s="1">
        <v>38068</v>
      </c>
      <c r="B1416" s="2">
        <v>6359.92</v>
      </c>
      <c r="C1416" s="2">
        <v>47034</v>
      </c>
      <c r="D1416" s="2">
        <v>6352</v>
      </c>
      <c r="E1416" s="2">
        <v>6368</v>
      </c>
      <c r="F1416" s="2">
        <f t="shared" si="133"/>
        <v>6422.9199999999992</v>
      </c>
      <c r="G1416" s="2">
        <f t="shared" si="133"/>
        <v>137997.25</v>
      </c>
      <c r="H1416" s="2">
        <v>1</v>
      </c>
      <c r="I1416">
        <f t="shared" si="135"/>
        <v>-478</v>
      </c>
      <c r="J1416">
        <f t="shared" si="136"/>
        <v>-478</v>
      </c>
      <c r="K1416">
        <f t="shared" si="137"/>
        <v>809</v>
      </c>
      <c r="L1416">
        <f t="shared" si="134"/>
        <v>0</v>
      </c>
      <c r="M1416">
        <f t="shared" si="132"/>
        <v>0</v>
      </c>
      <c r="N1416">
        <f>COUNTIF(結算日!$A$2:$A$248,A1416)</f>
        <v>0</v>
      </c>
    </row>
    <row r="1417" spans="1:14" x14ac:dyDescent="0.25">
      <c r="A1417" s="1">
        <v>38069</v>
      </c>
      <c r="B1417" s="2">
        <v>6172.89</v>
      </c>
      <c r="C1417" s="2">
        <v>249145</v>
      </c>
      <c r="D1417" s="2">
        <v>6055</v>
      </c>
      <c r="E1417" s="2">
        <v>6069</v>
      </c>
      <c r="F1417" s="2">
        <f t="shared" si="133"/>
        <v>6429.8143333333319</v>
      </c>
      <c r="G1417" s="2">
        <f t="shared" si="133"/>
        <v>141204.29999999999</v>
      </c>
      <c r="H1417" s="2">
        <v>1</v>
      </c>
      <c r="I1417">
        <f t="shared" si="135"/>
        <v>-297</v>
      </c>
      <c r="J1417">
        <f t="shared" si="136"/>
        <v>-297</v>
      </c>
      <c r="K1417">
        <f t="shared" si="137"/>
        <v>809</v>
      </c>
      <c r="L1417">
        <f t="shared" si="134"/>
        <v>0</v>
      </c>
      <c r="M1417">
        <f t="shared" si="132"/>
        <v>0</v>
      </c>
      <c r="N1417">
        <f>COUNTIF(結算日!$A$2:$A$248,A1417)</f>
        <v>0</v>
      </c>
    </row>
    <row r="1418" spans="1:14" x14ac:dyDescent="0.25">
      <c r="A1418" s="1">
        <v>38070</v>
      </c>
      <c r="B1418" s="2">
        <v>6213.56</v>
      </c>
      <c r="C1418" s="2">
        <v>142877</v>
      </c>
      <c r="D1418" s="2">
        <v>6180</v>
      </c>
      <c r="E1418" s="2">
        <v>6195</v>
      </c>
      <c r="F1418" s="2">
        <f t="shared" si="133"/>
        <v>6436.1218333333327</v>
      </c>
      <c r="G1418" s="2">
        <f t="shared" si="133"/>
        <v>142584.31666666668</v>
      </c>
      <c r="H1418" s="2">
        <v>1</v>
      </c>
      <c r="I1418">
        <f t="shared" si="135"/>
        <v>125</v>
      </c>
      <c r="J1418">
        <f t="shared" si="136"/>
        <v>125</v>
      </c>
      <c r="K1418">
        <f t="shared" si="137"/>
        <v>809</v>
      </c>
      <c r="L1418">
        <f t="shared" si="134"/>
        <v>0</v>
      </c>
      <c r="M1418">
        <f t="shared" si="132"/>
        <v>0</v>
      </c>
      <c r="N1418">
        <f>COUNTIF(結算日!$A$2:$A$248,A1418)</f>
        <v>0</v>
      </c>
    </row>
    <row r="1419" spans="1:14" x14ac:dyDescent="0.25">
      <c r="A1419" s="1">
        <v>38071</v>
      </c>
      <c r="B1419" s="2">
        <v>6156.73</v>
      </c>
      <c r="C1419" s="2">
        <v>119276</v>
      </c>
      <c r="D1419" s="2">
        <v>6135</v>
      </c>
      <c r="E1419" s="2">
        <v>6139</v>
      </c>
      <c r="F1419" s="2">
        <f t="shared" si="133"/>
        <v>6441.3088333333326</v>
      </c>
      <c r="G1419" s="2">
        <f t="shared" si="133"/>
        <v>143732.79999999999</v>
      </c>
      <c r="H1419" s="2">
        <v>1</v>
      </c>
      <c r="I1419">
        <f t="shared" si="135"/>
        <v>-45</v>
      </c>
      <c r="J1419">
        <f t="shared" si="136"/>
        <v>-45</v>
      </c>
      <c r="K1419">
        <f t="shared" si="137"/>
        <v>809</v>
      </c>
      <c r="L1419">
        <f t="shared" si="134"/>
        <v>0</v>
      </c>
      <c r="M1419">
        <f t="shared" si="132"/>
        <v>0</v>
      </c>
      <c r="N1419">
        <f>COUNTIF(結算日!$A$2:$A$248,A1419)</f>
        <v>0</v>
      </c>
    </row>
    <row r="1420" spans="1:14" x14ac:dyDescent="0.25">
      <c r="A1420" s="1">
        <v>38072</v>
      </c>
      <c r="B1420" s="2">
        <v>6132.62</v>
      </c>
      <c r="C1420" s="2">
        <v>97786</v>
      </c>
      <c r="D1420" s="2">
        <v>6125</v>
      </c>
      <c r="E1420" s="2">
        <v>6130</v>
      </c>
      <c r="F1420" s="2">
        <f t="shared" si="133"/>
        <v>6445.8879999999999</v>
      </c>
      <c r="G1420" s="2">
        <f t="shared" si="133"/>
        <v>144281.95000000001</v>
      </c>
      <c r="H1420" s="2">
        <v>1</v>
      </c>
      <c r="I1420">
        <f t="shared" si="135"/>
        <v>-10</v>
      </c>
      <c r="J1420">
        <f t="shared" si="136"/>
        <v>-10</v>
      </c>
      <c r="K1420">
        <f t="shared" si="137"/>
        <v>809</v>
      </c>
      <c r="L1420">
        <f t="shared" si="134"/>
        <v>0</v>
      </c>
      <c r="M1420">
        <f t="shared" si="132"/>
        <v>0</v>
      </c>
      <c r="N1420">
        <f>COUNTIF(結算日!$A$2:$A$248,A1420)</f>
        <v>0</v>
      </c>
    </row>
    <row r="1421" spans="1:14" x14ac:dyDescent="0.25">
      <c r="A1421" s="1">
        <v>38075</v>
      </c>
      <c r="B1421" s="2">
        <v>6474.11</v>
      </c>
      <c r="C1421" s="2">
        <v>112432</v>
      </c>
      <c r="D1421" s="2">
        <v>6471</v>
      </c>
      <c r="E1421" s="2">
        <v>6473</v>
      </c>
      <c r="F1421" s="2">
        <f t="shared" si="133"/>
        <v>6456.2281666666659</v>
      </c>
      <c r="G1421" s="2">
        <f t="shared" si="133"/>
        <v>145273.86666666667</v>
      </c>
      <c r="H1421" s="2">
        <v>1</v>
      </c>
      <c r="I1421">
        <f t="shared" si="135"/>
        <v>346</v>
      </c>
      <c r="J1421">
        <f t="shared" si="136"/>
        <v>346</v>
      </c>
      <c r="K1421">
        <f t="shared" si="137"/>
        <v>809</v>
      </c>
      <c r="L1421">
        <f t="shared" si="134"/>
        <v>0</v>
      </c>
      <c r="M1421">
        <f t="shared" si="132"/>
        <v>0</v>
      </c>
      <c r="N1421">
        <f>COUNTIF(結算日!$A$2:$A$248,A1421)</f>
        <v>0</v>
      </c>
    </row>
    <row r="1422" spans="1:14" x14ac:dyDescent="0.25">
      <c r="A1422" s="1">
        <v>38076</v>
      </c>
      <c r="B1422" s="2">
        <v>6494.71</v>
      </c>
      <c r="C1422" s="2">
        <v>144010</v>
      </c>
      <c r="D1422" s="2">
        <v>6487</v>
      </c>
      <c r="E1422" s="2">
        <v>6490</v>
      </c>
      <c r="F1422" s="2">
        <f t="shared" si="133"/>
        <v>6466.8531666666659</v>
      </c>
      <c r="G1422" s="2">
        <f t="shared" si="133"/>
        <v>146929</v>
      </c>
      <c r="H1422" s="2">
        <v>1</v>
      </c>
      <c r="I1422">
        <f t="shared" si="135"/>
        <v>16</v>
      </c>
      <c r="J1422">
        <f t="shared" si="136"/>
        <v>16</v>
      </c>
      <c r="K1422">
        <f t="shared" si="137"/>
        <v>809</v>
      </c>
      <c r="L1422">
        <f t="shared" si="134"/>
        <v>0</v>
      </c>
      <c r="M1422">
        <f t="shared" si="132"/>
        <v>0</v>
      </c>
      <c r="N1422">
        <f>COUNTIF(結算日!$A$2:$A$248,A1422)</f>
        <v>0</v>
      </c>
    </row>
    <row r="1423" spans="1:14" x14ac:dyDescent="0.25">
      <c r="A1423" s="1">
        <v>38077</v>
      </c>
      <c r="B1423" s="2">
        <v>6522.19</v>
      </c>
      <c r="C1423" s="2">
        <v>135986</v>
      </c>
      <c r="D1423" s="2">
        <v>6480</v>
      </c>
      <c r="E1423" s="2">
        <v>6487</v>
      </c>
      <c r="F1423" s="2">
        <f t="shared" si="133"/>
        <v>6478.8081666666667</v>
      </c>
      <c r="G1423" s="2">
        <f t="shared" si="133"/>
        <v>148447.13333333333</v>
      </c>
      <c r="H1423" s="2">
        <v>1</v>
      </c>
      <c r="I1423">
        <f t="shared" si="135"/>
        <v>-7</v>
      </c>
      <c r="J1423">
        <f t="shared" si="136"/>
        <v>-7</v>
      </c>
      <c r="K1423">
        <f t="shared" si="137"/>
        <v>809</v>
      </c>
      <c r="L1423">
        <f t="shared" si="134"/>
        <v>0</v>
      </c>
      <c r="M1423">
        <f t="shared" si="132"/>
        <v>0</v>
      </c>
      <c r="N1423">
        <f>COUNTIF(結算日!$A$2:$A$248,A1423)</f>
        <v>0</v>
      </c>
    </row>
    <row r="1424" spans="1:14" x14ac:dyDescent="0.25">
      <c r="A1424" s="1">
        <v>38078</v>
      </c>
      <c r="B1424" s="2">
        <v>6523.49</v>
      </c>
      <c r="C1424" s="2">
        <v>128193</v>
      </c>
      <c r="D1424" s="2">
        <v>6471</v>
      </c>
      <c r="E1424" s="2">
        <v>6475</v>
      </c>
      <c r="F1424" s="2">
        <f t="shared" si="133"/>
        <v>6489.7538333333341</v>
      </c>
      <c r="G1424" s="2">
        <f t="shared" si="133"/>
        <v>149274.5</v>
      </c>
      <c r="H1424" s="2">
        <v>1</v>
      </c>
      <c r="I1424">
        <f t="shared" si="135"/>
        <v>-9</v>
      </c>
      <c r="J1424">
        <f t="shared" si="136"/>
        <v>-9</v>
      </c>
      <c r="K1424">
        <f t="shared" si="137"/>
        <v>809</v>
      </c>
      <c r="L1424">
        <f t="shared" si="134"/>
        <v>0</v>
      </c>
      <c r="M1424">
        <f t="shared" si="132"/>
        <v>0</v>
      </c>
      <c r="N1424">
        <f>COUNTIF(結算日!$A$2:$A$248,A1424)</f>
        <v>0</v>
      </c>
    </row>
    <row r="1425" spans="1:14" x14ac:dyDescent="0.25">
      <c r="A1425" s="1">
        <v>38079</v>
      </c>
      <c r="B1425" s="2">
        <v>6545.54</v>
      </c>
      <c r="C1425" s="2">
        <v>120456</v>
      </c>
      <c r="D1425" s="2">
        <v>6493</v>
      </c>
      <c r="E1425" s="2">
        <v>6500</v>
      </c>
      <c r="F1425" s="2">
        <f t="shared" si="133"/>
        <v>6500.6680000000006</v>
      </c>
      <c r="G1425" s="2">
        <f t="shared" si="133"/>
        <v>150403.08333333334</v>
      </c>
      <c r="H1425" s="2">
        <v>1</v>
      </c>
      <c r="I1425">
        <f t="shared" si="135"/>
        <v>22</v>
      </c>
      <c r="J1425">
        <f t="shared" si="136"/>
        <v>22</v>
      </c>
      <c r="K1425">
        <f t="shared" si="137"/>
        <v>809</v>
      </c>
      <c r="L1425">
        <f t="shared" si="134"/>
        <v>0</v>
      </c>
      <c r="M1425">
        <f t="shared" si="132"/>
        <v>0</v>
      </c>
      <c r="N1425">
        <f>COUNTIF(結算日!$A$2:$A$248,A1425)</f>
        <v>0</v>
      </c>
    </row>
    <row r="1426" spans="1:14" x14ac:dyDescent="0.25">
      <c r="A1426" s="1">
        <v>38082</v>
      </c>
      <c r="B1426" s="2">
        <v>6682.73</v>
      </c>
      <c r="C1426" s="2">
        <v>150683</v>
      </c>
      <c r="D1426" s="2">
        <v>6692</v>
      </c>
      <c r="E1426" s="2">
        <v>6700</v>
      </c>
      <c r="F1426" s="2">
        <f t="shared" si="133"/>
        <v>6511.3541666666661</v>
      </c>
      <c r="G1426" s="2">
        <f t="shared" si="133"/>
        <v>151041.25</v>
      </c>
      <c r="H1426" s="2">
        <v>1</v>
      </c>
      <c r="I1426">
        <f t="shared" si="135"/>
        <v>199</v>
      </c>
      <c r="J1426">
        <f t="shared" si="136"/>
        <v>199</v>
      </c>
      <c r="K1426">
        <f t="shared" si="137"/>
        <v>809</v>
      </c>
      <c r="L1426">
        <f t="shared" si="134"/>
        <v>0</v>
      </c>
      <c r="M1426">
        <f t="shared" si="132"/>
        <v>0</v>
      </c>
      <c r="N1426">
        <f>COUNTIF(結算日!$A$2:$A$248,A1426)</f>
        <v>0</v>
      </c>
    </row>
    <row r="1427" spans="1:14" x14ac:dyDescent="0.25">
      <c r="A1427" s="1">
        <v>38083</v>
      </c>
      <c r="B1427" s="2">
        <v>6635.54</v>
      </c>
      <c r="C1427" s="2">
        <v>159995</v>
      </c>
      <c r="D1427" s="2">
        <v>6660</v>
      </c>
      <c r="E1427" s="2">
        <v>6660</v>
      </c>
      <c r="F1427" s="2">
        <f t="shared" si="133"/>
        <v>6519.8561666666656</v>
      </c>
      <c r="G1427" s="2">
        <f t="shared" si="133"/>
        <v>151447.15</v>
      </c>
      <c r="H1427" s="2">
        <v>1</v>
      </c>
      <c r="I1427">
        <f t="shared" si="135"/>
        <v>-32</v>
      </c>
      <c r="J1427">
        <f t="shared" si="136"/>
        <v>-32</v>
      </c>
      <c r="K1427">
        <f t="shared" si="137"/>
        <v>809</v>
      </c>
      <c r="L1427">
        <f t="shared" si="134"/>
        <v>0</v>
      </c>
      <c r="M1427">
        <f t="shared" si="132"/>
        <v>0</v>
      </c>
      <c r="N1427">
        <f>COUNTIF(結算日!$A$2:$A$248,A1427)</f>
        <v>0</v>
      </c>
    </row>
    <row r="1428" spans="1:14" x14ac:dyDescent="0.25">
      <c r="A1428" s="1">
        <v>38084</v>
      </c>
      <c r="B1428" s="2">
        <v>6646.74</v>
      </c>
      <c r="C1428" s="2">
        <v>99393</v>
      </c>
      <c r="D1428" s="2">
        <v>6665</v>
      </c>
      <c r="E1428" s="2">
        <v>6668</v>
      </c>
      <c r="F1428" s="2">
        <f t="shared" si="133"/>
        <v>6528.2349999999988</v>
      </c>
      <c r="G1428" s="2">
        <f t="shared" si="133"/>
        <v>150993.58333333334</v>
      </c>
      <c r="H1428" s="2">
        <v>1</v>
      </c>
      <c r="I1428">
        <f t="shared" si="135"/>
        <v>5</v>
      </c>
      <c r="J1428">
        <f t="shared" si="136"/>
        <v>5</v>
      </c>
      <c r="K1428">
        <f t="shared" si="137"/>
        <v>809</v>
      </c>
      <c r="L1428">
        <f t="shared" si="134"/>
        <v>0</v>
      </c>
      <c r="M1428">
        <f t="shared" si="132"/>
        <v>0</v>
      </c>
      <c r="N1428">
        <f>COUNTIF(結算日!$A$2:$A$248,A1428)</f>
        <v>0</v>
      </c>
    </row>
    <row r="1429" spans="1:14" x14ac:dyDescent="0.25">
      <c r="A1429" s="1">
        <v>38085</v>
      </c>
      <c r="B1429" s="2">
        <v>6672.86</v>
      </c>
      <c r="C1429" s="2">
        <v>108058</v>
      </c>
      <c r="D1429" s="2">
        <v>6681</v>
      </c>
      <c r="E1429" s="2">
        <v>6682</v>
      </c>
      <c r="F1429" s="2">
        <f t="shared" si="133"/>
        <v>6537.0951666666651</v>
      </c>
      <c r="G1429" s="2">
        <f t="shared" si="133"/>
        <v>150597.51666666666</v>
      </c>
      <c r="H1429" s="2">
        <v>1</v>
      </c>
      <c r="I1429">
        <f t="shared" si="135"/>
        <v>16</v>
      </c>
      <c r="J1429">
        <f t="shared" si="136"/>
        <v>16</v>
      </c>
      <c r="K1429">
        <f t="shared" si="137"/>
        <v>809</v>
      </c>
      <c r="L1429">
        <f t="shared" si="134"/>
        <v>0</v>
      </c>
      <c r="M1429">
        <f t="shared" si="132"/>
        <v>0</v>
      </c>
      <c r="N1429">
        <f>COUNTIF(結算日!$A$2:$A$248,A1429)</f>
        <v>0</v>
      </c>
    </row>
    <row r="1430" spans="1:14" x14ac:dyDescent="0.25">
      <c r="A1430" s="1">
        <v>38086</v>
      </c>
      <c r="B1430" s="2">
        <v>6620.36</v>
      </c>
      <c r="C1430" s="2">
        <v>109303</v>
      </c>
      <c r="D1430" s="2">
        <v>6625</v>
      </c>
      <c r="E1430" s="2">
        <v>6618</v>
      </c>
      <c r="F1430" s="2">
        <f t="shared" si="133"/>
        <v>6544.6149999999989</v>
      </c>
      <c r="G1430" s="2">
        <f t="shared" si="133"/>
        <v>150669.93333333332</v>
      </c>
      <c r="H1430" s="2">
        <v>1</v>
      </c>
      <c r="I1430">
        <f t="shared" si="135"/>
        <v>-56</v>
      </c>
      <c r="J1430">
        <f t="shared" si="136"/>
        <v>-56</v>
      </c>
      <c r="K1430">
        <f t="shared" si="137"/>
        <v>809</v>
      </c>
      <c r="L1430">
        <f t="shared" si="134"/>
        <v>0</v>
      </c>
      <c r="M1430">
        <f t="shared" si="132"/>
        <v>0</v>
      </c>
      <c r="N1430">
        <f>COUNTIF(結算日!$A$2:$A$248,A1430)</f>
        <v>0</v>
      </c>
    </row>
    <row r="1431" spans="1:14" x14ac:dyDescent="0.25">
      <c r="A1431" s="1">
        <v>38089</v>
      </c>
      <c r="B1431" s="2">
        <v>6777.78</v>
      </c>
      <c r="C1431" s="2">
        <v>156553</v>
      </c>
      <c r="D1431" s="2">
        <v>6800</v>
      </c>
      <c r="E1431" s="2">
        <v>6809</v>
      </c>
      <c r="F1431" s="2">
        <f t="shared" si="133"/>
        <v>6553.7949999999992</v>
      </c>
      <c r="G1431" s="2">
        <f t="shared" si="133"/>
        <v>150828.06666666668</v>
      </c>
      <c r="H1431" s="2">
        <v>1</v>
      </c>
      <c r="I1431">
        <f t="shared" si="135"/>
        <v>175</v>
      </c>
      <c r="J1431">
        <f t="shared" si="136"/>
        <v>175</v>
      </c>
      <c r="K1431">
        <f t="shared" si="137"/>
        <v>809</v>
      </c>
      <c r="L1431">
        <f t="shared" si="134"/>
        <v>0</v>
      </c>
      <c r="M1431">
        <f t="shared" si="132"/>
        <v>0</v>
      </c>
      <c r="N1431">
        <f>COUNTIF(結算日!$A$2:$A$248,A1431)</f>
        <v>0</v>
      </c>
    </row>
    <row r="1432" spans="1:14" x14ac:dyDescent="0.25">
      <c r="A1432" s="1">
        <v>38090</v>
      </c>
      <c r="B1432" s="2">
        <v>6794.33</v>
      </c>
      <c r="C1432" s="2">
        <v>184309</v>
      </c>
      <c r="D1432" s="2">
        <v>6823</v>
      </c>
      <c r="E1432" s="2">
        <v>6850</v>
      </c>
      <c r="F1432" s="2">
        <f t="shared" si="133"/>
        <v>6563.3719999999994</v>
      </c>
      <c r="G1432" s="2">
        <f t="shared" si="133"/>
        <v>152384.54999999999</v>
      </c>
      <c r="H1432" s="2">
        <v>1</v>
      </c>
      <c r="I1432">
        <f t="shared" si="135"/>
        <v>23</v>
      </c>
      <c r="J1432">
        <f t="shared" si="136"/>
        <v>23</v>
      </c>
      <c r="K1432">
        <f t="shared" si="137"/>
        <v>809</v>
      </c>
      <c r="L1432">
        <f t="shared" si="134"/>
        <v>0</v>
      </c>
      <c r="M1432">
        <f t="shared" si="132"/>
        <v>0</v>
      </c>
      <c r="N1432">
        <f>COUNTIF(結算日!$A$2:$A$248,A1432)</f>
        <v>0</v>
      </c>
    </row>
    <row r="1433" spans="1:14" x14ac:dyDescent="0.25">
      <c r="A1433" s="1">
        <v>38091</v>
      </c>
      <c r="B1433" s="2">
        <v>6880.18</v>
      </c>
      <c r="C1433" s="2">
        <v>181150</v>
      </c>
      <c r="D1433" s="2">
        <v>6920</v>
      </c>
      <c r="E1433" s="2">
        <v>6921</v>
      </c>
      <c r="F1433" s="2">
        <f t="shared" si="133"/>
        <v>6574.5379999999996</v>
      </c>
      <c r="G1433" s="2">
        <f t="shared" si="133"/>
        <v>153907.75</v>
      </c>
      <c r="H1433" s="2">
        <v>1</v>
      </c>
      <c r="I1433">
        <f t="shared" si="135"/>
        <v>97</v>
      </c>
      <c r="J1433">
        <f t="shared" si="136"/>
        <v>97</v>
      </c>
      <c r="K1433">
        <f t="shared" si="137"/>
        <v>809</v>
      </c>
      <c r="L1433">
        <f t="shared" si="134"/>
        <v>0</v>
      </c>
      <c r="M1433">
        <f t="shared" si="132"/>
        <v>0</v>
      </c>
      <c r="N1433">
        <f>COUNTIF(結算日!$A$2:$A$248,A1433)</f>
        <v>0</v>
      </c>
    </row>
    <row r="1434" spans="1:14" x14ac:dyDescent="0.25">
      <c r="A1434" s="1">
        <v>38092</v>
      </c>
      <c r="B1434" s="2">
        <v>6736.79</v>
      </c>
      <c r="C1434" s="2">
        <v>199331</v>
      </c>
      <c r="D1434" s="2">
        <v>6749</v>
      </c>
      <c r="E1434" s="2">
        <v>6750</v>
      </c>
      <c r="F1434" s="2">
        <f t="shared" si="133"/>
        <v>6582.2349999999997</v>
      </c>
      <c r="G1434" s="2">
        <f t="shared" si="133"/>
        <v>155359.6</v>
      </c>
      <c r="H1434" s="2">
        <v>1</v>
      </c>
      <c r="I1434">
        <f t="shared" si="135"/>
        <v>-171</v>
      </c>
      <c r="J1434">
        <f t="shared" si="136"/>
        <v>-171</v>
      </c>
      <c r="K1434">
        <f t="shared" si="137"/>
        <v>809</v>
      </c>
      <c r="L1434">
        <f t="shared" si="134"/>
        <v>0</v>
      </c>
      <c r="M1434">
        <f t="shared" si="132"/>
        <v>0</v>
      </c>
      <c r="N1434">
        <f>COUNTIF(結算日!$A$2:$A$248,A1434)</f>
        <v>0</v>
      </c>
    </row>
    <row r="1435" spans="1:14" x14ac:dyDescent="0.25">
      <c r="A1435" s="1">
        <v>38093</v>
      </c>
      <c r="B1435" s="2">
        <v>6818.2</v>
      </c>
      <c r="C1435" s="2">
        <v>184911</v>
      </c>
      <c r="D1435" s="2">
        <v>6828</v>
      </c>
      <c r="E1435" s="2">
        <v>6832</v>
      </c>
      <c r="F1435" s="2">
        <f t="shared" si="133"/>
        <v>6591.4654999999993</v>
      </c>
      <c r="G1435" s="2">
        <f t="shared" si="133"/>
        <v>156575.83333333334</v>
      </c>
      <c r="H1435" s="2">
        <v>1</v>
      </c>
      <c r="I1435">
        <f t="shared" si="135"/>
        <v>79</v>
      </c>
      <c r="J1435">
        <f t="shared" si="136"/>
        <v>79</v>
      </c>
      <c r="K1435">
        <f t="shared" si="137"/>
        <v>809</v>
      </c>
      <c r="L1435">
        <f t="shared" si="134"/>
        <v>0</v>
      </c>
      <c r="M1435">
        <f t="shared" si="132"/>
        <v>0</v>
      </c>
      <c r="N1435">
        <f>COUNTIF(結算日!$A$2:$A$248,A1435)</f>
        <v>0</v>
      </c>
    </row>
    <row r="1436" spans="1:14" x14ac:dyDescent="0.25">
      <c r="A1436" s="1">
        <v>38096</v>
      </c>
      <c r="B1436" s="2">
        <v>6779.18</v>
      </c>
      <c r="C1436" s="2">
        <v>169348</v>
      </c>
      <c r="D1436" s="2">
        <v>6809</v>
      </c>
      <c r="E1436" s="2">
        <v>6795</v>
      </c>
      <c r="F1436" s="2">
        <f t="shared" si="133"/>
        <v>6599.9566666666651</v>
      </c>
      <c r="G1436" s="2">
        <f t="shared" si="133"/>
        <v>157676.81666666668</v>
      </c>
      <c r="H1436" s="2">
        <v>1</v>
      </c>
      <c r="I1436">
        <f t="shared" si="135"/>
        <v>-19</v>
      </c>
      <c r="J1436">
        <f t="shared" si="136"/>
        <v>-19</v>
      </c>
      <c r="K1436">
        <f t="shared" si="137"/>
        <v>809</v>
      </c>
      <c r="L1436">
        <f t="shared" si="134"/>
        <v>0</v>
      </c>
      <c r="M1436">
        <f t="shared" si="132"/>
        <v>0</v>
      </c>
      <c r="N1436">
        <f>COUNTIF(結算日!$A$2:$A$248,A1436)</f>
        <v>0</v>
      </c>
    </row>
    <row r="1437" spans="1:14" x14ac:dyDescent="0.25">
      <c r="A1437" s="1">
        <v>38097</v>
      </c>
      <c r="B1437" s="2">
        <v>6799.97</v>
      </c>
      <c r="C1437" s="2">
        <v>149461</v>
      </c>
      <c r="D1437" s="2">
        <v>6839</v>
      </c>
      <c r="E1437" s="2">
        <v>6840</v>
      </c>
      <c r="F1437" s="2">
        <f t="shared" si="133"/>
        <v>6606.8789999999981</v>
      </c>
      <c r="G1437" s="2">
        <f t="shared" si="133"/>
        <v>157830.9</v>
      </c>
      <c r="H1437" s="2">
        <v>1</v>
      </c>
      <c r="I1437">
        <f t="shared" si="135"/>
        <v>30</v>
      </c>
      <c r="J1437">
        <f t="shared" si="136"/>
        <v>30</v>
      </c>
      <c r="K1437">
        <f t="shared" si="137"/>
        <v>809</v>
      </c>
      <c r="L1437">
        <f t="shared" si="134"/>
        <v>0</v>
      </c>
      <c r="M1437">
        <f t="shared" si="132"/>
        <v>0</v>
      </c>
      <c r="N1437">
        <f>COUNTIF(結算日!$A$2:$A$248,A1437)</f>
        <v>0</v>
      </c>
    </row>
    <row r="1438" spans="1:14" x14ac:dyDescent="0.25">
      <c r="A1438" s="1">
        <v>38098</v>
      </c>
      <c r="B1438" s="2">
        <v>6810.25</v>
      </c>
      <c r="C1438" s="2">
        <v>137018</v>
      </c>
      <c r="D1438" s="2">
        <v>6824</v>
      </c>
      <c r="E1438" s="2">
        <v>6832</v>
      </c>
      <c r="F1438" s="2">
        <f t="shared" si="133"/>
        <v>6613.9456666666656</v>
      </c>
      <c r="G1438" s="2">
        <f t="shared" si="133"/>
        <v>157587.58333333334</v>
      </c>
      <c r="H1438" s="2">
        <v>1</v>
      </c>
      <c r="I1438">
        <f t="shared" si="135"/>
        <v>-15</v>
      </c>
      <c r="J1438">
        <f t="shared" si="136"/>
        <v>-15</v>
      </c>
      <c r="K1438">
        <f t="shared" si="137"/>
        <v>809</v>
      </c>
      <c r="L1438">
        <f t="shared" si="134"/>
        <v>0</v>
      </c>
      <c r="M1438">
        <f t="shared" si="132"/>
        <v>0</v>
      </c>
      <c r="N1438">
        <f>COUNTIF(結算日!$A$2:$A$248,A1438)</f>
        <v>1</v>
      </c>
    </row>
    <row r="1439" spans="1:14" x14ac:dyDescent="0.25">
      <c r="A1439" s="1">
        <v>38099</v>
      </c>
      <c r="B1439" s="2">
        <v>6732.09</v>
      </c>
      <c r="C1439" s="2">
        <v>201612</v>
      </c>
      <c r="D1439" s="2">
        <v>6718</v>
      </c>
      <c r="E1439" s="2">
        <v>6730</v>
      </c>
      <c r="F1439" s="2">
        <f t="shared" si="133"/>
        <v>6620.9363333333322</v>
      </c>
      <c r="G1439" s="2">
        <f t="shared" si="133"/>
        <v>158417.06666666668</v>
      </c>
      <c r="H1439" s="2">
        <v>1</v>
      </c>
      <c r="I1439">
        <f t="shared" si="135"/>
        <v>-114</v>
      </c>
      <c r="J1439">
        <f t="shared" si="136"/>
        <v>-114</v>
      </c>
      <c r="K1439">
        <f t="shared" si="137"/>
        <v>809</v>
      </c>
      <c r="L1439">
        <f t="shared" si="134"/>
        <v>0</v>
      </c>
      <c r="M1439">
        <f t="shared" si="132"/>
        <v>0</v>
      </c>
      <c r="N1439">
        <f>COUNTIF(結算日!$A$2:$A$248,A1439)</f>
        <v>0</v>
      </c>
    </row>
    <row r="1440" spans="1:14" x14ac:dyDescent="0.25">
      <c r="A1440" s="1">
        <v>38100</v>
      </c>
      <c r="B1440" s="2">
        <v>6748.1</v>
      </c>
      <c r="C1440" s="2">
        <v>127614</v>
      </c>
      <c r="D1440" s="2">
        <v>6750</v>
      </c>
      <c r="E1440" s="2">
        <v>6760</v>
      </c>
      <c r="F1440" s="2">
        <f t="shared" si="133"/>
        <v>6627.1483333333326</v>
      </c>
      <c r="G1440" s="2">
        <f t="shared" si="133"/>
        <v>158449.38333333333</v>
      </c>
      <c r="H1440" s="2">
        <v>1</v>
      </c>
      <c r="I1440">
        <f t="shared" si="135"/>
        <v>32</v>
      </c>
      <c r="J1440">
        <f t="shared" si="136"/>
        <v>32</v>
      </c>
      <c r="K1440">
        <f t="shared" si="137"/>
        <v>809</v>
      </c>
      <c r="L1440">
        <f t="shared" si="134"/>
        <v>0</v>
      </c>
      <c r="M1440">
        <f t="shared" si="132"/>
        <v>0</v>
      </c>
      <c r="N1440">
        <f>COUNTIF(結算日!$A$2:$A$248,A1440)</f>
        <v>0</v>
      </c>
    </row>
    <row r="1441" spans="1:14" x14ac:dyDescent="0.25">
      <c r="A1441" s="1">
        <v>38103</v>
      </c>
      <c r="B1441" s="2">
        <v>6710.7</v>
      </c>
      <c r="C1441" s="2">
        <v>107629</v>
      </c>
      <c r="D1441" s="2">
        <v>6720</v>
      </c>
      <c r="E1441" s="2">
        <v>6728</v>
      </c>
      <c r="F1441" s="2">
        <f t="shared" si="133"/>
        <v>6633.6606666666657</v>
      </c>
      <c r="G1441" s="2">
        <f t="shared" si="133"/>
        <v>158213.13333333333</v>
      </c>
      <c r="H1441" s="2">
        <v>1</v>
      </c>
      <c r="I1441">
        <f t="shared" si="135"/>
        <v>-30</v>
      </c>
      <c r="J1441">
        <f t="shared" si="136"/>
        <v>-30</v>
      </c>
      <c r="K1441">
        <f t="shared" si="137"/>
        <v>809</v>
      </c>
      <c r="L1441">
        <f t="shared" si="134"/>
        <v>0</v>
      </c>
      <c r="M1441">
        <f t="shared" si="132"/>
        <v>0</v>
      </c>
      <c r="N1441">
        <f>COUNTIF(結算日!$A$2:$A$248,A1441)</f>
        <v>0</v>
      </c>
    </row>
    <row r="1442" spans="1:14" x14ac:dyDescent="0.25">
      <c r="A1442" s="1">
        <v>38104</v>
      </c>
      <c r="B1442" s="2">
        <v>6646.8</v>
      </c>
      <c r="C1442" s="2">
        <v>107697</v>
      </c>
      <c r="D1442" s="2">
        <v>6680</v>
      </c>
      <c r="E1442" s="2">
        <v>6672</v>
      </c>
      <c r="F1442" s="2">
        <f t="shared" si="133"/>
        <v>6640.2368333333316</v>
      </c>
      <c r="G1442" s="2">
        <f t="shared" si="133"/>
        <v>158117.03333333333</v>
      </c>
      <c r="H1442" s="2">
        <v>1</v>
      </c>
      <c r="I1442">
        <f t="shared" si="135"/>
        <v>-40</v>
      </c>
      <c r="J1442">
        <f t="shared" si="136"/>
        <v>-40</v>
      </c>
      <c r="K1442">
        <f t="shared" si="137"/>
        <v>809</v>
      </c>
      <c r="L1442">
        <f t="shared" si="134"/>
        <v>0</v>
      </c>
      <c r="M1442">
        <f t="shared" si="132"/>
        <v>0</v>
      </c>
      <c r="N1442">
        <f>COUNTIF(結算日!$A$2:$A$248,A1442)</f>
        <v>0</v>
      </c>
    </row>
    <row r="1443" spans="1:14" x14ac:dyDescent="0.25">
      <c r="A1443" s="1">
        <v>38105</v>
      </c>
      <c r="B1443" s="2">
        <v>6574.75</v>
      </c>
      <c r="C1443" s="2">
        <v>107507</v>
      </c>
      <c r="D1443" s="2">
        <v>6605</v>
      </c>
      <c r="E1443" s="2">
        <v>6603</v>
      </c>
      <c r="F1443" s="2">
        <f t="shared" si="133"/>
        <v>6645.7928333333311</v>
      </c>
      <c r="G1443" s="2">
        <f t="shared" si="133"/>
        <v>157957.48333333334</v>
      </c>
      <c r="H1443" s="2">
        <v>1</v>
      </c>
      <c r="I1443">
        <f t="shared" si="135"/>
        <v>-75</v>
      </c>
      <c r="J1443">
        <f t="shared" si="136"/>
        <v>-75</v>
      </c>
      <c r="K1443">
        <f t="shared" si="137"/>
        <v>809</v>
      </c>
      <c r="L1443">
        <f t="shared" si="134"/>
        <v>0</v>
      </c>
      <c r="M1443">
        <f t="shared" si="132"/>
        <v>0</v>
      </c>
      <c r="N1443">
        <f>COUNTIF(結算日!$A$2:$A$248,A1443)</f>
        <v>0</v>
      </c>
    </row>
    <row r="1444" spans="1:14" x14ac:dyDescent="0.25">
      <c r="A1444" s="1">
        <v>38106</v>
      </c>
      <c r="B1444" s="2">
        <v>6402.21</v>
      </c>
      <c r="C1444" s="2">
        <v>130307</v>
      </c>
      <c r="D1444" s="2">
        <v>6399</v>
      </c>
      <c r="E1444" s="2">
        <v>6390</v>
      </c>
      <c r="F1444" s="2">
        <f t="shared" si="133"/>
        <v>6648.0273333333316</v>
      </c>
      <c r="G1444" s="2">
        <f t="shared" si="133"/>
        <v>157928.21666666667</v>
      </c>
      <c r="H1444" s="2">
        <v>1</v>
      </c>
      <c r="I1444">
        <f t="shared" si="135"/>
        <v>-206</v>
      </c>
      <c r="J1444">
        <f t="shared" si="136"/>
        <v>-206</v>
      </c>
      <c r="K1444">
        <f t="shared" si="137"/>
        <v>809</v>
      </c>
      <c r="L1444">
        <f t="shared" si="134"/>
        <v>0</v>
      </c>
      <c r="M1444">
        <f t="shared" si="132"/>
        <v>0</v>
      </c>
      <c r="N1444">
        <f>COUNTIF(結算日!$A$2:$A$248,A1444)</f>
        <v>0</v>
      </c>
    </row>
    <row r="1445" spans="1:14" x14ac:dyDescent="0.25">
      <c r="A1445" s="1">
        <v>38107</v>
      </c>
      <c r="B1445" s="2">
        <v>6117.81</v>
      </c>
      <c r="C1445" s="2">
        <v>161464</v>
      </c>
      <c r="D1445" s="2">
        <v>6020</v>
      </c>
      <c r="E1445" s="2">
        <v>6061</v>
      </c>
      <c r="F1445" s="2">
        <f t="shared" si="133"/>
        <v>6644.1016666666656</v>
      </c>
      <c r="G1445" s="2">
        <f t="shared" si="133"/>
        <v>158144.95000000001</v>
      </c>
      <c r="H1445" s="2">
        <v>1</v>
      </c>
      <c r="I1445">
        <f t="shared" si="135"/>
        <v>-379</v>
      </c>
      <c r="J1445">
        <f t="shared" si="136"/>
        <v>-379</v>
      </c>
      <c r="K1445">
        <f t="shared" si="137"/>
        <v>809</v>
      </c>
      <c r="L1445">
        <f t="shared" si="134"/>
        <v>0</v>
      </c>
      <c r="M1445">
        <f t="shared" si="132"/>
        <v>0</v>
      </c>
      <c r="N1445">
        <f>COUNTIF(結算日!$A$2:$A$248,A1445)</f>
        <v>0</v>
      </c>
    </row>
    <row r="1446" spans="1:14" x14ac:dyDescent="0.25">
      <c r="A1446" s="1">
        <v>38110</v>
      </c>
      <c r="B1446" s="2">
        <v>6029.77</v>
      </c>
      <c r="C1446" s="2">
        <v>90425</v>
      </c>
      <c r="D1446" s="2">
        <v>6017</v>
      </c>
      <c r="E1446" s="2">
        <v>6012</v>
      </c>
      <c r="F1446" s="2">
        <f t="shared" si="133"/>
        <v>6636.8796666666658</v>
      </c>
      <c r="G1446" s="2">
        <f t="shared" si="133"/>
        <v>156858.04999999999</v>
      </c>
      <c r="H1446" s="2">
        <v>1</v>
      </c>
      <c r="I1446">
        <f t="shared" si="135"/>
        <v>-3</v>
      </c>
      <c r="J1446">
        <f t="shared" si="136"/>
        <v>-3</v>
      </c>
      <c r="K1446">
        <f t="shared" si="137"/>
        <v>809</v>
      </c>
      <c r="L1446">
        <f t="shared" si="134"/>
        <v>0</v>
      </c>
      <c r="M1446">
        <f t="shared" si="132"/>
        <v>0</v>
      </c>
      <c r="N1446">
        <f>COUNTIF(結算日!$A$2:$A$248,A1446)</f>
        <v>0</v>
      </c>
    </row>
    <row r="1447" spans="1:14" x14ac:dyDescent="0.25">
      <c r="A1447" s="1">
        <v>38111</v>
      </c>
      <c r="B1447" s="2">
        <v>6188.15</v>
      </c>
      <c r="C1447" s="2">
        <v>97583</v>
      </c>
      <c r="D1447" s="2">
        <v>6133</v>
      </c>
      <c r="E1447" s="2">
        <v>6125</v>
      </c>
      <c r="F1447" s="2">
        <f t="shared" si="133"/>
        <v>6631.8765000000003</v>
      </c>
      <c r="G1447" s="2">
        <f t="shared" si="133"/>
        <v>155737.15</v>
      </c>
      <c r="H1447" s="2">
        <v>1</v>
      </c>
      <c r="I1447">
        <f t="shared" si="135"/>
        <v>116</v>
      </c>
      <c r="J1447">
        <f t="shared" si="136"/>
        <v>116</v>
      </c>
      <c r="K1447">
        <f t="shared" si="137"/>
        <v>809</v>
      </c>
      <c r="L1447">
        <f t="shared" si="134"/>
        <v>0</v>
      </c>
      <c r="M1447">
        <f t="shared" si="132"/>
        <v>0</v>
      </c>
      <c r="N1447">
        <f>COUNTIF(結算日!$A$2:$A$248,A1447)</f>
        <v>0</v>
      </c>
    </row>
    <row r="1448" spans="1:14" x14ac:dyDescent="0.25">
      <c r="A1448" s="1">
        <v>38112</v>
      </c>
      <c r="B1448" s="2">
        <v>5854.23</v>
      </c>
      <c r="C1448" s="2">
        <v>116466</v>
      </c>
      <c r="D1448" s="2">
        <v>5725</v>
      </c>
      <c r="E1448" s="2">
        <v>5730</v>
      </c>
      <c r="F1448" s="2">
        <f t="shared" si="133"/>
        <v>6621.8738333333331</v>
      </c>
      <c r="G1448" s="2">
        <f t="shared" si="133"/>
        <v>154839.28333333333</v>
      </c>
      <c r="H1448" s="2">
        <v>1</v>
      </c>
      <c r="I1448">
        <f t="shared" si="135"/>
        <v>-408</v>
      </c>
      <c r="J1448">
        <f t="shared" si="136"/>
        <v>-408</v>
      </c>
      <c r="K1448">
        <f t="shared" si="137"/>
        <v>809</v>
      </c>
      <c r="L1448">
        <f t="shared" si="134"/>
        <v>0</v>
      </c>
      <c r="M1448">
        <f t="shared" si="132"/>
        <v>0</v>
      </c>
      <c r="N1448">
        <f>COUNTIF(結算日!$A$2:$A$248,A1448)</f>
        <v>0</v>
      </c>
    </row>
    <row r="1449" spans="1:14" x14ac:dyDescent="0.25">
      <c r="A1449" s="1">
        <v>38113</v>
      </c>
      <c r="B1449" s="2">
        <v>5909.79</v>
      </c>
      <c r="C1449" s="2">
        <v>112216</v>
      </c>
      <c r="D1449" s="2">
        <v>5849</v>
      </c>
      <c r="E1449" s="2">
        <v>5850</v>
      </c>
      <c r="F1449" s="2">
        <f t="shared" si="133"/>
        <v>6613.0878333333339</v>
      </c>
      <c r="G1449" s="2">
        <f t="shared" si="133"/>
        <v>153331.81666666668</v>
      </c>
      <c r="H1449" s="2">
        <v>1</v>
      </c>
      <c r="I1449">
        <f t="shared" si="135"/>
        <v>124</v>
      </c>
      <c r="J1449">
        <f t="shared" si="136"/>
        <v>124</v>
      </c>
      <c r="K1449">
        <f t="shared" si="137"/>
        <v>809</v>
      </c>
      <c r="L1449">
        <f t="shared" si="134"/>
        <v>0</v>
      </c>
      <c r="M1449">
        <f t="shared" si="132"/>
        <v>0</v>
      </c>
      <c r="N1449">
        <f>COUNTIF(結算日!$A$2:$A$248,A1449)</f>
        <v>0</v>
      </c>
    </row>
    <row r="1450" spans="1:14" x14ac:dyDescent="0.25">
      <c r="A1450" s="1">
        <v>38114</v>
      </c>
      <c r="B1450" s="2">
        <v>6040.26</v>
      </c>
      <c r="C1450" s="2">
        <v>91484</v>
      </c>
      <c r="D1450" s="2">
        <v>5979</v>
      </c>
      <c r="E1450" s="2">
        <v>5975</v>
      </c>
      <c r="F1450" s="2">
        <f t="shared" si="133"/>
        <v>6604.605833333334</v>
      </c>
      <c r="G1450" s="2">
        <f t="shared" si="133"/>
        <v>152090.63333333333</v>
      </c>
      <c r="H1450" s="2">
        <v>1</v>
      </c>
      <c r="I1450">
        <f t="shared" si="135"/>
        <v>130</v>
      </c>
      <c r="J1450">
        <f t="shared" si="136"/>
        <v>130</v>
      </c>
      <c r="K1450">
        <f t="shared" si="137"/>
        <v>809</v>
      </c>
      <c r="L1450">
        <f t="shared" si="134"/>
        <v>0</v>
      </c>
      <c r="M1450">
        <f t="shared" si="132"/>
        <v>0</v>
      </c>
      <c r="N1450">
        <f>COUNTIF(結算日!$A$2:$A$248,A1450)</f>
        <v>0</v>
      </c>
    </row>
    <row r="1451" spans="1:14" x14ac:dyDescent="0.25">
      <c r="A1451" s="1">
        <v>38117</v>
      </c>
      <c r="B1451" s="2">
        <v>5825.05</v>
      </c>
      <c r="C1451" s="2">
        <v>66352</v>
      </c>
      <c r="D1451" s="2">
        <v>5751</v>
      </c>
      <c r="E1451" s="2">
        <v>5740</v>
      </c>
      <c r="F1451" s="2">
        <f t="shared" si="133"/>
        <v>6592.2671666666665</v>
      </c>
      <c r="G1451" s="2">
        <f t="shared" si="133"/>
        <v>150320.31666666668</v>
      </c>
      <c r="H1451" s="2">
        <v>1</v>
      </c>
      <c r="I1451">
        <f t="shared" si="135"/>
        <v>-228</v>
      </c>
      <c r="J1451">
        <f t="shared" si="136"/>
        <v>-228</v>
      </c>
      <c r="K1451">
        <f t="shared" si="137"/>
        <v>809</v>
      </c>
      <c r="L1451">
        <f t="shared" si="134"/>
        <v>0</v>
      </c>
      <c r="M1451">
        <f t="shared" si="132"/>
        <v>0</v>
      </c>
      <c r="N1451">
        <f>COUNTIF(結算日!$A$2:$A$248,A1451)</f>
        <v>0</v>
      </c>
    </row>
    <row r="1452" spans="1:14" x14ac:dyDescent="0.25">
      <c r="A1452" s="1">
        <v>38118</v>
      </c>
      <c r="B1452" s="2">
        <v>5886.36</v>
      </c>
      <c r="C1452" s="2">
        <v>89202</v>
      </c>
      <c r="D1452" s="2">
        <v>5858</v>
      </c>
      <c r="E1452" s="2">
        <v>5842</v>
      </c>
      <c r="F1452" s="2">
        <f t="shared" si="133"/>
        <v>6580.3653333333323</v>
      </c>
      <c r="G1452" s="2">
        <f t="shared" si="133"/>
        <v>148959.41666666666</v>
      </c>
      <c r="H1452" s="2">
        <v>1</v>
      </c>
      <c r="I1452">
        <f t="shared" si="135"/>
        <v>107</v>
      </c>
      <c r="J1452">
        <f t="shared" si="136"/>
        <v>107</v>
      </c>
      <c r="K1452">
        <f t="shared" si="137"/>
        <v>809</v>
      </c>
      <c r="L1452">
        <f t="shared" si="134"/>
        <v>0</v>
      </c>
      <c r="M1452">
        <f t="shared" si="132"/>
        <v>0</v>
      </c>
      <c r="N1452">
        <f>COUNTIF(結算日!$A$2:$A$248,A1452)</f>
        <v>0</v>
      </c>
    </row>
    <row r="1453" spans="1:14" x14ac:dyDescent="0.25">
      <c r="A1453" s="1">
        <v>38119</v>
      </c>
      <c r="B1453" s="2">
        <v>5958.79</v>
      </c>
      <c r="C1453" s="2">
        <v>94805</v>
      </c>
      <c r="D1453" s="2">
        <v>5942</v>
      </c>
      <c r="E1453" s="2">
        <v>5928</v>
      </c>
      <c r="F1453" s="2">
        <f t="shared" si="133"/>
        <v>6569.5809999999992</v>
      </c>
      <c r="G1453" s="2">
        <f t="shared" si="133"/>
        <v>147420.96666666667</v>
      </c>
      <c r="H1453" s="2">
        <v>1</v>
      </c>
      <c r="I1453">
        <f t="shared" si="135"/>
        <v>84</v>
      </c>
      <c r="J1453">
        <f t="shared" si="136"/>
        <v>84</v>
      </c>
      <c r="K1453">
        <f t="shared" si="137"/>
        <v>809</v>
      </c>
      <c r="L1453">
        <f t="shared" si="134"/>
        <v>0</v>
      </c>
      <c r="M1453">
        <f t="shared" si="132"/>
        <v>0</v>
      </c>
      <c r="N1453">
        <f>COUNTIF(結算日!$A$2:$A$248,A1453)</f>
        <v>0</v>
      </c>
    </row>
    <row r="1454" spans="1:14" x14ac:dyDescent="0.25">
      <c r="A1454" s="1">
        <v>38120</v>
      </c>
      <c r="B1454" s="2">
        <v>5918.09</v>
      </c>
      <c r="C1454" s="2">
        <v>69179</v>
      </c>
      <c r="D1454" s="2">
        <v>5890</v>
      </c>
      <c r="E1454" s="2">
        <v>5870</v>
      </c>
      <c r="F1454" s="2">
        <f t="shared" si="133"/>
        <v>6556.8571666666658</v>
      </c>
      <c r="G1454" s="2">
        <f t="shared" si="133"/>
        <v>145149.26666666666</v>
      </c>
      <c r="H1454" s="2">
        <v>1</v>
      </c>
      <c r="I1454">
        <f t="shared" si="135"/>
        <v>-52</v>
      </c>
      <c r="J1454">
        <f t="shared" si="136"/>
        <v>-52</v>
      </c>
      <c r="K1454">
        <f t="shared" si="137"/>
        <v>809</v>
      </c>
      <c r="L1454">
        <f t="shared" si="134"/>
        <v>0</v>
      </c>
      <c r="M1454">
        <f t="shared" si="132"/>
        <v>0</v>
      </c>
      <c r="N1454">
        <f>COUNTIF(結算日!$A$2:$A$248,A1454)</f>
        <v>0</v>
      </c>
    </row>
    <row r="1455" spans="1:14" x14ac:dyDescent="0.25">
      <c r="A1455" s="1">
        <v>38121</v>
      </c>
      <c r="B1455" s="2">
        <v>5777.32</v>
      </c>
      <c r="C1455" s="2">
        <v>73060</v>
      </c>
      <c r="D1455" s="2">
        <v>5745</v>
      </c>
      <c r="E1455" s="2">
        <v>5721</v>
      </c>
      <c r="F1455" s="2">
        <f t="shared" si="133"/>
        <v>6542.0534999999991</v>
      </c>
      <c r="G1455" s="2">
        <f t="shared" si="133"/>
        <v>143457.95000000001</v>
      </c>
      <c r="H1455" s="2">
        <v>1</v>
      </c>
      <c r="I1455">
        <f t="shared" si="135"/>
        <v>-145</v>
      </c>
      <c r="J1455">
        <f t="shared" si="136"/>
        <v>-145</v>
      </c>
      <c r="K1455">
        <f t="shared" si="137"/>
        <v>809</v>
      </c>
      <c r="L1455">
        <f t="shared" si="134"/>
        <v>0</v>
      </c>
      <c r="M1455">
        <f t="shared" si="132"/>
        <v>0</v>
      </c>
      <c r="N1455">
        <f>COUNTIF(結算日!$A$2:$A$248,A1455)</f>
        <v>0</v>
      </c>
    </row>
    <row r="1456" spans="1:14" x14ac:dyDescent="0.25">
      <c r="A1456" s="1">
        <v>38124</v>
      </c>
      <c r="B1456" s="2">
        <v>5482.96</v>
      </c>
      <c r="C1456" s="2">
        <v>76043</v>
      </c>
      <c r="D1456" s="2">
        <v>5358</v>
      </c>
      <c r="E1456" s="2">
        <v>5335</v>
      </c>
      <c r="F1456" s="2">
        <f t="shared" si="133"/>
        <v>6522.3379999999997</v>
      </c>
      <c r="G1456" s="2">
        <f t="shared" si="133"/>
        <v>142151.63333333333</v>
      </c>
      <c r="H1456" s="2">
        <v>1</v>
      </c>
      <c r="I1456">
        <f t="shared" si="135"/>
        <v>-387</v>
      </c>
      <c r="J1456">
        <f t="shared" si="136"/>
        <v>-387</v>
      </c>
      <c r="K1456">
        <f t="shared" si="137"/>
        <v>809</v>
      </c>
      <c r="L1456">
        <f t="shared" si="134"/>
        <v>0</v>
      </c>
      <c r="M1456">
        <f t="shared" si="132"/>
        <v>0</v>
      </c>
      <c r="N1456">
        <f>COUNTIF(結算日!$A$2:$A$248,A1456)</f>
        <v>0</v>
      </c>
    </row>
    <row r="1457" spans="1:14" x14ac:dyDescent="0.25">
      <c r="A1457" s="1">
        <v>38125</v>
      </c>
      <c r="B1457" s="2">
        <v>5557.68</v>
      </c>
      <c r="C1457" s="2">
        <v>75857</v>
      </c>
      <c r="D1457" s="2">
        <v>5523</v>
      </c>
      <c r="E1457" s="2">
        <v>5450</v>
      </c>
      <c r="F1457" s="2">
        <f t="shared" si="133"/>
        <v>6505.1454999999996</v>
      </c>
      <c r="G1457" s="2">
        <f t="shared" si="133"/>
        <v>141082.28333333333</v>
      </c>
      <c r="H1457" s="2">
        <v>1</v>
      </c>
      <c r="I1457">
        <f t="shared" si="135"/>
        <v>165</v>
      </c>
      <c r="J1457">
        <f t="shared" si="136"/>
        <v>165</v>
      </c>
      <c r="K1457">
        <f t="shared" si="137"/>
        <v>809</v>
      </c>
      <c r="L1457">
        <f t="shared" si="134"/>
        <v>0</v>
      </c>
      <c r="M1457">
        <f t="shared" si="132"/>
        <v>0</v>
      </c>
      <c r="N1457">
        <f>COUNTIF(結算日!$A$2:$A$248,A1457)</f>
        <v>0</v>
      </c>
    </row>
    <row r="1458" spans="1:14" x14ac:dyDescent="0.25">
      <c r="A1458" s="1">
        <v>38126</v>
      </c>
      <c r="B1458" s="2">
        <v>5860.58</v>
      </c>
      <c r="C1458" s="2">
        <v>92278</v>
      </c>
      <c r="D1458" s="2">
        <v>5891</v>
      </c>
      <c r="E1458" s="2">
        <v>5831</v>
      </c>
      <c r="F1458" s="2">
        <f t="shared" si="133"/>
        <v>6492.0838333333331</v>
      </c>
      <c r="G1458" s="2">
        <f t="shared" si="133"/>
        <v>140165.76666666666</v>
      </c>
      <c r="H1458" s="2">
        <v>1</v>
      </c>
      <c r="I1458">
        <f t="shared" si="135"/>
        <v>368</v>
      </c>
      <c r="J1458">
        <f t="shared" si="136"/>
        <v>368</v>
      </c>
      <c r="K1458">
        <f t="shared" si="137"/>
        <v>809</v>
      </c>
      <c r="L1458">
        <f t="shared" si="134"/>
        <v>0</v>
      </c>
      <c r="M1458">
        <f t="shared" si="132"/>
        <v>0</v>
      </c>
      <c r="N1458">
        <f>COUNTIF(結算日!$A$2:$A$248,A1458)</f>
        <v>1</v>
      </c>
    </row>
    <row r="1459" spans="1:14" x14ac:dyDescent="0.25">
      <c r="A1459" s="1">
        <v>38127</v>
      </c>
      <c r="B1459" s="2">
        <v>5815.33</v>
      </c>
      <c r="C1459" s="2">
        <v>109312</v>
      </c>
      <c r="D1459" s="2">
        <v>5685</v>
      </c>
      <c r="E1459" s="2">
        <v>5665</v>
      </c>
      <c r="F1459" s="2">
        <f t="shared" si="133"/>
        <v>6477.4518333333335</v>
      </c>
      <c r="G1459" s="2">
        <f t="shared" si="133"/>
        <v>139235.18333333332</v>
      </c>
      <c r="H1459" s="2">
        <v>1</v>
      </c>
      <c r="I1459">
        <f t="shared" si="135"/>
        <v>-146</v>
      </c>
      <c r="J1459">
        <f t="shared" si="136"/>
        <v>-146</v>
      </c>
      <c r="K1459">
        <f t="shared" si="137"/>
        <v>809</v>
      </c>
      <c r="L1459">
        <f t="shared" si="134"/>
        <v>0</v>
      </c>
      <c r="M1459">
        <f t="shared" si="132"/>
        <v>0</v>
      </c>
      <c r="N1459">
        <f>COUNTIF(結算日!$A$2:$A$248,A1459)</f>
        <v>0</v>
      </c>
    </row>
    <row r="1460" spans="1:14" x14ac:dyDescent="0.25">
      <c r="A1460" s="1">
        <v>38128</v>
      </c>
      <c r="B1460" s="2">
        <v>5964.94</v>
      </c>
      <c r="C1460" s="2">
        <v>108674</v>
      </c>
      <c r="D1460" s="2">
        <v>5840</v>
      </c>
      <c r="E1460" s="2">
        <v>5815</v>
      </c>
      <c r="F1460" s="2">
        <f t="shared" si="133"/>
        <v>6464.3585000000003</v>
      </c>
      <c r="G1460" s="2">
        <f t="shared" si="133"/>
        <v>138216.04999999999</v>
      </c>
      <c r="H1460" s="2">
        <v>1</v>
      </c>
      <c r="I1460">
        <f t="shared" si="135"/>
        <v>155</v>
      </c>
      <c r="J1460">
        <f t="shared" si="136"/>
        <v>155</v>
      </c>
      <c r="K1460">
        <f t="shared" si="137"/>
        <v>809</v>
      </c>
      <c r="L1460">
        <f t="shared" si="134"/>
        <v>0</v>
      </c>
      <c r="M1460">
        <f t="shared" si="132"/>
        <v>0</v>
      </c>
      <c r="N1460">
        <f>COUNTIF(結算日!$A$2:$A$248,A1460)</f>
        <v>0</v>
      </c>
    </row>
    <row r="1461" spans="1:14" x14ac:dyDescent="0.25">
      <c r="A1461" s="1">
        <v>38131</v>
      </c>
      <c r="B1461" s="2">
        <v>5942.08</v>
      </c>
      <c r="C1461" s="2">
        <v>85257</v>
      </c>
      <c r="D1461" s="2">
        <v>5871</v>
      </c>
      <c r="E1461" s="2">
        <v>5830</v>
      </c>
      <c r="F1461" s="2">
        <f t="shared" si="133"/>
        <v>6448.5860000000002</v>
      </c>
      <c r="G1461" s="2">
        <f t="shared" si="133"/>
        <v>135744.85</v>
      </c>
      <c r="H1461" s="2">
        <v>1</v>
      </c>
      <c r="I1461">
        <f t="shared" si="135"/>
        <v>31</v>
      </c>
      <c r="J1461">
        <f t="shared" si="136"/>
        <v>31</v>
      </c>
      <c r="K1461">
        <f t="shared" si="137"/>
        <v>809</v>
      </c>
      <c r="L1461">
        <f t="shared" si="134"/>
        <v>0</v>
      </c>
      <c r="M1461">
        <f t="shared" si="132"/>
        <v>0</v>
      </c>
      <c r="N1461">
        <f>COUNTIF(結算日!$A$2:$A$248,A1461)</f>
        <v>0</v>
      </c>
    </row>
    <row r="1462" spans="1:14" x14ac:dyDescent="0.25">
      <c r="A1462" s="1">
        <v>38132</v>
      </c>
      <c r="B1462" s="2">
        <v>5958.38</v>
      </c>
      <c r="C1462" s="2">
        <v>77960</v>
      </c>
      <c r="D1462" s="2">
        <v>5841</v>
      </c>
      <c r="E1462" s="2">
        <v>5810</v>
      </c>
      <c r="F1462" s="2">
        <f t="shared" si="133"/>
        <v>6431.6380000000017</v>
      </c>
      <c r="G1462" s="2">
        <f t="shared" si="133"/>
        <v>132917.86666666667</v>
      </c>
      <c r="H1462" s="2">
        <v>1</v>
      </c>
      <c r="I1462">
        <f t="shared" si="135"/>
        <v>-30</v>
      </c>
      <c r="J1462">
        <f t="shared" si="136"/>
        <v>-30</v>
      </c>
      <c r="K1462">
        <f t="shared" si="137"/>
        <v>809</v>
      </c>
      <c r="L1462">
        <f t="shared" si="134"/>
        <v>0</v>
      </c>
      <c r="M1462">
        <f t="shared" si="132"/>
        <v>0</v>
      </c>
      <c r="N1462">
        <f>COUNTIF(結算日!$A$2:$A$248,A1462)</f>
        <v>0</v>
      </c>
    </row>
    <row r="1463" spans="1:14" x14ac:dyDescent="0.25">
      <c r="A1463" s="1">
        <v>38133</v>
      </c>
      <c r="B1463" s="2">
        <v>6027.27</v>
      </c>
      <c r="C1463" s="2">
        <v>106361</v>
      </c>
      <c r="D1463" s="2">
        <v>5990</v>
      </c>
      <c r="E1463" s="2">
        <v>5945</v>
      </c>
      <c r="F1463" s="2">
        <f t="shared" si="133"/>
        <v>6416.5563333333348</v>
      </c>
      <c r="G1463" s="2">
        <f t="shared" si="133"/>
        <v>130692.16666666667</v>
      </c>
      <c r="H1463" s="2">
        <v>1</v>
      </c>
      <c r="I1463">
        <f t="shared" si="135"/>
        <v>149</v>
      </c>
      <c r="J1463">
        <f t="shared" si="136"/>
        <v>149</v>
      </c>
      <c r="K1463">
        <f t="shared" si="137"/>
        <v>809</v>
      </c>
      <c r="L1463">
        <f t="shared" si="134"/>
        <v>0</v>
      </c>
      <c r="M1463">
        <f t="shared" si="132"/>
        <v>0</v>
      </c>
      <c r="N1463">
        <f>COUNTIF(結算日!$A$2:$A$248,A1463)</f>
        <v>0</v>
      </c>
    </row>
    <row r="1464" spans="1:14" x14ac:dyDescent="0.25">
      <c r="A1464" s="1">
        <v>38134</v>
      </c>
      <c r="B1464" s="2">
        <v>6033.05</v>
      </c>
      <c r="C1464" s="2">
        <v>75235</v>
      </c>
      <c r="D1464" s="2">
        <v>6001</v>
      </c>
      <c r="E1464" s="2">
        <v>5950</v>
      </c>
      <c r="F1464" s="2">
        <f t="shared" si="133"/>
        <v>6399.872166666667</v>
      </c>
      <c r="G1464" s="2">
        <f t="shared" si="133"/>
        <v>128170.18333333333</v>
      </c>
      <c r="H1464" s="2">
        <v>1</v>
      </c>
      <c r="I1464">
        <f t="shared" si="135"/>
        <v>11</v>
      </c>
      <c r="J1464">
        <f t="shared" si="136"/>
        <v>11</v>
      </c>
      <c r="K1464">
        <f t="shared" si="137"/>
        <v>809</v>
      </c>
      <c r="L1464">
        <f t="shared" si="134"/>
        <v>0</v>
      </c>
      <c r="M1464">
        <f t="shared" ref="M1464:M1527" si="138">ABS(H1464-H1463)</f>
        <v>0</v>
      </c>
      <c r="N1464">
        <f>COUNTIF(結算日!$A$2:$A$248,A1464)</f>
        <v>0</v>
      </c>
    </row>
    <row r="1465" spans="1:14" x14ac:dyDescent="0.25">
      <c r="A1465" s="1">
        <v>38135</v>
      </c>
      <c r="B1465" s="2">
        <v>6137.26</v>
      </c>
      <c r="C1465" s="2">
        <v>89423</v>
      </c>
      <c r="D1465" s="2">
        <v>6043</v>
      </c>
      <c r="E1465" s="2">
        <v>6010</v>
      </c>
      <c r="F1465" s="2">
        <f t="shared" si="133"/>
        <v>6386.431833333334</v>
      </c>
      <c r="G1465" s="2">
        <f t="shared" si="133"/>
        <v>125432.28333333334</v>
      </c>
      <c r="H1465" s="2">
        <v>1</v>
      </c>
      <c r="I1465">
        <f t="shared" si="135"/>
        <v>42</v>
      </c>
      <c r="J1465">
        <f t="shared" si="136"/>
        <v>42</v>
      </c>
      <c r="K1465">
        <f t="shared" si="137"/>
        <v>809</v>
      </c>
      <c r="L1465">
        <f t="shared" si="134"/>
        <v>0</v>
      </c>
      <c r="M1465">
        <f t="shared" si="138"/>
        <v>0</v>
      </c>
      <c r="N1465">
        <f>COUNTIF(結算日!$A$2:$A$248,A1465)</f>
        <v>0</v>
      </c>
    </row>
    <row r="1466" spans="1:14" x14ac:dyDescent="0.25">
      <c r="A1466" s="1">
        <v>38138</v>
      </c>
      <c r="B1466" s="2">
        <v>5977.84</v>
      </c>
      <c r="C1466" s="2">
        <v>74650</v>
      </c>
      <c r="D1466" s="2">
        <v>5928</v>
      </c>
      <c r="E1466" s="2">
        <v>5876</v>
      </c>
      <c r="F1466" s="2">
        <f t="shared" si="133"/>
        <v>6371.0378333333338</v>
      </c>
      <c r="G1466" s="2">
        <f t="shared" si="133"/>
        <v>124126.46666666666</v>
      </c>
      <c r="H1466" s="2">
        <v>1</v>
      </c>
      <c r="I1466">
        <f t="shared" si="135"/>
        <v>-115</v>
      </c>
      <c r="J1466">
        <f t="shared" si="136"/>
        <v>-115</v>
      </c>
      <c r="K1466">
        <f t="shared" si="137"/>
        <v>809</v>
      </c>
      <c r="L1466">
        <f t="shared" si="134"/>
        <v>0</v>
      </c>
      <c r="M1466">
        <f t="shared" si="138"/>
        <v>0</v>
      </c>
      <c r="N1466">
        <f>COUNTIF(結算日!$A$2:$A$248,A1466)</f>
        <v>0</v>
      </c>
    </row>
    <row r="1467" spans="1:14" x14ac:dyDescent="0.25">
      <c r="A1467" s="1">
        <v>38139</v>
      </c>
      <c r="B1467" s="2">
        <v>5986.2</v>
      </c>
      <c r="C1467" s="2">
        <v>66209</v>
      </c>
      <c r="D1467" s="2">
        <v>5906</v>
      </c>
      <c r="E1467" s="2">
        <v>5865</v>
      </c>
      <c r="F1467" s="2">
        <f t="shared" si="133"/>
        <v>6354.5761666666667</v>
      </c>
      <c r="G1467" s="2">
        <f t="shared" si="133"/>
        <v>123062.96666666666</v>
      </c>
      <c r="H1467" s="2">
        <v>1</v>
      </c>
      <c r="I1467">
        <f t="shared" si="135"/>
        <v>-22</v>
      </c>
      <c r="J1467">
        <f t="shared" si="136"/>
        <v>-22</v>
      </c>
      <c r="K1467">
        <f t="shared" si="137"/>
        <v>809</v>
      </c>
      <c r="L1467">
        <f t="shared" si="134"/>
        <v>0</v>
      </c>
      <c r="M1467">
        <f t="shared" si="138"/>
        <v>0</v>
      </c>
      <c r="N1467">
        <f>COUNTIF(結算日!$A$2:$A$248,A1467)</f>
        <v>0</v>
      </c>
    </row>
    <row r="1468" spans="1:14" x14ac:dyDescent="0.25">
      <c r="A1468" s="1">
        <v>38140</v>
      </c>
      <c r="B1468" s="2">
        <v>5875.67</v>
      </c>
      <c r="C1468" s="2">
        <v>55470</v>
      </c>
      <c r="D1468" s="2">
        <v>5790</v>
      </c>
      <c r="E1468" s="2">
        <v>5754</v>
      </c>
      <c r="F1468" s="2">
        <f t="shared" si="133"/>
        <v>6337.9221666666672</v>
      </c>
      <c r="G1468" s="2">
        <f t="shared" si="133"/>
        <v>121170.31666666667</v>
      </c>
      <c r="H1468" s="2">
        <v>1</v>
      </c>
      <c r="I1468">
        <f t="shared" si="135"/>
        <v>-116</v>
      </c>
      <c r="J1468">
        <f t="shared" si="136"/>
        <v>-116</v>
      </c>
      <c r="K1468">
        <f t="shared" si="137"/>
        <v>809</v>
      </c>
      <c r="L1468">
        <f t="shared" si="134"/>
        <v>0</v>
      </c>
      <c r="M1468">
        <f t="shared" si="138"/>
        <v>0</v>
      </c>
      <c r="N1468">
        <f>COUNTIF(結算日!$A$2:$A$248,A1468)</f>
        <v>0</v>
      </c>
    </row>
    <row r="1469" spans="1:14" x14ac:dyDescent="0.25">
      <c r="A1469" s="1">
        <v>38141</v>
      </c>
      <c r="B1469" s="2">
        <v>5671.45</v>
      </c>
      <c r="C1469" s="2">
        <v>85149</v>
      </c>
      <c r="D1469" s="2">
        <v>5580</v>
      </c>
      <c r="E1469" s="2">
        <v>5539</v>
      </c>
      <c r="F1469" s="2">
        <f t="shared" si="133"/>
        <v>6317.7945000000009</v>
      </c>
      <c r="G1469" s="2">
        <f t="shared" si="133"/>
        <v>120431.23333333334</v>
      </c>
      <c r="H1469" s="2">
        <v>1</v>
      </c>
      <c r="I1469">
        <f t="shared" si="135"/>
        <v>-210</v>
      </c>
      <c r="J1469">
        <f t="shared" si="136"/>
        <v>-210</v>
      </c>
      <c r="K1469">
        <f t="shared" si="137"/>
        <v>809</v>
      </c>
      <c r="L1469">
        <f t="shared" si="134"/>
        <v>0</v>
      </c>
      <c r="M1469">
        <f t="shared" si="138"/>
        <v>0</v>
      </c>
      <c r="N1469">
        <f>COUNTIF(結算日!$A$2:$A$248,A1469)</f>
        <v>0</v>
      </c>
    </row>
    <row r="1470" spans="1:14" x14ac:dyDescent="0.25">
      <c r="A1470" s="1">
        <v>38142</v>
      </c>
      <c r="B1470" s="2">
        <v>5724.89</v>
      </c>
      <c r="C1470" s="2">
        <v>70490</v>
      </c>
      <c r="D1470" s="2">
        <v>5607</v>
      </c>
      <c r="E1470" s="2">
        <v>5574</v>
      </c>
      <c r="F1470" s="2">
        <f t="shared" ref="F1470:G1533" si="139">AVERAGE(B1411:B1470)</f>
        <v>6299.8720000000021</v>
      </c>
      <c r="G1470" s="2">
        <f t="shared" si="139"/>
        <v>119171.55</v>
      </c>
      <c r="H1470" s="2">
        <v>1</v>
      </c>
      <c r="I1470">
        <f t="shared" si="135"/>
        <v>27</v>
      </c>
      <c r="J1470">
        <f t="shared" si="136"/>
        <v>27</v>
      </c>
      <c r="K1470">
        <f t="shared" si="137"/>
        <v>809</v>
      </c>
      <c r="L1470">
        <f t="shared" si="134"/>
        <v>0</v>
      </c>
      <c r="M1470">
        <f t="shared" si="138"/>
        <v>0</v>
      </c>
      <c r="N1470">
        <f>COUNTIF(結算日!$A$2:$A$248,A1470)</f>
        <v>0</v>
      </c>
    </row>
    <row r="1471" spans="1:14" x14ac:dyDescent="0.25">
      <c r="A1471" s="1">
        <v>38145</v>
      </c>
      <c r="B1471" s="2">
        <v>5935.82</v>
      </c>
      <c r="C1471" s="2">
        <v>78302</v>
      </c>
      <c r="D1471" s="2">
        <v>5890</v>
      </c>
      <c r="E1471" s="2">
        <v>5839</v>
      </c>
      <c r="F1471" s="2">
        <f t="shared" si="139"/>
        <v>6288.2026666666688</v>
      </c>
      <c r="G1471" s="2">
        <f t="shared" si="139"/>
        <v>117640.31666666667</v>
      </c>
      <c r="H1471" s="2">
        <v>1</v>
      </c>
      <c r="I1471">
        <f t="shared" si="135"/>
        <v>283</v>
      </c>
      <c r="J1471">
        <f t="shared" si="136"/>
        <v>283</v>
      </c>
      <c r="K1471">
        <f t="shared" si="137"/>
        <v>809</v>
      </c>
      <c r="L1471">
        <f t="shared" si="134"/>
        <v>0</v>
      </c>
      <c r="M1471">
        <f t="shared" si="138"/>
        <v>0</v>
      </c>
      <c r="N1471">
        <f>COUNTIF(結算日!$A$2:$A$248,A1471)</f>
        <v>0</v>
      </c>
    </row>
    <row r="1472" spans="1:14" x14ac:dyDescent="0.25">
      <c r="A1472" s="1">
        <v>38146</v>
      </c>
      <c r="B1472" s="2">
        <v>5986.76</v>
      </c>
      <c r="C1472" s="2">
        <v>97949</v>
      </c>
      <c r="D1472" s="2">
        <v>5981</v>
      </c>
      <c r="E1472" s="2">
        <v>5915</v>
      </c>
      <c r="F1472" s="2">
        <f t="shared" si="139"/>
        <v>6278.1533333333364</v>
      </c>
      <c r="G1472" s="2">
        <f t="shared" si="139"/>
        <v>116840.66666666667</v>
      </c>
      <c r="H1472" s="2">
        <v>1</v>
      </c>
      <c r="I1472">
        <f t="shared" si="135"/>
        <v>91</v>
      </c>
      <c r="J1472">
        <f t="shared" si="136"/>
        <v>91</v>
      </c>
      <c r="K1472">
        <f t="shared" si="137"/>
        <v>809</v>
      </c>
      <c r="L1472">
        <f t="shared" si="134"/>
        <v>0</v>
      </c>
      <c r="M1472">
        <f t="shared" si="138"/>
        <v>0</v>
      </c>
      <c r="N1472">
        <f>COUNTIF(結算日!$A$2:$A$248,A1472)</f>
        <v>0</v>
      </c>
    </row>
    <row r="1473" spans="1:14" x14ac:dyDescent="0.25">
      <c r="A1473" s="1">
        <v>38147</v>
      </c>
      <c r="B1473" s="2">
        <v>5965.7</v>
      </c>
      <c r="C1473" s="2">
        <v>65240</v>
      </c>
      <c r="D1473" s="2">
        <v>5960</v>
      </c>
      <c r="E1473" s="2">
        <v>5933</v>
      </c>
      <c r="F1473" s="2">
        <f t="shared" si="139"/>
        <v>6267.9486666666689</v>
      </c>
      <c r="G1473" s="2">
        <f t="shared" si="139"/>
        <v>115965.9</v>
      </c>
      <c r="H1473" s="2">
        <v>1</v>
      </c>
      <c r="I1473">
        <f t="shared" si="135"/>
        <v>-21</v>
      </c>
      <c r="J1473">
        <f t="shared" si="136"/>
        <v>-21</v>
      </c>
      <c r="K1473">
        <f t="shared" si="137"/>
        <v>809</v>
      </c>
      <c r="L1473">
        <f t="shared" si="134"/>
        <v>0</v>
      </c>
      <c r="M1473">
        <f t="shared" si="138"/>
        <v>0</v>
      </c>
      <c r="N1473">
        <f>COUNTIF(結算日!$A$2:$A$248,A1473)</f>
        <v>0</v>
      </c>
    </row>
    <row r="1474" spans="1:14" x14ac:dyDescent="0.25">
      <c r="A1474" s="1">
        <v>38148</v>
      </c>
      <c r="B1474" s="2">
        <v>5867.51</v>
      </c>
      <c r="C1474" s="2">
        <v>68700</v>
      </c>
      <c r="D1474" s="2">
        <v>5840</v>
      </c>
      <c r="E1474" s="2">
        <v>5785</v>
      </c>
      <c r="F1474" s="2">
        <f t="shared" si="139"/>
        <v>6252.6233333333357</v>
      </c>
      <c r="G1474" s="2">
        <f t="shared" si="139"/>
        <v>114197.8</v>
      </c>
      <c r="H1474" s="2">
        <v>1</v>
      </c>
      <c r="I1474">
        <f t="shared" si="135"/>
        <v>-120</v>
      </c>
      <c r="J1474">
        <f t="shared" si="136"/>
        <v>-120</v>
      </c>
      <c r="K1474">
        <f t="shared" si="137"/>
        <v>809</v>
      </c>
      <c r="L1474">
        <f t="shared" si="134"/>
        <v>0</v>
      </c>
      <c r="M1474">
        <f t="shared" si="138"/>
        <v>0</v>
      </c>
      <c r="N1474">
        <f>COUNTIF(結算日!$A$2:$A$248,A1474)</f>
        <v>0</v>
      </c>
    </row>
    <row r="1475" spans="1:14" x14ac:dyDescent="0.25">
      <c r="A1475" s="1">
        <v>38149</v>
      </c>
      <c r="B1475" s="2">
        <v>5735.07</v>
      </c>
      <c r="C1475" s="2">
        <v>75338</v>
      </c>
      <c r="D1475" s="2">
        <v>5715</v>
      </c>
      <c r="E1475" s="2">
        <v>5645</v>
      </c>
      <c r="F1475" s="2">
        <f t="shared" si="139"/>
        <v>6234.6230000000023</v>
      </c>
      <c r="G1475" s="2">
        <f t="shared" si="139"/>
        <v>112753.45</v>
      </c>
      <c r="H1475" s="2">
        <v>1</v>
      </c>
      <c r="I1475">
        <f t="shared" si="135"/>
        <v>-125</v>
      </c>
      <c r="J1475">
        <f t="shared" si="136"/>
        <v>-125</v>
      </c>
      <c r="K1475">
        <f t="shared" si="137"/>
        <v>809</v>
      </c>
      <c r="L1475">
        <f t="shared" ref="L1475:L1538" si="140">INT(K1475*4/B1475)</f>
        <v>0</v>
      </c>
      <c r="M1475">
        <f t="shared" si="138"/>
        <v>0</v>
      </c>
      <c r="N1475">
        <f>COUNTIF(結算日!$A$2:$A$248,A1475)</f>
        <v>0</v>
      </c>
    </row>
    <row r="1476" spans="1:14" x14ac:dyDescent="0.25">
      <c r="A1476" s="1">
        <v>38152</v>
      </c>
      <c r="B1476" s="2">
        <v>5574.08</v>
      </c>
      <c r="C1476" s="2">
        <v>66816</v>
      </c>
      <c r="D1476" s="2">
        <v>5540</v>
      </c>
      <c r="E1476" s="2">
        <v>5447</v>
      </c>
      <c r="F1476" s="2">
        <f t="shared" si="139"/>
        <v>6221.5256666666692</v>
      </c>
      <c r="G1476" s="2">
        <f t="shared" si="139"/>
        <v>113083.15</v>
      </c>
      <c r="H1476" s="2">
        <v>1</v>
      </c>
      <c r="I1476">
        <f t="shared" ref="I1476:I1539" si="141">D1476-IF(N1475=1,E1475,D1475)</f>
        <v>-175</v>
      </c>
      <c r="J1476">
        <f t="shared" ref="J1476:J1539" si="142">H1475*I1476</f>
        <v>-175</v>
      </c>
      <c r="K1476">
        <f t="shared" ref="K1476:K1539" si="143">K1475+J1476*L1475</f>
        <v>809</v>
      </c>
      <c r="L1476">
        <f t="shared" si="140"/>
        <v>0</v>
      </c>
      <c r="M1476">
        <f t="shared" si="138"/>
        <v>0</v>
      </c>
      <c r="N1476">
        <f>COUNTIF(結算日!$A$2:$A$248,A1476)</f>
        <v>0</v>
      </c>
    </row>
    <row r="1477" spans="1:14" x14ac:dyDescent="0.25">
      <c r="A1477" s="1">
        <v>38153</v>
      </c>
      <c r="B1477" s="2">
        <v>5646.49</v>
      </c>
      <c r="C1477" s="2">
        <v>66008</v>
      </c>
      <c r="D1477" s="2">
        <v>5604</v>
      </c>
      <c r="E1477" s="2">
        <v>5541</v>
      </c>
      <c r="F1477" s="2">
        <f t="shared" si="139"/>
        <v>6212.7523333333347</v>
      </c>
      <c r="G1477" s="2">
        <f t="shared" si="139"/>
        <v>110030.86666666667</v>
      </c>
      <c r="H1477" s="2">
        <v>1</v>
      </c>
      <c r="I1477">
        <f t="shared" si="141"/>
        <v>64</v>
      </c>
      <c r="J1477">
        <f t="shared" si="142"/>
        <v>64</v>
      </c>
      <c r="K1477">
        <f t="shared" si="143"/>
        <v>809</v>
      </c>
      <c r="L1477">
        <f t="shared" si="140"/>
        <v>0</v>
      </c>
      <c r="M1477">
        <f t="shared" si="138"/>
        <v>0</v>
      </c>
      <c r="N1477">
        <f>COUNTIF(結算日!$A$2:$A$248,A1477)</f>
        <v>0</v>
      </c>
    </row>
    <row r="1478" spans="1:14" x14ac:dyDescent="0.25">
      <c r="A1478" s="1">
        <v>38154</v>
      </c>
      <c r="B1478" s="2">
        <v>5560.16</v>
      </c>
      <c r="C1478" s="2">
        <v>64343</v>
      </c>
      <c r="D1478" s="2">
        <v>5560</v>
      </c>
      <c r="E1478" s="2">
        <v>5450</v>
      </c>
      <c r="F1478" s="2">
        <f t="shared" si="139"/>
        <v>6201.8623333333344</v>
      </c>
      <c r="G1478" s="2">
        <f t="shared" si="139"/>
        <v>108721.96666666666</v>
      </c>
      <c r="H1478" s="2">
        <v>1</v>
      </c>
      <c r="I1478">
        <f t="shared" si="141"/>
        <v>-44</v>
      </c>
      <c r="J1478">
        <f t="shared" si="142"/>
        <v>-44</v>
      </c>
      <c r="K1478">
        <f t="shared" si="143"/>
        <v>809</v>
      </c>
      <c r="L1478">
        <f t="shared" si="140"/>
        <v>0</v>
      </c>
      <c r="M1478">
        <f t="shared" si="138"/>
        <v>0</v>
      </c>
      <c r="N1478">
        <f>COUNTIF(結算日!$A$2:$A$248,A1478)</f>
        <v>1</v>
      </c>
    </row>
    <row r="1479" spans="1:14" x14ac:dyDescent="0.25">
      <c r="A1479" s="1">
        <v>38155</v>
      </c>
      <c r="B1479" s="2">
        <v>5664.35</v>
      </c>
      <c r="C1479" s="2">
        <v>80705</v>
      </c>
      <c r="D1479" s="2">
        <v>5607</v>
      </c>
      <c r="E1479" s="2">
        <v>5563</v>
      </c>
      <c r="F1479" s="2">
        <f t="shared" si="139"/>
        <v>6193.6559999999999</v>
      </c>
      <c r="G1479" s="2">
        <f t="shared" si="139"/>
        <v>108079.11666666667</v>
      </c>
      <c r="H1479" s="2">
        <v>1</v>
      </c>
      <c r="I1479">
        <f t="shared" si="141"/>
        <v>157</v>
      </c>
      <c r="J1479">
        <f t="shared" si="142"/>
        <v>157</v>
      </c>
      <c r="K1479">
        <f t="shared" si="143"/>
        <v>809</v>
      </c>
      <c r="L1479">
        <f t="shared" si="140"/>
        <v>0</v>
      </c>
      <c r="M1479">
        <f t="shared" si="138"/>
        <v>0</v>
      </c>
      <c r="N1479">
        <f>COUNTIF(結算日!$A$2:$A$248,A1479)</f>
        <v>0</v>
      </c>
    </row>
    <row r="1480" spans="1:14" x14ac:dyDescent="0.25">
      <c r="A1480" s="1">
        <v>38156</v>
      </c>
      <c r="B1480" s="2">
        <v>5569.29</v>
      </c>
      <c r="C1480" s="2">
        <v>56435</v>
      </c>
      <c r="D1480" s="2">
        <v>5463</v>
      </c>
      <c r="E1480" s="2">
        <v>5410</v>
      </c>
      <c r="F1480" s="2">
        <f t="shared" si="139"/>
        <v>6184.2671666666665</v>
      </c>
      <c r="G1480" s="2">
        <f t="shared" si="139"/>
        <v>107389.93333333333</v>
      </c>
      <c r="H1480" s="2">
        <v>1</v>
      </c>
      <c r="I1480">
        <f t="shared" si="141"/>
        <v>-144</v>
      </c>
      <c r="J1480">
        <f t="shared" si="142"/>
        <v>-144</v>
      </c>
      <c r="K1480">
        <f t="shared" si="143"/>
        <v>809</v>
      </c>
      <c r="L1480">
        <f t="shared" si="140"/>
        <v>0</v>
      </c>
      <c r="M1480">
        <f t="shared" si="138"/>
        <v>0</v>
      </c>
      <c r="N1480">
        <f>COUNTIF(結算日!$A$2:$A$248,A1480)</f>
        <v>0</v>
      </c>
    </row>
    <row r="1481" spans="1:14" x14ac:dyDescent="0.25">
      <c r="A1481" s="1">
        <v>38159</v>
      </c>
      <c r="B1481" s="2">
        <v>5556.54</v>
      </c>
      <c r="C1481" s="2">
        <v>52672</v>
      </c>
      <c r="D1481" s="2">
        <v>5538</v>
      </c>
      <c r="E1481" s="2">
        <v>5470</v>
      </c>
      <c r="F1481" s="2">
        <f t="shared" si="139"/>
        <v>6168.9743333333327</v>
      </c>
      <c r="G1481" s="2">
        <f t="shared" si="139"/>
        <v>106393.93333333333</v>
      </c>
      <c r="H1481" s="2">
        <v>1</v>
      </c>
      <c r="I1481">
        <f t="shared" si="141"/>
        <v>75</v>
      </c>
      <c r="J1481">
        <f t="shared" si="142"/>
        <v>75</v>
      </c>
      <c r="K1481">
        <f t="shared" si="143"/>
        <v>809</v>
      </c>
      <c r="L1481">
        <f t="shared" si="140"/>
        <v>0</v>
      </c>
      <c r="M1481">
        <f t="shared" si="138"/>
        <v>0</v>
      </c>
      <c r="N1481">
        <f>COUNTIF(結算日!$A$2:$A$248,A1481)</f>
        <v>0</v>
      </c>
    </row>
    <row r="1482" spans="1:14" x14ac:dyDescent="0.25">
      <c r="A1482" s="1">
        <v>38161</v>
      </c>
      <c r="B1482" s="2">
        <v>5729.3</v>
      </c>
      <c r="C1482" s="2">
        <v>85497</v>
      </c>
      <c r="D1482" s="2">
        <v>5660</v>
      </c>
      <c r="E1482" s="2">
        <v>5614</v>
      </c>
      <c r="F1482" s="2">
        <f t="shared" si="139"/>
        <v>6156.2174999999988</v>
      </c>
      <c r="G1482" s="2">
        <f t="shared" si="139"/>
        <v>105418.71666666666</v>
      </c>
      <c r="H1482" s="2">
        <v>1</v>
      </c>
      <c r="I1482">
        <f t="shared" si="141"/>
        <v>122</v>
      </c>
      <c r="J1482">
        <f t="shared" si="142"/>
        <v>122</v>
      </c>
      <c r="K1482">
        <f t="shared" si="143"/>
        <v>809</v>
      </c>
      <c r="L1482">
        <f t="shared" si="140"/>
        <v>0</v>
      </c>
      <c r="M1482">
        <f t="shared" si="138"/>
        <v>0</v>
      </c>
      <c r="N1482">
        <f>COUNTIF(結算日!$A$2:$A$248,A1482)</f>
        <v>0</v>
      </c>
    </row>
    <row r="1483" spans="1:14" x14ac:dyDescent="0.25">
      <c r="A1483" s="1">
        <v>38162</v>
      </c>
      <c r="B1483" s="2">
        <v>5779.09</v>
      </c>
      <c r="C1483" s="2">
        <v>72917</v>
      </c>
      <c r="D1483" s="2">
        <v>5712</v>
      </c>
      <c r="E1483" s="2">
        <v>5649</v>
      </c>
      <c r="F1483" s="2">
        <f t="shared" si="139"/>
        <v>6143.8324999999995</v>
      </c>
      <c r="G1483" s="2">
        <f t="shared" si="139"/>
        <v>104367.56666666667</v>
      </c>
      <c r="H1483" s="2">
        <v>1</v>
      </c>
      <c r="I1483">
        <f t="shared" si="141"/>
        <v>52</v>
      </c>
      <c r="J1483">
        <f t="shared" si="142"/>
        <v>52</v>
      </c>
      <c r="K1483">
        <f t="shared" si="143"/>
        <v>809</v>
      </c>
      <c r="L1483">
        <f t="shared" si="140"/>
        <v>0</v>
      </c>
      <c r="M1483">
        <f t="shared" si="138"/>
        <v>0</v>
      </c>
      <c r="N1483">
        <f>COUNTIF(結算日!$A$2:$A$248,A1483)</f>
        <v>0</v>
      </c>
    </row>
    <row r="1484" spans="1:14" x14ac:dyDescent="0.25">
      <c r="A1484" s="1">
        <v>38163</v>
      </c>
      <c r="B1484" s="2">
        <v>5802.55</v>
      </c>
      <c r="C1484" s="2">
        <v>75277</v>
      </c>
      <c r="D1484" s="2">
        <v>5735</v>
      </c>
      <c r="E1484" s="2">
        <v>5685</v>
      </c>
      <c r="F1484" s="2">
        <f t="shared" si="139"/>
        <v>6131.8168333333324</v>
      </c>
      <c r="G1484" s="2">
        <f t="shared" si="139"/>
        <v>103485.63333333333</v>
      </c>
      <c r="H1484" s="2">
        <v>1</v>
      </c>
      <c r="I1484">
        <f t="shared" si="141"/>
        <v>23</v>
      </c>
      <c r="J1484">
        <f t="shared" si="142"/>
        <v>23</v>
      </c>
      <c r="K1484">
        <f t="shared" si="143"/>
        <v>809</v>
      </c>
      <c r="L1484">
        <f t="shared" si="140"/>
        <v>0</v>
      </c>
      <c r="M1484">
        <f t="shared" si="138"/>
        <v>0</v>
      </c>
      <c r="N1484">
        <f>COUNTIF(結算日!$A$2:$A$248,A1484)</f>
        <v>0</v>
      </c>
    </row>
    <row r="1485" spans="1:14" x14ac:dyDescent="0.25">
      <c r="A1485" s="1">
        <v>38166</v>
      </c>
      <c r="B1485" s="2">
        <v>5709.84</v>
      </c>
      <c r="C1485" s="2">
        <v>56227</v>
      </c>
      <c r="D1485" s="2">
        <v>5615</v>
      </c>
      <c r="E1485" s="2">
        <v>5570</v>
      </c>
      <c r="F1485" s="2">
        <f t="shared" si="139"/>
        <v>6117.8884999999991</v>
      </c>
      <c r="G1485" s="2">
        <f t="shared" si="139"/>
        <v>102415.15</v>
      </c>
      <c r="H1485" s="2">
        <v>1</v>
      </c>
      <c r="I1485">
        <f t="shared" si="141"/>
        <v>-120</v>
      </c>
      <c r="J1485">
        <f t="shared" si="142"/>
        <v>-120</v>
      </c>
      <c r="K1485">
        <f t="shared" si="143"/>
        <v>809</v>
      </c>
      <c r="L1485">
        <f t="shared" si="140"/>
        <v>0</v>
      </c>
      <c r="M1485">
        <f t="shared" si="138"/>
        <v>0</v>
      </c>
      <c r="N1485">
        <f>COUNTIF(結算日!$A$2:$A$248,A1485)</f>
        <v>0</v>
      </c>
    </row>
    <row r="1486" spans="1:14" x14ac:dyDescent="0.25">
      <c r="A1486" s="1">
        <v>38167</v>
      </c>
      <c r="B1486" s="2">
        <v>5741.52</v>
      </c>
      <c r="C1486" s="2">
        <v>48198</v>
      </c>
      <c r="D1486" s="2">
        <v>5644</v>
      </c>
      <c r="E1486" s="2">
        <v>5595</v>
      </c>
      <c r="F1486" s="2">
        <f t="shared" si="139"/>
        <v>6102.2016666666659</v>
      </c>
      <c r="G1486" s="2">
        <f t="shared" si="139"/>
        <v>100707.06666666667</v>
      </c>
      <c r="H1486" s="2">
        <v>1</v>
      </c>
      <c r="I1486">
        <f t="shared" si="141"/>
        <v>29</v>
      </c>
      <c r="J1486">
        <f t="shared" si="142"/>
        <v>29</v>
      </c>
      <c r="K1486">
        <f t="shared" si="143"/>
        <v>809</v>
      </c>
      <c r="L1486">
        <f t="shared" si="140"/>
        <v>0</v>
      </c>
      <c r="M1486">
        <f t="shared" si="138"/>
        <v>0</v>
      </c>
      <c r="N1486">
        <f>COUNTIF(結算日!$A$2:$A$248,A1486)</f>
        <v>0</v>
      </c>
    </row>
    <row r="1487" spans="1:14" x14ac:dyDescent="0.25">
      <c r="A1487" s="1">
        <v>38168</v>
      </c>
      <c r="B1487" s="2">
        <v>5839.44</v>
      </c>
      <c r="C1487" s="2">
        <v>76807</v>
      </c>
      <c r="D1487" s="2">
        <v>5750</v>
      </c>
      <c r="E1487" s="2">
        <v>5700</v>
      </c>
      <c r="F1487" s="2">
        <f t="shared" si="139"/>
        <v>6088.9333333333334</v>
      </c>
      <c r="G1487" s="2">
        <f t="shared" si="139"/>
        <v>99320.6</v>
      </c>
      <c r="H1487" s="2">
        <v>1</v>
      </c>
      <c r="I1487">
        <f t="shared" si="141"/>
        <v>106</v>
      </c>
      <c r="J1487">
        <f t="shared" si="142"/>
        <v>106</v>
      </c>
      <c r="K1487">
        <f t="shared" si="143"/>
        <v>809</v>
      </c>
      <c r="L1487">
        <f t="shared" si="140"/>
        <v>0</v>
      </c>
      <c r="M1487">
        <f t="shared" si="138"/>
        <v>0</v>
      </c>
      <c r="N1487">
        <f>COUNTIF(結算日!$A$2:$A$248,A1487)</f>
        <v>0</v>
      </c>
    </row>
    <row r="1488" spans="1:14" x14ac:dyDescent="0.25">
      <c r="A1488" s="1">
        <v>38169</v>
      </c>
      <c r="B1488" s="2">
        <v>5836.91</v>
      </c>
      <c r="C1488" s="2">
        <v>68875</v>
      </c>
      <c r="D1488" s="2">
        <v>5765</v>
      </c>
      <c r="E1488" s="2">
        <v>5710</v>
      </c>
      <c r="F1488" s="2">
        <f t="shared" si="139"/>
        <v>6075.4361666666664</v>
      </c>
      <c r="G1488" s="2">
        <f t="shared" si="139"/>
        <v>98811.96666666666</v>
      </c>
      <c r="H1488" s="2">
        <v>1</v>
      </c>
      <c r="I1488">
        <f t="shared" si="141"/>
        <v>15</v>
      </c>
      <c r="J1488">
        <f t="shared" si="142"/>
        <v>15</v>
      </c>
      <c r="K1488">
        <f t="shared" si="143"/>
        <v>809</v>
      </c>
      <c r="L1488">
        <f t="shared" si="140"/>
        <v>0</v>
      </c>
      <c r="M1488">
        <f t="shared" si="138"/>
        <v>0</v>
      </c>
      <c r="N1488">
        <f>COUNTIF(結算日!$A$2:$A$248,A1488)</f>
        <v>0</v>
      </c>
    </row>
    <row r="1489" spans="1:14" x14ac:dyDescent="0.25">
      <c r="A1489" s="1">
        <v>38170</v>
      </c>
      <c r="B1489" s="2">
        <v>5746.7</v>
      </c>
      <c r="C1489" s="2">
        <v>52822</v>
      </c>
      <c r="D1489" s="2">
        <v>5655</v>
      </c>
      <c r="E1489" s="2">
        <v>5600</v>
      </c>
      <c r="F1489" s="2">
        <f t="shared" si="139"/>
        <v>6060.0001666666658</v>
      </c>
      <c r="G1489" s="2">
        <f t="shared" si="139"/>
        <v>97891.366666666669</v>
      </c>
      <c r="H1489" s="2">
        <v>1</v>
      </c>
      <c r="I1489">
        <f t="shared" si="141"/>
        <v>-110</v>
      </c>
      <c r="J1489">
        <f t="shared" si="142"/>
        <v>-110</v>
      </c>
      <c r="K1489">
        <f t="shared" si="143"/>
        <v>809</v>
      </c>
      <c r="L1489">
        <f t="shared" si="140"/>
        <v>0</v>
      </c>
      <c r="M1489">
        <f t="shared" si="138"/>
        <v>0</v>
      </c>
      <c r="N1489">
        <f>COUNTIF(結算日!$A$2:$A$248,A1489)</f>
        <v>0</v>
      </c>
    </row>
    <row r="1490" spans="1:14" x14ac:dyDescent="0.25">
      <c r="A1490" s="1">
        <v>38173</v>
      </c>
      <c r="B1490" s="2">
        <v>5659.78</v>
      </c>
      <c r="C1490" s="2">
        <v>43861</v>
      </c>
      <c r="D1490" s="2">
        <v>5597</v>
      </c>
      <c r="E1490" s="2">
        <v>5548</v>
      </c>
      <c r="F1490" s="2">
        <f t="shared" si="139"/>
        <v>6043.9904999999999</v>
      </c>
      <c r="G1490" s="2">
        <f t="shared" si="139"/>
        <v>96800.666666666672</v>
      </c>
      <c r="H1490" s="2">
        <v>1</v>
      </c>
      <c r="I1490">
        <f t="shared" si="141"/>
        <v>-58</v>
      </c>
      <c r="J1490">
        <f t="shared" si="142"/>
        <v>-58</v>
      </c>
      <c r="K1490">
        <f t="shared" si="143"/>
        <v>809</v>
      </c>
      <c r="L1490">
        <f t="shared" si="140"/>
        <v>0</v>
      </c>
      <c r="M1490">
        <f t="shared" si="138"/>
        <v>0</v>
      </c>
      <c r="N1490">
        <f>COUNTIF(結算日!$A$2:$A$248,A1490)</f>
        <v>0</v>
      </c>
    </row>
    <row r="1491" spans="1:14" x14ac:dyDescent="0.25">
      <c r="A1491" s="1">
        <v>38174</v>
      </c>
      <c r="B1491" s="2">
        <v>5733.57</v>
      </c>
      <c r="C1491" s="2">
        <v>41174</v>
      </c>
      <c r="D1491" s="2">
        <v>5667</v>
      </c>
      <c r="E1491" s="2">
        <v>5615</v>
      </c>
      <c r="F1491" s="2">
        <f t="shared" si="139"/>
        <v>6026.5870000000004</v>
      </c>
      <c r="G1491" s="2">
        <f t="shared" si="139"/>
        <v>94877.683333333334</v>
      </c>
      <c r="H1491" s="2">
        <v>1</v>
      </c>
      <c r="I1491">
        <f t="shared" si="141"/>
        <v>70</v>
      </c>
      <c r="J1491">
        <f t="shared" si="142"/>
        <v>70</v>
      </c>
      <c r="K1491">
        <f t="shared" si="143"/>
        <v>809</v>
      </c>
      <c r="L1491">
        <f t="shared" si="140"/>
        <v>0</v>
      </c>
      <c r="M1491">
        <f t="shared" si="138"/>
        <v>0</v>
      </c>
      <c r="N1491">
        <f>COUNTIF(結算日!$A$2:$A$248,A1491)</f>
        <v>0</v>
      </c>
    </row>
    <row r="1492" spans="1:14" x14ac:dyDescent="0.25">
      <c r="A1492" s="1">
        <v>38175</v>
      </c>
      <c r="B1492" s="2">
        <v>5727.78</v>
      </c>
      <c r="C1492" s="2">
        <v>50071</v>
      </c>
      <c r="D1492" s="2">
        <v>5650</v>
      </c>
      <c r="E1492" s="2">
        <v>5607</v>
      </c>
      <c r="F1492" s="2">
        <f t="shared" si="139"/>
        <v>6008.8111666666673</v>
      </c>
      <c r="G1492" s="2">
        <f t="shared" si="139"/>
        <v>92640.383333333331</v>
      </c>
      <c r="H1492" s="2">
        <v>1</v>
      </c>
      <c r="I1492">
        <f t="shared" si="141"/>
        <v>-17</v>
      </c>
      <c r="J1492">
        <f t="shared" si="142"/>
        <v>-17</v>
      </c>
      <c r="K1492">
        <f t="shared" si="143"/>
        <v>809</v>
      </c>
      <c r="L1492">
        <f t="shared" si="140"/>
        <v>0</v>
      </c>
      <c r="M1492">
        <f t="shared" si="138"/>
        <v>0</v>
      </c>
      <c r="N1492">
        <f>COUNTIF(結算日!$A$2:$A$248,A1492)</f>
        <v>0</v>
      </c>
    </row>
    <row r="1493" spans="1:14" x14ac:dyDescent="0.25">
      <c r="A1493" s="1">
        <v>38176</v>
      </c>
      <c r="B1493" s="2">
        <v>5713.39</v>
      </c>
      <c r="C1493" s="2">
        <v>54331</v>
      </c>
      <c r="D1493" s="2">
        <v>5634</v>
      </c>
      <c r="E1493" s="2">
        <v>5592</v>
      </c>
      <c r="F1493" s="2">
        <f t="shared" si="139"/>
        <v>5989.3646666666664</v>
      </c>
      <c r="G1493" s="2">
        <f t="shared" si="139"/>
        <v>90526.733333333337</v>
      </c>
      <c r="H1493" s="2">
        <v>1</v>
      </c>
      <c r="I1493">
        <f t="shared" si="141"/>
        <v>-16</v>
      </c>
      <c r="J1493">
        <f t="shared" si="142"/>
        <v>-16</v>
      </c>
      <c r="K1493">
        <f t="shared" si="143"/>
        <v>809</v>
      </c>
      <c r="L1493">
        <f t="shared" si="140"/>
        <v>0</v>
      </c>
      <c r="M1493">
        <f t="shared" si="138"/>
        <v>0</v>
      </c>
      <c r="N1493">
        <f>COUNTIF(結算日!$A$2:$A$248,A1493)</f>
        <v>0</v>
      </c>
    </row>
    <row r="1494" spans="1:14" x14ac:dyDescent="0.25">
      <c r="A1494" s="1">
        <v>38177</v>
      </c>
      <c r="B1494" s="2">
        <v>5777.72</v>
      </c>
      <c r="C1494" s="2">
        <v>54802</v>
      </c>
      <c r="D1494" s="2">
        <v>5707</v>
      </c>
      <c r="E1494" s="2">
        <v>5657</v>
      </c>
      <c r="F1494" s="2">
        <f t="shared" si="139"/>
        <v>5973.3801666666668</v>
      </c>
      <c r="G1494" s="2">
        <f t="shared" si="139"/>
        <v>88117.916666666672</v>
      </c>
      <c r="H1494" s="2">
        <v>1</v>
      </c>
      <c r="I1494">
        <f t="shared" si="141"/>
        <v>73</v>
      </c>
      <c r="J1494">
        <f t="shared" si="142"/>
        <v>73</v>
      </c>
      <c r="K1494">
        <f t="shared" si="143"/>
        <v>809</v>
      </c>
      <c r="L1494">
        <f t="shared" si="140"/>
        <v>0</v>
      </c>
      <c r="M1494">
        <f t="shared" si="138"/>
        <v>0</v>
      </c>
      <c r="N1494">
        <f>COUNTIF(結算日!$A$2:$A$248,A1494)</f>
        <v>0</v>
      </c>
    </row>
    <row r="1495" spans="1:14" x14ac:dyDescent="0.25">
      <c r="A1495" s="1">
        <v>38180</v>
      </c>
      <c r="B1495" s="2">
        <v>5758.74</v>
      </c>
      <c r="C1495" s="2">
        <v>59041</v>
      </c>
      <c r="D1495" s="2">
        <v>5707</v>
      </c>
      <c r="E1495" s="2">
        <v>5663</v>
      </c>
      <c r="F1495" s="2">
        <f t="shared" si="139"/>
        <v>5955.7225000000008</v>
      </c>
      <c r="G1495" s="2">
        <f t="shared" si="139"/>
        <v>86020.083333333328</v>
      </c>
      <c r="H1495" s="2">
        <v>1</v>
      </c>
      <c r="I1495">
        <f t="shared" si="141"/>
        <v>0</v>
      </c>
      <c r="J1495">
        <f t="shared" si="142"/>
        <v>0</v>
      </c>
      <c r="K1495">
        <f t="shared" si="143"/>
        <v>809</v>
      </c>
      <c r="L1495">
        <f t="shared" si="140"/>
        <v>0</v>
      </c>
      <c r="M1495">
        <f t="shared" si="138"/>
        <v>0</v>
      </c>
      <c r="N1495">
        <f>COUNTIF(結算日!$A$2:$A$248,A1495)</f>
        <v>0</v>
      </c>
    </row>
    <row r="1496" spans="1:14" x14ac:dyDescent="0.25">
      <c r="A1496" s="1">
        <v>38181</v>
      </c>
      <c r="B1496" s="2">
        <v>5685.57</v>
      </c>
      <c r="C1496" s="2">
        <v>54215</v>
      </c>
      <c r="D1496" s="2">
        <v>5661</v>
      </c>
      <c r="E1496" s="2">
        <v>5613</v>
      </c>
      <c r="F1496" s="2">
        <f t="shared" si="139"/>
        <v>5937.4956666666676</v>
      </c>
      <c r="G1496" s="2">
        <f t="shared" si="139"/>
        <v>84101.2</v>
      </c>
      <c r="H1496" s="2">
        <v>1</v>
      </c>
      <c r="I1496">
        <f t="shared" si="141"/>
        <v>-46</v>
      </c>
      <c r="J1496">
        <f t="shared" si="142"/>
        <v>-46</v>
      </c>
      <c r="K1496">
        <f t="shared" si="143"/>
        <v>809</v>
      </c>
      <c r="L1496">
        <f t="shared" si="140"/>
        <v>0</v>
      </c>
      <c r="M1496">
        <f t="shared" si="138"/>
        <v>0</v>
      </c>
      <c r="N1496">
        <f>COUNTIF(結算日!$A$2:$A$248,A1496)</f>
        <v>0</v>
      </c>
    </row>
    <row r="1497" spans="1:14" x14ac:dyDescent="0.25">
      <c r="A1497" s="1">
        <v>38182</v>
      </c>
      <c r="B1497" s="2">
        <v>5623.65</v>
      </c>
      <c r="C1497" s="2">
        <v>51337</v>
      </c>
      <c r="D1497" s="2">
        <v>5608</v>
      </c>
      <c r="E1497" s="2">
        <v>5565</v>
      </c>
      <c r="F1497" s="2">
        <f t="shared" si="139"/>
        <v>5917.8903333333355</v>
      </c>
      <c r="G1497" s="2">
        <f t="shared" si="139"/>
        <v>82465.8</v>
      </c>
      <c r="H1497" s="2">
        <v>1</v>
      </c>
      <c r="I1497">
        <f t="shared" si="141"/>
        <v>-53</v>
      </c>
      <c r="J1497">
        <f t="shared" si="142"/>
        <v>-53</v>
      </c>
      <c r="K1497">
        <f t="shared" si="143"/>
        <v>809</v>
      </c>
      <c r="L1497">
        <f t="shared" si="140"/>
        <v>0</v>
      </c>
      <c r="M1497">
        <f t="shared" si="138"/>
        <v>0</v>
      </c>
      <c r="N1497">
        <f>COUNTIF(結算日!$A$2:$A$248,A1497)</f>
        <v>0</v>
      </c>
    </row>
    <row r="1498" spans="1:14" x14ac:dyDescent="0.25">
      <c r="A1498" s="1">
        <v>38183</v>
      </c>
      <c r="B1498" s="2">
        <v>5542.8</v>
      </c>
      <c r="C1498" s="2">
        <v>61050</v>
      </c>
      <c r="D1498" s="2">
        <v>5550</v>
      </c>
      <c r="E1498" s="2">
        <v>5491</v>
      </c>
      <c r="F1498" s="2">
        <f t="shared" si="139"/>
        <v>5896.7661666666691</v>
      </c>
      <c r="G1498" s="2">
        <f t="shared" si="139"/>
        <v>81199.666666666672</v>
      </c>
      <c r="H1498" s="2">
        <v>1</v>
      </c>
      <c r="I1498">
        <f t="shared" si="141"/>
        <v>-58</v>
      </c>
      <c r="J1498">
        <f t="shared" si="142"/>
        <v>-58</v>
      </c>
      <c r="K1498">
        <f t="shared" si="143"/>
        <v>809</v>
      </c>
      <c r="L1498">
        <f t="shared" si="140"/>
        <v>0</v>
      </c>
      <c r="M1498">
        <f t="shared" si="138"/>
        <v>0</v>
      </c>
      <c r="N1498">
        <f>COUNTIF(結算日!$A$2:$A$248,A1498)</f>
        <v>0</v>
      </c>
    </row>
    <row r="1499" spans="1:14" x14ac:dyDescent="0.25">
      <c r="A1499" s="1">
        <v>38184</v>
      </c>
      <c r="B1499" s="2">
        <v>5502.14</v>
      </c>
      <c r="C1499" s="2">
        <v>49612</v>
      </c>
      <c r="D1499" s="2">
        <v>5505</v>
      </c>
      <c r="E1499" s="2">
        <v>5445</v>
      </c>
      <c r="F1499" s="2">
        <f t="shared" si="139"/>
        <v>5876.2670000000035</v>
      </c>
      <c r="G1499" s="2">
        <f t="shared" si="139"/>
        <v>78666.333333333328</v>
      </c>
      <c r="H1499" s="2">
        <v>1</v>
      </c>
      <c r="I1499">
        <f t="shared" si="141"/>
        <v>-45</v>
      </c>
      <c r="J1499">
        <f t="shared" si="142"/>
        <v>-45</v>
      </c>
      <c r="K1499">
        <f t="shared" si="143"/>
        <v>809</v>
      </c>
      <c r="L1499">
        <f t="shared" si="140"/>
        <v>0</v>
      </c>
      <c r="M1499">
        <f t="shared" si="138"/>
        <v>0</v>
      </c>
      <c r="N1499">
        <f>COUNTIF(結算日!$A$2:$A$248,A1499)</f>
        <v>0</v>
      </c>
    </row>
    <row r="1500" spans="1:14" x14ac:dyDescent="0.25">
      <c r="A1500" s="1">
        <v>38187</v>
      </c>
      <c r="B1500" s="2">
        <v>5489.1</v>
      </c>
      <c r="C1500" s="2">
        <v>49262</v>
      </c>
      <c r="D1500" s="2">
        <v>5511</v>
      </c>
      <c r="E1500" s="2">
        <v>5445</v>
      </c>
      <c r="F1500" s="2">
        <f t="shared" si="139"/>
        <v>5855.283666666669</v>
      </c>
      <c r="G1500" s="2">
        <f t="shared" si="139"/>
        <v>77360.46666666666</v>
      </c>
      <c r="H1500" s="2">
        <v>1</v>
      </c>
      <c r="I1500">
        <f t="shared" si="141"/>
        <v>6</v>
      </c>
      <c r="J1500">
        <f t="shared" si="142"/>
        <v>6</v>
      </c>
      <c r="K1500">
        <f t="shared" si="143"/>
        <v>809</v>
      </c>
      <c r="L1500">
        <f t="shared" si="140"/>
        <v>0</v>
      </c>
      <c r="M1500">
        <f t="shared" si="138"/>
        <v>0</v>
      </c>
      <c r="N1500">
        <f>COUNTIF(結算日!$A$2:$A$248,A1500)</f>
        <v>0</v>
      </c>
    </row>
    <row r="1501" spans="1:14" x14ac:dyDescent="0.25">
      <c r="A1501" s="1">
        <v>38188</v>
      </c>
      <c r="B1501" s="2">
        <v>5325.68</v>
      </c>
      <c r="C1501" s="2">
        <v>62950</v>
      </c>
      <c r="D1501" s="2">
        <v>5300</v>
      </c>
      <c r="E1501" s="2">
        <v>5233</v>
      </c>
      <c r="F1501" s="2">
        <f t="shared" si="139"/>
        <v>5832.2000000000016</v>
      </c>
      <c r="G1501" s="2">
        <f t="shared" si="139"/>
        <v>76615.816666666666</v>
      </c>
      <c r="H1501" s="2">
        <v>1</v>
      </c>
      <c r="I1501">
        <f t="shared" si="141"/>
        <v>-211</v>
      </c>
      <c r="J1501">
        <f t="shared" si="142"/>
        <v>-211</v>
      </c>
      <c r="K1501">
        <f t="shared" si="143"/>
        <v>809</v>
      </c>
      <c r="L1501">
        <f t="shared" si="140"/>
        <v>0</v>
      </c>
      <c r="M1501">
        <f t="shared" si="138"/>
        <v>0</v>
      </c>
      <c r="N1501">
        <f>COUNTIF(結算日!$A$2:$A$248,A1501)</f>
        <v>0</v>
      </c>
    </row>
    <row r="1502" spans="1:14" x14ac:dyDescent="0.25">
      <c r="A1502" s="1">
        <v>38189</v>
      </c>
      <c r="B1502" s="2">
        <v>5409.13</v>
      </c>
      <c r="C1502" s="2">
        <v>64236</v>
      </c>
      <c r="D1502" s="2">
        <v>5418</v>
      </c>
      <c r="E1502" s="2">
        <v>5331</v>
      </c>
      <c r="F1502" s="2">
        <f t="shared" si="139"/>
        <v>5811.5721666666677</v>
      </c>
      <c r="G1502" s="2">
        <f t="shared" si="139"/>
        <v>75891.46666666666</v>
      </c>
      <c r="H1502" s="2">
        <v>1</v>
      </c>
      <c r="I1502">
        <f t="shared" si="141"/>
        <v>118</v>
      </c>
      <c r="J1502">
        <f t="shared" si="142"/>
        <v>118</v>
      </c>
      <c r="K1502">
        <f t="shared" si="143"/>
        <v>809</v>
      </c>
      <c r="L1502">
        <f t="shared" si="140"/>
        <v>0</v>
      </c>
      <c r="M1502">
        <f t="shared" si="138"/>
        <v>0</v>
      </c>
      <c r="N1502">
        <f>COUNTIF(結算日!$A$2:$A$248,A1502)</f>
        <v>1</v>
      </c>
    </row>
    <row r="1503" spans="1:14" x14ac:dyDescent="0.25">
      <c r="A1503" s="1">
        <v>38190</v>
      </c>
      <c r="B1503" s="2">
        <v>5387.96</v>
      </c>
      <c r="C1503" s="2">
        <v>60508</v>
      </c>
      <c r="D1503" s="2">
        <v>5291</v>
      </c>
      <c r="E1503" s="2">
        <v>5255</v>
      </c>
      <c r="F1503" s="2">
        <f t="shared" si="139"/>
        <v>5791.7923333333356</v>
      </c>
      <c r="G1503" s="2">
        <f t="shared" si="139"/>
        <v>75108.149999999994</v>
      </c>
      <c r="H1503" s="2">
        <v>1</v>
      </c>
      <c r="I1503">
        <f t="shared" si="141"/>
        <v>-40</v>
      </c>
      <c r="J1503">
        <f t="shared" si="142"/>
        <v>-40</v>
      </c>
      <c r="K1503">
        <f t="shared" si="143"/>
        <v>809</v>
      </c>
      <c r="L1503">
        <f t="shared" si="140"/>
        <v>0</v>
      </c>
      <c r="M1503">
        <f t="shared" si="138"/>
        <v>0</v>
      </c>
      <c r="N1503">
        <f>COUNTIF(結算日!$A$2:$A$248,A1503)</f>
        <v>0</v>
      </c>
    </row>
    <row r="1504" spans="1:14" x14ac:dyDescent="0.25">
      <c r="A1504" s="1">
        <v>38191</v>
      </c>
      <c r="B1504" s="2">
        <v>5373.85</v>
      </c>
      <c r="C1504" s="2">
        <v>52042</v>
      </c>
      <c r="D1504" s="2">
        <v>5285</v>
      </c>
      <c r="E1504" s="2">
        <v>5252</v>
      </c>
      <c r="F1504" s="2">
        <f t="shared" si="139"/>
        <v>5774.6530000000021</v>
      </c>
      <c r="G1504" s="2">
        <f t="shared" si="139"/>
        <v>73803.733333333337</v>
      </c>
      <c r="H1504" s="2">
        <v>1</v>
      </c>
      <c r="I1504">
        <f t="shared" si="141"/>
        <v>-6</v>
      </c>
      <c r="J1504">
        <f t="shared" si="142"/>
        <v>-6</v>
      </c>
      <c r="K1504">
        <f t="shared" si="143"/>
        <v>809</v>
      </c>
      <c r="L1504">
        <f t="shared" si="140"/>
        <v>0</v>
      </c>
      <c r="M1504">
        <f t="shared" si="138"/>
        <v>0</v>
      </c>
      <c r="N1504">
        <f>COUNTIF(結算日!$A$2:$A$248,A1504)</f>
        <v>0</v>
      </c>
    </row>
    <row r="1505" spans="1:14" x14ac:dyDescent="0.25">
      <c r="A1505" s="1">
        <v>38194</v>
      </c>
      <c r="B1505" s="2">
        <v>5331.71</v>
      </c>
      <c r="C1505" s="2">
        <v>37191</v>
      </c>
      <c r="D1505" s="2">
        <v>5275</v>
      </c>
      <c r="E1505" s="2">
        <v>5229</v>
      </c>
      <c r="F1505" s="2">
        <f t="shared" si="139"/>
        <v>5761.5513333333356</v>
      </c>
      <c r="G1505" s="2">
        <f t="shared" si="139"/>
        <v>71732.516666666663</v>
      </c>
      <c r="H1505" s="2">
        <v>1</v>
      </c>
      <c r="I1505">
        <f t="shared" si="141"/>
        <v>-10</v>
      </c>
      <c r="J1505">
        <f t="shared" si="142"/>
        <v>-10</v>
      </c>
      <c r="K1505">
        <f t="shared" si="143"/>
        <v>809</v>
      </c>
      <c r="L1505">
        <f t="shared" si="140"/>
        <v>0</v>
      </c>
      <c r="M1505">
        <f t="shared" si="138"/>
        <v>0</v>
      </c>
      <c r="N1505">
        <f>COUNTIF(結算日!$A$2:$A$248,A1505)</f>
        <v>0</v>
      </c>
    </row>
    <row r="1506" spans="1:14" x14ac:dyDescent="0.25">
      <c r="A1506" s="1">
        <v>38195</v>
      </c>
      <c r="B1506" s="2">
        <v>5398.61</v>
      </c>
      <c r="C1506" s="2">
        <v>58269</v>
      </c>
      <c r="D1506" s="2">
        <v>5353</v>
      </c>
      <c r="E1506" s="2">
        <v>5328</v>
      </c>
      <c r="F1506" s="2">
        <f t="shared" si="139"/>
        <v>5751.0320000000011</v>
      </c>
      <c r="G1506" s="2">
        <f t="shared" si="139"/>
        <v>71196.583333333328</v>
      </c>
      <c r="H1506" s="2">
        <v>1</v>
      </c>
      <c r="I1506">
        <f t="shared" si="141"/>
        <v>78</v>
      </c>
      <c r="J1506">
        <f t="shared" si="142"/>
        <v>78</v>
      </c>
      <c r="K1506">
        <f t="shared" si="143"/>
        <v>809</v>
      </c>
      <c r="L1506">
        <f t="shared" si="140"/>
        <v>0</v>
      </c>
      <c r="M1506">
        <f t="shared" si="138"/>
        <v>0</v>
      </c>
      <c r="N1506">
        <f>COUNTIF(結算日!$A$2:$A$248,A1506)</f>
        <v>0</v>
      </c>
    </row>
    <row r="1507" spans="1:14" x14ac:dyDescent="0.25">
      <c r="A1507" s="1">
        <v>38196</v>
      </c>
      <c r="B1507" s="2">
        <v>5383.57</v>
      </c>
      <c r="C1507" s="2">
        <v>49139</v>
      </c>
      <c r="D1507" s="2">
        <v>5360</v>
      </c>
      <c r="E1507" s="2">
        <v>5332</v>
      </c>
      <c r="F1507" s="2">
        <f t="shared" si="139"/>
        <v>5737.6223333333337</v>
      </c>
      <c r="G1507" s="2">
        <f t="shared" si="139"/>
        <v>70389.183333333334</v>
      </c>
      <c r="H1507" s="2">
        <v>1</v>
      </c>
      <c r="I1507">
        <f t="shared" si="141"/>
        <v>7</v>
      </c>
      <c r="J1507">
        <f t="shared" si="142"/>
        <v>7</v>
      </c>
      <c r="K1507">
        <f t="shared" si="143"/>
        <v>809</v>
      </c>
      <c r="L1507">
        <f t="shared" si="140"/>
        <v>0</v>
      </c>
      <c r="M1507">
        <f t="shared" si="138"/>
        <v>0</v>
      </c>
      <c r="N1507">
        <f>COUNTIF(結算日!$A$2:$A$248,A1507)</f>
        <v>0</v>
      </c>
    </row>
    <row r="1508" spans="1:14" x14ac:dyDescent="0.25">
      <c r="A1508" s="1">
        <v>38197</v>
      </c>
      <c r="B1508" s="2">
        <v>5349.66</v>
      </c>
      <c r="C1508" s="2">
        <v>41448</v>
      </c>
      <c r="D1508" s="2">
        <v>5297</v>
      </c>
      <c r="E1508" s="2">
        <v>5270</v>
      </c>
      <c r="F1508" s="2">
        <f t="shared" si="139"/>
        <v>5729.2128333333339</v>
      </c>
      <c r="G1508" s="2">
        <f t="shared" si="139"/>
        <v>69138.883333333331</v>
      </c>
      <c r="H1508" s="2">
        <v>1</v>
      </c>
      <c r="I1508">
        <f t="shared" si="141"/>
        <v>-63</v>
      </c>
      <c r="J1508">
        <f t="shared" si="142"/>
        <v>-63</v>
      </c>
      <c r="K1508">
        <f t="shared" si="143"/>
        <v>809</v>
      </c>
      <c r="L1508">
        <f t="shared" si="140"/>
        <v>0</v>
      </c>
      <c r="M1508">
        <f t="shared" si="138"/>
        <v>0</v>
      </c>
      <c r="N1508">
        <f>COUNTIF(結算日!$A$2:$A$248,A1508)</f>
        <v>0</v>
      </c>
    </row>
    <row r="1509" spans="1:14" x14ac:dyDescent="0.25">
      <c r="A1509" s="1">
        <v>38198</v>
      </c>
      <c r="B1509" s="2">
        <v>5420.57</v>
      </c>
      <c r="C1509" s="2">
        <v>55313</v>
      </c>
      <c r="D1509" s="2">
        <v>5356</v>
      </c>
      <c r="E1509" s="2">
        <v>5340</v>
      </c>
      <c r="F1509" s="2">
        <f t="shared" si="139"/>
        <v>5721.0591666666678</v>
      </c>
      <c r="G1509" s="2">
        <f t="shared" si="139"/>
        <v>68190.5</v>
      </c>
      <c r="H1509" s="2">
        <v>1</v>
      </c>
      <c r="I1509">
        <f t="shared" si="141"/>
        <v>59</v>
      </c>
      <c r="J1509">
        <f t="shared" si="142"/>
        <v>59</v>
      </c>
      <c r="K1509">
        <f t="shared" si="143"/>
        <v>809</v>
      </c>
      <c r="L1509">
        <f t="shared" si="140"/>
        <v>0</v>
      </c>
      <c r="M1509">
        <f t="shared" si="138"/>
        <v>0</v>
      </c>
      <c r="N1509">
        <f>COUNTIF(結算日!$A$2:$A$248,A1509)</f>
        <v>0</v>
      </c>
    </row>
    <row r="1510" spans="1:14" x14ac:dyDescent="0.25">
      <c r="A1510" s="1">
        <v>38201</v>
      </c>
      <c r="B1510" s="2">
        <v>5350.4</v>
      </c>
      <c r="C1510" s="2">
        <v>41746</v>
      </c>
      <c r="D1510" s="2">
        <v>5280</v>
      </c>
      <c r="E1510" s="2">
        <v>5256</v>
      </c>
      <c r="F1510" s="2">
        <f t="shared" si="139"/>
        <v>5709.5614999999998</v>
      </c>
      <c r="G1510" s="2">
        <f t="shared" si="139"/>
        <v>67361.53333333334</v>
      </c>
      <c r="H1510" s="2">
        <v>1</v>
      </c>
      <c r="I1510">
        <f t="shared" si="141"/>
        <v>-76</v>
      </c>
      <c r="J1510">
        <f t="shared" si="142"/>
        <v>-76</v>
      </c>
      <c r="K1510">
        <f t="shared" si="143"/>
        <v>809</v>
      </c>
      <c r="L1510">
        <f t="shared" si="140"/>
        <v>0</v>
      </c>
      <c r="M1510">
        <f t="shared" si="138"/>
        <v>0</v>
      </c>
      <c r="N1510">
        <f>COUNTIF(結算日!$A$2:$A$248,A1510)</f>
        <v>0</v>
      </c>
    </row>
    <row r="1511" spans="1:14" x14ac:dyDescent="0.25">
      <c r="A1511" s="1">
        <v>38202</v>
      </c>
      <c r="B1511" s="2">
        <v>5367.22</v>
      </c>
      <c r="C1511" s="2">
        <v>44862</v>
      </c>
      <c r="D1511" s="2">
        <v>5282</v>
      </c>
      <c r="E1511" s="2">
        <v>5266</v>
      </c>
      <c r="F1511" s="2">
        <f t="shared" si="139"/>
        <v>5701.9309999999996</v>
      </c>
      <c r="G1511" s="2">
        <f t="shared" si="139"/>
        <v>67003.366666666669</v>
      </c>
      <c r="H1511" s="2">
        <v>1</v>
      </c>
      <c r="I1511">
        <f t="shared" si="141"/>
        <v>2</v>
      </c>
      <c r="J1511">
        <f t="shared" si="142"/>
        <v>2</v>
      </c>
      <c r="K1511">
        <f t="shared" si="143"/>
        <v>809</v>
      </c>
      <c r="L1511">
        <f t="shared" si="140"/>
        <v>0</v>
      </c>
      <c r="M1511">
        <f t="shared" si="138"/>
        <v>0</v>
      </c>
      <c r="N1511">
        <f>COUNTIF(結算日!$A$2:$A$248,A1511)</f>
        <v>0</v>
      </c>
    </row>
    <row r="1512" spans="1:14" x14ac:dyDescent="0.25">
      <c r="A1512" s="1">
        <v>38203</v>
      </c>
      <c r="B1512" s="2">
        <v>5316.87</v>
      </c>
      <c r="C1512" s="2">
        <v>39637</v>
      </c>
      <c r="D1512" s="2">
        <v>5254</v>
      </c>
      <c r="E1512" s="2">
        <v>5217</v>
      </c>
      <c r="F1512" s="2">
        <f t="shared" si="139"/>
        <v>5692.4394999999986</v>
      </c>
      <c r="G1512" s="2">
        <f t="shared" si="139"/>
        <v>66177.28333333334</v>
      </c>
      <c r="H1512" s="2">
        <v>1</v>
      </c>
      <c r="I1512">
        <f t="shared" si="141"/>
        <v>-28</v>
      </c>
      <c r="J1512">
        <f t="shared" si="142"/>
        <v>-28</v>
      </c>
      <c r="K1512">
        <f t="shared" si="143"/>
        <v>809</v>
      </c>
      <c r="L1512">
        <f t="shared" si="140"/>
        <v>0</v>
      </c>
      <c r="M1512">
        <f t="shared" si="138"/>
        <v>0</v>
      </c>
      <c r="N1512">
        <f>COUNTIF(結算日!$A$2:$A$248,A1512)</f>
        <v>0</v>
      </c>
    </row>
    <row r="1513" spans="1:14" x14ac:dyDescent="0.25">
      <c r="A1513" s="1">
        <v>38204</v>
      </c>
      <c r="B1513" s="2">
        <v>5427.61</v>
      </c>
      <c r="C1513" s="2">
        <v>73271</v>
      </c>
      <c r="D1513" s="2">
        <v>5399</v>
      </c>
      <c r="E1513" s="2">
        <v>5360</v>
      </c>
      <c r="F1513" s="2">
        <f t="shared" si="139"/>
        <v>5683.5864999999985</v>
      </c>
      <c r="G1513" s="2">
        <f t="shared" si="139"/>
        <v>65818.383333333331</v>
      </c>
      <c r="H1513" s="2">
        <v>1</v>
      </c>
      <c r="I1513">
        <f t="shared" si="141"/>
        <v>145</v>
      </c>
      <c r="J1513">
        <f t="shared" si="142"/>
        <v>145</v>
      </c>
      <c r="K1513">
        <f t="shared" si="143"/>
        <v>809</v>
      </c>
      <c r="L1513">
        <f t="shared" si="140"/>
        <v>0</v>
      </c>
      <c r="M1513">
        <f t="shared" si="138"/>
        <v>0</v>
      </c>
      <c r="N1513">
        <f>COUNTIF(結算日!$A$2:$A$248,A1513)</f>
        <v>0</v>
      </c>
    </row>
    <row r="1514" spans="1:14" x14ac:dyDescent="0.25">
      <c r="A1514" s="1">
        <v>38205</v>
      </c>
      <c r="B1514" s="2">
        <v>5399.16</v>
      </c>
      <c r="C1514" s="2">
        <v>76693</v>
      </c>
      <c r="D1514" s="2">
        <v>5369</v>
      </c>
      <c r="E1514" s="2">
        <v>5330</v>
      </c>
      <c r="F1514" s="2">
        <f t="shared" si="139"/>
        <v>5674.9376666666658</v>
      </c>
      <c r="G1514" s="2">
        <f t="shared" si="139"/>
        <v>65943.616666666669</v>
      </c>
      <c r="H1514" s="2">
        <v>1</v>
      </c>
      <c r="I1514">
        <f t="shared" si="141"/>
        <v>-30</v>
      </c>
      <c r="J1514">
        <f t="shared" si="142"/>
        <v>-30</v>
      </c>
      <c r="K1514">
        <f t="shared" si="143"/>
        <v>809</v>
      </c>
      <c r="L1514">
        <f t="shared" si="140"/>
        <v>0</v>
      </c>
      <c r="M1514">
        <f t="shared" si="138"/>
        <v>0</v>
      </c>
      <c r="N1514">
        <f>COUNTIF(結算日!$A$2:$A$248,A1514)</f>
        <v>0</v>
      </c>
    </row>
    <row r="1515" spans="1:14" x14ac:dyDescent="0.25">
      <c r="A1515" s="1">
        <v>38208</v>
      </c>
      <c r="B1515" s="2">
        <v>5399.45</v>
      </c>
      <c r="C1515" s="2">
        <v>40640</v>
      </c>
      <c r="D1515" s="2">
        <v>5380</v>
      </c>
      <c r="E1515" s="2">
        <v>5340</v>
      </c>
      <c r="F1515" s="2">
        <f t="shared" si="139"/>
        <v>5668.6398333333327</v>
      </c>
      <c r="G1515" s="2">
        <f t="shared" si="139"/>
        <v>65403.283333333333</v>
      </c>
      <c r="H1515" s="2">
        <v>1</v>
      </c>
      <c r="I1515">
        <f t="shared" si="141"/>
        <v>11</v>
      </c>
      <c r="J1515">
        <f t="shared" si="142"/>
        <v>11</v>
      </c>
      <c r="K1515">
        <f t="shared" si="143"/>
        <v>809</v>
      </c>
      <c r="L1515">
        <f t="shared" si="140"/>
        <v>0</v>
      </c>
      <c r="M1515">
        <f t="shared" si="138"/>
        <v>0</v>
      </c>
      <c r="N1515">
        <f>COUNTIF(結算日!$A$2:$A$248,A1515)</f>
        <v>0</v>
      </c>
    </row>
    <row r="1516" spans="1:14" x14ac:dyDescent="0.25">
      <c r="A1516" s="1">
        <v>38209</v>
      </c>
      <c r="B1516" s="2">
        <v>5393.73</v>
      </c>
      <c r="C1516" s="2">
        <v>46013</v>
      </c>
      <c r="D1516" s="2">
        <v>5364</v>
      </c>
      <c r="E1516" s="2">
        <v>5326</v>
      </c>
      <c r="F1516" s="2">
        <f t="shared" si="139"/>
        <v>5667.152666666665</v>
      </c>
      <c r="G1516" s="2">
        <f t="shared" si="139"/>
        <v>64902.783333333333</v>
      </c>
      <c r="H1516" s="2">
        <v>1</v>
      </c>
      <c r="I1516">
        <f t="shared" si="141"/>
        <v>-16</v>
      </c>
      <c r="J1516">
        <f t="shared" si="142"/>
        <v>-16</v>
      </c>
      <c r="K1516">
        <f t="shared" si="143"/>
        <v>809</v>
      </c>
      <c r="L1516">
        <f t="shared" si="140"/>
        <v>0</v>
      </c>
      <c r="M1516">
        <f t="shared" si="138"/>
        <v>0</v>
      </c>
      <c r="N1516">
        <f>COUNTIF(結算日!$A$2:$A$248,A1516)</f>
        <v>0</v>
      </c>
    </row>
    <row r="1517" spans="1:14" x14ac:dyDescent="0.25">
      <c r="A1517" s="1">
        <v>38210</v>
      </c>
      <c r="B1517" s="2">
        <v>5367.34</v>
      </c>
      <c r="C1517" s="2">
        <v>46012</v>
      </c>
      <c r="D1517" s="2">
        <v>5325</v>
      </c>
      <c r="E1517" s="2">
        <v>5281</v>
      </c>
      <c r="F1517" s="2">
        <f t="shared" si="139"/>
        <v>5663.9803333333321</v>
      </c>
      <c r="G1517" s="2">
        <f t="shared" si="139"/>
        <v>64405.366666666669</v>
      </c>
      <c r="H1517" s="2">
        <v>1</v>
      </c>
      <c r="I1517">
        <f t="shared" si="141"/>
        <v>-39</v>
      </c>
      <c r="J1517">
        <f t="shared" si="142"/>
        <v>-39</v>
      </c>
      <c r="K1517">
        <f t="shared" si="143"/>
        <v>809</v>
      </c>
      <c r="L1517">
        <f t="shared" si="140"/>
        <v>0</v>
      </c>
      <c r="M1517">
        <f t="shared" si="138"/>
        <v>0</v>
      </c>
      <c r="N1517">
        <f>COUNTIF(結算日!$A$2:$A$248,A1517)</f>
        <v>0</v>
      </c>
    </row>
    <row r="1518" spans="1:14" x14ac:dyDescent="0.25">
      <c r="A1518" s="1">
        <v>38211</v>
      </c>
      <c r="B1518" s="2">
        <v>5368.02</v>
      </c>
      <c r="C1518" s="2">
        <v>34803</v>
      </c>
      <c r="D1518" s="2">
        <v>5348</v>
      </c>
      <c r="E1518" s="2">
        <v>5304</v>
      </c>
      <c r="F1518" s="2">
        <f t="shared" si="139"/>
        <v>5655.7709999999988</v>
      </c>
      <c r="G1518" s="2">
        <f t="shared" si="139"/>
        <v>63447.45</v>
      </c>
      <c r="H1518" s="2">
        <v>1</v>
      </c>
      <c r="I1518">
        <f t="shared" si="141"/>
        <v>23</v>
      </c>
      <c r="J1518">
        <f t="shared" si="142"/>
        <v>23</v>
      </c>
      <c r="K1518">
        <f t="shared" si="143"/>
        <v>809</v>
      </c>
      <c r="L1518">
        <f t="shared" si="140"/>
        <v>0</v>
      </c>
      <c r="M1518">
        <f t="shared" si="138"/>
        <v>0</v>
      </c>
      <c r="N1518">
        <f>COUNTIF(結算日!$A$2:$A$248,A1518)</f>
        <v>0</v>
      </c>
    </row>
    <row r="1519" spans="1:14" x14ac:dyDescent="0.25">
      <c r="A1519" s="1">
        <v>38212</v>
      </c>
      <c r="B1519" s="2">
        <v>5389.93</v>
      </c>
      <c r="C1519" s="2">
        <v>45495</v>
      </c>
      <c r="D1519" s="2">
        <v>5356</v>
      </c>
      <c r="E1519" s="2">
        <v>5330</v>
      </c>
      <c r="F1519" s="2">
        <f t="shared" si="139"/>
        <v>5648.6809999999987</v>
      </c>
      <c r="G1519" s="2">
        <f t="shared" si="139"/>
        <v>62383.833333333336</v>
      </c>
      <c r="H1519" s="2">
        <v>1</v>
      </c>
      <c r="I1519">
        <f t="shared" si="141"/>
        <v>8</v>
      </c>
      <c r="J1519">
        <f t="shared" si="142"/>
        <v>8</v>
      </c>
      <c r="K1519">
        <f t="shared" si="143"/>
        <v>809</v>
      </c>
      <c r="L1519">
        <f t="shared" si="140"/>
        <v>0</v>
      </c>
      <c r="M1519">
        <f t="shared" si="138"/>
        <v>0</v>
      </c>
      <c r="N1519">
        <f>COUNTIF(結算日!$A$2:$A$248,A1519)</f>
        <v>0</v>
      </c>
    </row>
    <row r="1520" spans="1:14" x14ac:dyDescent="0.25">
      <c r="A1520" s="1">
        <v>38215</v>
      </c>
      <c r="B1520" s="2">
        <v>5352.01</v>
      </c>
      <c r="C1520" s="2">
        <v>27328</v>
      </c>
      <c r="D1520" s="2">
        <v>5331</v>
      </c>
      <c r="E1520" s="2">
        <v>5293</v>
      </c>
      <c r="F1520" s="2">
        <f t="shared" si="139"/>
        <v>5638.4655000000002</v>
      </c>
      <c r="G1520" s="2">
        <f t="shared" si="139"/>
        <v>61028.066666666666</v>
      </c>
      <c r="H1520" s="2">
        <v>1</v>
      </c>
      <c r="I1520">
        <f t="shared" si="141"/>
        <v>-25</v>
      </c>
      <c r="J1520">
        <f t="shared" si="142"/>
        <v>-25</v>
      </c>
      <c r="K1520">
        <f t="shared" si="143"/>
        <v>809</v>
      </c>
      <c r="L1520">
        <f t="shared" si="140"/>
        <v>0</v>
      </c>
      <c r="M1520">
        <f t="shared" si="138"/>
        <v>0</v>
      </c>
      <c r="N1520">
        <f>COUNTIF(結算日!$A$2:$A$248,A1520)</f>
        <v>0</v>
      </c>
    </row>
    <row r="1521" spans="1:14" x14ac:dyDescent="0.25">
      <c r="A1521" s="1">
        <v>38216</v>
      </c>
      <c r="B1521" s="2">
        <v>5342.49</v>
      </c>
      <c r="C1521" s="2">
        <v>35673</v>
      </c>
      <c r="D1521" s="2">
        <v>5339</v>
      </c>
      <c r="E1521" s="2">
        <v>5298</v>
      </c>
      <c r="F1521" s="2">
        <f t="shared" si="139"/>
        <v>5628.4723333333332</v>
      </c>
      <c r="G1521" s="2">
        <f t="shared" si="139"/>
        <v>60201.666666666664</v>
      </c>
      <c r="H1521" s="2">
        <v>1</v>
      </c>
      <c r="I1521">
        <f t="shared" si="141"/>
        <v>8</v>
      </c>
      <c r="J1521">
        <f t="shared" si="142"/>
        <v>8</v>
      </c>
      <c r="K1521">
        <f t="shared" si="143"/>
        <v>809</v>
      </c>
      <c r="L1521">
        <f t="shared" si="140"/>
        <v>0</v>
      </c>
      <c r="M1521">
        <f t="shared" si="138"/>
        <v>0</v>
      </c>
      <c r="N1521">
        <f>COUNTIF(結算日!$A$2:$A$248,A1521)</f>
        <v>0</v>
      </c>
    </row>
    <row r="1522" spans="1:14" x14ac:dyDescent="0.25">
      <c r="A1522" s="1">
        <v>38217</v>
      </c>
      <c r="B1522" s="2">
        <v>5427.75</v>
      </c>
      <c r="C1522" s="2">
        <v>65205</v>
      </c>
      <c r="D1522" s="2">
        <v>5423</v>
      </c>
      <c r="E1522" s="2">
        <v>5380</v>
      </c>
      <c r="F1522" s="2">
        <f t="shared" si="139"/>
        <v>5619.6284999999998</v>
      </c>
      <c r="G1522" s="2">
        <f t="shared" si="139"/>
        <v>59989.083333333336</v>
      </c>
      <c r="H1522" s="2">
        <v>1</v>
      </c>
      <c r="I1522">
        <f t="shared" si="141"/>
        <v>84</v>
      </c>
      <c r="J1522">
        <f t="shared" si="142"/>
        <v>84</v>
      </c>
      <c r="K1522">
        <f t="shared" si="143"/>
        <v>809</v>
      </c>
      <c r="L1522">
        <f t="shared" si="140"/>
        <v>0</v>
      </c>
      <c r="M1522">
        <f t="shared" si="138"/>
        <v>0</v>
      </c>
      <c r="N1522">
        <f>COUNTIF(結算日!$A$2:$A$248,A1522)</f>
        <v>1</v>
      </c>
    </row>
    <row r="1523" spans="1:14" x14ac:dyDescent="0.25">
      <c r="A1523" s="1">
        <v>38218</v>
      </c>
      <c r="B1523" s="2">
        <v>5602.99</v>
      </c>
      <c r="C1523" s="2">
        <v>99369</v>
      </c>
      <c r="D1523" s="2">
        <v>5528</v>
      </c>
      <c r="E1523" s="2">
        <v>5510</v>
      </c>
      <c r="F1523" s="2">
        <f t="shared" si="139"/>
        <v>5612.5571666666665</v>
      </c>
      <c r="G1523" s="2">
        <f t="shared" si="139"/>
        <v>59872.55</v>
      </c>
      <c r="H1523" s="2">
        <v>1</v>
      </c>
      <c r="I1523">
        <f t="shared" si="141"/>
        <v>148</v>
      </c>
      <c r="J1523">
        <f t="shared" si="142"/>
        <v>148</v>
      </c>
      <c r="K1523">
        <f t="shared" si="143"/>
        <v>809</v>
      </c>
      <c r="L1523">
        <f t="shared" si="140"/>
        <v>0</v>
      </c>
      <c r="M1523">
        <f t="shared" si="138"/>
        <v>0</v>
      </c>
      <c r="N1523">
        <f>COUNTIF(結算日!$A$2:$A$248,A1523)</f>
        <v>0</v>
      </c>
    </row>
    <row r="1524" spans="1:14" x14ac:dyDescent="0.25">
      <c r="A1524" s="1">
        <v>38219</v>
      </c>
      <c r="B1524" s="2">
        <v>5622.86</v>
      </c>
      <c r="C1524" s="2">
        <v>91478</v>
      </c>
      <c r="D1524" s="2">
        <v>5583</v>
      </c>
      <c r="E1524" s="2">
        <v>5570</v>
      </c>
      <c r="F1524" s="2">
        <f t="shared" si="139"/>
        <v>5605.7206666666661</v>
      </c>
      <c r="G1524" s="2">
        <f t="shared" si="139"/>
        <v>60143.26666666667</v>
      </c>
      <c r="H1524" s="2">
        <v>1</v>
      </c>
      <c r="I1524">
        <f t="shared" si="141"/>
        <v>55</v>
      </c>
      <c r="J1524">
        <f t="shared" si="142"/>
        <v>55</v>
      </c>
      <c r="K1524">
        <f t="shared" si="143"/>
        <v>809</v>
      </c>
      <c r="L1524">
        <f t="shared" si="140"/>
        <v>0</v>
      </c>
      <c r="M1524">
        <f t="shared" si="138"/>
        <v>0</v>
      </c>
      <c r="N1524">
        <f>COUNTIF(結算日!$A$2:$A$248,A1524)</f>
        <v>0</v>
      </c>
    </row>
    <row r="1525" spans="1:14" x14ac:dyDescent="0.25">
      <c r="A1525" s="1">
        <v>38222</v>
      </c>
      <c r="B1525" s="2">
        <v>5660.97</v>
      </c>
      <c r="C1525" s="2">
        <v>69764</v>
      </c>
      <c r="D1525" s="2">
        <v>5606</v>
      </c>
      <c r="E1525" s="2">
        <v>5588</v>
      </c>
      <c r="F1525" s="2">
        <f t="shared" si="139"/>
        <v>5597.7824999999993</v>
      </c>
      <c r="G1525" s="2">
        <f t="shared" si="139"/>
        <v>59815.616666666669</v>
      </c>
      <c r="H1525" s="2">
        <v>1</v>
      </c>
      <c r="I1525">
        <f t="shared" si="141"/>
        <v>23</v>
      </c>
      <c r="J1525">
        <f t="shared" si="142"/>
        <v>23</v>
      </c>
      <c r="K1525">
        <f t="shared" si="143"/>
        <v>809</v>
      </c>
      <c r="L1525">
        <f t="shared" si="140"/>
        <v>0</v>
      </c>
      <c r="M1525">
        <f t="shared" si="138"/>
        <v>0</v>
      </c>
      <c r="N1525">
        <f>COUNTIF(結算日!$A$2:$A$248,A1525)</f>
        <v>0</v>
      </c>
    </row>
    <row r="1526" spans="1:14" x14ac:dyDescent="0.25">
      <c r="A1526" s="1">
        <v>38225</v>
      </c>
      <c r="B1526" s="2">
        <v>5813.39</v>
      </c>
      <c r="C1526" s="2">
        <v>118841</v>
      </c>
      <c r="D1526" s="2">
        <v>5783</v>
      </c>
      <c r="E1526" s="2">
        <v>5792</v>
      </c>
      <c r="F1526" s="2">
        <f t="shared" si="139"/>
        <v>5595.041666666667</v>
      </c>
      <c r="G1526" s="2">
        <f t="shared" si="139"/>
        <v>60552.133333333331</v>
      </c>
      <c r="H1526" s="2">
        <v>1</v>
      </c>
      <c r="I1526">
        <f t="shared" si="141"/>
        <v>177</v>
      </c>
      <c r="J1526">
        <f t="shared" si="142"/>
        <v>177</v>
      </c>
      <c r="K1526">
        <f t="shared" si="143"/>
        <v>809</v>
      </c>
      <c r="L1526">
        <f t="shared" si="140"/>
        <v>0</v>
      </c>
      <c r="M1526">
        <f t="shared" si="138"/>
        <v>0</v>
      </c>
      <c r="N1526">
        <f>COUNTIF(結算日!$A$2:$A$248,A1526)</f>
        <v>0</v>
      </c>
    </row>
    <row r="1527" spans="1:14" x14ac:dyDescent="0.25">
      <c r="A1527" s="1">
        <v>38226</v>
      </c>
      <c r="B1527" s="2">
        <v>5797.71</v>
      </c>
      <c r="C1527" s="2">
        <v>82229</v>
      </c>
      <c r="D1527" s="2">
        <v>5810</v>
      </c>
      <c r="E1527" s="2">
        <v>5787</v>
      </c>
      <c r="F1527" s="2">
        <f t="shared" si="139"/>
        <v>5591.9001666666672</v>
      </c>
      <c r="G1527" s="2">
        <f t="shared" si="139"/>
        <v>60819.133333333331</v>
      </c>
      <c r="H1527" s="2">
        <v>1</v>
      </c>
      <c r="I1527">
        <f t="shared" si="141"/>
        <v>27</v>
      </c>
      <c r="J1527">
        <f t="shared" si="142"/>
        <v>27</v>
      </c>
      <c r="K1527">
        <f t="shared" si="143"/>
        <v>809</v>
      </c>
      <c r="L1527">
        <f t="shared" si="140"/>
        <v>0</v>
      </c>
      <c r="M1527">
        <f t="shared" si="138"/>
        <v>0</v>
      </c>
      <c r="N1527">
        <f>COUNTIF(結算日!$A$2:$A$248,A1527)</f>
        <v>0</v>
      </c>
    </row>
    <row r="1528" spans="1:14" x14ac:dyDescent="0.25">
      <c r="A1528" s="1">
        <v>38229</v>
      </c>
      <c r="B1528" s="2">
        <v>5788.94</v>
      </c>
      <c r="C1528" s="2">
        <v>66021</v>
      </c>
      <c r="D1528" s="2">
        <v>5785</v>
      </c>
      <c r="E1528" s="2">
        <v>5775</v>
      </c>
      <c r="F1528" s="2">
        <f t="shared" si="139"/>
        <v>5590.4546666666665</v>
      </c>
      <c r="G1528" s="2">
        <f t="shared" si="139"/>
        <v>60994.98333333333</v>
      </c>
      <c r="H1528" s="2">
        <v>1</v>
      </c>
      <c r="I1528">
        <f t="shared" si="141"/>
        <v>-25</v>
      </c>
      <c r="J1528">
        <f t="shared" si="142"/>
        <v>-25</v>
      </c>
      <c r="K1528">
        <f t="shared" si="143"/>
        <v>809</v>
      </c>
      <c r="L1528">
        <f t="shared" si="140"/>
        <v>0</v>
      </c>
      <c r="M1528">
        <f t="shared" ref="M1528:M1591" si="144">ABS(H1528-H1527)</f>
        <v>0</v>
      </c>
      <c r="N1528">
        <f>COUNTIF(結算日!$A$2:$A$248,A1528)</f>
        <v>0</v>
      </c>
    </row>
    <row r="1529" spans="1:14" x14ac:dyDescent="0.25">
      <c r="A1529" s="1">
        <v>38230</v>
      </c>
      <c r="B1529" s="2">
        <v>5765.54</v>
      </c>
      <c r="C1529" s="2">
        <v>100029</v>
      </c>
      <c r="D1529" s="2">
        <v>5763</v>
      </c>
      <c r="E1529" s="2">
        <v>5754</v>
      </c>
      <c r="F1529" s="2">
        <f t="shared" si="139"/>
        <v>5592.0228333333334</v>
      </c>
      <c r="G1529" s="2">
        <f t="shared" si="139"/>
        <v>61242.98333333333</v>
      </c>
      <c r="H1529" s="2">
        <v>1</v>
      </c>
      <c r="I1529">
        <f t="shared" si="141"/>
        <v>-22</v>
      </c>
      <c r="J1529">
        <f t="shared" si="142"/>
        <v>-22</v>
      </c>
      <c r="K1529">
        <f t="shared" si="143"/>
        <v>809</v>
      </c>
      <c r="L1529">
        <f t="shared" si="140"/>
        <v>0</v>
      </c>
      <c r="M1529">
        <f t="shared" si="144"/>
        <v>0</v>
      </c>
      <c r="N1529">
        <f>COUNTIF(結算日!$A$2:$A$248,A1529)</f>
        <v>0</v>
      </c>
    </row>
    <row r="1530" spans="1:14" x14ac:dyDescent="0.25">
      <c r="A1530" s="1">
        <v>38231</v>
      </c>
      <c r="B1530" s="2">
        <v>5858.14</v>
      </c>
      <c r="C1530" s="2">
        <v>92393</v>
      </c>
      <c r="D1530" s="2">
        <v>5856</v>
      </c>
      <c r="E1530" s="2">
        <v>5849</v>
      </c>
      <c r="F1530" s="2">
        <f t="shared" si="139"/>
        <v>5594.2436666666663</v>
      </c>
      <c r="G1530" s="2">
        <f t="shared" si="139"/>
        <v>61608.033333333333</v>
      </c>
      <c r="H1530" s="2">
        <v>1</v>
      </c>
      <c r="I1530">
        <f t="shared" si="141"/>
        <v>93</v>
      </c>
      <c r="J1530">
        <f t="shared" si="142"/>
        <v>93</v>
      </c>
      <c r="K1530">
        <f t="shared" si="143"/>
        <v>809</v>
      </c>
      <c r="L1530">
        <f t="shared" si="140"/>
        <v>0</v>
      </c>
      <c r="M1530">
        <f t="shared" si="144"/>
        <v>0</v>
      </c>
      <c r="N1530">
        <f>COUNTIF(結算日!$A$2:$A$248,A1530)</f>
        <v>0</v>
      </c>
    </row>
    <row r="1531" spans="1:14" x14ac:dyDescent="0.25">
      <c r="A1531" s="1">
        <v>38232</v>
      </c>
      <c r="B1531" s="2">
        <v>5852.85</v>
      </c>
      <c r="C1531" s="2">
        <v>90591</v>
      </c>
      <c r="D1531" s="2">
        <v>5840</v>
      </c>
      <c r="E1531" s="2">
        <v>5806</v>
      </c>
      <c r="F1531" s="2">
        <f t="shared" si="139"/>
        <v>5592.8608333333332</v>
      </c>
      <c r="G1531" s="2">
        <f t="shared" si="139"/>
        <v>61812.85</v>
      </c>
      <c r="H1531" s="2">
        <v>1</v>
      </c>
      <c r="I1531">
        <f t="shared" si="141"/>
        <v>-16</v>
      </c>
      <c r="J1531">
        <f t="shared" si="142"/>
        <v>-16</v>
      </c>
      <c r="K1531">
        <f t="shared" si="143"/>
        <v>809</v>
      </c>
      <c r="L1531">
        <f t="shared" si="140"/>
        <v>0</v>
      </c>
      <c r="M1531">
        <f t="shared" si="144"/>
        <v>0</v>
      </c>
      <c r="N1531">
        <f>COUNTIF(結算日!$A$2:$A$248,A1531)</f>
        <v>0</v>
      </c>
    </row>
    <row r="1532" spans="1:14" x14ac:dyDescent="0.25">
      <c r="A1532" s="1">
        <v>38233</v>
      </c>
      <c r="B1532" s="2">
        <v>5761.14</v>
      </c>
      <c r="C1532" s="2">
        <v>111162</v>
      </c>
      <c r="D1532" s="2">
        <v>5762</v>
      </c>
      <c r="E1532" s="2">
        <v>5749</v>
      </c>
      <c r="F1532" s="2">
        <f t="shared" si="139"/>
        <v>5589.1004999999996</v>
      </c>
      <c r="G1532" s="2">
        <f t="shared" si="139"/>
        <v>62033.066666666666</v>
      </c>
      <c r="H1532" s="2">
        <v>1</v>
      </c>
      <c r="I1532">
        <f t="shared" si="141"/>
        <v>-78</v>
      </c>
      <c r="J1532">
        <f t="shared" si="142"/>
        <v>-78</v>
      </c>
      <c r="K1532">
        <f t="shared" si="143"/>
        <v>809</v>
      </c>
      <c r="L1532">
        <f t="shared" si="140"/>
        <v>0</v>
      </c>
      <c r="M1532">
        <f t="shared" si="144"/>
        <v>0</v>
      </c>
      <c r="N1532">
        <f>COUNTIF(結算日!$A$2:$A$248,A1532)</f>
        <v>0</v>
      </c>
    </row>
    <row r="1533" spans="1:14" x14ac:dyDescent="0.25">
      <c r="A1533" s="1">
        <v>38236</v>
      </c>
      <c r="B1533" s="2">
        <v>5775.99</v>
      </c>
      <c r="C1533" s="2">
        <v>73203</v>
      </c>
      <c r="D1533" s="2">
        <v>5780</v>
      </c>
      <c r="E1533" s="2">
        <v>5765</v>
      </c>
      <c r="F1533" s="2">
        <f t="shared" si="139"/>
        <v>5585.938666666666</v>
      </c>
      <c r="G1533" s="2">
        <f t="shared" si="139"/>
        <v>62165.783333333333</v>
      </c>
      <c r="H1533" s="2">
        <v>1</v>
      </c>
      <c r="I1533">
        <f t="shared" si="141"/>
        <v>18</v>
      </c>
      <c r="J1533">
        <f t="shared" si="142"/>
        <v>18</v>
      </c>
      <c r="K1533">
        <f t="shared" si="143"/>
        <v>809</v>
      </c>
      <c r="L1533">
        <f t="shared" si="140"/>
        <v>0</v>
      </c>
      <c r="M1533">
        <f t="shared" si="144"/>
        <v>0</v>
      </c>
      <c r="N1533">
        <f>COUNTIF(結算日!$A$2:$A$248,A1533)</f>
        <v>0</v>
      </c>
    </row>
    <row r="1534" spans="1:14" x14ac:dyDescent="0.25">
      <c r="A1534" s="1">
        <v>38237</v>
      </c>
      <c r="B1534" s="2">
        <v>5846.83</v>
      </c>
      <c r="C1534" s="2">
        <v>79271</v>
      </c>
      <c r="D1534" s="2">
        <v>5840</v>
      </c>
      <c r="E1534" s="2">
        <v>5823</v>
      </c>
      <c r="F1534" s="2">
        <f t="shared" ref="F1534:G1597" si="145">AVERAGE(B1475:B1534)</f>
        <v>5585.5940000000001</v>
      </c>
      <c r="G1534" s="2">
        <f t="shared" si="145"/>
        <v>62341.966666666667</v>
      </c>
      <c r="H1534" s="2">
        <v>1</v>
      </c>
      <c r="I1534">
        <f t="shared" si="141"/>
        <v>60</v>
      </c>
      <c r="J1534">
        <f t="shared" si="142"/>
        <v>60</v>
      </c>
      <c r="K1534">
        <f t="shared" si="143"/>
        <v>809</v>
      </c>
      <c r="L1534">
        <f t="shared" si="140"/>
        <v>0</v>
      </c>
      <c r="M1534">
        <f t="shared" si="144"/>
        <v>0</v>
      </c>
      <c r="N1534">
        <f>COUNTIF(結算日!$A$2:$A$248,A1534)</f>
        <v>0</v>
      </c>
    </row>
    <row r="1535" spans="1:14" x14ac:dyDescent="0.25">
      <c r="A1535" s="1">
        <v>38238</v>
      </c>
      <c r="B1535" s="2">
        <v>5846.02</v>
      </c>
      <c r="C1535" s="2">
        <v>103012</v>
      </c>
      <c r="D1535" s="2">
        <v>5828</v>
      </c>
      <c r="E1535" s="2">
        <v>5810</v>
      </c>
      <c r="F1535" s="2">
        <f t="shared" si="145"/>
        <v>5587.4431666666669</v>
      </c>
      <c r="G1535" s="2">
        <f t="shared" si="145"/>
        <v>62803.199999999997</v>
      </c>
      <c r="H1535" s="2">
        <v>1</v>
      </c>
      <c r="I1535">
        <f t="shared" si="141"/>
        <v>-12</v>
      </c>
      <c r="J1535">
        <f t="shared" si="142"/>
        <v>-12</v>
      </c>
      <c r="K1535">
        <f t="shared" si="143"/>
        <v>809</v>
      </c>
      <c r="L1535">
        <f t="shared" si="140"/>
        <v>0</v>
      </c>
      <c r="M1535">
        <f t="shared" si="144"/>
        <v>0</v>
      </c>
      <c r="N1535">
        <f>COUNTIF(結算日!$A$2:$A$248,A1535)</f>
        <v>0</v>
      </c>
    </row>
    <row r="1536" spans="1:14" x14ac:dyDescent="0.25">
      <c r="A1536" s="1">
        <v>38239</v>
      </c>
      <c r="B1536" s="2">
        <v>5842.93</v>
      </c>
      <c r="C1536" s="2">
        <v>75371</v>
      </c>
      <c r="D1536" s="2">
        <v>5843</v>
      </c>
      <c r="E1536" s="2">
        <v>5825</v>
      </c>
      <c r="F1536" s="2">
        <f t="shared" si="145"/>
        <v>5591.924</v>
      </c>
      <c r="G1536" s="2">
        <f t="shared" si="145"/>
        <v>62945.783333333333</v>
      </c>
      <c r="H1536" s="2">
        <v>1</v>
      </c>
      <c r="I1536">
        <f t="shared" si="141"/>
        <v>15</v>
      </c>
      <c r="J1536">
        <f t="shared" si="142"/>
        <v>15</v>
      </c>
      <c r="K1536">
        <f t="shared" si="143"/>
        <v>809</v>
      </c>
      <c r="L1536">
        <f t="shared" si="140"/>
        <v>0</v>
      </c>
      <c r="M1536">
        <f t="shared" si="144"/>
        <v>0</v>
      </c>
      <c r="N1536">
        <f>COUNTIF(結算日!$A$2:$A$248,A1536)</f>
        <v>0</v>
      </c>
    </row>
    <row r="1537" spans="1:14" x14ac:dyDescent="0.25">
      <c r="A1537" s="1">
        <v>38240</v>
      </c>
      <c r="B1537" s="2">
        <v>5846.19</v>
      </c>
      <c r="C1537" s="2">
        <v>82808</v>
      </c>
      <c r="D1537" s="2">
        <v>5841</v>
      </c>
      <c r="E1537" s="2">
        <v>5833</v>
      </c>
      <c r="F1537" s="2">
        <f t="shared" si="145"/>
        <v>5595.2523333333338</v>
      </c>
      <c r="G1537" s="2">
        <f t="shared" si="145"/>
        <v>63225.783333333333</v>
      </c>
      <c r="H1537" s="2">
        <v>1</v>
      </c>
      <c r="I1537">
        <f t="shared" si="141"/>
        <v>-2</v>
      </c>
      <c r="J1537">
        <f t="shared" si="142"/>
        <v>-2</v>
      </c>
      <c r="K1537">
        <f t="shared" si="143"/>
        <v>809</v>
      </c>
      <c r="L1537">
        <f t="shared" si="140"/>
        <v>0</v>
      </c>
      <c r="M1537">
        <f t="shared" si="144"/>
        <v>0</v>
      </c>
      <c r="N1537">
        <f>COUNTIF(結算日!$A$2:$A$248,A1537)</f>
        <v>0</v>
      </c>
    </row>
    <row r="1538" spans="1:14" x14ac:dyDescent="0.25">
      <c r="A1538" s="1">
        <v>38243</v>
      </c>
      <c r="B1538" s="2">
        <v>5928.22</v>
      </c>
      <c r="C1538" s="2">
        <v>96565</v>
      </c>
      <c r="D1538" s="2">
        <v>5930</v>
      </c>
      <c r="E1538" s="2">
        <v>5929</v>
      </c>
      <c r="F1538" s="2">
        <f t="shared" si="145"/>
        <v>5601.3866666666663</v>
      </c>
      <c r="G1538" s="2">
        <f t="shared" si="145"/>
        <v>63762.816666666666</v>
      </c>
      <c r="H1538" s="2">
        <v>1</v>
      </c>
      <c r="I1538">
        <f t="shared" si="141"/>
        <v>89</v>
      </c>
      <c r="J1538">
        <f t="shared" si="142"/>
        <v>89</v>
      </c>
      <c r="K1538">
        <f t="shared" si="143"/>
        <v>809</v>
      </c>
      <c r="L1538">
        <f t="shared" si="140"/>
        <v>0</v>
      </c>
      <c r="M1538">
        <f t="shared" si="144"/>
        <v>0</v>
      </c>
      <c r="N1538">
        <f>COUNTIF(結算日!$A$2:$A$248,A1538)</f>
        <v>0</v>
      </c>
    </row>
    <row r="1539" spans="1:14" x14ac:dyDescent="0.25">
      <c r="A1539" s="1">
        <v>38244</v>
      </c>
      <c r="B1539" s="2">
        <v>5919.77</v>
      </c>
      <c r="C1539" s="2">
        <v>99043</v>
      </c>
      <c r="D1539" s="2">
        <v>5935</v>
      </c>
      <c r="E1539" s="2">
        <v>5929</v>
      </c>
      <c r="F1539" s="2">
        <f t="shared" si="145"/>
        <v>5605.6436666666668</v>
      </c>
      <c r="G1539" s="2">
        <f t="shared" si="145"/>
        <v>64068.45</v>
      </c>
      <c r="H1539" s="2">
        <v>1</v>
      </c>
      <c r="I1539">
        <f t="shared" si="141"/>
        <v>5</v>
      </c>
      <c r="J1539">
        <f t="shared" si="142"/>
        <v>5</v>
      </c>
      <c r="K1539">
        <f t="shared" si="143"/>
        <v>809</v>
      </c>
      <c r="L1539">
        <f t="shared" ref="L1539:L1602" si="146">INT(K1539*4/B1539)</f>
        <v>0</v>
      </c>
      <c r="M1539">
        <f t="shared" si="144"/>
        <v>0</v>
      </c>
      <c r="N1539">
        <f>COUNTIF(結算日!$A$2:$A$248,A1539)</f>
        <v>0</v>
      </c>
    </row>
    <row r="1540" spans="1:14" x14ac:dyDescent="0.25">
      <c r="A1540" s="1">
        <v>38245</v>
      </c>
      <c r="B1540" s="2">
        <v>5871.07</v>
      </c>
      <c r="C1540" s="2">
        <v>65339</v>
      </c>
      <c r="D1540" s="2">
        <v>5879</v>
      </c>
      <c r="E1540" s="2">
        <v>5871</v>
      </c>
      <c r="F1540" s="2">
        <f t="shared" si="145"/>
        <v>5610.6733333333332</v>
      </c>
      <c r="G1540" s="2">
        <f t="shared" si="145"/>
        <v>64216.85</v>
      </c>
      <c r="H1540" s="2">
        <v>1</v>
      </c>
      <c r="I1540">
        <f t="shared" ref="I1540:I1603" si="147">D1540-IF(N1539=1,E1539,D1539)</f>
        <v>-56</v>
      </c>
      <c r="J1540">
        <f t="shared" ref="J1540:J1603" si="148">H1539*I1540</f>
        <v>-56</v>
      </c>
      <c r="K1540">
        <f t="shared" ref="K1540:K1603" si="149">K1539+J1540*L1539</f>
        <v>809</v>
      </c>
      <c r="L1540">
        <f t="shared" si="146"/>
        <v>0</v>
      </c>
      <c r="M1540">
        <f t="shared" si="144"/>
        <v>0</v>
      </c>
      <c r="N1540">
        <f>COUNTIF(結算日!$A$2:$A$248,A1540)</f>
        <v>1</v>
      </c>
    </row>
    <row r="1541" spans="1:14" x14ac:dyDescent="0.25">
      <c r="A1541" s="1">
        <v>38246</v>
      </c>
      <c r="B1541" s="2">
        <v>5891.05</v>
      </c>
      <c r="C1541" s="2">
        <v>69280</v>
      </c>
      <c r="D1541" s="2">
        <v>5868</v>
      </c>
      <c r="E1541" s="2">
        <v>5878</v>
      </c>
      <c r="F1541" s="2">
        <f t="shared" si="145"/>
        <v>5616.2484999999997</v>
      </c>
      <c r="G1541" s="2">
        <f t="shared" si="145"/>
        <v>64493.65</v>
      </c>
      <c r="H1541" s="2">
        <v>1</v>
      </c>
      <c r="I1541">
        <f t="shared" si="147"/>
        <v>-3</v>
      </c>
      <c r="J1541">
        <f t="shared" si="148"/>
        <v>-3</v>
      </c>
      <c r="K1541">
        <f t="shared" si="149"/>
        <v>809</v>
      </c>
      <c r="L1541">
        <f t="shared" si="146"/>
        <v>0</v>
      </c>
      <c r="M1541">
        <f t="shared" si="144"/>
        <v>0</v>
      </c>
      <c r="N1541">
        <f>COUNTIF(結算日!$A$2:$A$248,A1541)</f>
        <v>0</v>
      </c>
    </row>
    <row r="1542" spans="1:14" x14ac:dyDescent="0.25">
      <c r="A1542" s="1">
        <v>38247</v>
      </c>
      <c r="B1542" s="2">
        <v>5818.39</v>
      </c>
      <c r="C1542" s="2">
        <v>74789</v>
      </c>
      <c r="D1542" s="2">
        <v>5797</v>
      </c>
      <c r="E1542" s="2">
        <v>5784</v>
      </c>
      <c r="F1542" s="2">
        <f t="shared" si="145"/>
        <v>5617.7333333333336</v>
      </c>
      <c r="G1542" s="2">
        <f t="shared" si="145"/>
        <v>64315.183333333334</v>
      </c>
      <c r="H1542" s="2">
        <v>1</v>
      </c>
      <c r="I1542">
        <f t="shared" si="147"/>
        <v>-71</v>
      </c>
      <c r="J1542">
        <f t="shared" si="148"/>
        <v>-71</v>
      </c>
      <c r="K1542">
        <f t="shared" si="149"/>
        <v>809</v>
      </c>
      <c r="L1542">
        <f t="shared" si="146"/>
        <v>0</v>
      </c>
      <c r="M1542">
        <f t="shared" si="144"/>
        <v>0</v>
      </c>
      <c r="N1542">
        <f>COUNTIF(結算日!$A$2:$A$248,A1542)</f>
        <v>0</v>
      </c>
    </row>
    <row r="1543" spans="1:14" x14ac:dyDescent="0.25">
      <c r="A1543" s="1">
        <v>38250</v>
      </c>
      <c r="B1543" s="2">
        <v>5864.54</v>
      </c>
      <c r="C1543" s="2">
        <v>83282</v>
      </c>
      <c r="D1543" s="2">
        <v>5840</v>
      </c>
      <c r="E1543" s="2">
        <v>5840</v>
      </c>
      <c r="F1543" s="2">
        <f t="shared" si="145"/>
        <v>5619.1575000000003</v>
      </c>
      <c r="G1543" s="2">
        <f t="shared" si="145"/>
        <v>64487.933333333334</v>
      </c>
      <c r="H1543" s="2">
        <v>1</v>
      </c>
      <c r="I1543">
        <f t="shared" si="147"/>
        <v>43</v>
      </c>
      <c r="J1543">
        <f t="shared" si="148"/>
        <v>43</v>
      </c>
      <c r="K1543">
        <f t="shared" si="149"/>
        <v>809</v>
      </c>
      <c r="L1543">
        <f t="shared" si="146"/>
        <v>0</v>
      </c>
      <c r="M1543">
        <f t="shared" si="144"/>
        <v>0</v>
      </c>
      <c r="N1543">
        <f>COUNTIF(結算日!$A$2:$A$248,A1543)</f>
        <v>0</v>
      </c>
    </row>
    <row r="1544" spans="1:14" x14ac:dyDescent="0.25">
      <c r="A1544" s="1">
        <v>38251</v>
      </c>
      <c r="B1544" s="2">
        <v>5949.26</v>
      </c>
      <c r="C1544" s="2">
        <v>94368</v>
      </c>
      <c r="D1544" s="2">
        <v>5945</v>
      </c>
      <c r="E1544" s="2">
        <v>5940</v>
      </c>
      <c r="F1544" s="2">
        <f t="shared" si="145"/>
        <v>5621.6026666666676</v>
      </c>
      <c r="G1544" s="2">
        <f t="shared" si="145"/>
        <v>64806.116666666669</v>
      </c>
      <c r="H1544" s="2">
        <v>1</v>
      </c>
      <c r="I1544">
        <f t="shared" si="147"/>
        <v>105</v>
      </c>
      <c r="J1544">
        <f t="shared" si="148"/>
        <v>105</v>
      </c>
      <c r="K1544">
        <f t="shared" si="149"/>
        <v>809</v>
      </c>
      <c r="L1544">
        <f t="shared" si="146"/>
        <v>0</v>
      </c>
      <c r="M1544">
        <f t="shared" si="144"/>
        <v>0</v>
      </c>
      <c r="N1544">
        <f>COUNTIF(結算日!$A$2:$A$248,A1544)</f>
        <v>0</v>
      </c>
    </row>
    <row r="1545" spans="1:14" x14ac:dyDescent="0.25">
      <c r="A1545" s="1">
        <v>38252</v>
      </c>
      <c r="B1545" s="2">
        <v>5970.18</v>
      </c>
      <c r="C1545" s="2">
        <v>85426</v>
      </c>
      <c r="D1545" s="2">
        <v>5936</v>
      </c>
      <c r="E1545" s="2">
        <v>5930</v>
      </c>
      <c r="F1545" s="2">
        <f t="shared" si="145"/>
        <v>5625.9416666666675</v>
      </c>
      <c r="G1545" s="2">
        <f t="shared" si="145"/>
        <v>65292.76666666667</v>
      </c>
      <c r="H1545" s="2">
        <v>1</v>
      </c>
      <c r="I1545">
        <f t="shared" si="147"/>
        <v>-9</v>
      </c>
      <c r="J1545">
        <f t="shared" si="148"/>
        <v>-9</v>
      </c>
      <c r="K1545">
        <f t="shared" si="149"/>
        <v>809</v>
      </c>
      <c r="L1545">
        <f t="shared" si="146"/>
        <v>0</v>
      </c>
      <c r="M1545">
        <f t="shared" si="144"/>
        <v>0</v>
      </c>
      <c r="N1545">
        <f>COUNTIF(結算日!$A$2:$A$248,A1545)</f>
        <v>0</v>
      </c>
    </row>
    <row r="1546" spans="1:14" x14ac:dyDescent="0.25">
      <c r="A1546" s="1">
        <v>38253</v>
      </c>
      <c r="B1546" s="2">
        <v>5937.25</v>
      </c>
      <c r="C1546" s="2">
        <v>70580</v>
      </c>
      <c r="D1546" s="2">
        <v>5917</v>
      </c>
      <c r="E1546" s="2">
        <v>5909</v>
      </c>
      <c r="F1546" s="2">
        <f t="shared" si="145"/>
        <v>5629.2038333333339</v>
      </c>
      <c r="G1546" s="2">
        <f t="shared" si="145"/>
        <v>65665.8</v>
      </c>
      <c r="H1546" s="2">
        <v>1</v>
      </c>
      <c r="I1546">
        <f t="shared" si="147"/>
        <v>-19</v>
      </c>
      <c r="J1546">
        <f t="shared" si="148"/>
        <v>-19</v>
      </c>
      <c r="K1546">
        <f t="shared" si="149"/>
        <v>809</v>
      </c>
      <c r="L1546">
        <f t="shared" si="146"/>
        <v>0</v>
      </c>
      <c r="M1546">
        <f t="shared" si="144"/>
        <v>0</v>
      </c>
      <c r="N1546">
        <f>COUNTIF(結算日!$A$2:$A$248,A1546)</f>
        <v>0</v>
      </c>
    </row>
    <row r="1547" spans="1:14" x14ac:dyDescent="0.25">
      <c r="A1547" s="1">
        <v>38254</v>
      </c>
      <c r="B1547" s="2">
        <v>5892.21</v>
      </c>
      <c r="C1547" s="2">
        <v>80904</v>
      </c>
      <c r="D1547" s="2">
        <v>5888</v>
      </c>
      <c r="E1547" s="2">
        <v>5878</v>
      </c>
      <c r="F1547" s="2">
        <f t="shared" si="145"/>
        <v>5630.083333333333</v>
      </c>
      <c r="G1547" s="2">
        <f t="shared" si="145"/>
        <v>65734.083333333328</v>
      </c>
      <c r="H1547" s="2">
        <v>1</v>
      </c>
      <c r="I1547">
        <f t="shared" si="147"/>
        <v>-29</v>
      </c>
      <c r="J1547">
        <f t="shared" si="148"/>
        <v>-29</v>
      </c>
      <c r="K1547">
        <f t="shared" si="149"/>
        <v>809</v>
      </c>
      <c r="L1547">
        <f t="shared" si="146"/>
        <v>0</v>
      </c>
      <c r="M1547">
        <f t="shared" si="144"/>
        <v>0</v>
      </c>
      <c r="N1547">
        <f>COUNTIF(結算日!$A$2:$A$248,A1547)</f>
        <v>0</v>
      </c>
    </row>
    <row r="1548" spans="1:14" x14ac:dyDescent="0.25">
      <c r="A1548" s="1">
        <v>38257</v>
      </c>
      <c r="B1548" s="2">
        <v>5849.22</v>
      </c>
      <c r="C1548" s="2">
        <v>57074</v>
      </c>
      <c r="D1548" s="2">
        <v>5870</v>
      </c>
      <c r="E1548" s="2">
        <v>5876</v>
      </c>
      <c r="F1548" s="2">
        <f t="shared" si="145"/>
        <v>5630.2884999999997</v>
      </c>
      <c r="G1548" s="2">
        <f t="shared" si="145"/>
        <v>65537.399999999994</v>
      </c>
      <c r="H1548" s="2">
        <v>1</v>
      </c>
      <c r="I1548">
        <f t="shared" si="147"/>
        <v>-18</v>
      </c>
      <c r="J1548">
        <f t="shared" si="148"/>
        <v>-18</v>
      </c>
      <c r="K1548">
        <f t="shared" si="149"/>
        <v>809</v>
      </c>
      <c r="L1548">
        <f t="shared" si="146"/>
        <v>0</v>
      </c>
      <c r="M1548">
        <f t="shared" si="144"/>
        <v>0</v>
      </c>
      <c r="N1548">
        <f>COUNTIF(結算日!$A$2:$A$248,A1548)</f>
        <v>0</v>
      </c>
    </row>
    <row r="1549" spans="1:14" x14ac:dyDescent="0.25">
      <c r="A1549" s="1">
        <v>38259</v>
      </c>
      <c r="B1549" s="2">
        <v>5809.75</v>
      </c>
      <c r="C1549" s="2">
        <v>74865</v>
      </c>
      <c r="D1549" s="2">
        <v>5857</v>
      </c>
      <c r="E1549" s="2">
        <v>5849</v>
      </c>
      <c r="F1549" s="2">
        <f t="shared" si="145"/>
        <v>5631.3393333333333</v>
      </c>
      <c r="G1549" s="2">
        <f t="shared" si="145"/>
        <v>65904.78333333334</v>
      </c>
      <c r="H1549" s="2">
        <v>1</v>
      </c>
      <c r="I1549">
        <f t="shared" si="147"/>
        <v>-13</v>
      </c>
      <c r="J1549">
        <f t="shared" si="148"/>
        <v>-13</v>
      </c>
      <c r="K1549">
        <f t="shared" si="149"/>
        <v>809</v>
      </c>
      <c r="L1549">
        <f t="shared" si="146"/>
        <v>0</v>
      </c>
      <c r="M1549">
        <f t="shared" si="144"/>
        <v>0</v>
      </c>
      <c r="N1549">
        <f>COUNTIF(結算日!$A$2:$A$248,A1549)</f>
        <v>0</v>
      </c>
    </row>
    <row r="1550" spans="1:14" x14ac:dyDescent="0.25">
      <c r="A1550" s="1">
        <v>38260</v>
      </c>
      <c r="B1550" s="2">
        <v>5845.69</v>
      </c>
      <c r="C1550" s="2">
        <v>75963</v>
      </c>
      <c r="D1550" s="2">
        <v>5889</v>
      </c>
      <c r="E1550" s="2">
        <v>5870</v>
      </c>
      <c r="F1550" s="2">
        <f t="shared" si="145"/>
        <v>5634.4378333333334</v>
      </c>
      <c r="G1550" s="2">
        <f t="shared" si="145"/>
        <v>66439.816666666666</v>
      </c>
      <c r="H1550" s="2">
        <v>1</v>
      </c>
      <c r="I1550">
        <f t="shared" si="147"/>
        <v>32</v>
      </c>
      <c r="J1550">
        <f t="shared" si="148"/>
        <v>32</v>
      </c>
      <c r="K1550">
        <f t="shared" si="149"/>
        <v>809</v>
      </c>
      <c r="L1550">
        <f t="shared" si="146"/>
        <v>0</v>
      </c>
      <c r="M1550">
        <f t="shared" si="144"/>
        <v>0</v>
      </c>
      <c r="N1550">
        <f>COUNTIF(結算日!$A$2:$A$248,A1550)</f>
        <v>0</v>
      </c>
    </row>
    <row r="1551" spans="1:14" x14ac:dyDescent="0.25">
      <c r="A1551" s="1">
        <v>38261</v>
      </c>
      <c r="B1551" s="2">
        <v>5945.35</v>
      </c>
      <c r="C1551" s="2">
        <v>102533</v>
      </c>
      <c r="D1551" s="2">
        <v>5947</v>
      </c>
      <c r="E1551" s="2">
        <v>5937</v>
      </c>
      <c r="F1551" s="2">
        <f t="shared" si="145"/>
        <v>5637.9674999999997</v>
      </c>
      <c r="G1551" s="2">
        <f t="shared" si="145"/>
        <v>67462.46666666666</v>
      </c>
      <c r="H1551" s="2">
        <v>1</v>
      </c>
      <c r="I1551">
        <f t="shared" si="147"/>
        <v>58</v>
      </c>
      <c r="J1551">
        <f t="shared" si="148"/>
        <v>58</v>
      </c>
      <c r="K1551">
        <f t="shared" si="149"/>
        <v>809</v>
      </c>
      <c r="L1551">
        <f t="shared" si="146"/>
        <v>0</v>
      </c>
      <c r="M1551">
        <f t="shared" si="144"/>
        <v>0</v>
      </c>
      <c r="N1551">
        <f>COUNTIF(結算日!$A$2:$A$248,A1551)</f>
        <v>0</v>
      </c>
    </row>
    <row r="1552" spans="1:14" x14ac:dyDescent="0.25">
      <c r="A1552" s="1">
        <v>38264</v>
      </c>
      <c r="B1552" s="2">
        <v>6077.96</v>
      </c>
      <c r="C1552" s="2">
        <v>147346</v>
      </c>
      <c r="D1552" s="2">
        <v>6105</v>
      </c>
      <c r="E1552" s="2">
        <v>6100</v>
      </c>
      <c r="F1552" s="2">
        <f t="shared" si="145"/>
        <v>5643.8038333333325</v>
      </c>
      <c r="G1552" s="2">
        <f t="shared" si="145"/>
        <v>69083.71666666666</v>
      </c>
      <c r="H1552" s="2">
        <v>1</v>
      </c>
      <c r="I1552">
        <f t="shared" si="147"/>
        <v>158</v>
      </c>
      <c r="J1552">
        <f t="shared" si="148"/>
        <v>158</v>
      </c>
      <c r="K1552">
        <f t="shared" si="149"/>
        <v>809</v>
      </c>
      <c r="L1552">
        <f t="shared" si="146"/>
        <v>0</v>
      </c>
      <c r="M1552">
        <f t="shared" si="144"/>
        <v>0</v>
      </c>
      <c r="N1552">
        <f>COUNTIF(結算日!$A$2:$A$248,A1552)</f>
        <v>0</v>
      </c>
    </row>
    <row r="1553" spans="1:14" x14ac:dyDescent="0.25">
      <c r="A1553" s="1">
        <v>38265</v>
      </c>
      <c r="B1553" s="2">
        <v>6081.01</v>
      </c>
      <c r="C1553" s="2">
        <v>96653</v>
      </c>
      <c r="D1553" s="2">
        <v>6123</v>
      </c>
      <c r="E1553" s="2">
        <v>6110</v>
      </c>
      <c r="F1553" s="2">
        <f t="shared" si="145"/>
        <v>5649.9308333333329</v>
      </c>
      <c r="G1553" s="2">
        <f t="shared" si="145"/>
        <v>69789.083333333328</v>
      </c>
      <c r="H1553" s="2">
        <v>1</v>
      </c>
      <c r="I1553">
        <f t="shared" si="147"/>
        <v>18</v>
      </c>
      <c r="J1553">
        <f t="shared" si="148"/>
        <v>18</v>
      </c>
      <c r="K1553">
        <f t="shared" si="149"/>
        <v>809</v>
      </c>
      <c r="L1553">
        <f t="shared" si="146"/>
        <v>0</v>
      </c>
      <c r="M1553">
        <f t="shared" si="144"/>
        <v>0</v>
      </c>
      <c r="N1553">
        <f>COUNTIF(結算日!$A$2:$A$248,A1553)</f>
        <v>0</v>
      </c>
    </row>
    <row r="1554" spans="1:14" x14ac:dyDescent="0.25">
      <c r="A1554" s="1">
        <v>38266</v>
      </c>
      <c r="B1554" s="2">
        <v>6060.61</v>
      </c>
      <c r="C1554" s="2">
        <v>140018</v>
      </c>
      <c r="D1554" s="2">
        <v>6088</v>
      </c>
      <c r="E1554" s="2">
        <v>6078</v>
      </c>
      <c r="F1554" s="2">
        <f t="shared" si="145"/>
        <v>5654.6456666666654</v>
      </c>
      <c r="G1554" s="2">
        <f t="shared" si="145"/>
        <v>71209.350000000006</v>
      </c>
      <c r="H1554" s="2">
        <v>1</v>
      </c>
      <c r="I1554">
        <f t="shared" si="147"/>
        <v>-35</v>
      </c>
      <c r="J1554">
        <f t="shared" si="148"/>
        <v>-35</v>
      </c>
      <c r="K1554">
        <f t="shared" si="149"/>
        <v>809</v>
      </c>
      <c r="L1554">
        <f t="shared" si="146"/>
        <v>0</v>
      </c>
      <c r="M1554">
        <f t="shared" si="144"/>
        <v>0</v>
      </c>
      <c r="N1554">
        <f>COUNTIF(結算日!$A$2:$A$248,A1554)</f>
        <v>0</v>
      </c>
    </row>
    <row r="1555" spans="1:14" x14ac:dyDescent="0.25">
      <c r="A1555" s="1">
        <v>38267</v>
      </c>
      <c r="B1555" s="2">
        <v>6103</v>
      </c>
      <c r="C1555" s="2">
        <v>94144</v>
      </c>
      <c r="D1555" s="2">
        <v>6134</v>
      </c>
      <c r="E1555" s="2">
        <v>6127</v>
      </c>
      <c r="F1555" s="2">
        <f t="shared" si="145"/>
        <v>5660.3833333333323</v>
      </c>
      <c r="G1555" s="2">
        <f t="shared" si="145"/>
        <v>71794.399999999994</v>
      </c>
      <c r="H1555" s="2">
        <v>1</v>
      </c>
      <c r="I1555">
        <f t="shared" si="147"/>
        <v>46</v>
      </c>
      <c r="J1555">
        <f t="shared" si="148"/>
        <v>46</v>
      </c>
      <c r="K1555">
        <f t="shared" si="149"/>
        <v>809</v>
      </c>
      <c r="L1555">
        <f t="shared" si="146"/>
        <v>0</v>
      </c>
      <c r="M1555">
        <f t="shared" si="144"/>
        <v>0</v>
      </c>
      <c r="N1555">
        <f>COUNTIF(結算日!$A$2:$A$248,A1555)</f>
        <v>0</v>
      </c>
    </row>
    <row r="1556" spans="1:14" x14ac:dyDescent="0.25">
      <c r="A1556" s="1">
        <v>38268</v>
      </c>
      <c r="B1556" s="2">
        <v>6102.16</v>
      </c>
      <c r="C1556" s="2">
        <v>94751</v>
      </c>
      <c r="D1556" s="2">
        <v>6135</v>
      </c>
      <c r="E1556" s="2">
        <v>6128</v>
      </c>
      <c r="F1556" s="2">
        <f t="shared" si="145"/>
        <v>5667.3264999999983</v>
      </c>
      <c r="G1556" s="2">
        <f t="shared" si="145"/>
        <v>72470</v>
      </c>
      <c r="H1556" s="2">
        <v>1</v>
      </c>
      <c r="I1556">
        <f t="shared" si="147"/>
        <v>1</v>
      </c>
      <c r="J1556">
        <f t="shared" si="148"/>
        <v>1</v>
      </c>
      <c r="K1556">
        <f t="shared" si="149"/>
        <v>809</v>
      </c>
      <c r="L1556">
        <f t="shared" si="146"/>
        <v>0</v>
      </c>
      <c r="M1556">
        <f t="shared" si="144"/>
        <v>0</v>
      </c>
      <c r="N1556">
        <f>COUNTIF(結算日!$A$2:$A$248,A1556)</f>
        <v>0</v>
      </c>
    </row>
    <row r="1557" spans="1:14" x14ac:dyDescent="0.25">
      <c r="A1557" s="1">
        <v>38271</v>
      </c>
      <c r="B1557" s="2">
        <v>6089.28</v>
      </c>
      <c r="C1557" s="2">
        <v>86244</v>
      </c>
      <c r="D1557" s="2">
        <v>6118</v>
      </c>
      <c r="E1557" s="2">
        <v>6110</v>
      </c>
      <c r="F1557" s="2">
        <f t="shared" si="145"/>
        <v>5675.0869999999995</v>
      </c>
      <c r="G1557" s="2">
        <f t="shared" si="145"/>
        <v>73051.78333333334</v>
      </c>
      <c r="H1557" s="2">
        <v>1</v>
      </c>
      <c r="I1557">
        <f t="shared" si="147"/>
        <v>-17</v>
      </c>
      <c r="J1557">
        <f t="shared" si="148"/>
        <v>-17</v>
      </c>
      <c r="K1557">
        <f t="shared" si="149"/>
        <v>809</v>
      </c>
      <c r="L1557">
        <f t="shared" si="146"/>
        <v>0</v>
      </c>
      <c r="M1557">
        <f t="shared" si="144"/>
        <v>0</v>
      </c>
      <c r="N1557">
        <f>COUNTIF(結算日!$A$2:$A$248,A1557)</f>
        <v>0</v>
      </c>
    </row>
    <row r="1558" spans="1:14" x14ac:dyDescent="0.25">
      <c r="A1558" s="1">
        <v>38272</v>
      </c>
      <c r="B1558" s="2">
        <v>5979.56</v>
      </c>
      <c r="C1558" s="2">
        <v>99245</v>
      </c>
      <c r="D1558" s="2">
        <v>5991</v>
      </c>
      <c r="E1558" s="2">
        <v>5980</v>
      </c>
      <c r="F1558" s="2">
        <f t="shared" si="145"/>
        <v>5682.3663333333334</v>
      </c>
      <c r="G1558" s="2">
        <f t="shared" si="145"/>
        <v>73688.366666666669</v>
      </c>
      <c r="H1558" s="2">
        <v>1</v>
      </c>
      <c r="I1558">
        <f t="shared" si="147"/>
        <v>-127</v>
      </c>
      <c r="J1558">
        <f t="shared" si="148"/>
        <v>-127</v>
      </c>
      <c r="K1558">
        <f t="shared" si="149"/>
        <v>809</v>
      </c>
      <c r="L1558">
        <f t="shared" si="146"/>
        <v>0</v>
      </c>
      <c r="M1558">
        <f t="shared" si="144"/>
        <v>0</v>
      </c>
      <c r="N1558">
        <f>COUNTIF(結算日!$A$2:$A$248,A1558)</f>
        <v>0</v>
      </c>
    </row>
    <row r="1559" spans="1:14" x14ac:dyDescent="0.25">
      <c r="A1559" s="1">
        <v>38273</v>
      </c>
      <c r="B1559" s="2">
        <v>5963.07</v>
      </c>
      <c r="C1559" s="2">
        <v>73646</v>
      </c>
      <c r="D1559" s="2">
        <v>5994</v>
      </c>
      <c r="E1559" s="2">
        <v>6000</v>
      </c>
      <c r="F1559" s="2">
        <f t="shared" si="145"/>
        <v>5690.0485000000008</v>
      </c>
      <c r="G1559" s="2">
        <f t="shared" si="145"/>
        <v>74088.933333333334</v>
      </c>
      <c r="H1559" s="2">
        <v>1</v>
      </c>
      <c r="I1559">
        <f t="shared" si="147"/>
        <v>3</v>
      </c>
      <c r="J1559">
        <f t="shared" si="148"/>
        <v>3</v>
      </c>
      <c r="K1559">
        <f t="shared" si="149"/>
        <v>809</v>
      </c>
      <c r="L1559">
        <f t="shared" si="146"/>
        <v>0</v>
      </c>
      <c r="M1559">
        <f t="shared" si="144"/>
        <v>0</v>
      </c>
      <c r="N1559">
        <f>COUNTIF(結算日!$A$2:$A$248,A1559)</f>
        <v>0</v>
      </c>
    </row>
    <row r="1560" spans="1:14" x14ac:dyDescent="0.25">
      <c r="A1560" s="1">
        <v>38274</v>
      </c>
      <c r="B1560" s="2">
        <v>5831.07</v>
      </c>
      <c r="C1560" s="2">
        <v>81724</v>
      </c>
      <c r="D1560" s="2">
        <v>5850</v>
      </c>
      <c r="E1560" s="2">
        <v>5848</v>
      </c>
      <c r="F1560" s="2">
        <f t="shared" si="145"/>
        <v>5695.7480000000005</v>
      </c>
      <c r="G1560" s="2">
        <f t="shared" si="145"/>
        <v>74629.96666666666</v>
      </c>
      <c r="H1560" s="2">
        <v>1</v>
      </c>
      <c r="I1560">
        <f t="shared" si="147"/>
        <v>-144</v>
      </c>
      <c r="J1560">
        <f t="shared" si="148"/>
        <v>-144</v>
      </c>
      <c r="K1560">
        <f t="shared" si="149"/>
        <v>809</v>
      </c>
      <c r="L1560">
        <f t="shared" si="146"/>
        <v>0</v>
      </c>
      <c r="M1560">
        <f t="shared" si="144"/>
        <v>0</v>
      </c>
      <c r="N1560">
        <f>COUNTIF(結算日!$A$2:$A$248,A1560)</f>
        <v>0</v>
      </c>
    </row>
    <row r="1561" spans="1:14" x14ac:dyDescent="0.25">
      <c r="A1561" s="1">
        <v>38275</v>
      </c>
      <c r="B1561" s="2">
        <v>5820.82</v>
      </c>
      <c r="C1561" s="2">
        <v>73489</v>
      </c>
      <c r="D1561" s="2">
        <v>5816</v>
      </c>
      <c r="E1561" s="2">
        <v>5816</v>
      </c>
      <c r="F1561" s="2">
        <f t="shared" si="145"/>
        <v>5704.0003333333334</v>
      </c>
      <c r="G1561" s="2">
        <f t="shared" si="145"/>
        <v>74805.616666666669</v>
      </c>
      <c r="H1561" s="2">
        <v>1</v>
      </c>
      <c r="I1561">
        <f t="shared" si="147"/>
        <v>-34</v>
      </c>
      <c r="J1561">
        <f t="shared" si="148"/>
        <v>-34</v>
      </c>
      <c r="K1561">
        <f t="shared" si="149"/>
        <v>809</v>
      </c>
      <c r="L1561">
        <f t="shared" si="146"/>
        <v>0</v>
      </c>
      <c r="M1561">
        <f t="shared" si="144"/>
        <v>0</v>
      </c>
      <c r="N1561">
        <f>COUNTIF(結算日!$A$2:$A$248,A1561)</f>
        <v>0</v>
      </c>
    </row>
    <row r="1562" spans="1:14" x14ac:dyDescent="0.25">
      <c r="A1562" s="1">
        <v>38278</v>
      </c>
      <c r="B1562" s="2">
        <v>5772.12</v>
      </c>
      <c r="C1562" s="2">
        <v>48079</v>
      </c>
      <c r="D1562" s="2">
        <v>5779</v>
      </c>
      <c r="E1562" s="2">
        <v>5780</v>
      </c>
      <c r="F1562" s="2">
        <f t="shared" si="145"/>
        <v>5710.0501666666678</v>
      </c>
      <c r="G1562" s="2">
        <f t="shared" si="145"/>
        <v>74536.333333333328</v>
      </c>
      <c r="H1562" s="2">
        <v>1</v>
      </c>
      <c r="I1562">
        <f t="shared" si="147"/>
        <v>-37</v>
      </c>
      <c r="J1562">
        <f t="shared" si="148"/>
        <v>-37</v>
      </c>
      <c r="K1562">
        <f t="shared" si="149"/>
        <v>809</v>
      </c>
      <c r="L1562">
        <f t="shared" si="146"/>
        <v>0</v>
      </c>
      <c r="M1562">
        <f t="shared" si="144"/>
        <v>0</v>
      </c>
      <c r="N1562">
        <f>COUNTIF(結算日!$A$2:$A$248,A1562)</f>
        <v>0</v>
      </c>
    </row>
    <row r="1563" spans="1:14" x14ac:dyDescent="0.25">
      <c r="A1563" s="1">
        <v>38279</v>
      </c>
      <c r="B1563" s="2">
        <v>5807.79</v>
      </c>
      <c r="C1563" s="2">
        <v>62921</v>
      </c>
      <c r="D1563" s="2">
        <v>5837</v>
      </c>
      <c r="E1563" s="2">
        <v>5836</v>
      </c>
      <c r="F1563" s="2">
        <f t="shared" si="145"/>
        <v>5717.0473333333339</v>
      </c>
      <c r="G1563" s="2">
        <f t="shared" si="145"/>
        <v>74576.55</v>
      </c>
      <c r="H1563" s="2">
        <v>1</v>
      </c>
      <c r="I1563">
        <f t="shared" si="147"/>
        <v>58</v>
      </c>
      <c r="J1563">
        <f t="shared" si="148"/>
        <v>58</v>
      </c>
      <c r="K1563">
        <f t="shared" si="149"/>
        <v>809</v>
      </c>
      <c r="L1563">
        <f t="shared" si="146"/>
        <v>0</v>
      </c>
      <c r="M1563">
        <f t="shared" si="144"/>
        <v>0</v>
      </c>
      <c r="N1563">
        <f>COUNTIF(結算日!$A$2:$A$248,A1563)</f>
        <v>0</v>
      </c>
    </row>
    <row r="1564" spans="1:14" x14ac:dyDescent="0.25">
      <c r="A1564" s="1">
        <v>38280</v>
      </c>
      <c r="B1564" s="2">
        <v>5788.34</v>
      </c>
      <c r="C1564" s="2">
        <v>53885</v>
      </c>
      <c r="D1564" s="2">
        <v>5775</v>
      </c>
      <c r="E1564" s="2">
        <v>5785</v>
      </c>
      <c r="F1564" s="2">
        <f t="shared" si="145"/>
        <v>5723.9555000000009</v>
      </c>
      <c r="G1564" s="2">
        <f t="shared" si="145"/>
        <v>74607.266666666663</v>
      </c>
      <c r="H1564" s="2">
        <v>1</v>
      </c>
      <c r="I1564">
        <f t="shared" si="147"/>
        <v>-62</v>
      </c>
      <c r="J1564">
        <f t="shared" si="148"/>
        <v>-62</v>
      </c>
      <c r="K1564">
        <f t="shared" si="149"/>
        <v>809</v>
      </c>
      <c r="L1564">
        <f t="shared" si="146"/>
        <v>0</v>
      </c>
      <c r="M1564">
        <f t="shared" si="144"/>
        <v>0</v>
      </c>
      <c r="N1564">
        <f>COUNTIF(結算日!$A$2:$A$248,A1564)</f>
        <v>1</v>
      </c>
    </row>
    <row r="1565" spans="1:14" x14ac:dyDescent="0.25">
      <c r="A1565" s="1">
        <v>38281</v>
      </c>
      <c r="B1565" s="2">
        <v>5797.24</v>
      </c>
      <c r="C1565" s="2">
        <v>77490</v>
      </c>
      <c r="D1565" s="2">
        <v>5779</v>
      </c>
      <c r="E1565" s="2">
        <v>5785</v>
      </c>
      <c r="F1565" s="2">
        <f t="shared" si="145"/>
        <v>5731.7143333333343</v>
      </c>
      <c r="G1565" s="2">
        <f t="shared" si="145"/>
        <v>75278.916666666672</v>
      </c>
      <c r="H1565" s="2">
        <v>1</v>
      </c>
      <c r="I1565">
        <f t="shared" si="147"/>
        <v>-6</v>
      </c>
      <c r="J1565">
        <f t="shared" si="148"/>
        <v>-6</v>
      </c>
      <c r="K1565">
        <f t="shared" si="149"/>
        <v>809</v>
      </c>
      <c r="L1565">
        <f t="shared" si="146"/>
        <v>0</v>
      </c>
      <c r="M1565">
        <f t="shared" si="144"/>
        <v>0</v>
      </c>
      <c r="N1565">
        <f>COUNTIF(結算日!$A$2:$A$248,A1565)</f>
        <v>0</v>
      </c>
    </row>
    <row r="1566" spans="1:14" x14ac:dyDescent="0.25">
      <c r="A1566" s="1">
        <v>38282</v>
      </c>
      <c r="B1566" s="2">
        <v>5774.67</v>
      </c>
      <c r="C1566" s="2">
        <v>61473</v>
      </c>
      <c r="D1566" s="2">
        <v>5796</v>
      </c>
      <c r="E1566" s="2">
        <v>5798</v>
      </c>
      <c r="F1566" s="2">
        <f t="shared" si="145"/>
        <v>5737.982</v>
      </c>
      <c r="G1566" s="2">
        <f t="shared" si="145"/>
        <v>75332.316666666666</v>
      </c>
      <c r="H1566" s="2">
        <v>1</v>
      </c>
      <c r="I1566">
        <f t="shared" si="147"/>
        <v>17</v>
      </c>
      <c r="J1566">
        <f t="shared" si="148"/>
        <v>17</v>
      </c>
      <c r="K1566">
        <f t="shared" si="149"/>
        <v>809</v>
      </c>
      <c r="L1566">
        <f t="shared" si="146"/>
        <v>0</v>
      </c>
      <c r="M1566">
        <f t="shared" si="144"/>
        <v>0</v>
      </c>
      <c r="N1566">
        <f>COUNTIF(結算日!$A$2:$A$248,A1566)</f>
        <v>0</v>
      </c>
    </row>
    <row r="1567" spans="1:14" x14ac:dyDescent="0.25">
      <c r="A1567" s="1">
        <v>38286</v>
      </c>
      <c r="B1567" s="2">
        <v>5662.88</v>
      </c>
      <c r="C1567" s="2">
        <v>56180</v>
      </c>
      <c r="D1567" s="2">
        <v>5660</v>
      </c>
      <c r="E1567" s="2">
        <v>5656</v>
      </c>
      <c r="F1567" s="2">
        <f t="shared" si="145"/>
        <v>5742.6371666666664</v>
      </c>
      <c r="G1567" s="2">
        <f t="shared" si="145"/>
        <v>75449.666666666672</v>
      </c>
      <c r="H1567" s="2">
        <v>1</v>
      </c>
      <c r="I1567">
        <f t="shared" si="147"/>
        <v>-136</v>
      </c>
      <c r="J1567">
        <f t="shared" si="148"/>
        <v>-136</v>
      </c>
      <c r="K1567">
        <f t="shared" si="149"/>
        <v>809</v>
      </c>
      <c r="L1567">
        <f t="shared" si="146"/>
        <v>0</v>
      </c>
      <c r="M1567">
        <f t="shared" si="144"/>
        <v>0</v>
      </c>
      <c r="N1567">
        <f>COUNTIF(結算日!$A$2:$A$248,A1567)</f>
        <v>0</v>
      </c>
    </row>
    <row r="1568" spans="1:14" x14ac:dyDescent="0.25">
      <c r="A1568" s="1">
        <v>38287</v>
      </c>
      <c r="B1568" s="2">
        <v>5650.97</v>
      </c>
      <c r="C1568" s="2">
        <v>54179</v>
      </c>
      <c r="D1568" s="2">
        <v>5616</v>
      </c>
      <c r="E1568" s="2">
        <v>5630</v>
      </c>
      <c r="F1568" s="2">
        <f t="shared" si="145"/>
        <v>5747.6589999999997</v>
      </c>
      <c r="G1568" s="2">
        <f t="shared" si="145"/>
        <v>75661.850000000006</v>
      </c>
      <c r="H1568" s="2">
        <v>1</v>
      </c>
      <c r="I1568">
        <f t="shared" si="147"/>
        <v>-44</v>
      </c>
      <c r="J1568">
        <f t="shared" si="148"/>
        <v>-44</v>
      </c>
      <c r="K1568">
        <f t="shared" si="149"/>
        <v>809</v>
      </c>
      <c r="L1568">
        <f t="shared" si="146"/>
        <v>0</v>
      </c>
      <c r="M1568">
        <f t="shared" si="144"/>
        <v>0</v>
      </c>
      <c r="N1568">
        <f>COUNTIF(結算日!$A$2:$A$248,A1568)</f>
        <v>0</v>
      </c>
    </row>
    <row r="1569" spans="1:14" x14ac:dyDescent="0.25">
      <c r="A1569" s="1">
        <v>38288</v>
      </c>
      <c r="B1569" s="2">
        <v>5695.56</v>
      </c>
      <c r="C1569" s="2">
        <v>72268</v>
      </c>
      <c r="D1569" s="2">
        <v>5729</v>
      </c>
      <c r="E1569" s="2">
        <v>5705</v>
      </c>
      <c r="F1569" s="2">
        <f t="shared" si="145"/>
        <v>5752.242166666666</v>
      </c>
      <c r="G1569" s="2">
        <f t="shared" si="145"/>
        <v>75944.433333333334</v>
      </c>
      <c r="H1569" s="2">
        <v>1</v>
      </c>
      <c r="I1569">
        <f t="shared" si="147"/>
        <v>113</v>
      </c>
      <c r="J1569">
        <f t="shared" si="148"/>
        <v>113</v>
      </c>
      <c r="K1569">
        <f t="shared" si="149"/>
        <v>809</v>
      </c>
      <c r="L1569">
        <f t="shared" si="146"/>
        <v>0</v>
      </c>
      <c r="M1569">
        <f t="shared" si="144"/>
        <v>0</v>
      </c>
      <c r="N1569">
        <f>COUNTIF(結算日!$A$2:$A$248,A1569)</f>
        <v>0</v>
      </c>
    </row>
    <row r="1570" spans="1:14" x14ac:dyDescent="0.25">
      <c r="A1570" s="1">
        <v>38289</v>
      </c>
      <c r="B1570" s="2">
        <v>5705.93</v>
      </c>
      <c r="C1570" s="2">
        <v>64596</v>
      </c>
      <c r="D1570" s="2">
        <v>5691</v>
      </c>
      <c r="E1570" s="2">
        <v>5689</v>
      </c>
      <c r="F1570" s="2">
        <f t="shared" si="145"/>
        <v>5758.1676666666663</v>
      </c>
      <c r="G1570" s="2">
        <f t="shared" si="145"/>
        <v>76325.266666666663</v>
      </c>
      <c r="H1570" s="2">
        <v>1</v>
      </c>
      <c r="I1570">
        <f t="shared" si="147"/>
        <v>-38</v>
      </c>
      <c r="J1570">
        <f t="shared" si="148"/>
        <v>-38</v>
      </c>
      <c r="K1570">
        <f t="shared" si="149"/>
        <v>809</v>
      </c>
      <c r="L1570">
        <f t="shared" si="146"/>
        <v>0</v>
      </c>
      <c r="M1570">
        <f t="shared" si="144"/>
        <v>0</v>
      </c>
      <c r="N1570">
        <f>COUNTIF(結算日!$A$2:$A$248,A1570)</f>
        <v>0</v>
      </c>
    </row>
    <row r="1571" spans="1:14" x14ac:dyDescent="0.25">
      <c r="A1571" s="1">
        <v>38292</v>
      </c>
      <c r="B1571" s="2">
        <v>5656.17</v>
      </c>
      <c r="C1571" s="2">
        <v>52501</v>
      </c>
      <c r="D1571" s="2">
        <v>5617</v>
      </c>
      <c r="E1571" s="2">
        <v>5629</v>
      </c>
      <c r="F1571" s="2">
        <f t="shared" si="145"/>
        <v>5762.9834999999994</v>
      </c>
      <c r="G1571" s="2">
        <f t="shared" si="145"/>
        <v>76452.583333333328</v>
      </c>
      <c r="H1571" s="2">
        <v>1</v>
      </c>
      <c r="I1571">
        <f t="shared" si="147"/>
        <v>-74</v>
      </c>
      <c r="J1571">
        <f t="shared" si="148"/>
        <v>-74</v>
      </c>
      <c r="K1571">
        <f t="shared" si="149"/>
        <v>809</v>
      </c>
      <c r="L1571">
        <f t="shared" si="146"/>
        <v>0</v>
      </c>
      <c r="M1571">
        <f t="shared" si="144"/>
        <v>0</v>
      </c>
      <c r="N1571">
        <f>COUNTIF(結算日!$A$2:$A$248,A1571)</f>
        <v>0</v>
      </c>
    </row>
    <row r="1572" spans="1:14" x14ac:dyDescent="0.25">
      <c r="A1572" s="1">
        <v>38293</v>
      </c>
      <c r="B1572" s="2">
        <v>5759.61</v>
      </c>
      <c r="C1572" s="2">
        <v>56862</v>
      </c>
      <c r="D1572" s="2">
        <v>5751</v>
      </c>
      <c r="E1572" s="2">
        <v>5747</v>
      </c>
      <c r="F1572" s="2">
        <f t="shared" si="145"/>
        <v>5770.3624999999993</v>
      </c>
      <c r="G1572" s="2">
        <f t="shared" si="145"/>
        <v>76739.666666666672</v>
      </c>
      <c r="H1572" s="2">
        <v>1</v>
      </c>
      <c r="I1572">
        <f t="shared" si="147"/>
        <v>134</v>
      </c>
      <c r="J1572">
        <f t="shared" si="148"/>
        <v>134</v>
      </c>
      <c r="K1572">
        <f t="shared" si="149"/>
        <v>809</v>
      </c>
      <c r="L1572">
        <f t="shared" si="146"/>
        <v>0</v>
      </c>
      <c r="M1572">
        <f t="shared" si="144"/>
        <v>0</v>
      </c>
      <c r="N1572">
        <f>COUNTIF(結算日!$A$2:$A$248,A1572)</f>
        <v>0</v>
      </c>
    </row>
    <row r="1573" spans="1:14" x14ac:dyDescent="0.25">
      <c r="A1573" s="1">
        <v>38294</v>
      </c>
      <c r="B1573" s="2">
        <v>5862.85</v>
      </c>
      <c r="C1573" s="2">
        <v>82730</v>
      </c>
      <c r="D1573" s="2">
        <v>5830</v>
      </c>
      <c r="E1573" s="2">
        <v>5833</v>
      </c>
      <c r="F1573" s="2">
        <f t="shared" si="145"/>
        <v>5777.6164999999992</v>
      </c>
      <c r="G1573" s="2">
        <f t="shared" si="145"/>
        <v>76897.316666666666</v>
      </c>
      <c r="H1573" s="2">
        <v>1</v>
      </c>
      <c r="I1573">
        <f t="shared" si="147"/>
        <v>79</v>
      </c>
      <c r="J1573">
        <f t="shared" si="148"/>
        <v>79</v>
      </c>
      <c r="K1573">
        <f t="shared" si="149"/>
        <v>809</v>
      </c>
      <c r="L1573">
        <f t="shared" si="146"/>
        <v>0</v>
      </c>
      <c r="M1573">
        <f t="shared" si="144"/>
        <v>0</v>
      </c>
      <c r="N1573">
        <f>COUNTIF(結算日!$A$2:$A$248,A1573)</f>
        <v>0</v>
      </c>
    </row>
    <row r="1574" spans="1:14" x14ac:dyDescent="0.25">
      <c r="A1574" s="1">
        <v>38295</v>
      </c>
      <c r="B1574" s="2">
        <v>5860.73</v>
      </c>
      <c r="C1574" s="2">
        <v>74019</v>
      </c>
      <c r="D1574" s="2">
        <v>5836</v>
      </c>
      <c r="E1574" s="2">
        <v>5827</v>
      </c>
      <c r="F1574" s="2">
        <f t="shared" si="145"/>
        <v>5785.3093333333318</v>
      </c>
      <c r="G1574" s="2">
        <f t="shared" si="145"/>
        <v>76852.75</v>
      </c>
      <c r="H1574" s="2">
        <v>1</v>
      </c>
      <c r="I1574">
        <f t="shared" si="147"/>
        <v>6</v>
      </c>
      <c r="J1574">
        <f t="shared" si="148"/>
        <v>6</v>
      </c>
      <c r="K1574">
        <f t="shared" si="149"/>
        <v>809</v>
      </c>
      <c r="L1574">
        <f t="shared" si="146"/>
        <v>0</v>
      </c>
      <c r="M1574">
        <f t="shared" si="144"/>
        <v>0</v>
      </c>
      <c r="N1574">
        <f>COUNTIF(結算日!$A$2:$A$248,A1574)</f>
        <v>0</v>
      </c>
    </row>
    <row r="1575" spans="1:14" x14ac:dyDescent="0.25">
      <c r="A1575" s="1">
        <v>38296</v>
      </c>
      <c r="B1575" s="2">
        <v>5931.31</v>
      </c>
      <c r="C1575" s="2">
        <v>98076</v>
      </c>
      <c r="D1575" s="2">
        <v>5920</v>
      </c>
      <c r="E1575" s="2">
        <v>5927</v>
      </c>
      <c r="F1575" s="2">
        <f t="shared" si="145"/>
        <v>5794.1736666666648</v>
      </c>
      <c r="G1575" s="2">
        <f t="shared" si="145"/>
        <v>77810.016666666663</v>
      </c>
      <c r="H1575" s="2">
        <v>1</v>
      </c>
      <c r="I1575">
        <f t="shared" si="147"/>
        <v>84</v>
      </c>
      <c r="J1575">
        <f t="shared" si="148"/>
        <v>84</v>
      </c>
      <c r="K1575">
        <f t="shared" si="149"/>
        <v>809</v>
      </c>
      <c r="L1575">
        <f t="shared" si="146"/>
        <v>0</v>
      </c>
      <c r="M1575">
        <f t="shared" si="144"/>
        <v>0</v>
      </c>
      <c r="N1575">
        <f>COUNTIF(結算日!$A$2:$A$248,A1575)</f>
        <v>0</v>
      </c>
    </row>
    <row r="1576" spans="1:14" x14ac:dyDescent="0.25">
      <c r="A1576" s="1">
        <v>38299</v>
      </c>
      <c r="B1576" s="2">
        <v>5937.46</v>
      </c>
      <c r="C1576" s="2">
        <v>63577</v>
      </c>
      <c r="D1576" s="2">
        <v>5909</v>
      </c>
      <c r="E1576" s="2">
        <v>5920</v>
      </c>
      <c r="F1576" s="2">
        <f t="shared" si="145"/>
        <v>5803.2358333333314</v>
      </c>
      <c r="G1576" s="2">
        <f t="shared" si="145"/>
        <v>78102.75</v>
      </c>
      <c r="H1576" s="2">
        <v>1</v>
      </c>
      <c r="I1576">
        <f t="shared" si="147"/>
        <v>-11</v>
      </c>
      <c r="J1576">
        <f t="shared" si="148"/>
        <v>-11</v>
      </c>
      <c r="K1576">
        <f t="shared" si="149"/>
        <v>809</v>
      </c>
      <c r="L1576">
        <f t="shared" si="146"/>
        <v>0</v>
      </c>
      <c r="M1576">
        <f t="shared" si="144"/>
        <v>0</v>
      </c>
      <c r="N1576">
        <f>COUNTIF(結算日!$A$2:$A$248,A1576)</f>
        <v>0</v>
      </c>
    </row>
    <row r="1577" spans="1:14" x14ac:dyDescent="0.25">
      <c r="A1577" s="1">
        <v>38300</v>
      </c>
      <c r="B1577" s="2">
        <v>5945.2</v>
      </c>
      <c r="C1577" s="2">
        <v>53175</v>
      </c>
      <c r="D1577" s="2">
        <v>5943</v>
      </c>
      <c r="E1577" s="2">
        <v>5940</v>
      </c>
      <c r="F1577" s="2">
        <f t="shared" si="145"/>
        <v>5812.8668333333326</v>
      </c>
      <c r="G1577" s="2">
        <f t="shared" si="145"/>
        <v>78222.133333333331</v>
      </c>
      <c r="H1577" s="2">
        <v>1</v>
      </c>
      <c r="I1577">
        <f t="shared" si="147"/>
        <v>34</v>
      </c>
      <c r="J1577">
        <f t="shared" si="148"/>
        <v>34</v>
      </c>
      <c r="K1577">
        <f t="shared" si="149"/>
        <v>809</v>
      </c>
      <c r="L1577">
        <f t="shared" si="146"/>
        <v>0</v>
      </c>
      <c r="M1577">
        <f t="shared" si="144"/>
        <v>0</v>
      </c>
      <c r="N1577">
        <f>COUNTIF(結算日!$A$2:$A$248,A1577)</f>
        <v>0</v>
      </c>
    </row>
    <row r="1578" spans="1:14" x14ac:dyDescent="0.25">
      <c r="A1578" s="1">
        <v>38301</v>
      </c>
      <c r="B1578" s="2">
        <v>5948.49</v>
      </c>
      <c r="C1578" s="2">
        <v>67082</v>
      </c>
      <c r="D1578" s="2">
        <v>5960</v>
      </c>
      <c r="E1578" s="2">
        <v>5952</v>
      </c>
      <c r="F1578" s="2">
        <f t="shared" si="145"/>
        <v>5822.5413333333317</v>
      </c>
      <c r="G1578" s="2">
        <f t="shared" si="145"/>
        <v>78760.116666666669</v>
      </c>
      <c r="H1578" s="2">
        <v>1</v>
      </c>
      <c r="I1578">
        <f t="shared" si="147"/>
        <v>17</v>
      </c>
      <c r="J1578">
        <f t="shared" si="148"/>
        <v>17</v>
      </c>
      <c r="K1578">
        <f t="shared" si="149"/>
        <v>809</v>
      </c>
      <c r="L1578">
        <f t="shared" si="146"/>
        <v>0</v>
      </c>
      <c r="M1578">
        <f t="shared" si="144"/>
        <v>0</v>
      </c>
      <c r="N1578">
        <f>COUNTIF(結算日!$A$2:$A$248,A1578)</f>
        <v>0</v>
      </c>
    </row>
    <row r="1579" spans="1:14" x14ac:dyDescent="0.25">
      <c r="A1579" s="1">
        <v>38302</v>
      </c>
      <c r="B1579" s="2">
        <v>5874.52</v>
      </c>
      <c r="C1579" s="2">
        <v>45812</v>
      </c>
      <c r="D1579" s="2">
        <v>5868</v>
      </c>
      <c r="E1579" s="2">
        <v>5870</v>
      </c>
      <c r="F1579" s="2">
        <f t="shared" si="145"/>
        <v>5830.6178333333328</v>
      </c>
      <c r="G1579" s="2">
        <f t="shared" si="145"/>
        <v>78765.399999999994</v>
      </c>
      <c r="H1579" s="2">
        <v>1</v>
      </c>
      <c r="I1579">
        <f t="shared" si="147"/>
        <v>-92</v>
      </c>
      <c r="J1579">
        <f t="shared" si="148"/>
        <v>-92</v>
      </c>
      <c r="K1579">
        <f t="shared" si="149"/>
        <v>809</v>
      </c>
      <c r="L1579">
        <f t="shared" si="146"/>
        <v>0</v>
      </c>
      <c r="M1579">
        <f t="shared" si="144"/>
        <v>0</v>
      </c>
      <c r="N1579">
        <f>COUNTIF(結算日!$A$2:$A$248,A1579)</f>
        <v>0</v>
      </c>
    </row>
    <row r="1580" spans="1:14" x14ac:dyDescent="0.25">
      <c r="A1580" s="1">
        <v>38303</v>
      </c>
      <c r="B1580" s="2">
        <v>5917.16</v>
      </c>
      <c r="C1580" s="2">
        <v>67740</v>
      </c>
      <c r="D1580" s="2">
        <v>5935</v>
      </c>
      <c r="E1580" s="2">
        <v>5948</v>
      </c>
      <c r="F1580" s="2">
        <f t="shared" si="145"/>
        <v>5840.0369999999984</v>
      </c>
      <c r="G1580" s="2">
        <f t="shared" si="145"/>
        <v>79438.933333333334</v>
      </c>
      <c r="H1580" s="2">
        <v>1</v>
      </c>
      <c r="I1580">
        <f t="shared" si="147"/>
        <v>67</v>
      </c>
      <c r="J1580">
        <f t="shared" si="148"/>
        <v>67</v>
      </c>
      <c r="K1580">
        <f t="shared" si="149"/>
        <v>809</v>
      </c>
      <c r="L1580">
        <f t="shared" si="146"/>
        <v>0</v>
      </c>
      <c r="M1580">
        <f t="shared" si="144"/>
        <v>0</v>
      </c>
      <c r="N1580">
        <f>COUNTIF(結算日!$A$2:$A$248,A1580)</f>
        <v>0</v>
      </c>
    </row>
    <row r="1581" spans="1:14" x14ac:dyDescent="0.25">
      <c r="A1581" s="1">
        <v>38306</v>
      </c>
      <c r="B1581" s="2">
        <v>5906.69</v>
      </c>
      <c r="C1581" s="2">
        <v>60306</v>
      </c>
      <c r="D1581" s="2">
        <v>5941</v>
      </c>
      <c r="E1581" s="2">
        <v>5955</v>
      </c>
      <c r="F1581" s="2">
        <f t="shared" si="145"/>
        <v>5849.4403333333321</v>
      </c>
      <c r="G1581" s="2">
        <f t="shared" si="145"/>
        <v>79849.483333333337</v>
      </c>
      <c r="H1581" s="2">
        <v>1</v>
      </c>
      <c r="I1581">
        <f t="shared" si="147"/>
        <v>6</v>
      </c>
      <c r="J1581">
        <f t="shared" si="148"/>
        <v>6</v>
      </c>
      <c r="K1581">
        <f t="shared" si="149"/>
        <v>809</v>
      </c>
      <c r="L1581">
        <f t="shared" si="146"/>
        <v>0</v>
      </c>
      <c r="M1581">
        <f t="shared" si="144"/>
        <v>0</v>
      </c>
      <c r="N1581">
        <f>COUNTIF(結算日!$A$2:$A$248,A1581)</f>
        <v>0</v>
      </c>
    </row>
    <row r="1582" spans="1:14" x14ac:dyDescent="0.25">
      <c r="A1582" s="1">
        <v>38307</v>
      </c>
      <c r="B1582" s="2">
        <v>5910.85</v>
      </c>
      <c r="C1582" s="2">
        <v>55900</v>
      </c>
      <c r="D1582" s="2">
        <v>5929</v>
      </c>
      <c r="E1582" s="2">
        <v>5931</v>
      </c>
      <c r="F1582" s="2">
        <f t="shared" si="145"/>
        <v>5857.4919999999975</v>
      </c>
      <c r="G1582" s="2">
        <f t="shared" si="145"/>
        <v>79694.399999999994</v>
      </c>
      <c r="H1582" s="2">
        <v>1</v>
      </c>
      <c r="I1582">
        <f t="shared" si="147"/>
        <v>-12</v>
      </c>
      <c r="J1582">
        <f t="shared" si="148"/>
        <v>-12</v>
      </c>
      <c r="K1582">
        <f t="shared" si="149"/>
        <v>809</v>
      </c>
      <c r="L1582">
        <f t="shared" si="146"/>
        <v>0</v>
      </c>
      <c r="M1582">
        <f t="shared" si="144"/>
        <v>0</v>
      </c>
      <c r="N1582">
        <f>COUNTIF(結算日!$A$2:$A$248,A1582)</f>
        <v>0</v>
      </c>
    </row>
    <row r="1583" spans="1:14" x14ac:dyDescent="0.25">
      <c r="A1583" s="1">
        <v>38308</v>
      </c>
      <c r="B1583" s="2">
        <v>6028.68</v>
      </c>
      <c r="C1583" s="2">
        <v>106989</v>
      </c>
      <c r="D1583" s="2">
        <v>6040</v>
      </c>
      <c r="E1583" s="2">
        <v>6063</v>
      </c>
      <c r="F1583" s="2">
        <f t="shared" si="145"/>
        <v>5864.5868333333319</v>
      </c>
      <c r="G1583" s="2">
        <f t="shared" si="145"/>
        <v>79821.399999999994</v>
      </c>
      <c r="H1583" s="2">
        <v>1</v>
      </c>
      <c r="I1583">
        <f t="shared" si="147"/>
        <v>111</v>
      </c>
      <c r="J1583">
        <f t="shared" si="148"/>
        <v>111</v>
      </c>
      <c r="K1583">
        <f t="shared" si="149"/>
        <v>809</v>
      </c>
      <c r="L1583">
        <f t="shared" si="146"/>
        <v>0</v>
      </c>
      <c r="M1583">
        <f t="shared" si="144"/>
        <v>0</v>
      </c>
      <c r="N1583">
        <f>COUNTIF(結算日!$A$2:$A$248,A1583)</f>
        <v>1</v>
      </c>
    </row>
    <row r="1584" spans="1:14" x14ac:dyDescent="0.25">
      <c r="A1584" s="1">
        <v>38309</v>
      </c>
      <c r="B1584" s="2">
        <v>6049.49</v>
      </c>
      <c r="C1584" s="2">
        <v>102942</v>
      </c>
      <c r="D1584" s="2">
        <v>6072</v>
      </c>
      <c r="E1584" s="2">
        <v>6080</v>
      </c>
      <c r="F1584" s="2">
        <f t="shared" si="145"/>
        <v>5871.6973333333317</v>
      </c>
      <c r="G1584" s="2">
        <f t="shared" si="145"/>
        <v>80012.46666666666</v>
      </c>
      <c r="H1584" s="2">
        <v>1</v>
      </c>
      <c r="I1584">
        <f t="shared" si="147"/>
        <v>9</v>
      </c>
      <c r="J1584">
        <f t="shared" si="148"/>
        <v>9</v>
      </c>
      <c r="K1584">
        <f t="shared" si="149"/>
        <v>809</v>
      </c>
      <c r="L1584">
        <f t="shared" si="146"/>
        <v>0</v>
      </c>
      <c r="M1584">
        <f t="shared" si="144"/>
        <v>0</v>
      </c>
      <c r="N1584">
        <f>COUNTIF(結算日!$A$2:$A$248,A1584)</f>
        <v>0</v>
      </c>
    </row>
    <row r="1585" spans="1:14" x14ac:dyDescent="0.25">
      <c r="A1585" s="1">
        <v>38310</v>
      </c>
      <c r="B1585" s="2">
        <v>6026.55</v>
      </c>
      <c r="C1585" s="2">
        <v>72521</v>
      </c>
      <c r="D1585" s="2">
        <v>6056</v>
      </c>
      <c r="E1585" s="2">
        <v>6066</v>
      </c>
      <c r="F1585" s="2">
        <f t="shared" si="145"/>
        <v>5877.7903333333325</v>
      </c>
      <c r="G1585" s="2">
        <f t="shared" si="145"/>
        <v>80058.416666666672</v>
      </c>
      <c r="H1585" s="2">
        <v>1</v>
      </c>
      <c r="I1585">
        <f t="shared" si="147"/>
        <v>-16</v>
      </c>
      <c r="J1585">
        <f t="shared" si="148"/>
        <v>-16</v>
      </c>
      <c r="K1585">
        <f t="shared" si="149"/>
        <v>809</v>
      </c>
      <c r="L1585">
        <f t="shared" si="146"/>
        <v>0</v>
      </c>
      <c r="M1585">
        <f t="shared" si="144"/>
        <v>0</v>
      </c>
      <c r="N1585">
        <f>COUNTIF(結算日!$A$2:$A$248,A1585)</f>
        <v>0</v>
      </c>
    </row>
    <row r="1586" spans="1:14" x14ac:dyDescent="0.25">
      <c r="A1586" s="1">
        <v>38313</v>
      </c>
      <c r="B1586" s="2">
        <v>5838.42</v>
      </c>
      <c r="C1586" s="2">
        <v>68132</v>
      </c>
      <c r="D1586" s="2">
        <v>5835</v>
      </c>
      <c r="E1586" s="2">
        <v>5835</v>
      </c>
      <c r="F1586" s="2">
        <f t="shared" si="145"/>
        <v>5878.2074999999986</v>
      </c>
      <c r="G1586" s="2">
        <f t="shared" si="145"/>
        <v>79213.266666666663</v>
      </c>
      <c r="H1586" s="2">
        <v>1</v>
      </c>
      <c r="I1586">
        <f t="shared" si="147"/>
        <v>-221</v>
      </c>
      <c r="J1586">
        <f t="shared" si="148"/>
        <v>-221</v>
      </c>
      <c r="K1586">
        <f t="shared" si="149"/>
        <v>809</v>
      </c>
      <c r="L1586">
        <f t="shared" si="146"/>
        <v>0</v>
      </c>
      <c r="M1586">
        <f t="shared" si="144"/>
        <v>0</v>
      </c>
      <c r="N1586">
        <f>COUNTIF(結算日!$A$2:$A$248,A1586)</f>
        <v>0</v>
      </c>
    </row>
    <row r="1587" spans="1:14" x14ac:dyDescent="0.25">
      <c r="A1587" s="1">
        <v>38314</v>
      </c>
      <c r="B1587" s="2">
        <v>5851.1</v>
      </c>
      <c r="C1587" s="2">
        <v>59644</v>
      </c>
      <c r="D1587" s="2">
        <v>5842</v>
      </c>
      <c r="E1587" s="2">
        <v>5834</v>
      </c>
      <c r="F1587" s="2">
        <f t="shared" si="145"/>
        <v>5879.0973333333322</v>
      </c>
      <c r="G1587" s="2">
        <f t="shared" si="145"/>
        <v>78836.850000000006</v>
      </c>
      <c r="H1587" s="2">
        <v>1</v>
      </c>
      <c r="I1587">
        <f t="shared" si="147"/>
        <v>7</v>
      </c>
      <c r="J1587">
        <f t="shared" si="148"/>
        <v>7</v>
      </c>
      <c r="K1587">
        <f t="shared" si="149"/>
        <v>809</v>
      </c>
      <c r="L1587">
        <f t="shared" si="146"/>
        <v>0</v>
      </c>
      <c r="M1587">
        <f t="shared" si="144"/>
        <v>0</v>
      </c>
      <c r="N1587">
        <f>COUNTIF(結算日!$A$2:$A$248,A1587)</f>
        <v>0</v>
      </c>
    </row>
    <row r="1588" spans="1:14" x14ac:dyDescent="0.25">
      <c r="A1588" s="1">
        <v>38315</v>
      </c>
      <c r="B1588" s="2">
        <v>5911.31</v>
      </c>
      <c r="C1588" s="2">
        <v>71065</v>
      </c>
      <c r="D1588" s="2">
        <v>5905</v>
      </c>
      <c r="E1588" s="2">
        <v>5902</v>
      </c>
      <c r="F1588" s="2">
        <f t="shared" si="145"/>
        <v>5881.1368333333321</v>
      </c>
      <c r="G1588" s="2">
        <f t="shared" si="145"/>
        <v>78920.916666666672</v>
      </c>
      <c r="H1588" s="2">
        <v>1</v>
      </c>
      <c r="I1588">
        <f t="shared" si="147"/>
        <v>63</v>
      </c>
      <c r="J1588">
        <f t="shared" si="148"/>
        <v>63</v>
      </c>
      <c r="K1588">
        <f t="shared" si="149"/>
        <v>809</v>
      </c>
      <c r="L1588">
        <f t="shared" si="146"/>
        <v>0</v>
      </c>
      <c r="M1588">
        <f t="shared" si="144"/>
        <v>0</v>
      </c>
      <c r="N1588">
        <f>COUNTIF(結算日!$A$2:$A$248,A1588)</f>
        <v>0</v>
      </c>
    </row>
    <row r="1589" spans="1:14" x14ac:dyDescent="0.25">
      <c r="A1589" s="1">
        <v>38316</v>
      </c>
      <c r="B1589" s="2">
        <v>5855.24</v>
      </c>
      <c r="C1589" s="2">
        <v>57477</v>
      </c>
      <c r="D1589" s="2">
        <v>5870</v>
      </c>
      <c r="E1589" s="2">
        <v>5860</v>
      </c>
      <c r="F1589" s="2">
        <f t="shared" si="145"/>
        <v>5882.631833333332</v>
      </c>
      <c r="G1589" s="2">
        <f t="shared" si="145"/>
        <v>78211.71666666666</v>
      </c>
      <c r="H1589" s="2">
        <v>1</v>
      </c>
      <c r="I1589">
        <f t="shared" si="147"/>
        <v>-35</v>
      </c>
      <c r="J1589">
        <f t="shared" si="148"/>
        <v>-35</v>
      </c>
      <c r="K1589">
        <f t="shared" si="149"/>
        <v>809</v>
      </c>
      <c r="L1589">
        <f t="shared" si="146"/>
        <v>0</v>
      </c>
      <c r="M1589">
        <f t="shared" si="144"/>
        <v>0</v>
      </c>
      <c r="N1589">
        <f>COUNTIF(結算日!$A$2:$A$248,A1589)</f>
        <v>0</v>
      </c>
    </row>
    <row r="1590" spans="1:14" x14ac:dyDescent="0.25">
      <c r="A1590" s="1">
        <v>38317</v>
      </c>
      <c r="B1590" s="2">
        <v>5778.65</v>
      </c>
      <c r="C1590" s="2">
        <v>87096</v>
      </c>
      <c r="D1590" s="2">
        <v>5740</v>
      </c>
      <c r="E1590" s="2">
        <v>5759</v>
      </c>
      <c r="F1590" s="2">
        <f t="shared" si="145"/>
        <v>5881.3070000000007</v>
      </c>
      <c r="G1590" s="2">
        <f t="shared" si="145"/>
        <v>78123.433333333334</v>
      </c>
      <c r="H1590" s="2">
        <v>1</v>
      </c>
      <c r="I1590">
        <f t="shared" si="147"/>
        <v>-130</v>
      </c>
      <c r="J1590">
        <f t="shared" si="148"/>
        <v>-130</v>
      </c>
      <c r="K1590">
        <f t="shared" si="149"/>
        <v>809</v>
      </c>
      <c r="L1590">
        <f t="shared" si="146"/>
        <v>0</v>
      </c>
      <c r="M1590">
        <f t="shared" si="144"/>
        <v>0</v>
      </c>
      <c r="N1590">
        <f>COUNTIF(結算日!$A$2:$A$248,A1590)</f>
        <v>0</v>
      </c>
    </row>
    <row r="1591" spans="1:14" x14ac:dyDescent="0.25">
      <c r="A1591" s="1">
        <v>38320</v>
      </c>
      <c r="B1591" s="2">
        <v>5785.26</v>
      </c>
      <c r="C1591" s="2">
        <v>59889</v>
      </c>
      <c r="D1591" s="2">
        <v>5810</v>
      </c>
      <c r="E1591" s="2">
        <v>5805</v>
      </c>
      <c r="F1591" s="2">
        <f t="shared" si="145"/>
        <v>5880.1804999999995</v>
      </c>
      <c r="G1591" s="2">
        <f t="shared" si="145"/>
        <v>77611.733333333337</v>
      </c>
      <c r="H1591" s="2">
        <v>1</v>
      </c>
      <c r="I1591">
        <f t="shared" si="147"/>
        <v>70</v>
      </c>
      <c r="J1591">
        <f t="shared" si="148"/>
        <v>70</v>
      </c>
      <c r="K1591">
        <f t="shared" si="149"/>
        <v>809</v>
      </c>
      <c r="L1591">
        <f t="shared" si="146"/>
        <v>0</v>
      </c>
      <c r="M1591">
        <f t="shared" si="144"/>
        <v>0</v>
      </c>
      <c r="N1591">
        <f>COUNTIF(結算日!$A$2:$A$248,A1591)</f>
        <v>0</v>
      </c>
    </row>
    <row r="1592" spans="1:14" x14ac:dyDescent="0.25">
      <c r="A1592" s="1">
        <v>38321</v>
      </c>
      <c r="B1592" s="2">
        <v>5844.76</v>
      </c>
      <c r="C1592" s="2">
        <v>65878</v>
      </c>
      <c r="D1592" s="2">
        <v>5809</v>
      </c>
      <c r="E1592" s="2">
        <v>5810</v>
      </c>
      <c r="F1592" s="2">
        <f t="shared" si="145"/>
        <v>5881.5741666666663</v>
      </c>
      <c r="G1592" s="2">
        <f t="shared" si="145"/>
        <v>76857</v>
      </c>
      <c r="H1592" s="2">
        <v>1</v>
      </c>
      <c r="I1592">
        <f t="shared" si="147"/>
        <v>-1</v>
      </c>
      <c r="J1592">
        <f t="shared" si="148"/>
        <v>-1</v>
      </c>
      <c r="K1592">
        <f t="shared" si="149"/>
        <v>809</v>
      </c>
      <c r="L1592">
        <f t="shared" si="146"/>
        <v>0</v>
      </c>
      <c r="M1592">
        <f t="shared" ref="M1592:M1655" si="150">ABS(H1592-H1591)</f>
        <v>0</v>
      </c>
      <c r="N1592">
        <f>COUNTIF(結算日!$A$2:$A$248,A1592)</f>
        <v>0</v>
      </c>
    </row>
    <row r="1593" spans="1:14" x14ac:dyDescent="0.25">
      <c r="A1593" s="1">
        <v>38322</v>
      </c>
      <c r="B1593" s="2">
        <v>5798.62</v>
      </c>
      <c r="C1593" s="2">
        <v>52889</v>
      </c>
      <c r="D1593" s="2">
        <v>5770</v>
      </c>
      <c r="E1593" s="2">
        <v>5790</v>
      </c>
      <c r="F1593" s="2">
        <f t="shared" si="145"/>
        <v>5881.9513333333334</v>
      </c>
      <c r="G1593" s="2">
        <f t="shared" si="145"/>
        <v>76518.433333333334</v>
      </c>
      <c r="H1593" s="2">
        <v>1</v>
      </c>
      <c r="I1593">
        <f t="shared" si="147"/>
        <v>-39</v>
      </c>
      <c r="J1593">
        <f t="shared" si="148"/>
        <v>-39</v>
      </c>
      <c r="K1593">
        <f t="shared" si="149"/>
        <v>809</v>
      </c>
      <c r="L1593">
        <f t="shared" si="146"/>
        <v>0</v>
      </c>
      <c r="M1593">
        <f t="shared" si="150"/>
        <v>0</v>
      </c>
      <c r="N1593">
        <f>COUNTIF(結算日!$A$2:$A$248,A1593)</f>
        <v>0</v>
      </c>
    </row>
    <row r="1594" spans="1:14" x14ac:dyDescent="0.25">
      <c r="A1594" s="1">
        <v>38323</v>
      </c>
      <c r="B1594" s="2">
        <v>5867.95</v>
      </c>
      <c r="C1594" s="2">
        <v>60352</v>
      </c>
      <c r="D1594" s="2">
        <v>5855</v>
      </c>
      <c r="E1594" s="2">
        <v>5862</v>
      </c>
      <c r="F1594" s="2">
        <f t="shared" si="145"/>
        <v>5882.3033333333324</v>
      </c>
      <c r="G1594" s="2">
        <f t="shared" si="145"/>
        <v>76203.116666666669</v>
      </c>
      <c r="H1594" s="2">
        <v>1</v>
      </c>
      <c r="I1594">
        <f t="shared" si="147"/>
        <v>85</v>
      </c>
      <c r="J1594">
        <f t="shared" si="148"/>
        <v>85</v>
      </c>
      <c r="K1594">
        <f t="shared" si="149"/>
        <v>809</v>
      </c>
      <c r="L1594">
        <f t="shared" si="146"/>
        <v>0</v>
      </c>
      <c r="M1594">
        <f t="shared" si="150"/>
        <v>0</v>
      </c>
      <c r="N1594">
        <f>COUNTIF(結算日!$A$2:$A$248,A1594)</f>
        <v>0</v>
      </c>
    </row>
    <row r="1595" spans="1:14" x14ac:dyDescent="0.25">
      <c r="A1595" s="1">
        <v>38324</v>
      </c>
      <c r="B1595" s="2">
        <v>5893.27</v>
      </c>
      <c r="C1595" s="2">
        <v>52164</v>
      </c>
      <c r="D1595" s="2">
        <v>5880</v>
      </c>
      <c r="E1595" s="2">
        <v>5882</v>
      </c>
      <c r="F1595" s="2">
        <f t="shared" si="145"/>
        <v>5883.0908333333336</v>
      </c>
      <c r="G1595" s="2">
        <f t="shared" si="145"/>
        <v>75355.649999999994</v>
      </c>
      <c r="H1595" s="2">
        <v>1</v>
      </c>
      <c r="I1595">
        <f t="shared" si="147"/>
        <v>25</v>
      </c>
      <c r="J1595">
        <f t="shared" si="148"/>
        <v>25</v>
      </c>
      <c r="K1595">
        <f t="shared" si="149"/>
        <v>809</v>
      </c>
      <c r="L1595">
        <f t="shared" si="146"/>
        <v>0</v>
      </c>
      <c r="M1595">
        <f t="shared" si="150"/>
        <v>0</v>
      </c>
      <c r="N1595">
        <f>COUNTIF(結算日!$A$2:$A$248,A1595)</f>
        <v>0</v>
      </c>
    </row>
    <row r="1596" spans="1:14" x14ac:dyDescent="0.25">
      <c r="A1596" s="1">
        <v>38327</v>
      </c>
      <c r="B1596" s="2">
        <v>5919.17</v>
      </c>
      <c r="C1596" s="2">
        <v>56202</v>
      </c>
      <c r="D1596" s="2">
        <v>5883</v>
      </c>
      <c r="E1596" s="2">
        <v>5884</v>
      </c>
      <c r="F1596" s="2">
        <f t="shared" si="145"/>
        <v>5884.3614999999991</v>
      </c>
      <c r="G1596" s="2">
        <f t="shared" si="145"/>
        <v>75036.166666666672</v>
      </c>
      <c r="H1596" s="2">
        <v>1</v>
      </c>
      <c r="I1596">
        <f t="shared" si="147"/>
        <v>3</v>
      </c>
      <c r="J1596">
        <f t="shared" si="148"/>
        <v>3</v>
      </c>
      <c r="K1596">
        <f t="shared" si="149"/>
        <v>809</v>
      </c>
      <c r="L1596">
        <f t="shared" si="146"/>
        <v>0</v>
      </c>
      <c r="M1596">
        <f t="shared" si="150"/>
        <v>0</v>
      </c>
      <c r="N1596">
        <f>COUNTIF(結算日!$A$2:$A$248,A1596)</f>
        <v>0</v>
      </c>
    </row>
    <row r="1597" spans="1:14" x14ac:dyDescent="0.25">
      <c r="A1597" s="1">
        <v>38328</v>
      </c>
      <c r="B1597" s="2">
        <v>5925.28</v>
      </c>
      <c r="C1597" s="2">
        <v>51967</v>
      </c>
      <c r="D1597" s="2">
        <v>5890</v>
      </c>
      <c r="E1597" s="2">
        <v>5906</v>
      </c>
      <c r="F1597" s="2">
        <f t="shared" si="145"/>
        <v>5885.6796666666669</v>
      </c>
      <c r="G1597" s="2">
        <f t="shared" si="145"/>
        <v>74522.149999999994</v>
      </c>
      <c r="H1597" s="2">
        <v>1</v>
      </c>
      <c r="I1597">
        <f t="shared" si="147"/>
        <v>7</v>
      </c>
      <c r="J1597">
        <f t="shared" si="148"/>
        <v>7</v>
      </c>
      <c r="K1597">
        <f t="shared" si="149"/>
        <v>809</v>
      </c>
      <c r="L1597">
        <f t="shared" si="146"/>
        <v>0</v>
      </c>
      <c r="M1597">
        <f t="shared" si="150"/>
        <v>0</v>
      </c>
      <c r="N1597">
        <f>COUNTIF(結算日!$A$2:$A$248,A1597)</f>
        <v>0</v>
      </c>
    </row>
    <row r="1598" spans="1:14" x14ac:dyDescent="0.25">
      <c r="A1598" s="1">
        <v>38329</v>
      </c>
      <c r="B1598" s="2">
        <v>5892.51</v>
      </c>
      <c r="C1598" s="2">
        <v>49174</v>
      </c>
      <c r="D1598" s="2">
        <v>5880</v>
      </c>
      <c r="E1598" s="2">
        <v>5889</v>
      </c>
      <c r="F1598" s="2">
        <f t="shared" ref="F1598:G1661" si="151">AVERAGE(B1539:B1598)</f>
        <v>5885.0845000000008</v>
      </c>
      <c r="G1598" s="2">
        <f t="shared" si="151"/>
        <v>73732.3</v>
      </c>
      <c r="H1598" s="2">
        <v>1</v>
      </c>
      <c r="I1598">
        <f t="shared" si="147"/>
        <v>-10</v>
      </c>
      <c r="J1598">
        <f t="shared" si="148"/>
        <v>-10</v>
      </c>
      <c r="K1598">
        <f t="shared" si="149"/>
        <v>809</v>
      </c>
      <c r="L1598">
        <f t="shared" si="146"/>
        <v>0</v>
      </c>
      <c r="M1598">
        <f t="shared" si="150"/>
        <v>0</v>
      </c>
      <c r="N1598">
        <f>COUNTIF(結算日!$A$2:$A$248,A1598)</f>
        <v>0</v>
      </c>
    </row>
    <row r="1599" spans="1:14" x14ac:dyDescent="0.25">
      <c r="A1599" s="1">
        <v>38330</v>
      </c>
      <c r="B1599" s="2">
        <v>5913.97</v>
      </c>
      <c r="C1599" s="2">
        <v>63814</v>
      </c>
      <c r="D1599" s="2">
        <v>5880</v>
      </c>
      <c r="E1599" s="2">
        <v>5884</v>
      </c>
      <c r="F1599" s="2">
        <f t="shared" si="151"/>
        <v>5884.9878333333336</v>
      </c>
      <c r="G1599" s="2">
        <f t="shared" si="151"/>
        <v>73145.149999999994</v>
      </c>
      <c r="H1599" s="2">
        <v>1</v>
      </c>
      <c r="I1599">
        <f t="shared" si="147"/>
        <v>0</v>
      </c>
      <c r="J1599">
        <f t="shared" si="148"/>
        <v>0</v>
      </c>
      <c r="K1599">
        <f t="shared" si="149"/>
        <v>809</v>
      </c>
      <c r="L1599">
        <f t="shared" si="146"/>
        <v>0</v>
      </c>
      <c r="M1599">
        <f t="shared" si="150"/>
        <v>0</v>
      </c>
      <c r="N1599">
        <f>COUNTIF(結算日!$A$2:$A$248,A1599)</f>
        <v>0</v>
      </c>
    </row>
    <row r="1600" spans="1:14" x14ac:dyDescent="0.25">
      <c r="A1600" s="1">
        <v>38331</v>
      </c>
      <c r="B1600" s="2">
        <v>5911.63</v>
      </c>
      <c r="C1600" s="2">
        <v>60150</v>
      </c>
      <c r="D1600" s="2">
        <v>5850</v>
      </c>
      <c r="E1600" s="2">
        <v>5861</v>
      </c>
      <c r="F1600" s="2">
        <f t="shared" si="151"/>
        <v>5885.663833333334</v>
      </c>
      <c r="G1600" s="2">
        <f t="shared" si="151"/>
        <v>73058.666666666672</v>
      </c>
      <c r="H1600" s="2">
        <v>1</v>
      </c>
      <c r="I1600">
        <f t="shared" si="147"/>
        <v>-30</v>
      </c>
      <c r="J1600">
        <f t="shared" si="148"/>
        <v>-30</v>
      </c>
      <c r="K1600">
        <f t="shared" si="149"/>
        <v>809</v>
      </c>
      <c r="L1600">
        <f t="shared" si="146"/>
        <v>0</v>
      </c>
      <c r="M1600">
        <f t="shared" si="150"/>
        <v>0</v>
      </c>
      <c r="N1600">
        <f>COUNTIF(結算日!$A$2:$A$248,A1600)</f>
        <v>0</v>
      </c>
    </row>
    <row r="1601" spans="1:14" x14ac:dyDescent="0.25">
      <c r="A1601" s="1">
        <v>38334</v>
      </c>
      <c r="B1601" s="2">
        <v>5878.89</v>
      </c>
      <c r="C1601" s="2">
        <v>85351</v>
      </c>
      <c r="D1601" s="2">
        <v>5871</v>
      </c>
      <c r="E1601" s="2">
        <v>5855</v>
      </c>
      <c r="F1601" s="2">
        <f t="shared" si="151"/>
        <v>5885.4611666666669</v>
      </c>
      <c r="G1601" s="2">
        <f t="shared" si="151"/>
        <v>73326.516666666663</v>
      </c>
      <c r="H1601" s="2">
        <v>1</v>
      </c>
      <c r="I1601">
        <f t="shared" si="147"/>
        <v>21</v>
      </c>
      <c r="J1601">
        <f t="shared" si="148"/>
        <v>21</v>
      </c>
      <c r="K1601">
        <f t="shared" si="149"/>
        <v>809</v>
      </c>
      <c r="L1601">
        <f t="shared" si="146"/>
        <v>0</v>
      </c>
      <c r="M1601">
        <f t="shared" si="150"/>
        <v>0</v>
      </c>
      <c r="N1601">
        <f>COUNTIF(結算日!$A$2:$A$248,A1601)</f>
        <v>0</v>
      </c>
    </row>
    <row r="1602" spans="1:14" x14ac:dyDescent="0.25">
      <c r="A1602" s="1">
        <v>38335</v>
      </c>
      <c r="B1602" s="2">
        <v>5909.65</v>
      </c>
      <c r="C1602" s="2">
        <v>47347</v>
      </c>
      <c r="D1602" s="2">
        <v>5901</v>
      </c>
      <c r="E1602" s="2">
        <v>5903</v>
      </c>
      <c r="F1602" s="2">
        <f t="shared" si="151"/>
        <v>5886.9821666666685</v>
      </c>
      <c r="G1602" s="2">
        <f t="shared" si="151"/>
        <v>72869.149999999994</v>
      </c>
      <c r="H1602" s="2">
        <v>1</v>
      </c>
      <c r="I1602">
        <f t="shared" si="147"/>
        <v>30</v>
      </c>
      <c r="J1602">
        <f t="shared" si="148"/>
        <v>30</v>
      </c>
      <c r="K1602">
        <f t="shared" si="149"/>
        <v>809</v>
      </c>
      <c r="L1602">
        <f t="shared" si="146"/>
        <v>0</v>
      </c>
      <c r="M1602">
        <f t="shared" si="150"/>
        <v>0</v>
      </c>
      <c r="N1602">
        <f>COUNTIF(結算日!$A$2:$A$248,A1602)</f>
        <v>0</v>
      </c>
    </row>
    <row r="1603" spans="1:14" x14ac:dyDescent="0.25">
      <c r="A1603" s="1">
        <v>38336</v>
      </c>
      <c r="B1603" s="2">
        <v>6002.58</v>
      </c>
      <c r="C1603" s="2">
        <v>101665</v>
      </c>
      <c r="D1603" s="2">
        <v>6017</v>
      </c>
      <c r="E1603" s="2">
        <v>6015</v>
      </c>
      <c r="F1603" s="2">
        <f t="shared" si="151"/>
        <v>5889.2828333333355</v>
      </c>
      <c r="G1603" s="2">
        <f t="shared" si="151"/>
        <v>73175.53333333334</v>
      </c>
      <c r="H1603" s="2">
        <v>1</v>
      </c>
      <c r="I1603">
        <f t="shared" si="147"/>
        <v>116</v>
      </c>
      <c r="J1603">
        <f t="shared" si="148"/>
        <v>116</v>
      </c>
      <c r="K1603">
        <f t="shared" si="149"/>
        <v>809</v>
      </c>
      <c r="L1603">
        <f t="shared" ref="L1603:L1666" si="152">INT(K1603*4/B1603)</f>
        <v>0</v>
      </c>
      <c r="M1603">
        <f t="shared" si="150"/>
        <v>0</v>
      </c>
      <c r="N1603">
        <f>COUNTIF(結算日!$A$2:$A$248,A1603)</f>
        <v>1</v>
      </c>
    </row>
    <row r="1604" spans="1:14" x14ac:dyDescent="0.25">
      <c r="A1604" s="1">
        <v>38337</v>
      </c>
      <c r="B1604" s="2">
        <v>6019.23</v>
      </c>
      <c r="C1604" s="2">
        <v>84309</v>
      </c>
      <c r="D1604" s="2">
        <v>6020</v>
      </c>
      <c r="E1604" s="2">
        <v>6029</v>
      </c>
      <c r="F1604" s="2">
        <f t="shared" si="151"/>
        <v>5890.4490000000023</v>
      </c>
      <c r="G1604" s="2">
        <f t="shared" si="151"/>
        <v>73007.883333333331</v>
      </c>
      <c r="H1604" s="2">
        <v>1</v>
      </c>
      <c r="I1604">
        <f t="shared" ref="I1604:I1667" si="153">D1604-IF(N1603=1,E1603,D1603)</f>
        <v>5</v>
      </c>
      <c r="J1604">
        <f t="shared" ref="J1604:J1667" si="154">H1603*I1604</f>
        <v>5</v>
      </c>
      <c r="K1604">
        <f t="shared" ref="K1604:K1667" si="155">K1603+J1604*L1603</f>
        <v>809</v>
      </c>
      <c r="L1604">
        <f t="shared" si="152"/>
        <v>0</v>
      </c>
      <c r="M1604">
        <f t="shared" si="150"/>
        <v>0</v>
      </c>
      <c r="N1604">
        <f>COUNTIF(結算日!$A$2:$A$248,A1604)</f>
        <v>0</v>
      </c>
    </row>
    <row r="1605" spans="1:14" x14ac:dyDescent="0.25">
      <c r="A1605" s="1">
        <v>38338</v>
      </c>
      <c r="B1605" s="2">
        <v>6009.32</v>
      </c>
      <c r="C1605" s="2">
        <v>60215</v>
      </c>
      <c r="D1605" s="2">
        <v>6019</v>
      </c>
      <c r="E1605" s="2">
        <v>6019</v>
      </c>
      <c r="F1605" s="2">
        <f t="shared" si="151"/>
        <v>5891.1013333333349</v>
      </c>
      <c r="G1605" s="2">
        <f t="shared" si="151"/>
        <v>72587.7</v>
      </c>
      <c r="H1605" s="2">
        <v>1</v>
      </c>
      <c r="I1605">
        <f t="shared" si="153"/>
        <v>-1</v>
      </c>
      <c r="J1605">
        <f t="shared" si="154"/>
        <v>-1</v>
      </c>
      <c r="K1605">
        <f t="shared" si="155"/>
        <v>809</v>
      </c>
      <c r="L1605">
        <f t="shared" si="152"/>
        <v>0</v>
      </c>
      <c r="M1605">
        <f t="shared" si="150"/>
        <v>0</v>
      </c>
      <c r="N1605">
        <f>COUNTIF(結算日!$A$2:$A$248,A1605)</f>
        <v>0</v>
      </c>
    </row>
    <row r="1606" spans="1:14" x14ac:dyDescent="0.25">
      <c r="A1606" s="1">
        <v>38341</v>
      </c>
      <c r="B1606" s="2">
        <v>5985.94</v>
      </c>
      <c r="C1606" s="2">
        <v>56668</v>
      </c>
      <c r="D1606" s="2">
        <v>5962</v>
      </c>
      <c r="E1606" s="2">
        <v>5975</v>
      </c>
      <c r="F1606" s="2">
        <f t="shared" si="151"/>
        <v>5891.9128333333347</v>
      </c>
      <c r="G1606" s="2">
        <f t="shared" si="151"/>
        <v>72355.833333333328</v>
      </c>
      <c r="H1606" s="2">
        <v>1</v>
      </c>
      <c r="I1606">
        <f t="shared" si="153"/>
        <v>-57</v>
      </c>
      <c r="J1606">
        <f t="shared" si="154"/>
        <v>-57</v>
      </c>
      <c r="K1606">
        <f t="shared" si="155"/>
        <v>809</v>
      </c>
      <c r="L1606">
        <f t="shared" si="152"/>
        <v>0</v>
      </c>
      <c r="M1606">
        <f t="shared" si="150"/>
        <v>0</v>
      </c>
      <c r="N1606">
        <f>COUNTIF(結算日!$A$2:$A$248,A1606)</f>
        <v>0</v>
      </c>
    </row>
    <row r="1607" spans="1:14" x14ac:dyDescent="0.25">
      <c r="A1607" s="1">
        <v>38342</v>
      </c>
      <c r="B1607" s="2">
        <v>5987.85</v>
      </c>
      <c r="C1607" s="2">
        <v>53834</v>
      </c>
      <c r="D1607" s="2">
        <v>5978</v>
      </c>
      <c r="E1607" s="2">
        <v>5978</v>
      </c>
      <c r="F1607" s="2">
        <f t="shared" si="151"/>
        <v>5893.5068333333338</v>
      </c>
      <c r="G1607" s="2">
        <f t="shared" si="151"/>
        <v>71904.666666666672</v>
      </c>
      <c r="H1607" s="2">
        <v>1</v>
      </c>
      <c r="I1607">
        <f t="shared" si="153"/>
        <v>16</v>
      </c>
      <c r="J1607">
        <f t="shared" si="154"/>
        <v>16</v>
      </c>
      <c r="K1607">
        <f t="shared" si="155"/>
        <v>809</v>
      </c>
      <c r="L1607">
        <f t="shared" si="152"/>
        <v>0</v>
      </c>
      <c r="M1607">
        <f t="shared" si="150"/>
        <v>0</v>
      </c>
      <c r="N1607">
        <f>COUNTIF(結算日!$A$2:$A$248,A1607)</f>
        <v>0</v>
      </c>
    </row>
    <row r="1608" spans="1:14" x14ac:dyDescent="0.25">
      <c r="A1608" s="1">
        <v>38343</v>
      </c>
      <c r="B1608" s="2">
        <v>6001.52</v>
      </c>
      <c r="C1608" s="2">
        <v>68769</v>
      </c>
      <c r="D1608" s="2">
        <v>6025</v>
      </c>
      <c r="E1608" s="2">
        <v>6035</v>
      </c>
      <c r="F1608" s="2">
        <f t="shared" si="151"/>
        <v>5896.0451666666677</v>
      </c>
      <c r="G1608" s="2">
        <f t="shared" si="151"/>
        <v>72099.583333333328</v>
      </c>
      <c r="H1608" s="2">
        <v>1</v>
      </c>
      <c r="I1608">
        <f t="shared" si="153"/>
        <v>47</v>
      </c>
      <c r="J1608">
        <f t="shared" si="154"/>
        <v>47</v>
      </c>
      <c r="K1608">
        <f t="shared" si="155"/>
        <v>809</v>
      </c>
      <c r="L1608">
        <f t="shared" si="152"/>
        <v>0</v>
      </c>
      <c r="M1608">
        <f t="shared" si="150"/>
        <v>0</v>
      </c>
      <c r="N1608">
        <f>COUNTIF(結算日!$A$2:$A$248,A1608)</f>
        <v>0</v>
      </c>
    </row>
    <row r="1609" spans="1:14" x14ac:dyDescent="0.25">
      <c r="A1609" s="1">
        <v>38344</v>
      </c>
      <c r="B1609" s="2">
        <v>5997.67</v>
      </c>
      <c r="C1609" s="2">
        <v>44493</v>
      </c>
      <c r="D1609" s="2">
        <v>6002</v>
      </c>
      <c r="E1609" s="2">
        <v>6009</v>
      </c>
      <c r="F1609" s="2">
        <f t="shared" si="151"/>
        <v>5899.1771666666664</v>
      </c>
      <c r="G1609" s="2">
        <f t="shared" si="151"/>
        <v>71593.383333333331</v>
      </c>
      <c r="H1609" s="2">
        <v>1</v>
      </c>
      <c r="I1609">
        <f t="shared" si="153"/>
        <v>-23</v>
      </c>
      <c r="J1609">
        <f t="shared" si="154"/>
        <v>-23</v>
      </c>
      <c r="K1609">
        <f t="shared" si="155"/>
        <v>809</v>
      </c>
      <c r="L1609">
        <f t="shared" si="152"/>
        <v>0</v>
      </c>
      <c r="M1609">
        <f t="shared" si="150"/>
        <v>0</v>
      </c>
      <c r="N1609">
        <f>COUNTIF(結算日!$A$2:$A$248,A1609)</f>
        <v>0</v>
      </c>
    </row>
    <row r="1610" spans="1:14" x14ac:dyDescent="0.25">
      <c r="A1610" s="1">
        <v>38345</v>
      </c>
      <c r="B1610" s="2">
        <v>6019.42</v>
      </c>
      <c r="C1610" s="2">
        <v>47353</v>
      </c>
      <c r="D1610" s="2">
        <v>6032</v>
      </c>
      <c r="E1610" s="2">
        <v>6032</v>
      </c>
      <c r="F1610" s="2">
        <f t="shared" si="151"/>
        <v>5902.072666666666</v>
      </c>
      <c r="G1610" s="2">
        <f t="shared" si="151"/>
        <v>71116.55</v>
      </c>
      <c r="H1610" s="2">
        <v>1</v>
      </c>
      <c r="I1610">
        <f t="shared" si="153"/>
        <v>30</v>
      </c>
      <c r="J1610">
        <f t="shared" si="154"/>
        <v>30</v>
      </c>
      <c r="K1610">
        <f t="shared" si="155"/>
        <v>809</v>
      </c>
      <c r="L1610">
        <f t="shared" si="152"/>
        <v>0</v>
      </c>
      <c r="M1610">
        <f t="shared" si="150"/>
        <v>0</v>
      </c>
      <c r="N1610">
        <f>COUNTIF(結算日!$A$2:$A$248,A1610)</f>
        <v>0</v>
      </c>
    </row>
    <row r="1611" spans="1:14" x14ac:dyDescent="0.25">
      <c r="A1611" s="1">
        <v>38348</v>
      </c>
      <c r="B1611" s="2">
        <v>5985.94</v>
      </c>
      <c r="C1611" s="2">
        <v>37748</v>
      </c>
      <c r="D1611" s="2">
        <v>6016</v>
      </c>
      <c r="E1611" s="2">
        <v>6019</v>
      </c>
      <c r="F1611" s="2">
        <f t="shared" si="151"/>
        <v>5902.7491666666665</v>
      </c>
      <c r="G1611" s="2">
        <f t="shared" si="151"/>
        <v>70036.800000000003</v>
      </c>
      <c r="H1611" s="2">
        <v>1</v>
      </c>
      <c r="I1611">
        <f t="shared" si="153"/>
        <v>-16</v>
      </c>
      <c r="J1611">
        <f t="shared" si="154"/>
        <v>-16</v>
      </c>
      <c r="K1611">
        <f t="shared" si="155"/>
        <v>809</v>
      </c>
      <c r="L1611">
        <f t="shared" si="152"/>
        <v>0</v>
      </c>
      <c r="M1611">
        <f t="shared" si="150"/>
        <v>0</v>
      </c>
      <c r="N1611">
        <f>COUNTIF(結算日!$A$2:$A$248,A1611)</f>
        <v>0</v>
      </c>
    </row>
    <row r="1612" spans="1:14" x14ac:dyDescent="0.25">
      <c r="A1612" s="1">
        <v>38349</v>
      </c>
      <c r="B1612" s="2">
        <v>6000.57</v>
      </c>
      <c r="C1612" s="2">
        <v>37048</v>
      </c>
      <c r="D1612" s="2">
        <v>6020</v>
      </c>
      <c r="E1612" s="2">
        <v>6021</v>
      </c>
      <c r="F1612" s="2">
        <f t="shared" si="151"/>
        <v>5901.4593333333332</v>
      </c>
      <c r="G1612" s="2">
        <f t="shared" si="151"/>
        <v>68198.5</v>
      </c>
      <c r="H1612" s="2">
        <v>1</v>
      </c>
      <c r="I1612">
        <f t="shared" si="153"/>
        <v>4</v>
      </c>
      <c r="J1612">
        <f t="shared" si="154"/>
        <v>4</v>
      </c>
      <c r="K1612">
        <f t="shared" si="155"/>
        <v>809</v>
      </c>
      <c r="L1612">
        <f t="shared" si="152"/>
        <v>0</v>
      </c>
      <c r="M1612">
        <f t="shared" si="150"/>
        <v>0</v>
      </c>
      <c r="N1612">
        <f>COUNTIF(結算日!$A$2:$A$248,A1612)</f>
        <v>0</v>
      </c>
    </row>
    <row r="1613" spans="1:14" x14ac:dyDescent="0.25">
      <c r="A1613" s="1">
        <v>38350</v>
      </c>
      <c r="B1613" s="2">
        <v>6088.49</v>
      </c>
      <c r="C1613" s="2">
        <v>87004</v>
      </c>
      <c r="D1613" s="2">
        <v>6118</v>
      </c>
      <c r="E1613" s="2">
        <v>6116</v>
      </c>
      <c r="F1613" s="2">
        <f t="shared" si="151"/>
        <v>5901.5839999999998</v>
      </c>
      <c r="G1613" s="2">
        <f t="shared" si="151"/>
        <v>68037.683333333334</v>
      </c>
      <c r="H1613" s="2">
        <v>1</v>
      </c>
      <c r="I1613">
        <f t="shared" si="153"/>
        <v>98</v>
      </c>
      <c r="J1613">
        <f t="shared" si="154"/>
        <v>98</v>
      </c>
      <c r="K1613">
        <f t="shared" si="155"/>
        <v>809</v>
      </c>
      <c r="L1613">
        <f t="shared" si="152"/>
        <v>0</v>
      </c>
      <c r="M1613">
        <f t="shared" si="150"/>
        <v>0</v>
      </c>
      <c r="N1613">
        <f>COUNTIF(結算日!$A$2:$A$248,A1613)</f>
        <v>0</v>
      </c>
    </row>
    <row r="1614" spans="1:14" x14ac:dyDescent="0.25">
      <c r="A1614" s="1">
        <v>38351</v>
      </c>
      <c r="B1614" s="2">
        <v>6100.86</v>
      </c>
      <c r="C1614" s="2">
        <v>66895</v>
      </c>
      <c r="D1614" s="2">
        <v>6115</v>
      </c>
      <c r="E1614" s="2">
        <v>6120</v>
      </c>
      <c r="F1614" s="2">
        <f t="shared" si="151"/>
        <v>5902.2548333333343</v>
      </c>
      <c r="G1614" s="2">
        <f t="shared" si="151"/>
        <v>66818.96666666666</v>
      </c>
      <c r="H1614" s="2">
        <v>1</v>
      </c>
      <c r="I1614">
        <f t="shared" si="153"/>
        <v>-3</v>
      </c>
      <c r="J1614">
        <f t="shared" si="154"/>
        <v>-3</v>
      </c>
      <c r="K1614">
        <f t="shared" si="155"/>
        <v>809</v>
      </c>
      <c r="L1614">
        <f t="shared" si="152"/>
        <v>0</v>
      </c>
      <c r="M1614">
        <f t="shared" si="150"/>
        <v>0</v>
      </c>
      <c r="N1614">
        <f>COUNTIF(結算日!$A$2:$A$248,A1614)</f>
        <v>0</v>
      </c>
    </row>
    <row r="1615" spans="1:14" x14ac:dyDescent="0.25">
      <c r="A1615" s="1">
        <v>38352</v>
      </c>
      <c r="B1615" s="2">
        <v>6139.69</v>
      </c>
      <c r="C1615" s="2">
        <v>84301</v>
      </c>
      <c r="D1615" s="2">
        <v>6188</v>
      </c>
      <c r="E1615" s="2">
        <v>6185</v>
      </c>
      <c r="F1615" s="2">
        <f t="shared" si="151"/>
        <v>5902.8663333333334</v>
      </c>
      <c r="G1615" s="2">
        <f t="shared" si="151"/>
        <v>66654.916666666672</v>
      </c>
      <c r="H1615" s="2">
        <v>1</v>
      </c>
      <c r="I1615">
        <f t="shared" si="153"/>
        <v>73</v>
      </c>
      <c r="J1615">
        <f t="shared" si="154"/>
        <v>73</v>
      </c>
      <c r="K1615">
        <f t="shared" si="155"/>
        <v>809</v>
      </c>
      <c r="L1615">
        <f t="shared" si="152"/>
        <v>0</v>
      </c>
      <c r="M1615">
        <f t="shared" si="150"/>
        <v>0</v>
      </c>
      <c r="N1615">
        <f>COUNTIF(結算日!$A$2:$A$248,A1615)</f>
        <v>0</v>
      </c>
    </row>
    <row r="1616" spans="1:14" x14ac:dyDescent="0.25">
      <c r="A1616" s="1">
        <v>38355</v>
      </c>
      <c r="B1616" s="2">
        <v>6143.12</v>
      </c>
      <c r="C1616" s="2">
        <v>75158</v>
      </c>
      <c r="D1616" s="2">
        <v>6174</v>
      </c>
      <c r="E1616" s="2">
        <v>6177</v>
      </c>
      <c r="F1616" s="2">
        <f t="shared" si="151"/>
        <v>5903.549</v>
      </c>
      <c r="G1616" s="2">
        <f t="shared" si="151"/>
        <v>66328.366666666669</v>
      </c>
      <c r="H1616" s="2">
        <v>1</v>
      </c>
      <c r="I1616">
        <f t="shared" si="153"/>
        <v>-14</v>
      </c>
      <c r="J1616">
        <f t="shared" si="154"/>
        <v>-14</v>
      </c>
      <c r="K1616">
        <f t="shared" si="155"/>
        <v>809</v>
      </c>
      <c r="L1616">
        <f t="shared" si="152"/>
        <v>0</v>
      </c>
      <c r="M1616">
        <f t="shared" si="150"/>
        <v>0</v>
      </c>
      <c r="N1616">
        <f>COUNTIF(結算日!$A$2:$A$248,A1616)</f>
        <v>0</v>
      </c>
    </row>
    <row r="1617" spans="1:14" x14ac:dyDescent="0.25">
      <c r="A1617" s="1">
        <v>38356</v>
      </c>
      <c r="B1617" s="2">
        <v>6060.46</v>
      </c>
      <c r="C1617" s="2">
        <v>58340</v>
      </c>
      <c r="D1617" s="2">
        <v>6080</v>
      </c>
      <c r="E1617" s="2">
        <v>6083</v>
      </c>
      <c r="F1617" s="2">
        <f t="shared" si="151"/>
        <v>5903.068666666667</v>
      </c>
      <c r="G1617" s="2">
        <f t="shared" si="151"/>
        <v>65863.3</v>
      </c>
      <c r="H1617" s="2">
        <v>1</v>
      </c>
      <c r="I1617">
        <f t="shared" si="153"/>
        <v>-94</v>
      </c>
      <c r="J1617">
        <f t="shared" si="154"/>
        <v>-94</v>
      </c>
      <c r="K1617">
        <f t="shared" si="155"/>
        <v>809</v>
      </c>
      <c r="L1617">
        <f t="shared" si="152"/>
        <v>0</v>
      </c>
      <c r="M1617">
        <f t="shared" si="150"/>
        <v>0</v>
      </c>
      <c r="N1617">
        <f>COUNTIF(結算日!$A$2:$A$248,A1617)</f>
        <v>0</v>
      </c>
    </row>
    <row r="1618" spans="1:14" x14ac:dyDescent="0.25">
      <c r="A1618" s="1">
        <v>38357</v>
      </c>
      <c r="B1618" s="2">
        <v>5988.37</v>
      </c>
      <c r="C1618" s="2">
        <v>51971</v>
      </c>
      <c r="D1618" s="2">
        <v>6013</v>
      </c>
      <c r="E1618" s="2">
        <v>6014</v>
      </c>
      <c r="F1618" s="2">
        <f t="shared" si="151"/>
        <v>5903.2155000000002</v>
      </c>
      <c r="G1618" s="2">
        <f t="shared" si="151"/>
        <v>65075.4</v>
      </c>
      <c r="H1618" s="2">
        <v>1</v>
      </c>
      <c r="I1618">
        <f t="shared" si="153"/>
        <v>-67</v>
      </c>
      <c r="J1618">
        <f t="shared" si="154"/>
        <v>-67</v>
      </c>
      <c r="K1618">
        <f t="shared" si="155"/>
        <v>809</v>
      </c>
      <c r="L1618">
        <f t="shared" si="152"/>
        <v>0</v>
      </c>
      <c r="M1618">
        <f t="shared" si="150"/>
        <v>0</v>
      </c>
      <c r="N1618">
        <f>COUNTIF(結算日!$A$2:$A$248,A1618)</f>
        <v>0</v>
      </c>
    </row>
    <row r="1619" spans="1:14" x14ac:dyDescent="0.25">
      <c r="A1619" s="1">
        <v>38358</v>
      </c>
      <c r="B1619" s="2">
        <v>5982.12</v>
      </c>
      <c r="C1619" s="2">
        <v>45042</v>
      </c>
      <c r="D1619" s="2">
        <v>6017</v>
      </c>
      <c r="E1619" s="2">
        <v>6033</v>
      </c>
      <c r="F1619" s="2">
        <f t="shared" si="151"/>
        <v>5903.5329999999994</v>
      </c>
      <c r="G1619" s="2">
        <f t="shared" si="151"/>
        <v>64598.666666666664</v>
      </c>
      <c r="H1619" s="2">
        <v>1</v>
      </c>
      <c r="I1619">
        <f t="shared" si="153"/>
        <v>4</v>
      </c>
      <c r="J1619">
        <f t="shared" si="154"/>
        <v>4</v>
      </c>
      <c r="K1619">
        <f t="shared" si="155"/>
        <v>809</v>
      </c>
      <c r="L1619">
        <f t="shared" si="152"/>
        <v>0</v>
      </c>
      <c r="M1619">
        <f t="shared" si="150"/>
        <v>0</v>
      </c>
      <c r="N1619">
        <f>COUNTIF(結算日!$A$2:$A$248,A1619)</f>
        <v>0</v>
      </c>
    </row>
    <row r="1620" spans="1:14" x14ac:dyDescent="0.25">
      <c r="A1620" s="1">
        <v>38359</v>
      </c>
      <c r="B1620" s="2">
        <v>5935.99</v>
      </c>
      <c r="C1620" s="2">
        <v>57275</v>
      </c>
      <c r="D1620" s="2">
        <v>5965</v>
      </c>
      <c r="E1620" s="2">
        <v>5969</v>
      </c>
      <c r="F1620" s="2">
        <f t="shared" si="151"/>
        <v>5905.2816666666658</v>
      </c>
      <c r="G1620" s="2">
        <f t="shared" si="151"/>
        <v>64191.183333333334</v>
      </c>
      <c r="H1620" s="2">
        <v>1</v>
      </c>
      <c r="I1620">
        <f t="shared" si="153"/>
        <v>-52</v>
      </c>
      <c r="J1620">
        <f t="shared" si="154"/>
        <v>-52</v>
      </c>
      <c r="K1620">
        <f t="shared" si="155"/>
        <v>809</v>
      </c>
      <c r="L1620">
        <f t="shared" si="152"/>
        <v>0</v>
      </c>
      <c r="M1620">
        <f t="shared" si="150"/>
        <v>0</v>
      </c>
      <c r="N1620">
        <f>COUNTIF(結算日!$A$2:$A$248,A1620)</f>
        <v>0</v>
      </c>
    </row>
    <row r="1621" spans="1:14" x14ac:dyDescent="0.25">
      <c r="A1621" s="1">
        <v>38362</v>
      </c>
      <c r="B1621" s="2">
        <v>5942.85</v>
      </c>
      <c r="C1621" s="2">
        <v>44006</v>
      </c>
      <c r="D1621" s="2">
        <v>5987</v>
      </c>
      <c r="E1621" s="2">
        <v>5983</v>
      </c>
      <c r="F1621" s="2">
        <f t="shared" si="151"/>
        <v>5907.3154999999988</v>
      </c>
      <c r="G1621" s="2">
        <f t="shared" si="151"/>
        <v>63699.8</v>
      </c>
      <c r="H1621" s="2">
        <v>1</v>
      </c>
      <c r="I1621">
        <f t="shared" si="153"/>
        <v>22</v>
      </c>
      <c r="J1621">
        <f t="shared" si="154"/>
        <v>22</v>
      </c>
      <c r="K1621">
        <f t="shared" si="155"/>
        <v>809</v>
      </c>
      <c r="L1621">
        <f t="shared" si="152"/>
        <v>0</v>
      </c>
      <c r="M1621">
        <f t="shared" si="150"/>
        <v>0</v>
      </c>
      <c r="N1621">
        <f>COUNTIF(結算日!$A$2:$A$248,A1621)</f>
        <v>0</v>
      </c>
    </row>
    <row r="1622" spans="1:14" x14ac:dyDescent="0.25">
      <c r="A1622" s="1">
        <v>38363</v>
      </c>
      <c r="B1622" s="2">
        <v>5975.66</v>
      </c>
      <c r="C1622" s="2">
        <v>49216</v>
      </c>
      <c r="D1622" s="2">
        <v>6003</v>
      </c>
      <c r="E1622" s="2">
        <v>6012</v>
      </c>
      <c r="F1622" s="2">
        <f t="shared" si="151"/>
        <v>5910.7078333333329</v>
      </c>
      <c r="G1622" s="2">
        <f t="shared" si="151"/>
        <v>63718.75</v>
      </c>
      <c r="H1622" s="2">
        <v>1</v>
      </c>
      <c r="I1622">
        <f t="shared" si="153"/>
        <v>16</v>
      </c>
      <c r="J1622">
        <f t="shared" si="154"/>
        <v>16</v>
      </c>
      <c r="K1622">
        <f t="shared" si="155"/>
        <v>809</v>
      </c>
      <c r="L1622">
        <f t="shared" si="152"/>
        <v>0</v>
      </c>
      <c r="M1622">
        <f t="shared" si="150"/>
        <v>0</v>
      </c>
      <c r="N1622">
        <f>COUNTIF(結算日!$A$2:$A$248,A1622)</f>
        <v>0</v>
      </c>
    </row>
    <row r="1623" spans="1:14" x14ac:dyDescent="0.25">
      <c r="A1623" s="1">
        <v>38364</v>
      </c>
      <c r="B1623" s="2">
        <v>5879.08</v>
      </c>
      <c r="C1623" s="2">
        <v>51745</v>
      </c>
      <c r="D1623" s="2">
        <v>5901</v>
      </c>
      <c r="E1623" s="2">
        <v>5900</v>
      </c>
      <c r="F1623" s="2">
        <f t="shared" si="151"/>
        <v>5911.8959999999997</v>
      </c>
      <c r="G1623" s="2">
        <f t="shared" si="151"/>
        <v>63532.48333333333</v>
      </c>
      <c r="H1623" s="2">
        <v>1</v>
      </c>
      <c r="I1623">
        <f t="shared" si="153"/>
        <v>-102</v>
      </c>
      <c r="J1623">
        <f t="shared" si="154"/>
        <v>-102</v>
      </c>
      <c r="K1623">
        <f t="shared" si="155"/>
        <v>809</v>
      </c>
      <c r="L1623">
        <f t="shared" si="152"/>
        <v>0</v>
      </c>
      <c r="M1623">
        <f t="shared" si="150"/>
        <v>0</v>
      </c>
      <c r="N1623">
        <f>COUNTIF(結算日!$A$2:$A$248,A1623)</f>
        <v>0</v>
      </c>
    </row>
    <row r="1624" spans="1:14" x14ac:dyDescent="0.25">
      <c r="A1624" s="1">
        <v>38365</v>
      </c>
      <c r="B1624" s="2">
        <v>5853.94</v>
      </c>
      <c r="C1624" s="2">
        <v>59881</v>
      </c>
      <c r="D1624" s="2">
        <v>5880</v>
      </c>
      <c r="E1624" s="2">
        <v>5880</v>
      </c>
      <c r="F1624" s="2">
        <f t="shared" si="151"/>
        <v>5912.989333333333</v>
      </c>
      <c r="G1624" s="2">
        <f t="shared" si="151"/>
        <v>63632.416666666664</v>
      </c>
      <c r="H1624" s="2">
        <v>1</v>
      </c>
      <c r="I1624">
        <f t="shared" si="153"/>
        <v>-21</v>
      </c>
      <c r="J1624">
        <f t="shared" si="154"/>
        <v>-21</v>
      </c>
      <c r="K1624">
        <f t="shared" si="155"/>
        <v>809</v>
      </c>
      <c r="L1624">
        <f t="shared" si="152"/>
        <v>0</v>
      </c>
      <c r="M1624">
        <f t="shared" si="150"/>
        <v>0</v>
      </c>
      <c r="N1624">
        <f>COUNTIF(結算日!$A$2:$A$248,A1624)</f>
        <v>0</v>
      </c>
    </row>
    <row r="1625" spans="1:14" x14ac:dyDescent="0.25">
      <c r="A1625" s="1">
        <v>38366</v>
      </c>
      <c r="B1625" s="2">
        <v>5889.52</v>
      </c>
      <c r="C1625" s="2">
        <v>56850</v>
      </c>
      <c r="D1625" s="2">
        <v>5893</v>
      </c>
      <c r="E1625" s="2">
        <v>5897</v>
      </c>
      <c r="F1625" s="2">
        <f t="shared" si="151"/>
        <v>5914.5273333333344</v>
      </c>
      <c r="G1625" s="2">
        <f t="shared" si="151"/>
        <v>63288.416666666664</v>
      </c>
      <c r="H1625" s="2">
        <v>1</v>
      </c>
      <c r="I1625">
        <f t="shared" si="153"/>
        <v>13</v>
      </c>
      <c r="J1625">
        <f t="shared" si="154"/>
        <v>13</v>
      </c>
      <c r="K1625">
        <f t="shared" si="155"/>
        <v>809</v>
      </c>
      <c r="L1625">
        <f t="shared" si="152"/>
        <v>0</v>
      </c>
      <c r="M1625">
        <f t="shared" si="150"/>
        <v>0</v>
      </c>
      <c r="N1625">
        <f>COUNTIF(結算日!$A$2:$A$248,A1625)</f>
        <v>0</v>
      </c>
    </row>
    <row r="1626" spans="1:14" x14ac:dyDescent="0.25">
      <c r="A1626" s="1">
        <v>38369</v>
      </c>
      <c r="B1626" s="2">
        <v>5945.27</v>
      </c>
      <c r="C1626" s="2">
        <v>59126</v>
      </c>
      <c r="D1626" s="2">
        <v>5954</v>
      </c>
      <c r="E1626" s="2">
        <v>5965</v>
      </c>
      <c r="F1626" s="2">
        <f t="shared" si="151"/>
        <v>5917.3706666666676</v>
      </c>
      <c r="G1626" s="2">
        <f t="shared" si="151"/>
        <v>63249.3</v>
      </c>
      <c r="H1626" s="2">
        <v>1</v>
      </c>
      <c r="I1626">
        <f t="shared" si="153"/>
        <v>61</v>
      </c>
      <c r="J1626">
        <f t="shared" si="154"/>
        <v>61</v>
      </c>
      <c r="K1626">
        <f t="shared" si="155"/>
        <v>809</v>
      </c>
      <c r="L1626">
        <f t="shared" si="152"/>
        <v>0</v>
      </c>
      <c r="M1626">
        <f t="shared" si="150"/>
        <v>0</v>
      </c>
      <c r="N1626">
        <f>COUNTIF(結算日!$A$2:$A$248,A1626)</f>
        <v>0</v>
      </c>
    </row>
    <row r="1627" spans="1:14" x14ac:dyDescent="0.25">
      <c r="A1627" s="1">
        <v>38370</v>
      </c>
      <c r="B1627" s="2">
        <v>5933.57</v>
      </c>
      <c r="C1627" s="2">
        <v>44532</v>
      </c>
      <c r="D1627" s="2">
        <v>5945</v>
      </c>
      <c r="E1627" s="2">
        <v>5957</v>
      </c>
      <c r="F1627" s="2">
        <f t="shared" si="151"/>
        <v>5921.8821666666672</v>
      </c>
      <c r="G1627" s="2">
        <f t="shared" si="151"/>
        <v>63055.166666666664</v>
      </c>
      <c r="H1627" s="2">
        <v>1</v>
      </c>
      <c r="I1627">
        <f t="shared" si="153"/>
        <v>-9</v>
      </c>
      <c r="J1627">
        <f t="shared" si="154"/>
        <v>-9</v>
      </c>
      <c r="K1627">
        <f t="shared" si="155"/>
        <v>809</v>
      </c>
      <c r="L1627">
        <f t="shared" si="152"/>
        <v>0</v>
      </c>
      <c r="M1627">
        <f t="shared" si="150"/>
        <v>0</v>
      </c>
      <c r="N1627">
        <f>COUNTIF(結算日!$A$2:$A$248,A1627)</f>
        <v>0</v>
      </c>
    </row>
    <row r="1628" spans="1:14" x14ac:dyDescent="0.25">
      <c r="A1628" s="1">
        <v>38371</v>
      </c>
      <c r="B1628" s="2">
        <v>5895.35</v>
      </c>
      <c r="C1628" s="2">
        <v>50322</v>
      </c>
      <c r="D1628" s="2">
        <v>5885</v>
      </c>
      <c r="E1628" s="2">
        <v>5904</v>
      </c>
      <c r="F1628" s="2">
        <f t="shared" si="151"/>
        <v>5925.9551666666684</v>
      </c>
      <c r="G1628" s="2">
        <f t="shared" si="151"/>
        <v>62990.883333333331</v>
      </c>
      <c r="H1628" s="2">
        <v>1</v>
      </c>
      <c r="I1628">
        <f t="shared" si="153"/>
        <v>-60</v>
      </c>
      <c r="J1628">
        <f t="shared" si="154"/>
        <v>-60</v>
      </c>
      <c r="K1628">
        <f t="shared" si="155"/>
        <v>809</v>
      </c>
      <c r="L1628">
        <f t="shared" si="152"/>
        <v>0</v>
      </c>
      <c r="M1628">
        <f t="shared" si="150"/>
        <v>0</v>
      </c>
      <c r="N1628">
        <f>COUNTIF(結算日!$A$2:$A$248,A1628)</f>
        <v>1</v>
      </c>
    </row>
    <row r="1629" spans="1:14" x14ac:dyDescent="0.25">
      <c r="A1629" s="1">
        <v>38372</v>
      </c>
      <c r="B1629" s="2">
        <v>5888.1</v>
      </c>
      <c r="C1629" s="2">
        <v>64480</v>
      </c>
      <c r="D1629" s="2">
        <v>5879</v>
      </c>
      <c r="E1629" s="2">
        <v>5871</v>
      </c>
      <c r="F1629" s="2">
        <f t="shared" si="151"/>
        <v>5929.1641666666674</v>
      </c>
      <c r="G1629" s="2">
        <f t="shared" si="151"/>
        <v>62861.083333333336</v>
      </c>
      <c r="H1629" s="2">
        <v>1</v>
      </c>
      <c r="I1629">
        <f t="shared" si="153"/>
        <v>-25</v>
      </c>
      <c r="J1629">
        <f t="shared" si="154"/>
        <v>-25</v>
      </c>
      <c r="K1629">
        <f t="shared" si="155"/>
        <v>809</v>
      </c>
      <c r="L1629">
        <f t="shared" si="152"/>
        <v>0</v>
      </c>
      <c r="M1629">
        <f t="shared" si="150"/>
        <v>0</v>
      </c>
      <c r="N1629">
        <f>COUNTIF(結算日!$A$2:$A$248,A1629)</f>
        <v>0</v>
      </c>
    </row>
    <row r="1630" spans="1:14" x14ac:dyDescent="0.25">
      <c r="A1630" s="1">
        <v>38373</v>
      </c>
      <c r="B1630" s="2">
        <v>5848.91</v>
      </c>
      <c r="C1630" s="2">
        <v>46079</v>
      </c>
      <c r="D1630" s="2">
        <v>5869</v>
      </c>
      <c r="E1630" s="2">
        <v>5860</v>
      </c>
      <c r="F1630" s="2">
        <f t="shared" si="151"/>
        <v>5931.5471666666663</v>
      </c>
      <c r="G1630" s="2">
        <f t="shared" si="151"/>
        <v>62552.466666666667</v>
      </c>
      <c r="H1630" s="2">
        <v>1</v>
      </c>
      <c r="I1630">
        <f t="shared" si="153"/>
        <v>-10</v>
      </c>
      <c r="J1630">
        <f t="shared" si="154"/>
        <v>-10</v>
      </c>
      <c r="K1630">
        <f t="shared" si="155"/>
        <v>809</v>
      </c>
      <c r="L1630">
        <f t="shared" si="152"/>
        <v>0</v>
      </c>
      <c r="M1630">
        <f t="shared" si="150"/>
        <v>0</v>
      </c>
      <c r="N1630">
        <f>COUNTIF(結算日!$A$2:$A$248,A1630)</f>
        <v>0</v>
      </c>
    </row>
    <row r="1631" spans="1:14" x14ac:dyDescent="0.25">
      <c r="A1631" s="1">
        <v>38376</v>
      </c>
      <c r="B1631" s="2">
        <v>5771.48</v>
      </c>
      <c r="C1631" s="2">
        <v>47071</v>
      </c>
      <c r="D1631" s="2">
        <v>5805</v>
      </c>
      <c r="E1631" s="2">
        <v>5805</v>
      </c>
      <c r="F1631" s="2">
        <f t="shared" si="151"/>
        <v>5933.4689999999991</v>
      </c>
      <c r="G1631" s="2">
        <f t="shared" si="151"/>
        <v>62461.966666666667</v>
      </c>
      <c r="H1631" s="2">
        <v>1</v>
      </c>
      <c r="I1631">
        <f t="shared" si="153"/>
        <v>-64</v>
      </c>
      <c r="J1631">
        <f t="shared" si="154"/>
        <v>-64</v>
      </c>
      <c r="K1631">
        <f t="shared" si="155"/>
        <v>809</v>
      </c>
      <c r="L1631">
        <f t="shared" si="152"/>
        <v>0</v>
      </c>
      <c r="M1631">
        <f t="shared" si="150"/>
        <v>0</v>
      </c>
      <c r="N1631">
        <f>COUNTIF(結算日!$A$2:$A$248,A1631)</f>
        <v>0</v>
      </c>
    </row>
    <row r="1632" spans="1:14" x14ac:dyDescent="0.25">
      <c r="A1632" s="1">
        <v>38377</v>
      </c>
      <c r="B1632" s="2">
        <v>5782.75</v>
      </c>
      <c r="C1632" s="2">
        <v>47210</v>
      </c>
      <c r="D1632" s="2">
        <v>5810</v>
      </c>
      <c r="E1632" s="2">
        <v>5815</v>
      </c>
      <c r="F1632" s="2">
        <f t="shared" si="151"/>
        <v>5933.8546666666662</v>
      </c>
      <c r="G1632" s="2">
        <f t="shared" si="151"/>
        <v>62301.1</v>
      </c>
      <c r="H1632" s="2">
        <v>1</v>
      </c>
      <c r="I1632">
        <f t="shared" si="153"/>
        <v>5</v>
      </c>
      <c r="J1632">
        <f t="shared" si="154"/>
        <v>5</v>
      </c>
      <c r="K1632">
        <f t="shared" si="155"/>
        <v>809</v>
      </c>
      <c r="L1632">
        <f t="shared" si="152"/>
        <v>0</v>
      </c>
      <c r="M1632">
        <f t="shared" si="150"/>
        <v>0</v>
      </c>
      <c r="N1632">
        <f>COUNTIF(結算日!$A$2:$A$248,A1632)</f>
        <v>0</v>
      </c>
    </row>
    <row r="1633" spans="1:14" x14ac:dyDescent="0.25">
      <c r="A1633" s="1">
        <v>38378</v>
      </c>
      <c r="B1633" s="2">
        <v>5835.37</v>
      </c>
      <c r="C1633" s="2">
        <v>45169</v>
      </c>
      <c r="D1633" s="2">
        <v>5840</v>
      </c>
      <c r="E1633" s="2">
        <v>5845</v>
      </c>
      <c r="F1633" s="2">
        <f t="shared" si="151"/>
        <v>5933.3966666666656</v>
      </c>
      <c r="G1633" s="2">
        <f t="shared" si="151"/>
        <v>61675.083333333336</v>
      </c>
      <c r="H1633" s="2">
        <v>1</v>
      </c>
      <c r="I1633">
        <f t="shared" si="153"/>
        <v>30</v>
      </c>
      <c r="J1633">
        <f t="shared" si="154"/>
        <v>30</v>
      </c>
      <c r="K1633">
        <f t="shared" si="155"/>
        <v>809</v>
      </c>
      <c r="L1633">
        <f t="shared" si="152"/>
        <v>0</v>
      </c>
      <c r="M1633">
        <f t="shared" si="150"/>
        <v>0</v>
      </c>
      <c r="N1633">
        <f>COUNTIF(結算日!$A$2:$A$248,A1633)</f>
        <v>0</v>
      </c>
    </row>
    <row r="1634" spans="1:14" x14ac:dyDescent="0.25">
      <c r="A1634" s="1">
        <v>38379</v>
      </c>
      <c r="B1634" s="2">
        <v>5842.76</v>
      </c>
      <c r="C1634" s="2">
        <v>48011</v>
      </c>
      <c r="D1634" s="2">
        <v>5834</v>
      </c>
      <c r="E1634" s="2">
        <v>5833</v>
      </c>
      <c r="F1634" s="2">
        <f t="shared" si="151"/>
        <v>5933.0971666666655</v>
      </c>
      <c r="G1634" s="2">
        <f t="shared" si="151"/>
        <v>61241.616666666669</v>
      </c>
      <c r="H1634" s="2">
        <v>1</v>
      </c>
      <c r="I1634">
        <f t="shared" si="153"/>
        <v>-6</v>
      </c>
      <c r="J1634">
        <f t="shared" si="154"/>
        <v>-6</v>
      </c>
      <c r="K1634">
        <f t="shared" si="155"/>
        <v>809</v>
      </c>
      <c r="L1634">
        <f t="shared" si="152"/>
        <v>0</v>
      </c>
      <c r="M1634">
        <f t="shared" si="150"/>
        <v>0</v>
      </c>
      <c r="N1634">
        <f>COUNTIF(結算日!$A$2:$A$248,A1634)</f>
        <v>0</v>
      </c>
    </row>
    <row r="1635" spans="1:14" x14ac:dyDescent="0.25">
      <c r="A1635" s="1">
        <v>38380</v>
      </c>
      <c r="B1635" s="2">
        <v>5879.93</v>
      </c>
      <c r="C1635" s="2">
        <v>63584</v>
      </c>
      <c r="D1635" s="2">
        <v>5874</v>
      </c>
      <c r="E1635" s="2">
        <v>5885</v>
      </c>
      <c r="F1635" s="2">
        <f t="shared" si="151"/>
        <v>5932.2408333333315</v>
      </c>
      <c r="G1635" s="2">
        <f t="shared" si="151"/>
        <v>60666.75</v>
      </c>
      <c r="H1635" s="2">
        <v>1</v>
      </c>
      <c r="I1635">
        <f t="shared" si="153"/>
        <v>40</v>
      </c>
      <c r="J1635">
        <f t="shared" si="154"/>
        <v>40</v>
      </c>
      <c r="K1635">
        <f t="shared" si="155"/>
        <v>809</v>
      </c>
      <c r="L1635">
        <f t="shared" si="152"/>
        <v>0</v>
      </c>
      <c r="M1635">
        <f t="shared" si="150"/>
        <v>0</v>
      </c>
      <c r="N1635">
        <f>COUNTIF(結算日!$A$2:$A$248,A1635)</f>
        <v>0</v>
      </c>
    </row>
    <row r="1636" spans="1:14" x14ac:dyDescent="0.25">
      <c r="A1636" s="1">
        <v>38383</v>
      </c>
      <c r="B1636" s="2">
        <v>5994.23</v>
      </c>
      <c r="C1636" s="2">
        <v>99737</v>
      </c>
      <c r="D1636" s="2">
        <v>5982</v>
      </c>
      <c r="E1636" s="2">
        <v>5988</v>
      </c>
      <c r="F1636" s="2">
        <f t="shared" si="151"/>
        <v>5933.1869999999972</v>
      </c>
      <c r="G1636" s="2">
        <f t="shared" si="151"/>
        <v>61269.416666666664</v>
      </c>
      <c r="H1636" s="2">
        <v>1</v>
      </c>
      <c r="I1636">
        <f t="shared" si="153"/>
        <v>108</v>
      </c>
      <c r="J1636">
        <f t="shared" si="154"/>
        <v>108</v>
      </c>
      <c r="K1636">
        <f t="shared" si="155"/>
        <v>809</v>
      </c>
      <c r="L1636">
        <f t="shared" si="152"/>
        <v>0</v>
      </c>
      <c r="M1636">
        <f t="shared" si="150"/>
        <v>0</v>
      </c>
      <c r="N1636">
        <f>COUNTIF(結算日!$A$2:$A$248,A1636)</f>
        <v>0</v>
      </c>
    </row>
    <row r="1637" spans="1:14" x14ac:dyDescent="0.25">
      <c r="A1637" s="1">
        <v>38384</v>
      </c>
      <c r="B1637" s="2">
        <v>5981.54</v>
      </c>
      <c r="C1637" s="2">
        <v>74545</v>
      </c>
      <c r="D1637" s="2">
        <v>5980</v>
      </c>
      <c r="E1637" s="2">
        <v>5985</v>
      </c>
      <c r="F1637" s="2">
        <f t="shared" si="151"/>
        <v>5933.7926666666644</v>
      </c>
      <c r="G1637" s="2">
        <f t="shared" si="151"/>
        <v>61625.583333333336</v>
      </c>
      <c r="H1637" s="2">
        <v>1</v>
      </c>
      <c r="I1637">
        <f t="shared" si="153"/>
        <v>-2</v>
      </c>
      <c r="J1637">
        <f t="shared" si="154"/>
        <v>-2</v>
      </c>
      <c r="K1637">
        <f t="shared" si="155"/>
        <v>809</v>
      </c>
      <c r="L1637">
        <f t="shared" si="152"/>
        <v>0</v>
      </c>
      <c r="M1637">
        <f t="shared" si="150"/>
        <v>0</v>
      </c>
      <c r="N1637">
        <f>COUNTIF(結算日!$A$2:$A$248,A1637)</f>
        <v>0</v>
      </c>
    </row>
    <row r="1638" spans="1:14" x14ac:dyDescent="0.25">
      <c r="A1638" s="1">
        <v>38385</v>
      </c>
      <c r="B1638" s="2">
        <v>6018.69</v>
      </c>
      <c r="C1638" s="2">
        <v>93717</v>
      </c>
      <c r="D1638" s="2">
        <v>6023</v>
      </c>
      <c r="E1638" s="2">
        <v>6027</v>
      </c>
      <c r="F1638" s="2">
        <f t="shared" si="151"/>
        <v>5934.9626666666645</v>
      </c>
      <c r="G1638" s="2">
        <f t="shared" si="151"/>
        <v>62069.5</v>
      </c>
      <c r="H1638" s="2">
        <v>1</v>
      </c>
      <c r="I1638">
        <f t="shared" si="153"/>
        <v>43</v>
      </c>
      <c r="J1638">
        <f t="shared" si="154"/>
        <v>43</v>
      </c>
      <c r="K1638">
        <f t="shared" si="155"/>
        <v>809</v>
      </c>
      <c r="L1638">
        <f t="shared" si="152"/>
        <v>0</v>
      </c>
      <c r="M1638">
        <f t="shared" si="150"/>
        <v>0</v>
      </c>
      <c r="N1638">
        <f>COUNTIF(結算日!$A$2:$A$248,A1638)</f>
        <v>0</v>
      </c>
    </row>
    <row r="1639" spans="1:14" x14ac:dyDescent="0.25">
      <c r="A1639" s="1">
        <v>38386</v>
      </c>
      <c r="B1639" s="2">
        <v>6034.6</v>
      </c>
      <c r="C1639" s="2">
        <v>73256</v>
      </c>
      <c r="D1639" s="2">
        <v>6045</v>
      </c>
      <c r="E1639" s="2">
        <v>6044</v>
      </c>
      <c r="F1639" s="2">
        <f t="shared" si="151"/>
        <v>5937.6306666666642</v>
      </c>
      <c r="G1639" s="2">
        <f t="shared" si="151"/>
        <v>62526.9</v>
      </c>
      <c r="H1639" s="2">
        <v>1</v>
      </c>
      <c r="I1639">
        <f t="shared" si="153"/>
        <v>22</v>
      </c>
      <c r="J1639">
        <f t="shared" si="154"/>
        <v>22</v>
      </c>
      <c r="K1639">
        <f t="shared" si="155"/>
        <v>809</v>
      </c>
      <c r="L1639">
        <f t="shared" si="152"/>
        <v>0</v>
      </c>
      <c r="M1639">
        <f t="shared" si="150"/>
        <v>0</v>
      </c>
      <c r="N1639">
        <f>COUNTIF(結算日!$A$2:$A$248,A1639)</f>
        <v>0</v>
      </c>
    </row>
    <row r="1640" spans="1:14" x14ac:dyDescent="0.25">
      <c r="A1640" s="1">
        <v>38397</v>
      </c>
      <c r="B1640" s="2">
        <v>6112.4</v>
      </c>
      <c r="C1640" s="2">
        <v>92708</v>
      </c>
      <c r="D1640" s="2">
        <v>6129</v>
      </c>
      <c r="E1640" s="2">
        <v>6140</v>
      </c>
      <c r="F1640" s="2">
        <f t="shared" si="151"/>
        <v>5940.884666666665</v>
      </c>
      <c r="G1640" s="2">
        <f t="shared" si="151"/>
        <v>62943.033333333333</v>
      </c>
      <c r="H1640" s="2">
        <v>1</v>
      </c>
      <c r="I1640">
        <f t="shared" si="153"/>
        <v>84</v>
      </c>
      <c r="J1640">
        <f t="shared" si="154"/>
        <v>84</v>
      </c>
      <c r="K1640">
        <f t="shared" si="155"/>
        <v>809</v>
      </c>
      <c r="L1640">
        <f t="shared" si="152"/>
        <v>0</v>
      </c>
      <c r="M1640">
        <f t="shared" si="150"/>
        <v>0</v>
      </c>
      <c r="N1640">
        <f>COUNTIF(結算日!$A$2:$A$248,A1640)</f>
        <v>0</v>
      </c>
    </row>
    <row r="1641" spans="1:14" x14ac:dyDescent="0.25">
      <c r="A1641" s="1">
        <v>38398</v>
      </c>
      <c r="B1641" s="2">
        <v>6122.39</v>
      </c>
      <c r="C1641" s="2">
        <v>71987</v>
      </c>
      <c r="D1641" s="2">
        <v>6123</v>
      </c>
      <c r="E1641" s="2">
        <v>6132</v>
      </c>
      <c r="F1641" s="2">
        <f t="shared" si="151"/>
        <v>5944.4796666666643</v>
      </c>
      <c r="G1641" s="2">
        <f t="shared" si="151"/>
        <v>63137.716666666667</v>
      </c>
      <c r="H1641" s="2">
        <v>1</v>
      </c>
      <c r="I1641">
        <f t="shared" si="153"/>
        <v>-6</v>
      </c>
      <c r="J1641">
        <f t="shared" si="154"/>
        <v>-6</v>
      </c>
      <c r="K1641">
        <f t="shared" si="155"/>
        <v>809</v>
      </c>
      <c r="L1641">
        <f t="shared" si="152"/>
        <v>0</v>
      </c>
      <c r="M1641">
        <f t="shared" si="150"/>
        <v>0</v>
      </c>
      <c r="N1641">
        <f>COUNTIF(結算日!$A$2:$A$248,A1641)</f>
        <v>0</v>
      </c>
    </row>
    <row r="1642" spans="1:14" x14ac:dyDescent="0.25">
      <c r="A1642" s="1">
        <v>38399</v>
      </c>
      <c r="B1642" s="2">
        <v>6143.49</v>
      </c>
      <c r="C1642" s="2">
        <v>85232</v>
      </c>
      <c r="D1642" s="2">
        <v>6128</v>
      </c>
      <c r="E1642" s="2">
        <v>6128</v>
      </c>
      <c r="F1642" s="2">
        <f t="shared" si="151"/>
        <v>5948.3569999999972</v>
      </c>
      <c r="G1642" s="2">
        <f t="shared" si="151"/>
        <v>63626.583333333336</v>
      </c>
      <c r="H1642" s="2">
        <v>1</v>
      </c>
      <c r="I1642">
        <f t="shared" si="153"/>
        <v>5</v>
      </c>
      <c r="J1642">
        <f t="shared" si="154"/>
        <v>5</v>
      </c>
      <c r="K1642">
        <f t="shared" si="155"/>
        <v>809</v>
      </c>
      <c r="L1642">
        <f t="shared" si="152"/>
        <v>0</v>
      </c>
      <c r="M1642">
        <f t="shared" si="150"/>
        <v>0</v>
      </c>
      <c r="N1642">
        <f>COUNTIF(結算日!$A$2:$A$248,A1642)</f>
        <v>1</v>
      </c>
    </row>
    <row r="1643" spans="1:14" x14ac:dyDescent="0.25">
      <c r="A1643" s="1">
        <v>38400</v>
      </c>
      <c r="B1643" s="2">
        <v>6072.16</v>
      </c>
      <c r="C1643" s="2">
        <v>85284</v>
      </c>
      <c r="D1643" s="2">
        <v>6078</v>
      </c>
      <c r="E1643" s="2">
        <v>6071</v>
      </c>
      <c r="F1643" s="2">
        <f t="shared" si="151"/>
        <v>5949.0816666666642</v>
      </c>
      <c r="G1643" s="2">
        <f t="shared" si="151"/>
        <v>63264.833333333336</v>
      </c>
      <c r="H1643" s="2">
        <v>1</v>
      </c>
      <c r="I1643">
        <f t="shared" si="153"/>
        <v>-50</v>
      </c>
      <c r="J1643">
        <f t="shared" si="154"/>
        <v>-50</v>
      </c>
      <c r="K1643">
        <f t="shared" si="155"/>
        <v>809</v>
      </c>
      <c r="L1643">
        <f t="shared" si="152"/>
        <v>0</v>
      </c>
      <c r="M1643">
        <f t="shared" si="150"/>
        <v>0</v>
      </c>
      <c r="N1643">
        <f>COUNTIF(結算日!$A$2:$A$248,A1643)</f>
        <v>0</v>
      </c>
    </row>
    <row r="1644" spans="1:14" x14ac:dyDescent="0.25">
      <c r="A1644" s="1">
        <v>38401</v>
      </c>
      <c r="B1644" s="2">
        <v>6115.43</v>
      </c>
      <c r="C1644" s="2">
        <v>86401</v>
      </c>
      <c r="D1644" s="2">
        <v>6120</v>
      </c>
      <c r="E1644" s="2">
        <v>6112</v>
      </c>
      <c r="F1644" s="2">
        <f t="shared" si="151"/>
        <v>5950.1806666666644</v>
      </c>
      <c r="G1644" s="2">
        <f t="shared" si="151"/>
        <v>62989.15</v>
      </c>
      <c r="H1644" s="2">
        <v>1</v>
      </c>
      <c r="I1644">
        <f t="shared" si="153"/>
        <v>42</v>
      </c>
      <c r="J1644">
        <f t="shared" si="154"/>
        <v>42</v>
      </c>
      <c r="K1644">
        <f t="shared" si="155"/>
        <v>809</v>
      </c>
      <c r="L1644">
        <f t="shared" si="152"/>
        <v>0</v>
      </c>
      <c r="M1644">
        <f t="shared" si="150"/>
        <v>0</v>
      </c>
      <c r="N1644">
        <f>COUNTIF(結算日!$A$2:$A$248,A1644)</f>
        <v>0</v>
      </c>
    </row>
    <row r="1645" spans="1:14" x14ac:dyDescent="0.25">
      <c r="A1645" s="1">
        <v>38404</v>
      </c>
      <c r="B1645" s="2">
        <v>6142.78</v>
      </c>
      <c r="C1645" s="2">
        <v>99023</v>
      </c>
      <c r="D1645" s="2">
        <v>6144</v>
      </c>
      <c r="E1645" s="2">
        <v>6145</v>
      </c>
      <c r="F1645" s="2">
        <f t="shared" si="151"/>
        <v>5952.1178333333319</v>
      </c>
      <c r="G1645" s="2">
        <f t="shared" si="151"/>
        <v>63430.85</v>
      </c>
      <c r="H1645" s="2">
        <v>1</v>
      </c>
      <c r="I1645">
        <f t="shared" si="153"/>
        <v>24</v>
      </c>
      <c r="J1645">
        <f t="shared" si="154"/>
        <v>24</v>
      </c>
      <c r="K1645">
        <f t="shared" si="155"/>
        <v>809</v>
      </c>
      <c r="L1645">
        <f t="shared" si="152"/>
        <v>0</v>
      </c>
      <c r="M1645">
        <f t="shared" si="150"/>
        <v>0</v>
      </c>
      <c r="N1645">
        <f>COUNTIF(結算日!$A$2:$A$248,A1645)</f>
        <v>0</v>
      </c>
    </row>
    <row r="1646" spans="1:14" x14ac:dyDescent="0.25">
      <c r="A1646" s="1">
        <v>38405</v>
      </c>
      <c r="B1646" s="2">
        <v>6107.17</v>
      </c>
      <c r="C1646" s="2">
        <v>70932</v>
      </c>
      <c r="D1646" s="2">
        <v>6097</v>
      </c>
      <c r="E1646" s="2">
        <v>6096</v>
      </c>
      <c r="F1646" s="2">
        <f t="shared" si="151"/>
        <v>5956.5969999999979</v>
      </c>
      <c r="G1646" s="2">
        <f t="shared" si="151"/>
        <v>63477.51666666667</v>
      </c>
      <c r="H1646" s="2">
        <v>1</v>
      </c>
      <c r="I1646">
        <f t="shared" si="153"/>
        <v>-47</v>
      </c>
      <c r="J1646">
        <f t="shared" si="154"/>
        <v>-47</v>
      </c>
      <c r="K1646">
        <f t="shared" si="155"/>
        <v>809</v>
      </c>
      <c r="L1646">
        <f t="shared" si="152"/>
        <v>0</v>
      </c>
      <c r="M1646">
        <f t="shared" si="150"/>
        <v>0</v>
      </c>
      <c r="N1646">
        <f>COUNTIF(結算日!$A$2:$A$248,A1646)</f>
        <v>0</v>
      </c>
    </row>
    <row r="1647" spans="1:14" x14ac:dyDescent="0.25">
      <c r="A1647" s="1">
        <v>38406</v>
      </c>
      <c r="B1647" s="2">
        <v>6121.52</v>
      </c>
      <c r="C1647" s="2">
        <v>76667</v>
      </c>
      <c r="D1647" s="2">
        <v>6114</v>
      </c>
      <c r="E1647" s="2">
        <v>6119</v>
      </c>
      <c r="F1647" s="2">
        <f t="shared" si="151"/>
        <v>5961.1039999999985</v>
      </c>
      <c r="G1647" s="2">
        <f t="shared" si="151"/>
        <v>63761.23333333333</v>
      </c>
      <c r="H1647" s="2">
        <v>1</v>
      </c>
      <c r="I1647">
        <f t="shared" si="153"/>
        <v>17</v>
      </c>
      <c r="J1647">
        <f t="shared" si="154"/>
        <v>17</v>
      </c>
      <c r="K1647">
        <f t="shared" si="155"/>
        <v>809</v>
      </c>
      <c r="L1647">
        <f t="shared" si="152"/>
        <v>0</v>
      </c>
      <c r="M1647">
        <f t="shared" si="150"/>
        <v>0</v>
      </c>
      <c r="N1647">
        <f>COUNTIF(結算日!$A$2:$A$248,A1647)</f>
        <v>0</v>
      </c>
    </row>
    <row r="1648" spans="1:14" x14ac:dyDescent="0.25">
      <c r="A1648" s="1">
        <v>38407</v>
      </c>
      <c r="B1648" s="2">
        <v>6128.34</v>
      </c>
      <c r="C1648" s="2">
        <v>98357</v>
      </c>
      <c r="D1648" s="2">
        <v>6120</v>
      </c>
      <c r="E1648" s="2">
        <v>6123</v>
      </c>
      <c r="F1648" s="2">
        <f t="shared" si="151"/>
        <v>5964.7211666666662</v>
      </c>
      <c r="G1648" s="2">
        <f t="shared" si="151"/>
        <v>64216.1</v>
      </c>
      <c r="H1648" s="2">
        <v>1</v>
      </c>
      <c r="I1648">
        <f t="shared" si="153"/>
        <v>6</v>
      </c>
      <c r="J1648">
        <f t="shared" si="154"/>
        <v>6</v>
      </c>
      <c r="K1648">
        <f t="shared" si="155"/>
        <v>809</v>
      </c>
      <c r="L1648">
        <f t="shared" si="152"/>
        <v>0</v>
      </c>
      <c r="M1648">
        <f t="shared" si="150"/>
        <v>0</v>
      </c>
      <c r="N1648">
        <f>COUNTIF(結算日!$A$2:$A$248,A1648)</f>
        <v>0</v>
      </c>
    </row>
    <row r="1649" spans="1:14" x14ac:dyDescent="0.25">
      <c r="A1649" s="1">
        <v>38408</v>
      </c>
      <c r="B1649" s="2">
        <v>6207.83</v>
      </c>
      <c r="C1649" s="2">
        <v>120954</v>
      </c>
      <c r="D1649" s="2">
        <v>6219</v>
      </c>
      <c r="E1649" s="2">
        <v>6220</v>
      </c>
      <c r="F1649" s="2">
        <f t="shared" si="151"/>
        <v>5970.5976666666656</v>
      </c>
      <c r="G1649" s="2">
        <f t="shared" si="151"/>
        <v>65274.05</v>
      </c>
      <c r="H1649" s="2">
        <v>1</v>
      </c>
      <c r="I1649">
        <f t="shared" si="153"/>
        <v>99</v>
      </c>
      <c r="J1649">
        <f t="shared" si="154"/>
        <v>99</v>
      </c>
      <c r="K1649">
        <f t="shared" si="155"/>
        <v>809</v>
      </c>
      <c r="L1649">
        <f t="shared" si="152"/>
        <v>0</v>
      </c>
      <c r="M1649">
        <f t="shared" si="150"/>
        <v>0</v>
      </c>
      <c r="N1649">
        <f>COUNTIF(結算日!$A$2:$A$248,A1649)</f>
        <v>0</v>
      </c>
    </row>
    <row r="1650" spans="1:14" x14ac:dyDescent="0.25">
      <c r="A1650" s="1">
        <v>38412</v>
      </c>
      <c r="B1650" s="2">
        <v>6259.69</v>
      </c>
      <c r="C1650" s="2">
        <v>103472</v>
      </c>
      <c r="D1650" s="2">
        <v>6250</v>
      </c>
      <c r="E1650" s="2">
        <v>6248</v>
      </c>
      <c r="F1650" s="2">
        <f t="shared" si="151"/>
        <v>5978.6149999999998</v>
      </c>
      <c r="G1650" s="2">
        <f t="shared" si="151"/>
        <v>65546.983333333337</v>
      </c>
      <c r="H1650" s="2">
        <v>1</v>
      </c>
      <c r="I1650">
        <f t="shared" si="153"/>
        <v>31</v>
      </c>
      <c r="J1650">
        <f t="shared" si="154"/>
        <v>31</v>
      </c>
      <c r="K1650">
        <f t="shared" si="155"/>
        <v>809</v>
      </c>
      <c r="L1650">
        <f t="shared" si="152"/>
        <v>0</v>
      </c>
      <c r="M1650">
        <f t="shared" si="150"/>
        <v>0</v>
      </c>
      <c r="N1650">
        <f>COUNTIF(結算日!$A$2:$A$248,A1650)</f>
        <v>0</v>
      </c>
    </row>
    <row r="1651" spans="1:14" x14ac:dyDescent="0.25">
      <c r="A1651" s="1">
        <v>38413</v>
      </c>
      <c r="B1651" s="2">
        <v>6225.25</v>
      </c>
      <c r="C1651" s="2">
        <v>84027</v>
      </c>
      <c r="D1651" s="2">
        <v>6200</v>
      </c>
      <c r="E1651" s="2">
        <v>6205</v>
      </c>
      <c r="F1651" s="2">
        <f t="shared" si="151"/>
        <v>5985.948166666667</v>
      </c>
      <c r="G1651" s="2">
        <f t="shared" si="151"/>
        <v>65949.28333333334</v>
      </c>
      <c r="H1651" s="2">
        <v>1</v>
      </c>
      <c r="I1651">
        <f t="shared" si="153"/>
        <v>-50</v>
      </c>
      <c r="J1651">
        <f t="shared" si="154"/>
        <v>-50</v>
      </c>
      <c r="K1651">
        <f t="shared" si="155"/>
        <v>809</v>
      </c>
      <c r="L1651">
        <f t="shared" si="152"/>
        <v>0</v>
      </c>
      <c r="M1651">
        <f t="shared" si="150"/>
        <v>0</v>
      </c>
      <c r="N1651">
        <f>COUNTIF(結算日!$A$2:$A$248,A1651)</f>
        <v>0</v>
      </c>
    </row>
    <row r="1652" spans="1:14" x14ac:dyDescent="0.25">
      <c r="A1652" s="1">
        <v>38414</v>
      </c>
      <c r="B1652" s="2">
        <v>6202.38</v>
      </c>
      <c r="C1652" s="2">
        <v>78438</v>
      </c>
      <c r="D1652" s="2">
        <v>6204</v>
      </c>
      <c r="E1652" s="2">
        <v>6211</v>
      </c>
      <c r="F1652" s="2">
        <f t="shared" si="151"/>
        <v>5991.9085000000014</v>
      </c>
      <c r="G1652" s="2">
        <f t="shared" si="151"/>
        <v>66158.616666666669</v>
      </c>
      <c r="H1652" s="2">
        <v>1</v>
      </c>
      <c r="I1652">
        <f t="shared" si="153"/>
        <v>4</v>
      </c>
      <c r="J1652">
        <f t="shared" si="154"/>
        <v>4</v>
      </c>
      <c r="K1652">
        <f t="shared" si="155"/>
        <v>809</v>
      </c>
      <c r="L1652">
        <f t="shared" si="152"/>
        <v>0</v>
      </c>
      <c r="M1652">
        <f t="shared" si="150"/>
        <v>0</v>
      </c>
      <c r="N1652">
        <f>COUNTIF(結算日!$A$2:$A$248,A1652)</f>
        <v>0</v>
      </c>
    </row>
    <row r="1653" spans="1:14" x14ac:dyDescent="0.25">
      <c r="A1653" s="1">
        <v>38415</v>
      </c>
      <c r="B1653" s="2">
        <v>6193.62</v>
      </c>
      <c r="C1653" s="2">
        <v>81294</v>
      </c>
      <c r="D1653" s="2">
        <v>6198</v>
      </c>
      <c r="E1653" s="2">
        <v>6200</v>
      </c>
      <c r="F1653" s="2">
        <f t="shared" si="151"/>
        <v>5998.4918333333344</v>
      </c>
      <c r="G1653" s="2">
        <f t="shared" si="151"/>
        <v>66632.03333333334</v>
      </c>
      <c r="H1653" s="2">
        <v>1</v>
      </c>
      <c r="I1653">
        <f t="shared" si="153"/>
        <v>-6</v>
      </c>
      <c r="J1653">
        <f t="shared" si="154"/>
        <v>-6</v>
      </c>
      <c r="K1653">
        <f t="shared" si="155"/>
        <v>809</v>
      </c>
      <c r="L1653">
        <f t="shared" si="152"/>
        <v>0</v>
      </c>
      <c r="M1653">
        <f t="shared" si="150"/>
        <v>0</v>
      </c>
      <c r="N1653">
        <f>COUNTIF(結算日!$A$2:$A$248,A1653)</f>
        <v>0</v>
      </c>
    </row>
    <row r="1654" spans="1:14" x14ac:dyDescent="0.25">
      <c r="A1654" s="1">
        <v>38418</v>
      </c>
      <c r="B1654" s="2">
        <v>6220.52</v>
      </c>
      <c r="C1654" s="2">
        <v>86601</v>
      </c>
      <c r="D1654" s="2">
        <v>6231</v>
      </c>
      <c r="E1654" s="2">
        <v>6230</v>
      </c>
      <c r="F1654" s="2">
        <f t="shared" si="151"/>
        <v>6004.3680000000013</v>
      </c>
      <c r="G1654" s="2">
        <f t="shared" si="151"/>
        <v>67069.516666666663</v>
      </c>
      <c r="H1654" s="2">
        <v>1</v>
      </c>
      <c r="I1654">
        <f t="shared" si="153"/>
        <v>33</v>
      </c>
      <c r="J1654">
        <f t="shared" si="154"/>
        <v>33</v>
      </c>
      <c r="K1654">
        <f t="shared" si="155"/>
        <v>809</v>
      </c>
      <c r="L1654">
        <f t="shared" si="152"/>
        <v>0</v>
      </c>
      <c r="M1654">
        <f t="shared" si="150"/>
        <v>0</v>
      </c>
      <c r="N1654">
        <f>COUNTIF(結算日!$A$2:$A$248,A1654)</f>
        <v>0</v>
      </c>
    </row>
    <row r="1655" spans="1:14" x14ac:dyDescent="0.25">
      <c r="A1655" s="1">
        <v>38419</v>
      </c>
      <c r="B1655" s="2">
        <v>6173.34</v>
      </c>
      <c r="C1655" s="2">
        <v>93239</v>
      </c>
      <c r="D1655" s="2">
        <v>6155</v>
      </c>
      <c r="E1655" s="2">
        <v>6165</v>
      </c>
      <c r="F1655" s="2">
        <f t="shared" si="151"/>
        <v>6009.0358333333361</v>
      </c>
      <c r="G1655" s="2">
        <f t="shared" si="151"/>
        <v>67754.100000000006</v>
      </c>
      <c r="H1655" s="2">
        <v>1</v>
      </c>
      <c r="I1655">
        <f t="shared" si="153"/>
        <v>-76</v>
      </c>
      <c r="J1655">
        <f t="shared" si="154"/>
        <v>-76</v>
      </c>
      <c r="K1655">
        <f t="shared" si="155"/>
        <v>809</v>
      </c>
      <c r="L1655">
        <f t="shared" si="152"/>
        <v>0</v>
      </c>
      <c r="M1655">
        <f t="shared" si="150"/>
        <v>0</v>
      </c>
      <c r="N1655">
        <f>COUNTIF(結算日!$A$2:$A$248,A1655)</f>
        <v>0</v>
      </c>
    </row>
    <row r="1656" spans="1:14" x14ac:dyDescent="0.25">
      <c r="A1656" s="1">
        <v>38420</v>
      </c>
      <c r="B1656" s="2">
        <v>6213.28</v>
      </c>
      <c r="C1656" s="2">
        <v>84014</v>
      </c>
      <c r="D1656" s="2">
        <v>6198</v>
      </c>
      <c r="E1656" s="2">
        <v>6196</v>
      </c>
      <c r="F1656" s="2">
        <f t="shared" si="151"/>
        <v>6013.9376666666694</v>
      </c>
      <c r="G1656" s="2">
        <f t="shared" si="151"/>
        <v>68217.633333333331</v>
      </c>
      <c r="H1656" s="2">
        <v>1</v>
      </c>
      <c r="I1656">
        <f t="shared" si="153"/>
        <v>43</v>
      </c>
      <c r="J1656">
        <f t="shared" si="154"/>
        <v>43</v>
      </c>
      <c r="K1656">
        <f t="shared" si="155"/>
        <v>809</v>
      </c>
      <c r="L1656">
        <f t="shared" si="152"/>
        <v>0</v>
      </c>
      <c r="M1656">
        <f t="shared" ref="M1656:M1719" si="156">ABS(H1656-H1655)</f>
        <v>0</v>
      </c>
      <c r="N1656">
        <f>COUNTIF(結算日!$A$2:$A$248,A1656)</f>
        <v>0</v>
      </c>
    </row>
    <row r="1657" spans="1:14" x14ac:dyDescent="0.25">
      <c r="A1657" s="1">
        <v>38421</v>
      </c>
      <c r="B1657" s="2">
        <v>6192.53</v>
      </c>
      <c r="C1657" s="2">
        <v>88920</v>
      </c>
      <c r="D1657" s="2">
        <v>6167</v>
      </c>
      <c r="E1657" s="2">
        <v>6170</v>
      </c>
      <c r="F1657" s="2">
        <f t="shared" si="151"/>
        <v>6018.3918333333368</v>
      </c>
      <c r="G1657" s="2">
        <f t="shared" si="151"/>
        <v>68833.516666666663</v>
      </c>
      <c r="H1657" s="2">
        <v>1</v>
      </c>
      <c r="I1657">
        <f t="shared" si="153"/>
        <v>-31</v>
      </c>
      <c r="J1657">
        <f t="shared" si="154"/>
        <v>-31</v>
      </c>
      <c r="K1657">
        <f t="shared" si="155"/>
        <v>809</v>
      </c>
      <c r="L1657">
        <f t="shared" si="152"/>
        <v>0</v>
      </c>
      <c r="M1657">
        <f t="shared" si="156"/>
        <v>0</v>
      </c>
      <c r="N1657">
        <f>COUNTIF(結算日!$A$2:$A$248,A1657)</f>
        <v>0</v>
      </c>
    </row>
    <row r="1658" spans="1:14" x14ac:dyDescent="0.25">
      <c r="A1658" s="1">
        <v>38422</v>
      </c>
      <c r="B1658" s="2">
        <v>6204.23</v>
      </c>
      <c r="C1658" s="2">
        <v>80228</v>
      </c>
      <c r="D1658" s="2">
        <v>6207</v>
      </c>
      <c r="E1658" s="2">
        <v>6203</v>
      </c>
      <c r="F1658" s="2">
        <f t="shared" si="151"/>
        <v>6023.587166666669</v>
      </c>
      <c r="G1658" s="2">
        <f t="shared" si="151"/>
        <v>69351.083333333328</v>
      </c>
      <c r="H1658" s="2">
        <v>1</v>
      </c>
      <c r="I1658">
        <f t="shared" si="153"/>
        <v>40</v>
      </c>
      <c r="J1658">
        <f t="shared" si="154"/>
        <v>40</v>
      </c>
      <c r="K1658">
        <f t="shared" si="155"/>
        <v>809</v>
      </c>
      <c r="L1658">
        <f t="shared" si="152"/>
        <v>0</v>
      </c>
      <c r="M1658">
        <f t="shared" si="156"/>
        <v>0</v>
      </c>
      <c r="N1658">
        <f>COUNTIF(結算日!$A$2:$A$248,A1658)</f>
        <v>0</v>
      </c>
    </row>
    <row r="1659" spans="1:14" x14ac:dyDescent="0.25">
      <c r="A1659" s="1">
        <v>38425</v>
      </c>
      <c r="B1659" s="2">
        <v>6155.51</v>
      </c>
      <c r="C1659" s="2">
        <v>79486</v>
      </c>
      <c r="D1659" s="2">
        <v>6160</v>
      </c>
      <c r="E1659" s="2">
        <v>6159</v>
      </c>
      <c r="F1659" s="2">
        <f t="shared" si="151"/>
        <v>6027.6128333333363</v>
      </c>
      <c r="G1659" s="2">
        <f t="shared" si="151"/>
        <v>69612.28333333334</v>
      </c>
      <c r="H1659" s="2">
        <v>1</v>
      </c>
      <c r="I1659">
        <f t="shared" si="153"/>
        <v>-47</v>
      </c>
      <c r="J1659">
        <f t="shared" si="154"/>
        <v>-47</v>
      </c>
      <c r="K1659">
        <f t="shared" si="155"/>
        <v>809</v>
      </c>
      <c r="L1659">
        <f t="shared" si="152"/>
        <v>0</v>
      </c>
      <c r="M1659">
        <f t="shared" si="156"/>
        <v>0</v>
      </c>
      <c r="N1659">
        <f>COUNTIF(結算日!$A$2:$A$248,A1659)</f>
        <v>0</v>
      </c>
    </row>
    <row r="1660" spans="1:14" x14ac:dyDescent="0.25">
      <c r="A1660" s="1">
        <v>38426</v>
      </c>
      <c r="B1660" s="2">
        <v>6063.48</v>
      </c>
      <c r="C1660" s="2">
        <v>85376</v>
      </c>
      <c r="D1660" s="2">
        <v>6076</v>
      </c>
      <c r="E1660" s="2">
        <v>6065</v>
      </c>
      <c r="F1660" s="2">
        <f t="shared" si="151"/>
        <v>6030.1436666666696</v>
      </c>
      <c r="G1660" s="2">
        <f t="shared" si="151"/>
        <v>70032.71666666666</v>
      </c>
      <c r="H1660" s="2">
        <v>1</v>
      </c>
      <c r="I1660">
        <f t="shared" si="153"/>
        <v>-84</v>
      </c>
      <c r="J1660">
        <f t="shared" si="154"/>
        <v>-84</v>
      </c>
      <c r="K1660">
        <f t="shared" si="155"/>
        <v>809</v>
      </c>
      <c r="L1660">
        <f t="shared" si="152"/>
        <v>0</v>
      </c>
      <c r="M1660">
        <f t="shared" si="156"/>
        <v>0</v>
      </c>
      <c r="N1660">
        <f>COUNTIF(結算日!$A$2:$A$248,A1660)</f>
        <v>0</v>
      </c>
    </row>
    <row r="1661" spans="1:14" x14ac:dyDescent="0.25">
      <c r="A1661" s="1">
        <v>38427</v>
      </c>
      <c r="B1661" s="2">
        <v>6072.36</v>
      </c>
      <c r="C1661" s="2">
        <v>59456</v>
      </c>
      <c r="D1661" s="2">
        <v>6068</v>
      </c>
      <c r="E1661" s="2">
        <v>6065</v>
      </c>
      <c r="F1661" s="2">
        <f t="shared" si="151"/>
        <v>6033.3681666666689</v>
      </c>
      <c r="G1661" s="2">
        <f t="shared" si="151"/>
        <v>69601.133333333331</v>
      </c>
      <c r="H1661" s="2">
        <v>1</v>
      </c>
      <c r="I1661">
        <f t="shared" si="153"/>
        <v>-8</v>
      </c>
      <c r="J1661">
        <f t="shared" si="154"/>
        <v>-8</v>
      </c>
      <c r="K1661">
        <f t="shared" si="155"/>
        <v>809</v>
      </c>
      <c r="L1661">
        <f t="shared" si="152"/>
        <v>0</v>
      </c>
      <c r="M1661">
        <f t="shared" si="156"/>
        <v>0</v>
      </c>
      <c r="N1661">
        <f>COUNTIF(結算日!$A$2:$A$248,A1661)</f>
        <v>1</v>
      </c>
    </row>
    <row r="1662" spans="1:14" x14ac:dyDescent="0.25">
      <c r="A1662" s="1">
        <v>38428</v>
      </c>
      <c r="B1662" s="2">
        <v>6032.47</v>
      </c>
      <c r="C1662" s="2">
        <v>59050</v>
      </c>
      <c r="D1662" s="2">
        <v>6015</v>
      </c>
      <c r="E1662" s="2">
        <v>6015</v>
      </c>
      <c r="F1662" s="2">
        <f t="shared" ref="F1662:G1725" si="157">AVERAGE(B1603:B1662)</f>
        <v>6035.4151666666694</v>
      </c>
      <c r="G1662" s="2">
        <f t="shared" si="157"/>
        <v>69796.183333333334</v>
      </c>
      <c r="H1662" s="2">
        <v>1</v>
      </c>
      <c r="I1662">
        <f t="shared" si="153"/>
        <v>-50</v>
      </c>
      <c r="J1662">
        <f t="shared" si="154"/>
        <v>-50</v>
      </c>
      <c r="K1662">
        <f t="shared" si="155"/>
        <v>809</v>
      </c>
      <c r="L1662">
        <f t="shared" si="152"/>
        <v>0</v>
      </c>
      <c r="M1662">
        <f t="shared" si="156"/>
        <v>0</v>
      </c>
      <c r="N1662">
        <f>COUNTIF(結算日!$A$2:$A$248,A1662)</f>
        <v>0</v>
      </c>
    </row>
    <row r="1663" spans="1:14" x14ac:dyDescent="0.25">
      <c r="A1663" s="1">
        <v>38429</v>
      </c>
      <c r="B1663" s="2">
        <v>6043.95</v>
      </c>
      <c r="C1663" s="2">
        <v>56603</v>
      </c>
      <c r="D1663" s="2">
        <v>6027</v>
      </c>
      <c r="E1663" s="2">
        <v>6024</v>
      </c>
      <c r="F1663" s="2">
        <f t="shared" si="157"/>
        <v>6036.1046666666689</v>
      </c>
      <c r="G1663" s="2">
        <f t="shared" si="157"/>
        <v>69045.149999999994</v>
      </c>
      <c r="H1663" s="2">
        <v>1</v>
      </c>
      <c r="I1663">
        <f t="shared" si="153"/>
        <v>12</v>
      </c>
      <c r="J1663">
        <f t="shared" si="154"/>
        <v>12</v>
      </c>
      <c r="K1663">
        <f t="shared" si="155"/>
        <v>809</v>
      </c>
      <c r="L1663">
        <f t="shared" si="152"/>
        <v>0</v>
      </c>
      <c r="M1663">
        <f t="shared" si="156"/>
        <v>0</v>
      </c>
      <c r="N1663">
        <f>COUNTIF(結算日!$A$2:$A$248,A1663)</f>
        <v>0</v>
      </c>
    </row>
    <row r="1664" spans="1:14" x14ac:dyDescent="0.25">
      <c r="A1664" s="1">
        <v>38432</v>
      </c>
      <c r="B1664" s="2">
        <v>6058.96</v>
      </c>
      <c r="C1664" s="2">
        <v>63620</v>
      </c>
      <c r="D1664" s="2">
        <v>6040</v>
      </c>
      <c r="E1664" s="2">
        <v>6042</v>
      </c>
      <c r="F1664" s="2">
        <f t="shared" si="157"/>
        <v>6036.7668333333368</v>
      </c>
      <c r="G1664" s="2">
        <f t="shared" si="157"/>
        <v>68700.333333333328</v>
      </c>
      <c r="H1664" s="2">
        <v>1</v>
      </c>
      <c r="I1664">
        <f t="shared" si="153"/>
        <v>13</v>
      </c>
      <c r="J1664">
        <f t="shared" si="154"/>
        <v>13</v>
      </c>
      <c r="K1664">
        <f t="shared" si="155"/>
        <v>809</v>
      </c>
      <c r="L1664">
        <f t="shared" si="152"/>
        <v>0</v>
      </c>
      <c r="M1664">
        <f t="shared" si="156"/>
        <v>0</v>
      </c>
      <c r="N1664">
        <f>COUNTIF(結算日!$A$2:$A$248,A1664)</f>
        <v>0</v>
      </c>
    </row>
    <row r="1665" spans="1:14" x14ac:dyDescent="0.25">
      <c r="A1665" s="1">
        <v>38433</v>
      </c>
      <c r="B1665" s="2">
        <v>6018.79</v>
      </c>
      <c r="C1665" s="2">
        <v>65729</v>
      </c>
      <c r="D1665" s="2">
        <v>6008</v>
      </c>
      <c r="E1665" s="2">
        <v>6010</v>
      </c>
      <c r="F1665" s="2">
        <f t="shared" si="157"/>
        <v>6036.9246666666686</v>
      </c>
      <c r="G1665" s="2">
        <f t="shared" si="157"/>
        <v>68792.233333333337</v>
      </c>
      <c r="H1665" s="2">
        <v>1</v>
      </c>
      <c r="I1665">
        <f t="shared" si="153"/>
        <v>-32</v>
      </c>
      <c r="J1665">
        <f t="shared" si="154"/>
        <v>-32</v>
      </c>
      <c r="K1665">
        <f t="shared" si="155"/>
        <v>809</v>
      </c>
      <c r="L1665">
        <f t="shared" si="152"/>
        <v>0</v>
      </c>
      <c r="M1665">
        <f t="shared" si="156"/>
        <v>0</v>
      </c>
      <c r="N1665">
        <f>COUNTIF(結算日!$A$2:$A$248,A1665)</f>
        <v>0</v>
      </c>
    </row>
    <row r="1666" spans="1:14" x14ac:dyDescent="0.25">
      <c r="A1666" s="1">
        <v>38434</v>
      </c>
      <c r="B1666" s="2">
        <v>6019.49</v>
      </c>
      <c r="C1666" s="2">
        <v>62863</v>
      </c>
      <c r="D1666" s="2">
        <v>6010</v>
      </c>
      <c r="E1666" s="2">
        <v>6008</v>
      </c>
      <c r="F1666" s="2">
        <f t="shared" si="157"/>
        <v>6037.4838333333346</v>
      </c>
      <c r="G1666" s="2">
        <f t="shared" si="157"/>
        <v>68895.483333333337</v>
      </c>
      <c r="H1666" s="2">
        <v>1</v>
      </c>
      <c r="I1666">
        <f t="shared" si="153"/>
        <v>2</v>
      </c>
      <c r="J1666">
        <f t="shared" si="154"/>
        <v>2</v>
      </c>
      <c r="K1666">
        <f t="shared" si="155"/>
        <v>809</v>
      </c>
      <c r="L1666">
        <f t="shared" si="152"/>
        <v>0</v>
      </c>
      <c r="M1666">
        <f t="shared" si="156"/>
        <v>0</v>
      </c>
      <c r="N1666">
        <f>COUNTIF(結算日!$A$2:$A$248,A1666)</f>
        <v>0</v>
      </c>
    </row>
    <row r="1667" spans="1:14" x14ac:dyDescent="0.25">
      <c r="A1667" s="1">
        <v>38435</v>
      </c>
      <c r="B1667" s="2">
        <v>6001</v>
      </c>
      <c r="C1667" s="2">
        <v>72172</v>
      </c>
      <c r="D1667" s="2">
        <v>6012</v>
      </c>
      <c r="E1667" s="2">
        <v>6010</v>
      </c>
      <c r="F1667" s="2">
        <f t="shared" si="157"/>
        <v>6037.7030000000004</v>
      </c>
      <c r="G1667" s="2">
        <f t="shared" si="157"/>
        <v>69201.116666666669</v>
      </c>
      <c r="H1667" s="2">
        <v>1</v>
      </c>
      <c r="I1667">
        <f t="shared" si="153"/>
        <v>2</v>
      </c>
      <c r="J1667">
        <f t="shared" si="154"/>
        <v>2</v>
      </c>
      <c r="K1667">
        <f t="shared" si="155"/>
        <v>809</v>
      </c>
      <c r="L1667">
        <f t="shared" ref="L1667:L1730" si="158">INT(K1667*4/B1667)</f>
        <v>0</v>
      </c>
      <c r="M1667">
        <f t="shared" si="156"/>
        <v>0</v>
      </c>
      <c r="N1667">
        <f>COUNTIF(結算日!$A$2:$A$248,A1667)</f>
        <v>0</v>
      </c>
    </row>
    <row r="1668" spans="1:14" x14ac:dyDescent="0.25">
      <c r="A1668" s="1">
        <v>38436</v>
      </c>
      <c r="B1668" s="2">
        <v>6065.91</v>
      </c>
      <c r="C1668" s="2">
        <v>58660</v>
      </c>
      <c r="D1668" s="2">
        <v>6050</v>
      </c>
      <c r="E1668" s="2">
        <v>6048</v>
      </c>
      <c r="F1668" s="2">
        <f t="shared" si="157"/>
        <v>6038.7761666666675</v>
      </c>
      <c r="G1668" s="2">
        <f t="shared" si="157"/>
        <v>69032.633333333331</v>
      </c>
      <c r="H1668" s="2">
        <v>1</v>
      </c>
      <c r="I1668">
        <f t="shared" ref="I1668:I1731" si="159">D1668-IF(N1667=1,E1667,D1667)</f>
        <v>38</v>
      </c>
      <c r="J1668">
        <f t="shared" ref="J1668:J1731" si="160">H1667*I1668</f>
        <v>38</v>
      </c>
      <c r="K1668">
        <f t="shared" ref="K1668:K1731" si="161">K1667+J1668*L1667</f>
        <v>809</v>
      </c>
      <c r="L1668">
        <f t="shared" si="158"/>
        <v>0</v>
      </c>
      <c r="M1668">
        <f t="shared" si="156"/>
        <v>0</v>
      </c>
      <c r="N1668">
        <f>COUNTIF(結算日!$A$2:$A$248,A1668)</f>
        <v>0</v>
      </c>
    </row>
    <row r="1669" spans="1:14" x14ac:dyDescent="0.25">
      <c r="A1669" s="1">
        <v>38439</v>
      </c>
      <c r="B1669" s="2">
        <v>6048.74</v>
      </c>
      <c r="C1669" s="2">
        <v>55215</v>
      </c>
      <c r="D1669" s="2">
        <v>6054</v>
      </c>
      <c r="E1669" s="2">
        <v>6049</v>
      </c>
      <c r="F1669" s="2">
        <f t="shared" si="157"/>
        <v>6039.6273333333347</v>
      </c>
      <c r="G1669" s="2">
        <f t="shared" si="157"/>
        <v>69211.333333333328</v>
      </c>
      <c r="H1669" s="2">
        <v>1</v>
      </c>
      <c r="I1669">
        <f t="shared" si="159"/>
        <v>4</v>
      </c>
      <c r="J1669">
        <f t="shared" si="160"/>
        <v>4</v>
      </c>
      <c r="K1669">
        <f t="shared" si="161"/>
        <v>809</v>
      </c>
      <c r="L1669">
        <f t="shared" si="158"/>
        <v>0</v>
      </c>
      <c r="M1669">
        <f t="shared" si="156"/>
        <v>0</v>
      </c>
      <c r="N1669">
        <f>COUNTIF(結算日!$A$2:$A$248,A1669)</f>
        <v>0</v>
      </c>
    </row>
    <row r="1670" spans="1:14" x14ac:dyDescent="0.25">
      <c r="A1670" s="1">
        <v>38440</v>
      </c>
      <c r="B1670" s="2">
        <v>5961.24</v>
      </c>
      <c r="C1670" s="2">
        <v>61931</v>
      </c>
      <c r="D1670" s="2">
        <v>5973</v>
      </c>
      <c r="E1670" s="2">
        <v>5981</v>
      </c>
      <c r="F1670" s="2">
        <f t="shared" si="157"/>
        <v>6038.657666666667</v>
      </c>
      <c r="G1670" s="2">
        <f t="shared" si="157"/>
        <v>69454.3</v>
      </c>
      <c r="H1670" s="2">
        <v>1</v>
      </c>
      <c r="I1670">
        <f t="shared" si="159"/>
        <v>-81</v>
      </c>
      <c r="J1670">
        <f t="shared" si="160"/>
        <v>-81</v>
      </c>
      <c r="K1670">
        <f t="shared" si="161"/>
        <v>809</v>
      </c>
      <c r="L1670">
        <f t="shared" si="158"/>
        <v>0</v>
      </c>
      <c r="M1670">
        <f t="shared" si="156"/>
        <v>0</v>
      </c>
      <c r="N1670">
        <f>COUNTIF(結算日!$A$2:$A$248,A1670)</f>
        <v>0</v>
      </c>
    </row>
    <row r="1671" spans="1:14" x14ac:dyDescent="0.25">
      <c r="A1671" s="1">
        <v>38441</v>
      </c>
      <c r="B1671" s="2">
        <v>5957.98</v>
      </c>
      <c r="C1671" s="2">
        <v>56628</v>
      </c>
      <c r="D1671" s="2">
        <v>5975</v>
      </c>
      <c r="E1671" s="2">
        <v>5974</v>
      </c>
      <c r="F1671" s="2">
        <f t="shared" si="157"/>
        <v>6038.1916666666657</v>
      </c>
      <c r="G1671" s="2">
        <f t="shared" si="157"/>
        <v>69768.96666666666</v>
      </c>
      <c r="H1671" s="2">
        <v>1</v>
      </c>
      <c r="I1671">
        <f t="shared" si="159"/>
        <v>2</v>
      </c>
      <c r="J1671">
        <f t="shared" si="160"/>
        <v>2</v>
      </c>
      <c r="K1671">
        <f t="shared" si="161"/>
        <v>809</v>
      </c>
      <c r="L1671">
        <f t="shared" si="158"/>
        <v>0</v>
      </c>
      <c r="M1671">
        <f t="shared" si="156"/>
        <v>0</v>
      </c>
      <c r="N1671">
        <f>COUNTIF(結算日!$A$2:$A$248,A1671)</f>
        <v>0</v>
      </c>
    </row>
    <row r="1672" spans="1:14" x14ac:dyDescent="0.25">
      <c r="A1672" s="1">
        <v>38442</v>
      </c>
      <c r="B1672" s="2">
        <v>6005.88</v>
      </c>
      <c r="C1672" s="2">
        <v>70843</v>
      </c>
      <c r="D1672" s="2">
        <v>6010</v>
      </c>
      <c r="E1672" s="2">
        <v>6012</v>
      </c>
      <c r="F1672" s="2">
        <f t="shared" si="157"/>
        <v>6038.2801666666655</v>
      </c>
      <c r="G1672" s="2">
        <f t="shared" si="157"/>
        <v>70332.21666666666</v>
      </c>
      <c r="H1672" s="2">
        <v>1</v>
      </c>
      <c r="I1672">
        <f t="shared" si="159"/>
        <v>35</v>
      </c>
      <c r="J1672">
        <f t="shared" si="160"/>
        <v>35</v>
      </c>
      <c r="K1672">
        <f t="shared" si="161"/>
        <v>809</v>
      </c>
      <c r="L1672">
        <f t="shared" si="158"/>
        <v>0</v>
      </c>
      <c r="M1672">
        <f t="shared" si="156"/>
        <v>0</v>
      </c>
      <c r="N1672">
        <f>COUNTIF(結算日!$A$2:$A$248,A1672)</f>
        <v>0</v>
      </c>
    </row>
    <row r="1673" spans="1:14" x14ac:dyDescent="0.25">
      <c r="A1673" s="1">
        <v>38443</v>
      </c>
      <c r="B1673" s="2">
        <v>6028.75</v>
      </c>
      <c r="C1673" s="2">
        <v>74430</v>
      </c>
      <c r="D1673" s="2">
        <v>6045</v>
      </c>
      <c r="E1673" s="2">
        <v>6040</v>
      </c>
      <c r="F1673" s="2">
        <f t="shared" si="157"/>
        <v>6037.2844999999979</v>
      </c>
      <c r="G1673" s="2">
        <f t="shared" si="157"/>
        <v>70122.649999999994</v>
      </c>
      <c r="H1673" s="2">
        <v>1</v>
      </c>
      <c r="I1673">
        <f t="shared" si="159"/>
        <v>35</v>
      </c>
      <c r="J1673">
        <f t="shared" si="160"/>
        <v>35</v>
      </c>
      <c r="K1673">
        <f t="shared" si="161"/>
        <v>809</v>
      </c>
      <c r="L1673">
        <f t="shared" si="158"/>
        <v>0</v>
      </c>
      <c r="M1673">
        <f t="shared" si="156"/>
        <v>0</v>
      </c>
      <c r="N1673">
        <f>COUNTIF(結算日!$A$2:$A$248,A1673)</f>
        <v>0</v>
      </c>
    </row>
    <row r="1674" spans="1:14" x14ac:dyDescent="0.25">
      <c r="A1674" s="1">
        <v>38446</v>
      </c>
      <c r="B1674" s="2">
        <v>6019.93</v>
      </c>
      <c r="C1674" s="2">
        <v>76225</v>
      </c>
      <c r="D1674" s="2">
        <v>6025</v>
      </c>
      <c r="E1674" s="2">
        <v>6022</v>
      </c>
      <c r="F1674" s="2">
        <f t="shared" si="157"/>
        <v>6035.9356666666636</v>
      </c>
      <c r="G1674" s="2">
        <f t="shared" si="157"/>
        <v>70278.149999999994</v>
      </c>
      <c r="H1674" s="2">
        <v>1</v>
      </c>
      <c r="I1674">
        <f t="shared" si="159"/>
        <v>-20</v>
      </c>
      <c r="J1674">
        <f t="shared" si="160"/>
        <v>-20</v>
      </c>
      <c r="K1674">
        <f t="shared" si="161"/>
        <v>809</v>
      </c>
      <c r="L1674">
        <f t="shared" si="158"/>
        <v>0</v>
      </c>
      <c r="M1674">
        <f t="shared" si="156"/>
        <v>0</v>
      </c>
      <c r="N1674">
        <f>COUNTIF(結算日!$A$2:$A$248,A1674)</f>
        <v>0</v>
      </c>
    </row>
    <row r="1675" spans="1:14" x14ac:dyDescent="0.25">
      <c r="A1675" s="1">
        <v>38448</v>
      </c>
      <c r="B1675" s="2">
        <v>6013.49</v>
      </c>
      <c r="C1675" s="2">
        <v>63486</v>
      </c>
      <c r="D1675" s="2">
        <v>6011</v>
      </c>
      <c r="E1675" s="2">
        <v>6015</v>
      </c>
      <c r="F1675" s="2">
        <f t="shared" si="157"/>
        <v>6033.8323333333301</v>
      </c>
      <c r="G1675" s="2">
        <f t="shared" si="157"/>
        <v>69931.233333333337</v>
      </c>
      <c r="H1675" s="2">
        <v>1</v>
      </c>
      <c r="I1675">
        <f t="shared" si="159"/>
        <v>-14</v>
      </c>
      <c r="J1675">
        <f t="shared" si="160"/>
        <v>-14</v>
      </c>
      <c r="K1675">
        <f t="shared" si="161"/>
        <v>809</v>
      </c>
      <c r="L1675">
        <f t="shared" si="158"/>
        <v>0</v>
      </c>
      <c r="M1675">
        <f t="shared" si="156"/>
        <v>0</v>
      </c>
      <c r="N1675">
        <f>COUNTIF(結算日!$A$2:$A$248,A1675)</f>
        <v>0</v>
      </c>
    </row>
    <row r="1676" spans="1:14" x14ac:dyDescent="0.25">
      <c r="A1676" s="1">
        <v>38449</v>
      </c>
      <c r="B1676" s="2">
        <v>5971.76</v>
      </c>
      <c r="C1676" s="2">
        <v>78694</v>
      </c>
      <c r="D1676" s="2">
        <v>5985</v>
      </c>
      <c r="E1676" s="2">
        <v>5983</v>
      </c>
      <c r="F1676" s="2">
        <f t="shared" si="157"/>
        <v>6030.9763333333312</v>
      </c>
      <c r="G1676" s="2">
        <f t="shared" si="157"/>
        <v>69990.166666666672</v>
      </c>
      <c r="H1676" s="2">
        <v>1</v>
      </c>
      <c r="I1676">
        <f t="shared" si="159"/>
        <v>-26</v>
      </c>
      <c r="J1676">
        <f t="shared" si="160"/>
        <v>-26</v>
      </c>
      <c r="K1676">
        <f t="shared" si="161"/>
        <v>809</v>
      </c>
      <c r="L1676">
        <f t="shared" si="158"/>
        <v>0</v>
      </c>
      <c r="M1676">
        <f t="shared" si="156"/>
        <v>0</v>
      </c>
      <c r="N1676">
        <f>COUNTIF(結算日!$A$2:$A$248,A1676)</f>
        <v>0</v>
      </c>
    </row>
    <row r="1677" spans="1:14" x14ac:dyDescent="0.25">
      <c r="A1677" s="1">
        <v>38450</v>
      </c>
      <c r="B1677" s="2">
        <v>6024.07</v>
      </c>
      <c r="C1677" s="2">
        <v>62002</v>
      </c>
      <c r="D1677" s="2">
        <v>6010</v>
      </c>
      <c r="E1677" s="2">
        <v>6012</v>
      </c>
      <c r="F1677" s="2">
        <f t="shared" si="157"/>
        <v>6030.3698333333314</v>
      </c>
      <c r="G1677" s="2">
        <f t="shared" si="157"/>
        <v>70051.199999999997</v>
      </c>
      <c r="H1677" s="2">
        <v>1</v>
      </c>
      <c r="I1677">
        <f t="shared" si="159"/>
        <v>25</v>
      </c>
      <c r="J1677">
        <f t="shared" si="160"/>
        <v>25</v>
      </c>
      <c r="K1677">
        <f t="shared" si="161"/>
        <v>809</v>
      </c>
      <c r="L1677">
        <f t="shared" si="158"/>
        <v>0</v>
      </c>
      <c r="M1677">
        <f t="shared" si="156"/>
        <v>0</v>
      </c>
      <c r="N1677">
        <f>COUNTIF(結算日!$A$2:$A$248,A1677)</f>
        <v>0</v>
      </c>
    </row>
    <row r="1678" spans="1:14" x14ac:dyDescent="0.25">
      <c r="A1678" s="1">
        <v>38453</v>
      </c>
      <c r="B1678" s="2">
        <v>5979.42</v>
      </c>
      <c r="C1678" s="2">
        <v>51004</v>
      </c>
      <c r="D1678" s="2">
        <v>5980</v>
      </c>
      <c r="E1678" s="2">
        <v>5985</v>
      </c>
      <c r="F1678" s="2">
        <f t="shared" si="157"/>
        <v>6030.2206666666643</v>
      </c>
      <c r="G1678" s="2">
        <f t="shared" si="157"/>
        <v>70035.083333333328</v>
      </c>
      <c r="H1678" s="2">
        <v>1</v>
      </c>
      <c r="I1678">
        <f t="shared" si="159"/>
        <v>-30</v>
      </c>
      <c r="J1678">
        <f t="shared" si="160"/>
        <v>-30</v>
      </c>
      <c r="K1678">
        <f t="shared" si="161"/>
        <v>809</v>
      </c>
      <c r="L1678">
        <f t="shared" si="158"/>
        <v>0</v>
      </c>
      <c r="M1678">
        <f t="shared" si="156"/>
        <v>0</v>
      </c>
      <c r="N1678">
        <f>COUNTIF(結算日!$A$2:$A$248,A1678)</f>
        <v>0</v>
      </c>
    </row>
    <row r="1679" spans="1:14" x14ac:dyDescent="0.25">
      <c r="A1679" s="1">
        <v>38454</v>
      </c>
      <c r="B1679" s="2">
        <v>5993.89</v>
      </c>
      <c r="C1679" s="2">
        <v>43598</v>
      </c>
      <c r="D1679" s="2">
        <v>5990</v>
      </c>
      <c r="E1679" s="2">
        <v>5995</v>
      </c>
      <c r="F1679" s="2">
        <f t="shared" si="157"/>
        <v>6030.4168333333319</v>
      </c>
      <c r="G1679" s="2">
        <f t="shared" si="157"/>
        <v>70011.016666666663</v>
      </c>
      <c r="H1679" s="2">
        <v>1</v>
      </c>
      <c r="I1679">
        <f t="shared" si="159"/>
        <v>10</v>
      </c>
      <c r="J1679">
        <f t="shared" si="160"/>
        <v>10</v>
      </c>
      <c r="K1679">
        <f t="shared" si="161"/>
        <v>809</v>
      </c>
      <c r="L1679">
        <f t="shared" si="158"/>
        <v>0</v>
      </c>
      <c r="M1679">
        <f t="shared" si="156"/>
        <v>0</v>
      </c>
      <c r="N1679">
        <f>COUNTIF(結算日!$A$2:$A$248,A1679)</f>
        <v>0</v>
      </c>
    </row>
    <row r="1680" spans="1:14" x14ac:dyDescent="0.25">
      <c r="A1680" s="1">
        <v>38455</v>
      </c>
      <c r="B1680" s="2">
        <v>5998.08</v>
      </c>
      <c r="C1680" s="2">
        <v>47655</v>
      </c>
      <c r="D1680" s="2">
        <v>6007</v>
      </c>
      <c r="E1680" s="2">
        <v>6004</v>
      </c>
      <c r="F1680" s="2">
        <f t="shared" si="157"/>
        <v>6031.451666666665</v>
      </c>
      <c r="G1680" s="2">
        <f t="shared" si="157"/>
        <v>69850.683333333334</v>
      </c>
      <c r="H1680" s="2">
        <v>1</v>
      </c>
      <c r="I1680">
        <f t="shared" si="159"/>
        <v>17</v>
      </c>
      <c r="J1680">
        <f t="shared" si="160"/>
        <v>17</v>
      </c>
      <c r="K1680">
        <f t="shared" si="161"/>
        <v>809</v>
      </c>
      <c r="L1680">
        <f t="shared" si="158"/>
        <v>0</v>
      </c>
      <c r="M1680">
        <f t="shared" si="156"/>
        <v>0</v>
      </c>
      <c r="N1680">
        <f>COUNTIF(結算日!$A$2:$A$248,A1680)</f>
        <v>0</v>
      </c>
    </row>
    <row r="1681" spans="1:14" x14ac:dyDescent="0.25">
      <c r="A1681" s="1">
        <v>38456</v>
      </c>
      <c r="B1681" s="2">
        <v>5976.68</v>
      </c>
      <c r="C1681" s="2">
        <v>60410</v>
      </c>
      <c r="D1681" s="2">
        <v>5975</v>
      </c>
      <c r="E1681" s="2">
        <v>5970</v>
      </c>
      <c r="F1681" s="2">
        <f t="shared" si="157"/>
        <v>6032.0154999999977</v>
      </c>
      <c r="G1681" s="2">
        <f t="shared" si="157"/>
        <v>70124.083333333328</v>
      </c>
      <c r="H1681" s="2">
        <v>1</v>
      </c>
      <c r="I1681">
        <f t="shared" si="159"/>
        <v>-32</v>
      </c>
      <c r="J1681">
        <f t="shared" si="160"/>
        <v>-32</v>
      </c>
      <c r="K1681">
        <f t="shared" si="161"/>
        <v>809</v>
      </c>
      <c r="L1681">
        <f t="shared" si="158"/>
        <v>0</v>
      </c>
      <c r="M1681">
        <f t="shared" si="156"/>
        <v>0</v>
      </c>
      <c r="N1681">
        <f>COUNTIF(結算日!$A$2:$A$248,A1681)</f>
        <v>0</v>
      </c>
    </row>
    <row r="1682" spans="1:14" x14ac:dyDescent="0.25">
      <c r="A1682" s="1">
        <v>38457</v>
      </c>
      <c r="B1682" s="2">
        <v>5888.37</v>
      </c>
      <c r="C1682" s="2">
        <v>79058</v>
      </c>
      <c r="D1682" s="2">
        <v>5892</v>
      </c>
      <c r="E1682" s="2">
        <v>5885</v>
      </c>
      <c r="F1682" s="2">
        <f t="shared" si="157"/>
        <v>6030.5606666666663</v>
      </c>
      <c r="G1682" s="2">
        <f t="shared" si="157"/>
        <v>70621.45</v>
      </c>
      <c r="H1682" s="2">
        <v>1</v>
      </c>
      <c r="I1682">
        <f t="shared" si="159"/>
        <v>-83</v>
      </c>
      <c r="J1682">
        <f t="shared" si="160"/>
        <v>-83</v>
      </c>
      <c r="K1682">
        <f t="shared" si="161"/>
        <v>809</v>
      </c>
      <c r="L1682">
        <f t="shared" si="158"/>
        <v>0</v>
      </c>
      <c r="M1682">
        <f t="shared" si="156"/>
        <v>0</v>
      </c>
      <c r="N1682">
        <f>COUNTIF(結算日!$A$2:$A$248,A1682)</f>
        <v>0</v>
      </c>
    </row>
    <row r="1683" spans="1:14" x14ac:dyDescent="0.25">
      <c r="A1683" s="1">
        <v>38460</v>
      </c>
      <c r="B1683" s="2">
        <v>5715.16</v>
      </c>
      <c r="C1683" s="2">
        <v>72663</v>
      </c>
      <c r="D1683" s="2">
        <v>5707</v>
      </c>
      <c r="E1683" s="2">
        <v>5700</v>
      </c>
      <c r="F1683" s="2">
        <f t="shared" si="157"/>
        <v>6027.8286666666654</v>
      </c>
      <c r="G1683" s="2">
        <f t="shared" si="157"/>
        <v>70970.083333333328</v>
      </c>
      <c r="H1683" s="2">
        <v>1</v>
      </c>
      <c r="I1683">
        <f t="shared" si="159"/>
        <v>-185</v>
      </c>
      <c r="J1683">
        <f t="shared" si="160"/>
        <v>-185</v>
      </c>
      <c r="K1683">
        <f t="shared" si="161"/>
        <v>809</v>
      </c>
      <c r="L1683">
        <f t="shared" si="158"/>
        <v>0</v>
      </c>
      <c r="M1683">
        <f t="shared" si="156"/>
        <v>0</v>
      </c>
      <c r="N1683">
        <f>COUNTIF(結算日!$A$2:$A$248,A1683)</f>
        <v>0</v>
      </c>
    </row>
    <row r="1684" spans="1:14" x14ac:dyDescent="0.25">
      <c r="A1684" s="1">
        <v>38461</v>
      </c>
      <c r="B1684" s="2">
        <v>5748.35</v>
      </c>
      <c r="C1684" s="2">
        <v>57734</v>
      </c>
      <c r="D1684" s="2">
        <v>5754</v>
      </c>
      <c r="E1684" s="2">
        <v>5735</v>
      </c>
      <c r="F1684" s="2">
        <f t="shared" si="157"/>
        <v>6026.0688333333319</v>
      </c>
      <c r="G1684" s="2">
        <f t="shared" si="157"/>
        <v>70934.3</v>
      </c>
      <c r="H1684" s="2">
        <v>1</v>
      </c>
      <c r="I1684">
        <f t="shared" si="159"/>
        <v>47</v>
      </c>
      <c r="J1684">
        <f t="shared" si="160"/>
        <v>47</v>
      </c>
      <c r="K1684">
        <f t="shared" si="161"/>
        <v>809</v>
      </c>
      <c r="L1684">
        <f t="shared" si="158"/>
        <v>0</v>
      </c>
      <c r="M1684">
        <f t="shared" si="156"/>
        <v>0</v>
      </c>
      <c r="N1684">
        <f>COUNTIF(結算日!$A$2:$A$248,A1684)</f>
        <v>0</v>
      </c>
    </row>
    <row r="1685" spans="1:14" x14ac:dyDescent="0.25">
      <c r="A1685" s="1">
        <v>38462</v>
      </c>
      <c r="B1685" s="2">
        <v>5693.01</v>
      </c>
      <c r="C1685" s="2">
        <v>63718</v>
      </c>
      <c r="D1685" s="2">
        <v>5701</v>
      </c>
      <c r="E1685" s="2">
        <v>5679</v>
      </c>
      <c r="F1685" s="2">
        <f t="shared" si="157"/>
        <v>6022.7936666666656</v>
      </c>
      <c r="G1685" s="2">
        <f t="shared" si="157"/>
        <v>71048.766666666663</v>
      </c>
      <c r="H1685" s="2">
        <v>1</v>
      </c>
      <c r="I1685">
        <f t="shared" si="159"/>
        <v>-53</v>
      </c>
      <c r="J1685">
        <f t="shared" si="160"/>
        <v>-53</v>
      </c>
      <c r="K1685">
        <f t="shared" si="161"/>
        <v>809</v>
      </c>
      <c r="L1685">
        <f t="shared" si="158"/>
        <v>0</v>
      </c>
      <c r="M1685">
        <f t="shared" si="156"/>
        <v>0</v>
      </c>
      <c r="N1685">
        <f>COUNTIF(結算日!$A$2:$A$248,A1685)</f>
        <v>1</v>
      </c>
    </row>
    <row r="1686" spans="1:14" x14ac:dyDescent="0.25">
      <c r="A1686" s="1">
        <v>38463</v>
      </c>
      <c r="B1686" s="2">
        <v>5721.99</v>
      </c>
      <c r="C1686" s="2">
        <v>63640</v>
      </c>
      <c r="D1686" s="2">
        <v>5688</v>
      </c>
      <c r="E1686" s="2">
        <v>5680</v>
      </c>
      <c r="F1686" s="2">
        <f t="shared" si="157"/>
        <v>6019.0723333333326</v>
      </c>
      <c r="G1686" s="2">
        <f t="shared" si="157"/>
        <v>71124</v>
      </c>
      <c r="H1686" s="2">
        <v>1</v>
      </c>
      <c r="I1686">
        <f t="shared" si="159"/>
        <v>9</v>
      </c>
      <c r="J1686">
        <f t="shared" si="160"/>
        <v>9</v>
      </c>
      <c r="K1686">
        <f t="shared" si="161"/>
        <v>809</v>
      </c>
      <c r="L1686">
        <f t="shared" si="158"/>
        <v>0</v>
      </c>
      <c r="M1686">
        <f t="shared" si="156"/>
        <v>0</v>
      </c>
      <c r="N1686">
        <f>COUNTIF(結算日!$A$2:$A$248,A1686)</f>
        <v>0</v>
      </c>
    </row>
    <row r="1687" spans="1:14" x14ac:dyDescent="0.25">
      <c r="A1687" s="1">
        <v>38464</v>
      </c>
      <c r="B1687" s="2">
        <v>5747.09</v>
      </c>
      <c r="C1687" s="2">
        <v>64459</v>
      </c>
      <c r="D1687" s="2">
        <v>5725</v>
      </c>
      <c r="E1687" s="2">
        <v>5711</v>
      </c>
      <c r="F1687" s="2">
        <f t="shared" si="157"/>
        <v>6015.9643333333333</v>
      </c>
      <c r="G1687" s="2">
        <f t="shared" si="157"/>
        <v>71456.116666666669</v>
      </c>
      <c r="H1687" s="2">
        <v>1</v>
      </c>
      <c r="I1687">
        <f t="shared" si="159"/>
        <v>37</v>
      </c>
      <c r="J1687">
        <f t="shared" si="160"/>
        <v>37</v>
      </c>
      <c r="K1687">
        <f t="shared" si="161"/>
        <v>809</v>
      </c>
      <c r="L1687">
        <f t="shared" si="158"/>
        <v>0</v>
      </c>
      <c r="M1687">
        <f t="shared" si="156"/>
        <v>0</v>
      </c>
      <c r="N1687">
        <f>COUNTIF(結算日!$A$2:$A$248,A1687)</f>
        <v>0</v>
      </c>
    </row>
    <row r="1688" spans="1:14" x14ac:dyDescent="0.25">
      <c r="A1688" s="1">
        <v>38467</v>
      </c>
      <c r="B1688" s="2">
        <v>5758.31</v>
      </c>
      <c r="C1688" s="2">
        <v>40754</v>
      </c>
      <c r="D1688" s="2">
        <v>5728</v>
      </c>
      <c r="E1688" s="2">
        <v>5711</v>
      </c>
      <c r="F1688" s="2">
        <f t="shared" si="157"/>
        <v>6013.6803333333328</v>
      </c>
      <c r="G1688" s="2">
        <f t="shared" si="157"/>
        <v>71296.649999999994</v>
      </c>
      <c r="H1688" s="2">
        <v>1</v>
      </c>
      <c r="I1688">
        <f t="shared" si="159"/>
        <v>3</v>
      </c>
      <c r="J1688">
        <f t="shared" si="160"/>
        <v>3</v>
      </c>
      <c r="K1688">
        <f t="shared" si="161"/>
        <v>809</v>
      </c>
      <c r="L1688">
        <f t="shared" si="158"/>
        <v>0</v>
      </c>
      <c r="M1688">
        <f t="shared" si="156"/>
        <v>0</v>
      </c>
      <c r="N1688">
        <f>COUNTIF(結算日!$A$2:$A$248,A1688)</f>
        <v>0</v>
      </c>
    </row>
    <row r="1689" spans="1:14" x14ac:dyDescent="0.25">
      <c r="A1689" s="1">
        <v>38468</v>
      </c>
      <c r="B1689" s="2">
        <v>5805.25</v>
      </c>
      <c r="C1689" s="2">
        <v>53293</v>
      </c>
      <c r="D1689" s="2">
        <v>5765</v>
      </c>
      <c r="E1689" s="2">
        <v>5745</v>
      </c>
      <c r="F1689" s="2">
        <f t="shared" si="157"/>
        <v>6012.2994999999992</v>
      </c>
      <c r="G1689" s="2">
        <f t="shared" si="157"/>
        <v>71110.2</v>
      </c>
      <c r="H1689" s="2">
        <v>1</v>
      </c>
      <c r="I1689">
        <f t="shared" si="159"/>
        <v>37</v>
      </c>
      <c r="J1689">
        <f t="shared" si="160"/>
        <v>37</v>
      </c>
      <c r="K1689">
        <f t="shared" si="161"/>
        <v>809</v>
      </c>
      <c r="L1689">
        <f t="shared" si="158"/>
        <v>0</v>
      </c>
      <c r="M1689">
        <f t="shared" si="156"/>
        <v>0</v>
      </c>
      <c r="N1689">
        <f>COUNTIF(結算日!$A$2:$A$248,A1689)</f>
        <v>0</v>
      </c>
    </row>
    <row r="1690" spans="1:14" x14ac:dyDescent="0.25">
      <c r="A1690" s="1">
        <v>38469</v>
      </c>
      <c r="B1690" s="2">
        <v>5778.27</v>
      </c>
      <c r="C1690" s="2">
        <v>46681</v>
      </c>
      <c r="D1690" s="2">
        <v>5745</v>
      </c>
      <c r="E1690" s="2">
        <v>5732</v>
      </c>
      <c r="F1690" s="2">
        <f t="shared" si="157"/>
        <v>6011.122166666667</v>
      </c>
      <c r="G1690" s="2">
        <f t="shared" si="157"/>
        <v>71120.233333333337</v>
      </c>
      <c r="H1690" s="2">
        <v>1</v>
      </c>
      <c r="I1690">
        <f t="shared" si="159"/>
        <v>-20</v>
      </c>
      <c r="J1690">
        <f t="shared" si="160"/>
        <v>-20</v>
      </c>
      <c r="K1690">
        <f t="shared" si="161"/>
        <v>809</v>
      </c>
      <c r="L1690">
        <f t="shared" si="158"/>
        <v>0</v>
      </c>
      <c r="M1690">
        <f t="shared" si="156"/>
        <v>0</v>
      </c>
      <c r="N1690">
        <f>COUNTIF(結算日!$A$2:$A$248,A1690)</f>
        <v>0</v>
      </c>
    </row>
    <row r="1691" spans="1:14" x14ac:dyDescent="0.25">
      <c r="A1691" s="1">
        <v>38470</v>
      </c>
      <c r="B1691" s="2">
        <v>5842.27</v>
      </c>
      <c r="C1691" s="2">
        <v>50209</v>
      </c>
      <c r="D1691" s="2">
        <v>5780</v>
      </c>
      <c r="E1691" s="2">
        <v>5764</v>
      </c>
      <c r="F1691" s="2">
        <f t="shared" si="157"/>
        <v>6012.3020000000006</v>
      </c>
      <c r="G1691" s="2">
        <f t="shared" si="157"/>
        <v>71172.53333333334</v>
      </c>
      <c r="H1691" s="2">
        <v>1</v>
      </c>
      <c r="I1691">
        <f t="shared" si="159"/>
        <v>35</v>
      </c>
      <c r="J1691">
        <f t="shared" si="160"/>
        <v>35</v>
      </c>
      <c r="K1691">
        <f t="shared" si="161"/>
        <v>809</v>
      </c>
      <c r="L1691">
        <f t="shared" si="158"/>
        <v>0</v>
      </c>
      <c r="M1691">
        <f t="shared" si="156"/>
        <v>0</v>
      </c>
      <c r="N1691">
        <f>COUNTIF(結算日!$A$2:$A$248,A1691)</f>
        <v>0</v>
      </c>
    </row>
    <row r="1692" spans="1:14" x14ac:dyDescent="0.25">
      <c r="A1692" s="1">
        <v>38471</v>
      </c>
      <c r="B1692" s="2">
        <v>5818.07</v>
      </c>
      <c r="C1692" s="2">
        <v>48860</v>
      </c>
      <c r="D1692" s="2">
        <v>5770</v>
      </c>
      <c r="E1692" s="2">
        <v>5748</v>
      </c>
      <c r="F1692" s="2">
        <f t="shared" si="157"/>
        <v>6012.8906666666671</v>
      </c>
      <c r="G1692" s="2">
        <f t="shared" si="157"/>
        <v>71200.03333333334</v>
      </c>
      <c r="H1692" s="2">
        <v>1</v>
      </c>
      <c r="I1692">
        <f t="shared" si="159"/>
        <v>-10</v>
      </c>
      <c r="J1692">
        <f t="shared" si="160"/>
        <v>-10</v>
      </c>
      <c r="K1692">
        <f t="shared" si="161"/>
        <v>809</v>
      </c>
      <c r="L1692">
        <f t="shared" si="158"/>
        <v>0</v>
      </c>
      <c r="M1692">
        <f t="shared" si="156"/>
        <v>0</v>
      </c>
      <c r="N1692">
        <f>COUNTIF(結算日!$A$2:$A$248,A1692)</f>
        <v>0</v>
      </c>
    </row>
    <row r="1693" spans="1:14" x14ac:dyDescent="0.25">
      <c r="A1693" s="1">
        <v>38475</v>
      </c>
      <c r="B1693" s="2">
        <v>5818.22</v>
      </c>
      <c r="C1693" s="2">
        <v>58379</v>
      </c>
      <c r="D1693" s="2">
        <v>5800</v>
      </c>
      <c r="E1693" s="2">
        <v>5786</v>
      </c>
      <c r="F1693" s="2">
        <f t="shared" si="157"/>
        <v>6012.6048333333329</v>
      </c>
      <c r="G1693" s="2">
        <f t="shared" si="157"/>
        <v>71420.2</v>
      </c>
      <c r="H1693" s="2">
        <v>1</v>
      </c>
      <c r="I1693">
        <f t="shared" si="159"/>
        <v>30</v>
      </c>
      <c r="J1693">
        <f t="shared" si="160"/>
        <v>30</v>
      </c>
      <c r="K1693">
        <f t="shared" si="161"/>
        <v>809</v>
      </c>
      <c r="L1693">
        <f t="shared" si="158"/>
        <v>0</v>
      </c>
      <c r="M1693">
        <f t="shared" si="156"/>
        <v>0</v>
      </c>
      <c r="N1693">
        <f>COUNTIF(結算日!$A$2:$A$248,A1693)</f>
        <v>0</v>
      </c>
    </row>
    <row r="1694" spans="1:14" x14ac:dyDescent="0.25">
      <c r="A1694" s="1">
        <v>38476</v>
      </c>
      <c r="B1694" s="2">
        <v>5803.68</v>
      </c>
      <c r="C1694" s="2">
        <v>52596</v>
      </c>
      <c r="D1694" s="2">
        <v>5806</v>
      </c>
      <c r="E1694" s="2">
        <v>5780</v>
      </c>
      <c r="F1694" s="2">
        <f t="shared" si="157"/>
        <v>6011.9535000000005</v>
      </c>
      <c r="G1694" s="2">
        <f t="shared" si="157"/>
        <v>71496.616666666669</v>
      </c>
      <c r="H1694" s="2">
        <v>1</v>
      </c>
      <c r="I1694">
        <f t="shared" si="159"/>
        <v>6</v>
      </c>
      <c r="J1694">
        <f t="shared" si="160"/>
        <v>6</v>
      </c>
      <c r="K1694">
        <f t="shared" si="161"/>
        <v>809</v>
      </c>
      <c r="L1694">
        <f t="shared" si="158"/>
        <v>0</v>
      </c>
      <c r="M1694">
        <f t="shared" si="156"/>
        <v>0</v>
      </c>
      <c r="N1694">
        <f>COUNTIF(結算日!$A$2:$A$248,A1694)</f>
        <v>0</v>
      </c>
    </row>
    <row r="1695" spans="1:14" x14ac:dyDescent="0.25">
      <c r="A1695" s="1">
        <v>38477</v>
      </c>
      <c r="B1695" s="2">
        <v>5927.5</v>
      </c>
      <c r="C1695" s="2">
        <v>90654</v>
      </c>
      <c r="D1695" s="2">
        <v>5902</v>
      </c>
      <c r="E1695" s="2">
        <v>5886</v>
      </c>
      <c r="F1695" s="2">
        <f t="shared" si="157"/>
        <v>6012.7463333333335</v>
      </c>
      <c r="G1695" s="2">
        <f t="shared" si="157"/>
        <v>71947.78333333334</v>
      </c>
      <c r="H1695" s="2">
        <v>1</v>
      </c>
      <c r="I1695">
        <f t="shared" si="159"/>
        <v>96</v>
      </c>
      <c r="J1695">
        <f t="shared" si="160"/>
        <v>96</v>
      </c>
      <c r="K1695">
        <f t="shared" si="161"/>
        <v>809</v>
      </c>
      <c r="L1695">
        <f t="shared" si="158"/>
        <v>0</v>
      </c>
      <c r="M1695">
        <f t="shared" si="156"/>
        <v>0</v>
      </c>
      <c r="N1695">
        <f>COUNTIF(結算日!$A$2:$A$248,A1695)</f>
        <v>0</v>
      </c>
    </row>
    <row r="1696" spans="1:14" x14ac:dyDescent="0.25">
      <c r="A1696" s="1">
        <v>38478</v>
      </c>
      <c r="B1696" s="2">
        <v>5967.96</v>
      </c>
      <c r="C1696" s="2">
        <v>80277</v>
      </c>
      <c r="D1696" s="2">
        <v>5948</v>
      </c>
      <c r="E1696" s="2">
        <v>5920</v>
      </c>
      <c r="F1696" s="2">
        <f t="shared" si="157"/>
        <v>6012.3085000000001</v>
      </c>
      <c r="G1696" s="2">
        <f t="shared" si="157"/>
        <v>71623.45</v>
      </c>
      <c r="H1696" s="2">
        <v>1</v>
      </c>
      <c r="I1696">
        <f t="shared" si="159"/>
        <v>46</v>
      </c>
      <c r="J1696">
        <f t="shared" si="160"/>
        <v>46</v>
      </c>
      <c r="K1696">
        <f t="shared" si="161"/>
        <v>809</v>
      </c>
      <c r="L1696">
        <f t="shared" si="158"/>
        <v>0</v>
      </c>
      <c r="M1696">
        <f t="shared" si="156"/>
        <v>0</v>
      </c>
      <c r="N1696">
        <f>COUNTIF(結算日!$A$2:$A$248,A1696)</f>
        <v>0</v>
      </c>
    </row>
    <row r="1697" spans="1:14" x14ac:dyDescent="0.25">
      <c r="A1697" s="1">
        <v>38481</v>
      </c>
      <c r="B1697" s="2">
        <v>5966.85</v>
      </c>
      <c r="C1697" s="2">
        <v>63979</v>
      </c>
      <c r="D1697" s="2">
        <v>5947</v>
      </c>
      <c r="E1697" s="2">
        <v>5932</v>
      </c>
      <c r="F1697" s="2">
        <f t="shared" si="157"/>
        <v>6012.0636666666669</v>
      </c>
      <c r="G1697" s="2">
        <f t="shared" si="157"/>
        <v>71447.350000000006</v>
      </c>
      <c r="H1697" s="2">
        <v>1</v>
      </c>
      <c r="I1697">
        <f t="shared" si="159"/>
        <v>-1</v>
      </c>
      <c r="J1697">
        <f t="shared" si="160"/>
        <v>-1</v>
      </c>
      <c r="K1697">
        <f t="shared" si="161"/>
        <v>809</v>
      </c>
      <c r="L1697">
        <f t="shared" si="158"/>
        <v>0</v>
      </c>
      <c r="M1697">
        <f t="shared" si="156"/>
        <v>0</v>
      </c>
      <c r="N1697">
        <f>COUNTIF(結算日!$A$2:$A$248,A1697)</f>
        <v>0</v>
      </c>
    </row>
    <row r="1698" spans="1:14" x14ac:dyDescent="0.25">
      <c r="A1698" s="1">
        <v>38482</v>
      </c>
      <c r="B1698" s="2">
        <v>5949.8</v>
      </c>
      <c r="C1698" s="2">
        <v>58234</v>
      </c>
      <c r="D1698" s="2">
        <v>5925</v>
      </c>
      <c r="E1698" s="2">
        <v>5910</v>
      </c>
      <c r="F1698" s="2">
        <f t="shared" si="157"/>
        <v>6010.9155000000001</v>
      </c>
      <c r="G1698" s="2">
        <f t="shared" si="157"/>
        <v>70855.96666666666</v>
      </c>
      <c r="H1698" s="2">
        <v>1</v>
      </c>
      <c r="I1698">
        <f t="shared" si="159"/>
        <v>-22</v>
      </c>
      <c r="J1698">
        <f t="shared" si="160"/>
        <v>-22</v>
      </c>
      <c r="K1698">
        <f t="shared" si="161"/>
        <v>809</v>
      </c>
      <c r="L1698">
        <f t="shared" si="158"/>
        <v>0</v>
      </c>
      <c r="M1698">
        <f t="shared" si="156"/>
        <v>0</v>
      </c>
      <c r="N1698">
        <f>COUNTIF(結算日!$A$2:$A$248,A1698)</f>
        <v>0</v>
      </c>
    </row>
    <row r="1699" spans="1:14" x14ac:dyDescent="0.25">
      <c r="A1699" s="1">
        <v>38483</v>
      </c>
      <c r="B1699" s="2">
        <v>5917.13</v>
      </c>
      <c r="C1699" s="2">
        <v>54504</v>
      </c>
      <c r="D1699" s="2">
        <v>5898</v>
      </c>
      <c r="E1699" s="2">
        <v>5880</v>
      </c>
      <c r="F1699" s="2">
        <f t="shared" si="157"/>
        <v>6008.9576666666662</v>
      </c>
      <c r="G1699" s="2">
        <f t="shared" si="157"/>
        <v>70543.433333333334</v>
      </c>
      <c r="H1699" s="2">
        <v>1</v>
      </c>
      <c r="I1699">
        <f t="shared" si="159"/>
        <v>-27</v>
      </c>
      <c r="J1699">
        <f t="shared" si="160"/>
        <v>-27</v>
      </c>
      <c r="K1699">
        <f t="shared" si="161"/>
        <v>809</v>
      </c>
      <c r="L1699">
        <f t="shared" si="158"/>
        <v>0</v>
      </c>
      <c r="M1699">
        <f t="shared" si="156"/>
        <v>0</v>
      </c>
      <c r="N1699">
        <f>COUNTIF(結算日!$A$2:$A$248,A1699)</f>
        <v>0</v>
      </c>
    </row>
    <row r="1700" spans="1:14" x14ac:dyDescent="0.25">
      <c r="A1700" s="1">
        <v>38484</v>
      </c>
      <c r="B1700" s="2">
        <v>5934.6</v>
      </c>
      <c r="C1700" s="2">
        <v>56101</v>
      </c>
      <c r="D1700" s="2">
        <v>5929</v>
      </c>
      <c r="E1700" s="2">
        <v>5909</v>
      </c>
      <c r="F1700" s="2">
        <f t="shared" si="157"/>
        <v>6005.9943333333331</v>
      </c>
      <c r="G1700" s="2">
        <f t="shared" si="157"/>
        <v>69933.316666666666</v>
      </c>
      <c r="H1700" s="2">
        <v>1</v>
      </c>
      <c r="I1700">
        <f t="shared" si="159"/>
        <v>31</v>
      </c>
      <c r="J1700">
        <f t="shared" si="160"/>
        <v>31</v>
      </c>
      <c r="K1700">
        <f t="shared" si="161"/>
        <v>809</v>
      </c>
      <c r="L1700">
        <f t="shared" si="158"/>
        <v>0</v>
      </c>
      <c r="M1700">
        <f t="shared" si="156"/>
        <v>0</v>
      </c>
      <c r="N1700">
        <f>COUNTIF(結算日!$A$2:$A$248,A1700)</f>
        <v>0</v>
      </c>
    </row>
    <row r="1701" spans="1:14" x14ac:dyDescent="0.25">
      <c r="A1701" s="1">
        <v>38485</v>
      </c>
      <c r="B1701" s="2">
        <v>5981.48</v>
      </c>
      <c r="C1701" s="2">
        <v>77345</v>
      </c>
      <c r="D1701" s="2">
        <v>5986</v>
      </c>
      <c r="E1701" s="2">
        <v>5972</v>
      </c>
      <c r="F1701" s="2">
        <f t="shared" si="157"/>
        <v>6003.6458333333321</v>
      </c>
      <c r="G1701" s="2">
        <f t="shared" si="157"/>
        <v>70022.616666666669</v>
      </c>
      <c r="H1701" s="2">
        <v>1</v>
      </c>
      <c r="I1701">
        <f t="shared" si="159"/>
        <v>57</v>
      </c>
      <c r="J1701">
        <f t="shared" si="160"/>
        <v>57</v>
      </c>
      <c r="K1701">
        <f t="shared" si="161"/>
        <v>809</v>
      </c>
      <c r="L1701">
        <f t="shared" si="158"/>
        <v>0</v>
      </c>
      <c r="M1701">
        <f t="shared" si="156"/>
        <v>0</v>
      </c>
      <c r="N1701">
        <f>COUNTIF(結算日!$A$2:$A$248,A1701)</f>
        <v>0</v>
      </c>
    </row>
    <row r="1702" spans="1:14" x14ac:dyDescent="0.25">
      <c r="A1702" s="1">
        <v>38488</v>
      </c>
      <c r="B1702" s="2">
        <v>5925.88</v>
      </c>
      <c r="C1702" s="2">
        <v>65925</v>
      </c>
      <c r="D1702" s="2">
        <v>5931</v>
      </c>
      <c r="E1702" s="2">
        <v>5912</v>
      </c>
      <c r="F1702" s="2">
        <f t="shared" si="157"/>
        <v>6000.0190000000002</v>
      </c>
      <c r="G1702" s="2">
        <f t="shared" si="157"/>
        <v>69700.833333333328</v>
      </c>
      <c r="H1702" s="2">
        <v>1</v>
      </c>
      <c r="I1702">
        <f t="shared" si="159"/>
        <v>-55</v>
      </c>
      <c r="J1702">
        <f t="shared" si="160"/>
        <v>-55</v>
      </c>
      <c r="K1702">
        <f t="shared" si="161"/>
        <v>809</v>
      </c>
      <c r="L1702">
        <f t="shared" si="158"/>
        <v>0</v>
      </c>
      <c r="M1702">
        <f t="shared" si="156"/>
        <v>0</v>
      </c>
      <c r="N1702">
        <f>COUNTIF(結算日!$A$2:$A$248,A1702)</f>
        <v>0</v>
      </c>
    </row>
    <row r="1703" spans="1:14" x14ac:dyDescent="0.25">
      <c r="A1703" s="1">
        <v>38489</v>
      </c>
      <c r="B1703" s="2">
        <v>5894.01</v>
      </c>
      <c r="C1703" s="2">
        <v>56513</v>
      </c>
      <c r="D1703" s="2">
        <v>5877</v>
      </c>
      <c r="E1703" s="2">
        <v>5855</v>
      </c>
      <c r="F1703" s="2">
        <f t="shared" si="157"/>
        <v>5997.0498333333335</v>
      </c>
      <c r="G1703" s="2">
        <f t="shared" si="157"/>
        <v>69221.316666666666</v>
      </c>
      <c r="H1703" s="2">
        <v>1</v>
      </c>
      <c r="I1703">
        <f t="shared" si="159"/>
        <v>-54</v>
      </c>
      <c r="J1703">
        <f t="shared" si="160"/>
        <v>-54</v>
      </c>
      <c r="K1703">
        <f t="shared" si="161"/>
        <v>809</v>
      </c>
      <c r="L1703">
        <f t="shared" si="158"/>
        <v>0</v>
      </c>
      <c r="M1703">
        <f t="shared" si="156"/>
        <v>0</v>
      </c>
      <c r="N1703">
        <f>COUNTIF(結算日!$A$2:$A$248,A1703)</f>
        <v>0</v>
      </c>
    </row>
    <row r="1704" spans="1:14" x14ac:dyDescent="0.25">
      <c r="A1704" s="1">
        <v>38490</v>
      </c>
      <c r="B1704" s="2">
        <v>5890.83</v>
      </c>
      <c r="C1704" s="2">
        <v>53061</v>
      </c>
      <c r="D1704" s="2">
        <v>5880</v>
      </c>
      <c r="E1704" s="2">
        <v>5870</v>
      </c>
      <c r="F1704" s="2">
        <f t="shared" si="157"/>
        <v>5993.3065000000006</v>
      </c>
      <c r="G1704" s="2">
        <f t="shared" si="157"/>
        <v>68665.649999999994</v>
      </c>
      <c r="H1704" s="2">
        <v>1</v>
      </c>
      <c r="I1704">
        <f t="shared" si="159"/>
        <v>3</v>
      </c>
      <c r="J1704">
        <f t="shared" si="160"/>
        <v>3</v>
      </c>
      <c r="K1704">
        <f t="shared" si="161"/>
        <v>809</v>
      </c>
      <c r="L1704">
        <f t="shared" si="158"/>
        <v>0</v>
      </c>
      <c r="M1704">
        <f t="shared" si="156"/>
        <v>0</v>
      </c>
      <c r="N1704">
        <f>COUNTIF(結算日!$A$2:$A$248,A1704)</f>
        <v>1</v>
      </c>
    </row>
    <row r="1705" spans="1:14" x14ac:dyDescent="0.25">
      <c r="A1705" s="1">
        <v>38491</v>
      </c>
      <c r="B1705" s="2">
        <v>5970.71</v>
      </c>
      <c r="C1705" s="2">
        <v>74635</v>
      </c>
      <c r="D1705" s="2">
        <v>5947</v>
      </c>
      <c r="E1705" s="2">
        <v>5860</v>
      </c>
      <c r="F1705" s="2">
        <f t="shared" si="157"/>
        <v>5990.4386666666669</v>
      </c>
      <c r="G1705" s="2">
        <f t="shared" si="157"/>
        <v>68259.183333333334</v>
      </c>
      <c r="H1705" s="2">
        <v>1</v>
      </c>
      <c r="I1705">
        <f t="shared" si="159"/>
        <v>77</v>
      </c>
      <c r="J1705">
        <f t="shared" si="160"/>
        <v>77</v>
      </c>
      <c r="K1705">
        <f t="shared" si="161"/>
        <v>809</v>
      </c>
      <c r="L1705">
        <f t="shared" si="158"/>
        <v>0</v>
      </c>
      <c r="M1705">
        <f t="shared" si="156"/>
        <v>0</v>
      </c>
      <c r="N1705">
        <f>COUNTIF(結算日!$A$2:$A$248,A1705)</f>
        <v>0</v>
      </c>
    </row>
    <row r="1706" spans="1:14" x14ac:dyDescent="0.25">
      <c r="A1706" s="1">
        <v>38492</v>
      </c>
      <c r="B1706" s="2">
        <v>5954.69</v>
      </c>
      <c r="C1706" s="2">
        <v>60233</v>
      </c>
      <c r="D1706" s="2">
        <v>5920</v>
      </c>
      <c r="E1706" s="2">
        <v>5840</v>
      </c>
      <c r="F1706" s="2">
        <f t="shared" si="157"/>
        <v>5987.8973333333324</v>
      </c>
      <c r="G1706" s="2">
        <f t="shared" si="157"/>
        <v>68080.866666666669</v>
      </c>
      <c r="H1706" s="2">
        <v>1</v>
      </c>
      <c r="I1706">
        <f t="shared" si="159"/>
        <v>-27</v>
      </c>
      <c r="J1706">
        <f t="shared" si="160"/>
        <v>-27</v>
      </c>
      <c r="K1706">
        <f t="shared" si="161"/>
        <v>809</v>
      </c>
      <c r="L1706">
        <f t="shared" si="158"/>
        <v>0</v>
      </c>
      <c r="M1706">
        <f t="shared" si="156"/>
        <v>0</v>
      </c>
      <c r="N1706">
        <f>COUNTIF(結算日!$A$2:$A$248,A1706)</f>
        <v>0</v>
      </c>
    </row>
    <row r="1707" spans="1:14" x14ac:dyDescent="0.25">
      <c r="A1707" s="1">
        <v>38495</v>
      </c>
      <c r="B1707" s="2">
        <v>5885.45</v>
      </c>
      <c r="C1707" s="2">
        <v>42657</v>
      </c>
      <c r="D1707" s="2">
        <v>5878</v>
      </c>
      <c r="E1707" s="2">
        <v>5791</v>
      </c>
      <c r="F1707" s="2">
        <f t="shared" si="157"/>
        <v>5983.962833333333</v>
      </c>
      <c r="G1707" s="2">
        <f t="shared" si="157"/>
        <v>67514.03333333334</v>
      </c>
      <c r="H1707" s="2">
        <v>1</v>
      </c>
      <c r="I1707">
        <f t="shared" si="159"/>
        <v>-42</v>
      </c>
      <c r="J1707">
        <f t="shared" si="160"/>
        <v>-42</v>
      </c>
      <c r="K1707">
        <f t="shared" si="161"/>
        <v>809</v>
      </c>
      <c r="L1707">
        <f t="shared" si="158"/>
        <v>0</v>
      </c>
      <c r="M1707">
        <f t="shared" si="156"/>
        <v>0</v>
      </c>
      <c r="N1707">
        <f>COUNTIF(結算日!$A$2:$A$248,A1707)</f>
        <v>0</v>
      </c>
    </row>
    <row r="1708" spans="1:14" x14ac:dyDescent="0.25">
      <c r="A1708" s="1">
        <v>38496</v>
      </c>
      <c r="B1708" s="2">
        <v>5909.1</v>
      </c>
      <c r="C1708" s="2">
        <v>48930</v>
      </c>
      <c r="D1708" s="2">
        <v>5875</v>
      </c>
      <c r="E1708" s="2">
        <v>5794</v>
      </c>
      <c r="F1708" s="2">
        <f t="shared" si="157"/>
        <v>5980.3088333333326</v>
      </c>
      <c r="G1708" s="2">
        <f t="shared" si="157"/>
        <v>66690.25</v>
      </c>
      <c r="H1708" s="2">
        <v>1</v>
      </c>
      <c r="I1708">
        <f t="shared" si="159"/>
        <v>-3</v>
      </c>
      <c r="J1708">
        <f t="shared" si="160"/>
        <v>-3</v>
      </c>
      <c r="K1708">
        <f t="shared" si="161"/>
        <v>809</v>
      </c>
      <c r="L1708">
        <f t="shared" si="158"/>
        <v>0</v>
      </c>
      <c r="M1708">
        <f t="shared" si="156"/>
        <v>0</v>
      </c>
      <c r="N1708">
        <f>COUNTIF(結算日!$A$2:$A$248,A1708)</f>
        <v>0</v>
      </c>
    </row>
    <row r="1709" spans="1:14" x14ac:dyDescent="0.25">
      <c r="A1709" s="1">
        <v>38497</v>
      </c>
      <c r="B1709" s="2">
        <v>5888.53</v>
      </c>
      <c r="C1709" s="2">
        <v>63787</v>
      </c>
      <c r="D1709" s="2">
        <v>5849</v>
      </c>
      <c r="E1709" s="2">
        <v>5763</v>
      </c>
      <c r="F1709" s="2">
        <f t="shared" si="157"/>
        <v>5974.9871666666677</v>
      </c>
      <c r="G1709" s="2">
        <f t="shared" si="157"/>
        <v>65737.46666666666</v>
      </c>
      <c r="H1709" s="2">
        <v>1</v>
      </c>
      <c r="I1709">
        <f t="shared" si="159"/>
        <v>-26</v>
      </c>
      <c r="J1709">
        <f t="shared" si="160"/>
        <v>-26</v>
      </c>
      <c r="K1709">
        <f t="shared" si="161"/>
        <v>809</v>
      </c>
      <c r="L1709">
        <f t="shared" si="158"/>
        <v>0</v>
      </c>
      <c r="M1709">
        <f t="shared" si="156"/>
        <v>0</v>
      </c>
      <c r="N1709">
        <f>COUNTIF(結算日!$A$2:$A$248,A1709)</f>
        <v>0</v>
      </c>
    </row>
    <row r="1710" spans="1:14" x14ac:dyDescent="0.25">
      <c r="A1710" s="1">
        <v>38498</v>
      </c>
      <c r="B1710" s="2">
        <v>5939.42</v>
      </c>
      <c r="C1710" s="2">
        <v>52246</v>
      </c>
      <c r="D1710" s="2">
        <v>5899</v>
      </c>
      <c r="E1710" s="2">
        <v>5810</v>
      </c>
      <c r="F1710" s="2">
        <f t="shared" si="157"/>
        <v>5969.6493333333337</v>
      </c>
      <c r="G1710" s="2">
        <f t="shared" si="157"/>
        <v>64883.7</v>
      </c>
      <c r="H1710" s="2">
        <v>1</v>
      </c>
      <c r="I1710">
        <f t="shared" si="159"/>
        <v>50</v>
      </c>
      <c r="J1710">
        <f t="shared" si="160"/>
        <v>50</v>
      </c>
      <c r="K1710">
        <f t="shared" si="161"/>
        <v>809</v>
      </c>
      <c r="L1710">
        <f t="shared" si="158"/>
        <v>0</v>
      </c>
      <c r="M1710">
        <f t="shared" si="156"/>
        <v>0</v>
      </c>
      <c r="N1710">
        <f>COUNTIF(結算日!$A$2:$A$248,A1710)</f>
        <v>0</v>
      </c>
    </row>
    <row r="1711" spans="1:14" x14ac:dyDescent="0.25">
      <c r="A1711" s="1">
        <v>38499</v>
      </c>
      <c r="B1711" s="2">
        <v>5991.55</v>
      </c>
      <c r="C1711" s="2">
        <v>71967</v>
      </c>
      <c r="D1711" s="2">
        <v>5950</v>
      </c>
      <c r="E1711" s="2">
        <v>5860</v>
      </c>
      <c r="F1711" s="2">
        <f t="shared" si="157"/>
        <v>5965.7543333333333</v>
      </c>
      <c r="G1711" s="2">
        <f t="shared" si="157"/>
        <v>64682.7</v>
      </c>
      <c r="H1711" s="2">
        <v>1</v>
      </c>
      <c r="I1711">
        <f t="shared" si="159"/>
        <v>51</v>
      </c>
      <c r="J1711">
        <f t="shared" si="160"/>
        <v>51</v>
      </c>
      <c r="K1711">
        <f t="shared" si="161"/>
        <v>809</v>
      </c>
      <c r="L1711">
        <f t="shared" si="158"/>
        <v>0</v>
      </c>
      <c r="M1711">
        <f t="shared" si="156"/>
        <v>0</v>
      </c>
      <c r="N1711">
        <f>COUNTIF(結算日!$A$2:$A$248,A1711)</f>
        <v>0</v>
      </c>
    </row>
    <row r="1712" spans="1:14" x14ac:dyDescent="0.25">
      <c r="A1712" s="1">
        <v>38502</v>
      </c>
      <c r="B1712" s="2">
        <v>6009.52</v>
      </c>
      <c r="C1712" s="2">
        <v>57524</v>
      </c>
      <c r="D1712" s="2">
        <v>5952</v>
      </c>
      <c r="E1712" s="2">
        <v>5869</v>
      </c>
      <c r="F1712" s="2">
        <f t="shared" si="157"/>
        <v>5962.54</v>
      </c>
      <c r="G1712" s="2">
        <f t="shared" si="157"/>
        <v>64334.133333333331</v>
      </c>
      <c r="H1712" s="2">
        <v>1</v>
      </c>
      <c r="I1712">
        <f t="shared" si="159"/>
        <v>2</v>
      </c>
      <c r="J1712">
        <f t="shared" si="160"/>
        <v>2</v>
      </c>
      <c r="K1712">
        <f t="shared" si="161"/>
        <v>809</v>
      </c>
      <c r="L1712">
        <f t="shared" si="158"/>
        <v>0</v>
      </c>
      <c r="M1712">
        <f t="shared" si="156"/>
        <v>0</v>
      </c>
      <c r="N1712">
        <f>COUNTIF(結算日!$A$2:$A$248,A1712)</f>
        <v>0</v>
      </c>
    </row>
    <row r="1713" spans="1:14" x14ac:dyDescent="0.25">
      <c r="A1713" s="1">
        <v>38503</v>
      </c>
      <c r="B1713" s="2">
        <v>6011.56</v>
      </c>
      <c r="C1713" s="2">
        <v>73757</v>
      </c>
      <c r="D1713" s="2">
        <v>5943</v>
      </c>
      <c r="E1713" s="2">
        <v>5852</v>
      </c>
      <c r="F1713" s="2">
        <f t="shared" si="157"/>
        <v>5959.5056666666669</v>
      </c>
      <c r="G1713" s="2">
        <f t="shared" si="157"/>
        <v>64208.51666666667</v>
      </c>
      <c r="H1713" s="2">
        <v>1</v>
      </c>
      <c r="I1713">
        <f t="shared" si="159"/>
        <v>-9</v>
      </c>
      <c r="J1713">
        <f t="shared" si="160"/>
        <v>-9</v>
      </c>
      <c r="K1713">
        <f t="shared" si="161"/>
        <v>809</v>
      </c>
      <c r="L1713">
        <f t="shared" si="158"/>
        <v>0</v>
      </c>
      <c r="M1713">
        <f t="shared" si="156"/>
        <v>0</v>
      </c>
      <c r="N1713">
        <f>COUNTIF(結算日!$A$2:$A$248,A1713)</f>
        <v>0</v>
      </c>
    </row>
    <row r="1714" spans="1:14" x14ac:dyDescent="0.25">
      <c r="A1714" s="1">
        <v>38504</v>
      </c>
      <c r="B1714" s="2">
        <v>5971.62</v>
      </c>
      <c r="C1714" s="2">
        <v>79251</v>
      </c>
      <c r="D1714" s="2">
        <v>5935</v>
      </c>
      <c r="E1714" s="2">
        <v>5838</v>
      </c>
      <c r="F1714" s="2">
        <f t="shared" si="157"/>
        <v>5955.3573333333334</v>
      </c>
      <c r="G1714" s="2">
        <f t="shared" si="157"/>
        <v>64086.01666666667</v>
      </c>
      <c r="H1714" s="2">
        <v>1</v>
      </c>
      <c r="I1714">
        <f t="shared" si="159"/>
        <v>-8</v>
      </c>
      <c r="J1714">
        <f t="shared" si="160"/>
        <v>-8</v>
      </c>
      <c r="K1714">
        <f t="shared" si="161"/>
        <v>809</v>
      </c>
      <c r="L1714">
        <f t="shared" si="158"/>
        <v>0</v>
      </c>
      <c r="M1714">
        <f t="shared" si="156"/>
        <v>0</v>
      </c>
      <c r="N1714">
        <f>COUNTIF(結算日!$A$2:$A$248,A1714)</f>
        <v>0</v>
      </c>
    </row>
    <row r="1715" spans="1:14" x14ac:dyDescent="0.25">
      <c r="A1715" s="1">
        <v>38505</v>
      </c>
      <c r="B1715" s="2">
        <v>6039.48</v>
      </c>
      <c r="C1715" s="2">
        <v>92347</v>
      </c>
      <c r="D1715" s="2">
        <v>5973</v>
      </c>
      <c r="E1715" s="2">
        <v>5870</v>
      </c>
      <c r="F1715" s="2">
        <f t="shared" si="157"/>
        <v>5953.1263333333336</v>
      </c>
      <c r="G1715" s="2">
        <f t="shared" si="157"/>
        <v>64071.15</v>
      </c>
      <c r="H1715" s="2">
        <v>1</v>
      </c>
      <c r="I1715">
        <f t="shared" si="159"/>
        <v>38</v>
      </c>
      <c r="J1715">
        <f t="shared" si="160"/>
        <v>38</v>
      </c>
      <c r="K1715">
        <f t="shared" si="161"/>
        <v>809</v>
      </c>
      <c r="L1715">
        <f t="shared" si="158"/>
        <v>0</v>
      </c>
      <c r="M1715">
        <f t="shared" si="156"/>
        <v>0</v>
      </c>
      <c r="N1715">
        <f>COUNTIF(結算日!$A$2:$A$248,A1715)</f>
        <v>0</v>
      </c>
    </row>
    <row r="1716" spans="1:14" x14ac:dyDescent="0.25">
      <c r="A1716" s="1">
        <v>38506</v>
      </c>
      <c r="B1716" s="2">
        <v>6107.95</v>
      </c>
      <c r="C1716" s="2">
        <v>102530</v>
      </c>
      <c r="D1716" s="2">
        <v>6038</v>
      </c>
      <c r="E1716" s="2">
        <v>5933</v>
      </c>
      <c r="F1716" s="2">
        <f t="shared" si="157"/>
        <v>5951.3708333333343</v>
      </c>
      <c r="G1716" s="2">
        <f t="shared" si="157"/>
        <v>64379.75</v>
      </c>
      <c r="H1716" s="2">
        <v>1</v>
      </c>
      <c r="I1716">
        <f t="shared" si="159"/>
        <v>65</v>
      </c>
      <c r="J1716">
        <f t="shared" si="160"/>
        <v>65</v>
      </c>
      <c r="K1716">
        <f t="shared" si="161"/>
        <v>809</v>
      </c>
      <c r="L1716">
        <f t="shared" si="158"/>
        <v>0</v>
      </c>
      <c r="M1716">
        <f t="shared" si="156"/>
        <v>0</v>
      </c>
      <c r="N1716">
        <f>COUNTIF(結算日!$A$2:$A$248,A1716)</f>
        <v>0</v>
      </c>
    </row>
    <row r="1717" spans="1:14" x14ac:dyDescent="0.25">
      <c r="A1717" s="1">
        <v>38509</v>
      </c>
      <c r="B1717" s="2">
        <v>6137.57</v>
      </c>
      <c r="C1717" s="2">
        <v>80422</v>
      </c>
      <c r="D1717" s="2">
        <v>6069</v>
      </c>
      <c r="E1717" s="2">
        <v>5957</v>
      </c>
      <c r="F1717" s="2">
        <f t="shared" si="157"/>
        <v>5950.4548333333341</v>
      </c>
      <c r="G1717" s="2">
        <f t="shared" si="157"/>
        <v>64238.116666666669</v>
      </c>
      <c r="H1717" s="2">
        <v>1</v>
      </c>
      <c r="I1717">
        <f t="shared" si="159"/>
        <v>31</v>
      </c>
      <c r="J1717">
        <f t="shared" si="160"/>
        <v>31</v>
      </c>
      <c r="K1717">
        <f t="shared" si="161"/>
        <v>809</v>
      </c>
      <c r="L1717">
        <f t="shared" si="158"/>
        <v>0</v>
      </c>
      <c r="M1717">
        <f t="shared" si="156"/>
        <v>0</v>
      </c>
      <c r="N1717">
        <f>COUNTIF(結算日!$A$2:$A$248,A1717)</f>
        <v>0</v>
      </c>
    </row>
    <row r="1718" spans="1:14" x14ac:dyDescent="0.25">
      <c r="A1718" s="1">
        <v>38510</v>
      </c>
      <c r="B1718" s="2">
        <v>6105.79</v>
      </c>
      <c r="C1718" s="2">
        <v>76468</v>
      </c>
      <c r="D1718" s="2">
        <v>6060</v>
      </c>
      <c r="E1718" s="2">
        <v>5953</v>
      </c>
      <c r="F1718" s="2">
        <f t="shared" si="157"/>
        <v>5948.8141666666661</v>
      </c>
      <c r="G1718" s="2">
        <f t="shared" si="157"/>
        <v>64175.45</v>
      </c>
      <c r="H1718" s="2">
        <v>1</v>
      </c>
      <c r="I1718">
        <f t="shared" si="159"/>
        <v>-9</v>
      </c>
      <c r="J1718">
        <f t="shared" si="160"/>
        <v>-9</v>
      </c>
      <c r="K1718">
        <f t="shared" si="161"/>
        <v>809</v>
      </c>
      <c r="L1718">
        <f t="shared" si="158"/>
        <v>0</v>
      </c>
      <c r="M1718">
        <f t="shared" si="156"/>
        <v>0</v>
      </c>
      <c r="N1718">
        <f>COUNTIF(結算日!$A$2:$A$248,A1718)</f>
        <v>0</v>
      </c>
    </row>
    <row r="1719" spans="1:14" x14ac:dyDescent="0.25">
      <c r="A1719" s="1">
        <v>38511</v>
      </c>
      <c r="B1719" s="2">
        <v>6161.66</v>
      </c>
      <c r="C1719" s="2">
        <v>82457</v>
      </c>
      <c r="D1719" s="2">
        <v>6131</v>
      </c>
      <c r="E1719" s="2">
        <v>6027</v>
      </c>
      <c r="F1719" s="2">
        <f t="shared" si="157"/>
        <v>5948.916666666667</v>
      </c>
      <c r="G1719" s="2">
        <f t="shared" si="157"/>
        <v>64224.966666666667</v>
      </c>
      <c r="H1719" s="2">
        <v>1</v>
      </c>
      <c r="I1719">
        <f t="shared" si="159"/>
        <v>71</v>
      </c>
      <c r="J1719">
        <f t="shared" si="160"/>
        <v>71</v>
      </c>
      <c r="K1719">
        <f t="shared" si="161"/>
        <v>809</v>
      </c>
      <c r="L1719">
        <f t="shared" si="158"/>
        <v>0</v>
      </c>
      <c r="M1719">
        <f t="shared" si="156"/>
        <v>0</v>
      </c>
      <c r="N1719">
        <f>COUNTIF(結算日!$A$2:$A$248,A1719)</f>
        <v>0</v>
      </c>
    </row>
    <row r="1720" spans="1:14" x14ac:dyDescent="0.25">
      <c r="A1720" s="1">
        <v>38512</v>
      </c>
      <c r="B1720" s="2">
        <v>6145.92</v>
      </c>
      <c r="C1720" s="2">
        <v>101906</v>
      </c>
      <c r="D1720" s="2">
        <v>6125</v>
      </c>
      <c r="E1720" s="2">
        <v>6012</v>
      </c>
      <c r="F1720" s="2">
        <f t="shared" si="157"/>
        <v>5950.2906666666659</v>
      </c>
      <c r="G1720" s="2">
        <f t="shared" si="157"/>
        <v>64500.466666666667</v>
      </c>
      <c r="H1720" s="2">
        <v>1</v>
      </c>
      <c r="I1720">
        <f t="shared" si="159"/>
        <v>-6</v>
      </c>
      <c r="J1720">
        <f t="shared" si="160"/>
        <v>-6</v>
      </c>
      <c r="K1720">
        <f t="shared" si="161"/>
        <v>809</v>
      </c>
      <c r="L1720">
        <f t="shared" si="158"/>
        <v>0</v>
      </c>
      <c r="M1720">
        <f t="shared" ref="M1720:M1783" si="162">ABS(H1720-H1719)</f>
        <v>0</v>
      </c>
      <c r="N1720">
        <f>COUNTIF(結算日!$A$2:$A$248,A1720)</f>
        <v>0</v>
      </c>
    </row>
    <row r="1721" spans="1:14" x14ac:dyDescent="0.25">
      <c r="A1721" s="1">
        <v>38513</v>
      </c>
      <c r="B1721" s="2">
        <v>6192.35</v>
      </c>
      <c r="C1721" s="2">
        <v>88617</v>
      </c>
      <c r="D1721" s="2">
        <v>6175</v>
      </c>
      <c r="E1721" s="2">
        <v>6065</v>
      </c>
      <c r="F1721" s="2">
        <f t="shared" si="157"/>
        <v>5952.2904999999982</v>
      </c>
      <c r="G1721" s="2">
        <f t="shared" si="157"/>
        <v>64986.48333333333</v>
      </c>
      <c r="H1721" s="2">
        <v>1</v>
      </c>
      <c r="I1721">
        <f t="shared" si="159"/>
        <v>50</v>
      </c>
      <c r="J1721">
        <f t="shared" si="160"/>
        <v>50</v>
      </c>
      <c r="K1721">
        <f t="shared" si="161"/>
        <v>809</v>
      </c>
      <c r="L1721">
        <f t="shared" si="158"/>
        <v>0</v>
      </c>
      <c r="M1721">
        <f t="shared" si="162"/>
        <v>0</v>
      </c>
      <c r="N1721">
        <f>COUNTIF(結算日!$A$2:$A$248,A1721)</f>
        <v>0</v>
      </c>
    </row>
    <row r="1722" spans="1:14" x14ac:dyDescent="0.25">
      <c r="A1722" s="1">
        <v>38516</v>
      </c>
      <c r="B1722" s="2">
        <v>6231.05</v>
      </c>
      <c r="C1722" s="2">
        <v>76315</v>
      </c>
      <c r="D1722" s="2">
        <v>6240</v>
      </c>
      <c r="E1722" s="2">
        <v>6130</v>
      </c>
      <c r="F1722" s="2">
        <f t="shared" si="157"/>
        <v>5955.6001666666652</v>
      </c>
      <c r="G1722" s="2">
        <f t="shared" si="157"/>
        <v>65274.23333333333</v>
      </c>
      <c r="H1722" s="2">
        <v>1</v>
      </c>
      <c r="I1722">
        <f t="shared" si="159"/>
        <v>65</v>
      </c>
      <c r="J1722">
        <f t="shared" si="160"/>
        <v>65</v>
      </c>
      <c r="K1722">
        <f t="shared" si="161"/>
        <v>809</v>
      </c>
      <c r="L1722">
        <f t="shared" si="158"/>
        <v>0</v>
      </c>
      <c r="M1722">
        <f t="shared" si="162"/>
        <v>0</v>
      </c>
      <c r="N1722">
        <f>COUNTIF(結算日!$A$2:$A$248,A1722)</f>
        <v>0</v>
      </c>
    </row>
    <row r="1723" spans="1:14" x14ac:dyDescent="0.25">
      <c r="A1723" s="1">
        <v>38517</v>
      </c>
      <c r="B1723" s="2">
        <v>6205.76</v>
      </c>
      <c r="C1723" s="2">
        <v>91039</v>
      </c>
      <c r="D1723" s="2">
        <v>6221</v>
      </c>
      <c r="E1723" s="2">
        <v>6120</v>
      </c>
      <c r="F1723" s="2">
        <f t="shared" si="157"/>
        <v>5958.2969999999978</v>
      </c>
      <c r="G1723" s="2">
        <f t="shared" si="157"/>
        <v>65848.166666666672</v>
      </c>
      <c r="H1723" s="2">
        <v>1</v>
      </c>
      <c r="I1723">
        <f t="shared" si="159"/>
        <v>-19</v>
      </c>
      <c r="J1723">
        <f t="shared" si="160"/>
        <v>-19</v>
      </c>
      <c r="K1723">
        <f t="shared" si="161"/>
        <v>809</v>
      </c>
      <c r="L1723">
        <f t="shared" si="158"/>
        <v>0</v>
      </c>
      <c r="M1723">
        <f t="shared" si="162"/>
        <v>0</v>
      </c>
      <c r="N1723">
        <f>COUNTIF(結算日!$A$2:$A$248,A1723)</f>
        <v>0</v>
      </c>
    </row>
    <row r="1724" spans="1:14" x14ac:dyDescent="0.25">
      <c r="A1724" s="1">
        <v>38518</v>
      </c>
      <c r="B1724" s="2">
        <v>6252.1</v>
      </c>
      <c r="C1724" s="2">
        <v>76305</v>
      </c>
      <c r="D1724" s="2">
        <v>6266</v>
      </c>
      <c r="E1724" s="2">
        <v>6148</v>
      </c>
      <c r="F1724" s="2">
        <f t="shared" si="157"/>
        <v>5961.5159999999987</v>
      </c>
      <c r="G1724" s="2">
        <f t="shared" si="157"/>
        <v>66059.583333333328</v>
      </c>
      <c r="H1724" s="2">
        <v>1</v>
      </c>
      <c r="I1724">
        <f t="shared" si="159"/>
        <v>45</v>
      </c>
      <c r="J1724">
        <f t="shared" si="160"/>
        <v>45</v>
      </c>
      <c r="K1724">
        <f t="shared" si="161"/>
        <v>809</v>
      </c>
      <c r="L1724">
        <f t="shared" si="158"/>
        <v>0</v>
      </c>
      <c r="M1724">
        <f t="shared" si="162"/>
        <v>0</v>
      </c>
      <c r="N1724">
        <f>COUNTIF(結算日!$A$2:$A$248,A1724)</f>
        <v>1</v>
      </c>
    </row>
    <row r="1725" spans="1:14" x14ac:dyDescent="0.25">
      <c r="A1725" s="1">
        <v>38519</v>
      </c>
      <c r="B1725" s="2">
        <v>6282.41</v>
      </c>
      <c r="C1725" s="2">
        <v>82161</v>
      </c>
      <c r="D1725" s="2">
        <v>6180</v>
      </c>
      <c r="E1725" s="2">
        <v>6120</v>
      </c>
      <c r="F1725" s="2">
        <f t="shared" si="157"/>
        <v>5965.9096666666637</v>
      </c>
      <c r="G1725" s="2">
        <f t="shared" si="157"/>
        <v>66333.45</v>
      </c>
      <c r="H1725" s="2">
        <v>1</v>
      </c>
      <c r="I1725">
        <f t="shared" si="159"/>
        <v>32</v>
      </c>
      <c r="J1725">
        <f t="shared" si="160"/>
        <v>32</v>
      </c>
      <c r="K1725">
        <f t="shared" si="161"/>
        <v>809</v>
      </c>
      <c r="L1725">
        <f t="shared" si="158"/>
        <v>0</v>
      </c>
      <c r="M1725">
        <f t="shared" si="162"/>
        <v>0</v>
      </c>
      <c r="N1725">
        <f>COUNTIF(結算日!$A$2:$A$248,A1725)</f>
        <v>0</v>
      </c>
    </row>
    <row r="1726" spans="1:14" x14ac:dyDescent="0.25">
      <c r="A1726" s="1">
        <v>38520</v>
      </c>
      <c r="B1726" s="2">
        <v>6293.56</v>
      </c>
      <c r="C1726" s="2">
        <v>111056</v>
      </c>
      <c r="D1726" s="2">
        <v>6189</v>
      </c>
      <c r="E1726" s="2">
        <v>6130</v>
      </c>
      <c r="F1726" s="2">
        <f t="shared" ref="F1726:G1789" si="163">AVERAGE(B1667:B1726)</f>
        <v>5970.4774999999981</v>
      </c>
      <c r="G1726" s="2">
        <f t="shared" si="163"/>
        <v>67136.666666666672</v>
      </c>
      <c r="H1726" s="2">
        <v>1</v>
      </c>
      <c r="I1726">
        <f t="shared" si="159"/>
        <v>9</v>
      </c>
      <c r="J1726">
        <f t="shared" si="160"/>
        <v>9</v>
      </c>
      <c r="K1726">
        <f t="shared" si="161"/>
        <v>809</v>
      </c>
      <c r="L1726">
        <f t="shared" si="158"/>
        <v>0</v>
      </c>
      <c r="M1726">
        <f t="shared" si="162"/>
        <v>0</v>
      </c>
      <c r="N1726">
        <f>COUNTIF(結算日!$A$2:$A$248,A1726)</f>
        <v>0</v>
      </c>
    </row>
    <row r="1727" spans="1:14" x14ac:dyDescent="0.25">
      <c r="A1727" s="1">
        <v>38523</v>
      </c>
      <c r="B1727" s="2">
        <v>6296.89</v>
      </c>
      <c r="C1727" s="2">
        <v>65241</v>
      </c>
      <c r="D1727" s="2">
        <v>6188</v>
      </c>
      <c r="E1727" s="2">
        <v>6128</v>
      </c>
      <c r="F1727" s="2">
        <f t="shared" si="163"/>
        <v>5975.4089999999978</v>
      </c>
      <c r="G1727" s="2">
        <f t="shared" si="163"/>
        <v>67021.149999999994</v>
      </c>
      <c r="H1727" s="2">
        <v>1</v>
      </c>
      <c r="I1727">
        <f t="shared" si="159"/>
        <v>-1</v>
      </c>
      <c r="J1727">
        <f t="shared" si="160"/>
        <v>-1</v>
      </c>
      <c r="K1727">
        <f t="shared" si="161"/>
        <v>809</v>
      </c>
      <c r="L1727">
        <f t="shared" si="158"/>
        <v>0</v>
      </c>
      <c r="M1727">
        <f t="shared" si="162"/>
        <v>0</v>
      </c>
      <c r="N1727">
        <f>COUNTIF(結算日!$A$2:$A$248,A1727)</f>
        <v>0</v>
      </c>
    </row>
    <row r="1728" spans="1:14" x14ac:dyDescent="0.25">
      <c r="A1728" s="1">
        <v>38524</v>
      </c>
      <c r="B1728" s="2">
        <v>6278.46</v>
      </c>
      <c r="C1728" s="2">
        <v>74433</v>
      </c>
      <c r="D1728" s="2">
        <v>6197</v>
      </c>
      <c r="E1728" s="2">
        <v>6134</v>
      </c>
      <c r="F1728" s="2">
        <f t="shared" si="163"/>
        <v>5978.9514999999983</v>
      </c>
      <c r="G1728" s="2">
        <f t="shared" si="163"/>
        <v>67284.03333333334</v>
      </c>
      <c r="H1728" s="2">
        <v>1</v>
      </c>
      <c r="I1728">
        <f t="shared" si="159"/>
        <v>9</v>
      </c>
      <c r="J1728">
        <f t="shared" si="160"/>
        <v>9</v>
      </c>
      <c r="K1728">
        <f t="shared" si="161"/>
        <v>809</v>
      </c>
      <c r="L1728">
        <f t="shared" si="158"/>
        <v>0</v>
      </c>
      <c r="M1728">
        <f t="shared" si="162"/>
        <v>0</v>
      </c>
      <c r="N1728">
        <f>COUNTIF(結算日!$A$2:$A$248,A1728)</f>
        <v>0</v>
      </c>
    </row>
    <row r="1729" spans="1:14" x14ac:dyDescent="0.25">
      <c r="A1729" s="1">
        <v>38525</v>
      </c>
      <c r="B1729" s="2">
        <v>6357.83</v>
      </c>
      <c r="C1729" s="2">
        <v>97003</v>
      </c>
      <c r="D1729" s="2">
        <v>6330</v>
      </c>
      <c r="E1729" s="2">
        <v>6250</v>
      </c>
      <c r="F1729" s="2">
        <f t="shared" si="163"/>
        <v>5984.1029999999992</v>
      </c>
      <c r="G1729" s="2">
        <f t="shared" si="163"/>
        <v>67980.5</v>
      </c>
      <c r="H1729" s="2">
        <v>1</v>
      </c>
      <c r="I1729">
        <f t="shared" si="159"/>
        <v>133</v>
      </c>
      <c r="J1729">
        <f t="shared" si="160"/>
        <v>133</v>
      </c>
      <c r="K1729">
        <f t="shared" si="161"/>
        <v>809</v>
      </c>
      <c r="L1729">
        <f t="shared" si="158"/>
        <v>0</v>
      </c>
      <c r="M1729">
        <f t="shared" si="162"/>
        <v>0</v>
      </c>
      <c r="N1729">
        <f>COUNTIF(結算日!$A$2:$A$248,A1729)</f>
        <v>0</v>
      </c>
    </row>
    <row r="1730" spans="1:14" x14ac:dyDescent="0.25">
      <c r="A1730" s="1">
        <v>38526</v>
      </c>
      <c r="B1730" s="2">
        <v>6373.86</v>
      </c>
      <c r="C1730" s="2">
        <v>100793</v>
      </c>
      <c r="D1730" s="2">
        <v>6350</v>
      </c>
      <c r="E1730" s="2">
        <v>6280</v>
      </c>
      <c r="F1730" s="2">
        <f t="shared" si="163"/>
        <v>5990.9799999999987</v>
      </c>
      <c r="G1730" s="2">
        <f t="shared" si="163"/>
        <v>68628.2</v>
      </c>
      <c r="H1730" s="2">
        <v>1</v>
      </c>
      <c r="I1730">
        <f t="shared" si="159"/>
        <v>20</v>
      </c>
      <c r="J1730">
        <f t="shared" si="160"/>
        <v>20</v>
      </c>
      <c r="K1730">
        <f t="shared" si="161"/>
        <v>809</v>
      </c>
      <c r="L1730">
        <f t="shared" si="158"/>
        <v>0</v>
      </c>
      <c r="M1730">
        <f t="shared" si="162"/>
        <v>0</v>
      </c>
      <c r="N1730">
        <f>COUNTIF(結算日!$A$2:$A$248,A1730)</f>
        <v>0</v>
      </c>
    </row>
    <row r="1731" spans="1:14" x14ac:dyDescent="0.25">
      <c r="A1731" s="1">
        <v>38527</v>
      </c>
      <c r="B1731" s="2">
        <v>6340.69</v>
      </c>
      <c r="C1731" s="2">
        <v>69542</v>
      </c>
      <c r="D1731" s="2">
        <v>6297</v>
      </c>
      <c r="E1731" s="2">
        <v>6230</v>
      </c>
      <c r="F1731" s="2">
        <f t="shared" si="163"/>
        <v>5997.3584999999994</v>
      </c>
      <c r="G1731" s="2">
        <f t="shared" si="163"/>
        <v>68843.433333333334</v>
      </c>
      <c r="H1731" s="2">
        <v>1</v>
      </c>
      <c r="I1731">
        <f t="shared" si="159"/>
        <v>-53</v>
      </c>
      <c r="J1731">
        <f t="shared" si="160"/>
        <v>-53</v>
      </c>
      <c r="K1731">
        <f t="shared" si="161"/>
        <v>809</v>
      </c>
      <c r="L1731">
        <f t="shared" ref="L1731:L1794" si="164">INT(K1731*4/B1731)</f>
        <v>0</v>
      </c>
      <c r="M1731">
        <f t="shared" si="162"/>
        <v>0</v>
      </c>
      <c r="N1731">
        <f>COUNTIF(結算日!$A$2:$A$248,A1731)</f>
        <v>0</v>
      </c>
    </row>
    <row r="1732" spans="1:14" x14ac:dyDescent="0.25">
      <c r="A1732" s="1">
        <v>38530</v>
      </c>
      <c r="B1732" s="2">
        <v>6302.99</v>
      </c>
      <c r="C1732" s="2">
        <v>69047</v>
      </c>
      <c r="D1732" s="2">
        <v>6257</v>
      </c>
      <c r="E1732" s="2">
        <v>6180</v>
      </c>
      <c r="F1732" s="2">
        <f t="shared" si="163"/>
        <v>6002.310333333332</v>
      </c>
      <c r="G1732" s="2">
        <f t="shared" si="163"/>
        <v>68813.5</v>
      </c>
      <c r="H1732" s="2">
        <v>1</v>
      </c>
      <c r="I1732">
        <f t="shared" ref="I1732:I1795" si="165">D1732-IF(N1731=1,E1731,D1731)</f>
        <v>-40</v>
      </c>
      <c r="J1732">
        <f t="shared" ref="J1732:J1795" si="166">H1731*I1732</f>
        <v>-40</v>
      </c>
      <c r="K1732">
        <f t="shared" ref="K1732:K1795" si="167">K1731+J1732*L1731</f>
        <v>809</v>
      </c>
      <c r="L1732">
        <f t="shared" si="164"/>
        <v>0</v>
      </c>
      <c r="M1732">
        <f t="shared" si="162"/>
        <v>0</v>
      </c>
      <c r="N1732">
        <f>COUNTIF(結算日!$A$2:$A$248,A1732)</f>
        <v>0</v>
      </c>
    </row>
    <row r="1733" spans="1:14" x14ac:dyDescent="0.25">
      <c r="A1733" s="1">
        <v>38531</v>
      </c>
      <c r="B1733" s="2">
        <v>6316.84</v>
      </c>
      <c r="C1733" s="2">
        <v>62003</v>
      </c>
      <c r="D1733" s="2">
        <v>6284</v>
      </c>
      <c r="E1733" s="2">
        <v>6207</v>
      </c>
      <c r="F1733" s="2">
        <f t="shared" si="163"/>
        <v>6007.1118333333325</v>
      </c>
      <c r="G1733" s="2">
        <f t="shared" si="163"/>
        <v>68606.383333333331</v>
      </c>
      <c r="H1733" s="2">
        <v>1</v>
      </c>
      <c r="I1733">
        <f t="shared" si="165"/>
        <v>27</v>
      </c>
      <c r="J1733">
        <f t="shared" si="166"/>
        <v>27</v>
      </c>
      <c r="K1733">
        <f t="shared" si="167"/>
        <v>809</v>
      </c>
      <c r="L1733">
        <f t="shared" si="164"/>
        <v>0</v>
      </c>
      <c r="M1733">
        <f t="shared" si="162"/>
        <v>0</v>
      </c>
      <c r="N1733">
        <f>COUNTIF(結算日!$A$2:$A$248,A1733)</f>
        <v>0</v>
      </c>
    </row>
    <row r="1734" spans="1:14" x14ac:dyDescent="0.25">
      <c r="A1734" s="1">
        <v>38532</v>
      </c>
      <c r="B1734" s="2">
        <v>6231.65</v>
      </c>
      <c r="C1734" s="2">
        <v>90879</v>
      </c>
      <c r="D1734" s="2">
        <v>6199</v>
      </c>
      <c r="E1734" s="2">
        <v>6120</v>
      </c>
      <c r="F1734" s="2">
        <f t="shared" si="163"/>
        <v>6010.6404999999995</v>
      </c>
      <c r="G1734" s="2">
        <f t="shared" si="163"/>
        <v>68850.616666666669</v>
      </c>
      <c r="H1734" s="2">
        <v>1</v>
      </c>
      <c r="I1734">
        <f t="shared" si="165"/>
        <v>-85</v>
      </c>
      <c r="J1734">
        <f t="shared" si="166"/>
        <v>-85</v>
      </c>
      <c r="K1734">
        <f t="shared" si="167"/>
        <v>809</v>
      </c>
      <c r="L1734">
        <f t="shared" si="164"/>
        <v>0</v>
      </c>
      <c r="M1734">
        <f t="shared" si="162"/>
        <v>0</v>
      </c>
      <c r="N1734">
        <f>COUNTIF(結算日!$A$2:$A$248,A1734)</f>
        <v>0</v>
      </c>
    </row>
    <row r="1735" spans="1:14" x14ac:dyDescent="0.25">
      <c r="A1735" s="1">
        <v>38533</v>
      </c>
      <c r="B1735" s="2">
        <v>6241.94</v>
      </c>
      <c r="C1735" s="2">
        <v>56475</v>
      </c>
      <c r="D1735" s="2">
        <v>6199</v>
      </c>
      <c r="E1735" s="2">
        <v>6120</v>
      </c>
      <c r="F1735" s="2">
        <f t="shared" si="163"/>
        <v>6014.4480000000012</v>
      </c>
      <c r="G1735" s="2">
        <f t="shared" si="163"/>
        <v>68733.766666666663</v>
      </c>
      <c r="H1735" s="2">
        <v>1</v>
      </c>
      <c r="I1735">
        <f t="shared" si="165"/>
        <v>0</v>
      </c>
      <c r="J1735">
        <f t="shared" si="166"/>
        <v>0</v>
      </c>
      <c r="K1735">
        <f t="shared" si="167"/>
        <v>809</v>
      </c>
      <c r="L1735">
        <f t="shared" si="164"/>
        <v>0</v>
      </c>
      <c r="M1735">
        <f t="shared" si="162"/>
        <v>0</v>
      </c>
      <c r="N1735">
        <f>COUNTIF(結算日!$A$2:$A$248,A1735)</f>
        <v>0</v>
      </c>
    </row>
    <row r="1736" spans="1:14" x14ac:dyDescent="0.25">
      <c r="A1736" s="1">
        <v>38534</v>
      </c>
      <c r="B1736" s="2">
        <v>6272.14</v>
      </c>
      <c r="C1736" s="2">
        <v>57827</v>
      </c>
      <c r="D1736" s="2">
        <v>6227</v>
      </c>
      <c r="E1736" s="2">
        <v>6153</v>
      </c>
      <c r="F1736" s="2">
        <f t="shared" si="163"/>
        <v>6019.4543333333359</v>
      </c>
      <c r="G1736" s="2">
        <f t="shared" si="163"/>
        <v>68385.983333333337</v>
      </c>
      <c r="H1736" s="2">
        <v>1</v>
      </c>
      <c r="I1736">
        <f t="shared" si="165"/>
        <v>28</v>
      </c>
      <c r="J1736">
        <f t="shared" si="166"/>
        <v>28</v>
      </c>
      <c r="K1736">
        <f t="shared" si="167"/>
        <v>809</v>
      </c>
      <c r="L1736">
        <f t="shared" si="164"/>
        <v>0</v>
      </c>
      <c r="M1736">
        <f t="shared" si="162"/>
        <v>0</v>
      </c>
      <c r="N1736">
        <f>COUNTIF(結算日!$A$2:$A$248,A1736)</f>
        <v>0</v>
      </c>
    </row>
    <row r="1737" spans="1:14" x14ac:dyDescent="0.25">
      <c r="A1737" s="1">
        <v>38537</v>
      </c>
      <c r="B1737" s="2">
        <v>6271.2</v>
      </c>
      <c r="C1737" s="2">
        <v>63384</v>
      </c>
      <c r="D1737" s="2">
        <v>6211</v>
      </c>
      <c r="E1737" s="2">
        <v>6129</v>
      </c>
      <c r="F1737" s="2">
        <f t="shared" si="163"/>
        <v>6023.5731666666688</v>
      </c>
      <c r="G1737" s="2">
        <f t="shared" si="163"/>
        <v>68409.016666666663</v>
      </c>
      <c r="H1737" s="2">
        <v>1</v>
      </c>
      <c r="I1737">
        <f t="shared" si="165"/>
        <v>-16</v>
      </c>
      <c r="J1737">
        <f t="shared" si="166"/>
        <v>-16</v>
      </c>
      <c r="K1737">
        <f t="shared" si="167"/>
        <v>809</v>
      </c>
      <c r="L1737">
        <f t="shared" si="164"/>
        <v>0</v>
      </c>
      <c r="M1737">
        <f t="shared" si="162"/>
        <v>0</v>
      </c>
      <c r="N1737">
        <f>COUNTIF(結算日!$A$2:$A$248,A1737)</f>
        <v>0</v>
      </c>
    </row>
    <row r="1738" spans="1:14" x14ac:dyDescent="0.25">
      <c r="A1738" s="1">
        <v>38538</v>
      </c>
      <c r="B1738" s="2">
        <v>6232.04</v>
      </c>
      <c r="C1738" s="2">
        <v>68182</v>
      </c>
      <c r="D1738" s="2">
        <v>6163</v>
      </c>
      <c r="E1738" s="2">
        <v>6120</v>
      </c>
      <c r="F1738" s="2">
        <f t="shared" si="163"/>
        <v>6027.7835000000023</v>
      </c>
      <c r="G1738" s="2">
        <f t="shared" si="163"/>
        <v>68695.316666666666</v>
      </c>
      <c r="H1738" s="2">
        <v>1</v>
      </c>
      <c r="I1738">
        <f t="shared" si="165"/>
        <v>-48</v>
      </c>
      <c r="J1738">
        <f t="shared" si="166"/>
        <v>-48</v>
      </c>
      <c r="K1738">
        <f t="shared" si="167"/>
        <v>809</v>
      </c>
      <c r="L1738">
        <f t="shared" si="164"/>
        <v>0</v>
      </c>
      <c r="M1738">
        <f t="shared" si="162"/>
        <v>0</v>
      </c>
      <c r="N1738">
        <f>COUNTIF(結算日!$A$2:$A$248,A1738)</f>
        <v>0</v>
      </c>
    </row>
    <row r="1739" spans="1:14" x14ac:dyDescent="0.25">
      <c r="A1739" s="1">
        <v>38539</v>
      </c>
      <c r="B1739" s="2">
        <v>6222.05</v>
      </c>
      <c r="C1739" s="2">
        <v>80479</v>
      </c>
      <c r="D1739" s="2">
        <v>6182</v>
      </c>
      <c r="E1739" s="2">
        <v>6109</v>
      </c>
      <c r="F1739" s="2">
        <f t="shared" si="163"/>
        <v>6031.5861666666688</v>
      </c>
      <c r="G1739" s="2">
        <f t="shared" si="163"/>
        <v>69310</v>
      </c>
      <c r="H1739" s="2">
        <v>1</v>
      </c>
      <c r="I1739">
        <f t="shared" si="165"/>
        <v>19</v>
      </c>
      <c r="J1739">
        <f t="shared" si="166"/>
        <v>19</v>
      </c>
      <c r="K1739">
        <f t="shared" si="167"/>
        <v>809</v>
      </c>
      <c r="L1739">
        <f t="shared" si="164"/>
        <v>0</v>
      </c>
      <c r="M1739">
        <f t="shared" si="162"/>
        <v>0</v>
      </c>
      <c r="N1739">
        <f>COUNTIF(結算日!$A$2:$A$248,A1739)</f>
        <v>0</v>
      </c>
    </row>
    <row r="1740" spans="1:14" x14ac:dyDescent="0.25">
      <c r="A1740" s="1">
        <v>38540</v>
      </c>
      <c r="B1740" s="2">
        <v>6212.6</v>
      </c>
      <c r="C1740" s="2">
        <v>76083</v>
      </c>
      <c r="D1740" s="2">
        <v>6166</v>
      </c>
      <c r="E1740" s="2">
        <v>6100</v>
      </c>
      <c r="F1740" s="2">
        <f t="shared" si="163"/>
        <v>6035.161500000002</v>
      </c>
      <c r="G1740" s="2">
        <f t="shared" si="163"/>
        <v>69783.8</v>
      </c>
      <c r="H1740" s="2">
        <v>1</v>
      </c>
      <c r="I1740">
        <f t="shared" si="165"/>
        <v>-16</v>
      </c>
      <c r="J1740">
        <f t="shared" si="166"/>
        <v>-16</v>
      </c>
      <c r="K1740">
        <f t="shared" si="167"/>
        <v>809</v>
      </c>
      <c r="L1740">
        <f t="shared" si="164"/>
        <v>0</v>
      </c>
      <c r="M1740">
        <f t="shared" si="162"/>
        <v>0</v>
      </c>
      <c r="N1740">
        <f>COUNTIF(結算日!$A$2:$A$248,A1740)</f>
        <v>0</v>
      </c>
    </row>
    <row r="1741" spans="1:14" x14ac:dyDescent="0.25">
      <c r="A1741" s="1">
        <v>38541</v>
      </c>
      <c r="B1741" s="2">
        <v>6201.4</v>
      </c>
      <c r="C1741" s="2">
        <v>72434</v>
      </c>
      <c r="D1741" s="2">
        <v>6181</v>
      </c>
      <c r="E1741" s="2">
        <v>6112</v>
      </c>
      <c r="F1741" s="2">
        <f t="shared" si="163"/>
        <v>6038.9068333333362</v>
      </c>
      <c r="G1741" s="2">
        <f t="shared" si="163"/>
        <v>69984.2</v>
      </c>
      <c r="H1741" s="2">
        <v>1</v>
      </c>
      <c r="I1741">
        <f t="shared" si="165"/>
        <v>15</v>
      </c>
      <c r="J1741">
        <f t="shared" si="166"/>
        <v>15</v>
      </c>
      <c r="K1741">
        <f t="shared" si="167"/>
        <v>809</v>
      </c>
      <c r="L1741">
        <f t="shared" si="164"/>
        <v>0</v>
      </c>
      <c r="M1741">
        <f t="shared" si="162"/>
        <v>0</v>
      </c>
      <c r="N1741">
        <f>COUNTIF(結算日!$A$2:$A$248,A1741)</f>
        <v>0</v>
      </c>
    </row>
    <row r="1742" spans="1:14" x14ac:dyDescent="0.25">
      <c r="A1742" s="1">
        <v>38544</v>
      </c>
      <c r="B1742" s="2">
        <v>6298.86</v>
      </c>
      <c r="C1742" s="2">
        <v>93877</v>
      </c>
      <c r="D1742" s="2">
        <v>6302</v>
      </c>
      <c r="E1742" s="2">
        <v>6240</v>
      </c>
      <c r="F1742" s="2">
        <f t="shared" si="163"/>
        <v>6045.7483333333366</v>
      </c>
      <c r="G1742" s="2">
        <f t="shared" si="163"/>
        <v>70231.183333333334</v>
      </c>
      <c r="H1742" s="2">
        <v>1</v>
      </c>
      <c r="I1742">
        <f t="shared" si="165"/>
        <v>121</v>
      </c>
      <c r="J1742">
        <f t="shared" si="166"/>
        <v>121</v>
      </c>
      <c r="K1742">
        <f t="shared" si="167"/>
        <v>809</v>
      </c>
      <c r="L1742">
        <f t="shared" si="164"/>
        <v>0</v>
      </c>
      <c r="M1742">
        <f t="shared" si="162"/>
        <v>0</v>
      </c>
      <c r="N1742">
        <f>COUNTIF(結算日!$A$2:$A$248,A1742)</f>
        <v>0</v>
      </c>
    </row>
    <row r="1743" spans="1:14" x14ac:dyDescent="0.25">
      <c r="A1743" s="1">
        <v>38545</v>
      </c>
      <c r="B1743" s="2">
        <v>6358.81</v>
      </c>
      <c r="C1743" s="2">
        <v>101703</v>
      </c>
      <c r="D1743" s="2">
        <v>6340</v>
      </c>
      <c r="E1743" s="2">
        <v>6283</v>
      </c>
      <c r="F1743" s="2">
        <f t="shared" si="163"/>
        <v>6056.4758333333357</v>
      </c>
      <c r="G1743" s="2">
        <f t="shared" si="163"/>
        <v>70715.183333333334</v>
      </c>
      <c r="H1743" s="2">
        <v>1</v>
      </c>
      <c r="I1743">
        <f t="shared" si="165"/>
        <v>38</v>
      </c>
      <c r="J1743">
        <f t="shared" si="166"/>
        <v>38</v>
      </c>
      <c r="K1743">
        <f t="shared" si="167"/>
        <v>809</v>
      </c>
      <c r="L1743">
        <f t="shared" si="164"/>
        <v>0</v>
      </c>
      <c r="M1743">
        <f t="shared" si="162"/>
        <v>0</v>
      </c>
      <c r="N1743">
        <f>COUNTIF(結算日!$A$2:$A$248,A1743)</f>
        <v>0</v>
      </c>
    </row>
    <row r="1744" spans="1:14" x14ac:dyDescent="0.25">
      <c r="A1744" s="1">
        <v>38546</v>
      </c>
      <c r="B1744" s="2">
        <v>6377.09</v>
      </c>
      <c r="C1744" s="2">
        <v>106134</v>
      </c>
      <c r="D1744" s="2">
        <v>6376</v>
      </c>
      <c r="E1744" s="2">
        <v>6319</v>
      </c>
      <c r="F1744" s="2">
        <f t="shared" si="163"/>
        <v>6066.954833333336</v>
      </c>
      <c r="G1744" s="2">
        <f t="shared" si="163"/>
        <v>71521.850000000006</v>
      </c>
      <c r="H1744" s="2">
        <v>1</v>
      </c>
      <c r="I1744">
        <f t="shared" si="165"/>
        <v>36</v>
      </c>
      <c r="J1744">
        <f t="shared" si="166"/>
        <v>36</v>
      </c>
      <c r="K1744">
        <f t="shared" si="167"/>
        <v>809</v>
      </c>
      <c r="L1744">
        <f t="shared" si="164"/>
        <v>0</v>
      </c>
      <c r="M1744">
        <f t="shared" si="162"/>
        <v>0</v>
      </c>
      <c r="N1744">
        <f>COUNTIF(結算日!$A$2:$A$248,A1744)</f>
        <v>0</v>
      </c>
    </row>
    <row r="1745" spans="1:14" x14ac:dyDescent="0.25">
      <c r="A1745" s="1">
        <v>38547</v>
      </c>
      <c r="B1745" s="2">
        <v>6418.35</v>
      </c>
      <c r="C1745" s="2">
        <v>106806</v>
      </c>
      <c r="D1745" s="2">
        <v>6435</v>
      </c>
      <c r="E1745" s="2">
        <v>6382</v>
      </c>
      <c r="F1745" s="2">
        <f t="shared" si="163"/>
        <v>6079.0438333333341</v>
      </c>
      <c r="G1745" s="2">
        <f t="shared" si="163"/>
        <v>72239.983333333337</v>
      </c>
      <c r="H1745" s="2">
        <v>1</v>
      </c>
      <c r="I1745">
        <f t="shared" si="165"/>
        <v>59</v>
      </c>
      <c r="J1745">
        <f t="shared" si="166"/>
        <v>59</v>
      </c>
      <c r="K1745">
        <f t="shared" si="167"/>
        <v>809</v>
      </c>
      <c r="L1745">
        <f t="shared" si="164"/>
        <v>0</v>
      </c>
      <c r="M1745">
        <f t="shared" si="162"/>
        <v>0</v>
      </c>
      <c r="N1745">
        <f>COUNTIF(結算日!$A$2:$A$248,A1745)</f>
        <v>0</v>
      </c>
    </row>
    <row r="1746" spans="1:14" x14ac:dyDescent="0.25">
      <c r="A1746" s="1">
        <v>38548</v>
      </c>
      <c r="B1746" s="2">
        <v>6410.59</v>
      </c>
      <c r="C1746" s="2">
        <v>106727</v>
      </c>
      <c r="D1746" s="2">
        <v>6411</v>
      </c>
      <c r="E1746" s="2">
        <v>6369</v>
      </c>
      <c r="F1746" s="2">
        <f t="shared" si="163"/>
        <v>6090.5205000000014</v>
      </c>
      <c r="G1746" s="2">
        <f t="shared" si="163"/>
        <v>72958.100000000006</v>
      </c>
      <c r="H1746" s="2">
        <v>1</v>
      </c>
      <c r="I1746">
        <f t="shared" si="165"/>
        <v>-24</v>
      </c>
      <c r="J1746">
        <f t="shared" si="166"/>
        <v>-24</v>
      </c>
      <c r="K1746">
        <f t="shared" si="167"/>
        <v>809</v>
      </c>
      <c r="L1746">
        <f t="shared" si="164"/>
        <v>0</v>
      </c>
      <c r="M1746">
        <f t="shared" si="162"/>
        <v>0</v>
      </c>
      <c r="N1746">
        <f>COUNTIF(結算日!$A$2:$A$248,A1746)</f>
        <v>0</v>
      </c>
    </row>
    <row r="1747" spans="1:14" x14ac:dyDescent="0.25">
      <c r="A1747" s="1">
        <v>38552</v>
      </c>
      <c r="B1747" s="2">
        <v>6416.34</v>
      </c>
      <c r="C1747" s="2">
        <v>93459</v>
      </c>
      <c r="D1747" s="2">
        <v>6430</v>
      </c>
      <c r="E1747" s="2">
        <v>6390</v>
      </c>
      <c r="F1747" s="2">
        <f t="shared" si="163"/>
        <v>6101.6746666666686</v>
      </c>
      <c r="G1747" s="2">
        <f t="shared" si="163"/>
        <v>73441.433333333334</v>
      </c>
      <c r="H1747" s="2">
        <v>1</v>
      </c>
      <c r="I1747">
        <f t="shared" si="165"/>
        <v>19</v>
      </c>
      <c r="J1747">
        <f t="shared" si="166"/>
        <v>19</v>
      </c>
      <c r="K1747">
        <f t="shared" si="167"/>
        <v>809</v>
      </c>
      <c r="L1747">
        <f t="shared" si="164"/>
        <v>0</v>
      </c>
      <c r="M1747">
        <f t="shared" si="162"/>
        <v>0</v>
      </c>
      <c r="N1747">
        <f>COUNTIF(結算日!$A$2:$A$248,A1747)</f>
        <v>0</v>
      </c>
    </row>
    <row r="1748" spans="1:14" x14ac:dyDescent="0.25">
      <c r="A1748" s="1">
        <v>38553</v>
      </c>
      <c r="B1748" s="2">
        <v>6423.81</v>
      </c>
      <c r="C1748" s="2">
        <v>123609</v>
      </c>
      <c r="D1748" s="2">
        <v>6413</v>
      </c>
      <c r="E1748" s="2">
        <v>6384</v>
      </c>
      <c r="F1748" s="2">
        <f t="shared" si="163"/>
        <v>6112.7663333333348</v>
      </c>
      <c r="G1748" s="2">
        <f t="shared" si="163"/>
        <v>74822.350000000006</v>
      </c>
      <c r="H1748" s="2">
        <v>1</v>
      </c>
      <c r="I1748">
        <f t="shared" si="165"/>
        <v>-17</v>
      </c>
      <c r="J1748">
        <f t="shared" si="166"/>
        <v>-17</v>
      </c>
      <c r="K1748">
        <f t="shared" si="167"/>
        <v>809</v>
      </c>
      <c r="L1748">
        <f t="shared" si="164"/>
        <v>0</v>
      </c>
      <c r="M1748">
        <f t="shared" si="162"/>
        <v>0</v>
      </c>
      <c r="N1748">
        <f>COUNTIF(結算日!$A$2:$A$248,A1748)</f>
        <v>1</v>
      </c>
    </row>
    <row r="1749" spans="1:14" x14ac:dyDescent="0.25">
      <c r="A1749" s="1">
        <v>38554</v>
      </c>
      <c r="B1749" s="2">
        <v>6394.03</v>
      </c>
      <c r="C1749" s="2">
        <v>113587</v>
      </c>
      <c r="D1749" s="2">
        <v>6365</v>
      </c>
      <c r="E1749" s="2">
        <v>6357</v>
      </c>
      <c r="F1749" s="2">
        <f t="shared" si="163"/>
        <v>6122.5793333333359</v>
      </c>
      <c r="G1749" s="2">
        <f t="shared" si="163"/>
        <v>75827.25</v>
      </c>
      <c r="H1749" s="2">
        <v>1</v>
      </c>
      <c r="I1749">
        <f t="shared" si="165"/>
        <v>-19</v>
      </c>
      <c r="J1749">
        <f t="shared" si="166"/>
        <v>-19</v>
      </c>
      <c r="K1749">
        <f t="shared" si="167"/>
        <v>809</v>
      </c>
      <c r="L1749">
        <f t="shared" si="164"/>
        <v>0</v>
      </c>
      <c r="M1749">
        <f t="shared" si="162"/>
        <v>0</v>
      </c>
      <c r="N1749">
        <f>COUNTIF(結算日!$A$2:$A$248,A1749)</f>
        <v>0</v>
      </c>
    </row>
    <row r="1750" spans="1:14" x14ac:dyDescent="0.25">
      <c r="A1750" s="1">
        <v>38555</v>
      </c>
      <c r="B1750" s="2">
        <v>6380.73</v>
      </c>
      <c r="C1750" s="2">
        <v>97947</v>
      </c>
      <c r="D1750" s="2">
        <v>6342</v>
      </c>
      <c r="E1750" s="2">
        <v>6325</v>
      </c>
      <c r="F1750" s="2">
        <f t="shared" si="163"/>
        <v>6132.6203333333351</v>
      </c>
      <c r="G1750" s="2">
        <f t="shared" si="163"/>
        <v>76681.683333333334</v>
      </c>
      <c r="H1750" s="2">
        <v>1</v>
      </c>
      <c r="I1750">
        <f t="shared" si="165"/>
        <v>-23</v>
      </c>
      <c r="J1750">
        <f t="shared" si="166"/>
        <v>-23</v>
      </c>
      <c r="K1750">
        <f t="shared" si="167"/>
        <v>809</v>
      </c>
      <c r="L1750">
        <f t="shared" si="164"/>
        <v>0</v>
      </c>
      <c r="M1750">
        <f t="shared" si="162"/>
        <v>0</v>
      </c>
      <c r="N1750">
        <f>COUNTIF(結算日!$A$2:$A$248,A1750)</f>
        <v>0</v>
      </c>
    </row>
    <row r="1751" spans="1:14" x14ac:dyDescent="0.25">
      <c r="A1751" s="1">
        <v>38558</v>
      </c>
      <c r="B1751" s="2">
        <v>6420.45</v>
      </c>
      <c r="C1751" s="2">
        <v>92566</v>
      </c>
      <c r="D1751" s="2">
        <v>6406</v>
      </c>
      <c r="E1751" s="2">
        <v>6380</v>
      </c>
      <c r="F1751" s="2">
        <f t="shared" si="163"/>
        <v>6142.256666666668</v>
      </c>
      <c r="G1751" s="2">
        <f t="shared" si="163"/>
        <v>77387.633333333331</v>
      </c>
      <c r="H1751" s="2">
        <v>1</v>
      </c>
      <c r="I1751">
        <f t="shared" si="165"/>
        <v>64</v>
      </c>
      <c r="J1751">
        <f t="shared" si="166"/>
        <v>64</v>
      </c>
      <c r="K1751">
        <f t="shared" si="167"/>
        <v>809</v>
      </c>
      <c r="L1751">
        <f t="shared" si="164"/>
        <v>0</v>
      </c>
      <c r="M1751">
        <f t="shared" si="162"/>
        <v>0</v>
      </c>
      <c r="N1751">
        <f>COUNTIF(結算日!$A$2:$A$248,A1751)</f>
        <v>0</v>
      </c>
    </row>
    <row r="1752" spans="1:14" x14ac:dyDescent="0.25">
      <c r="A1752" s="1">
        <v>38559</v>
      </c>
      <c r="B1752" s="2">
        <v>6366.16</v>
      </c>
      <c r="C1752" s="2">
        <v>103605</v>
      </c>
      <c r="D1752" s="2">
        <v>6330</v>
      </c>
      <c r="E1752" s="2">
        <v>6293</v>
      </c>
      <c r="F1752" s="2">
        <f t="shared" si="163"/>
        <v>6151.3915000000006</v>
      </c>
      <c r="G1752" s="2">
        <f t="shared" si="163"/>
        <v>78300.05</v>
      </c>
      <c r="H1752" s="2">
        <v>1</v>
      </c>
      <c r="I1752">
        <f t="shared" si="165"/>
        <v>-76</v>
      </c>
      <c r="J1752">
        <f t="shared" si="166"/>
        <v>-76</v>
      </c>
      <c r="K1752">
        <f t="shared" si="167"/>
        <v>809</v>
      </c>
      <c r="L1752">
        <f t="shared" si="164"/>
        <v>0</v>
      </c>
      <c r="M1752">
        <f t="shared" si="162"/>
        <v>0</v>
      </c>
      <c r="N1752">
        <f>COUNTIF(結算日!$A$2:$A$248,A1752)</f>
        <v>0</v>
      </c>
    </row>
    <row r="1753" spans="1:14" x14ac:dyDescent="0.25">
      <c r="A1753" s="1">
        <v>38560</v>
      </c>
      <c r="B1753" s="2">
        <v>6327.25</v>
      </c>
      <c r="C1753" s="2">
        <v>96148</v>
      </c>
      <c r="D1753" s="2">
        <v>6310</v>
      </c>
      <c r="E1753" s="2">
        <v>6298</v>
      </c>
      <c r="F1753" s="2">
        <f t="shared" si="163"/>
        <v>6159.8753333333334</v>
      </c>
      <c r="G1753" s="2">
        <f t="shared" si="163"/>
        <v>78929.53333333334</v>
      </c>
      <c r="H1753" s="2">
        <v>1</v>
      </c>
      <c r="I1753">
        <f t="shared" si="165"/>
        <v>-20</v>
      </c>
      <c r="J1753">
        <f t="shared" si="166"/>
        <v>-20</v>
      </c>
      <c r="K1753">
        <f t="shared" si="167"/>
        <v>809</v>
      </c>
      <c r="L1753">
        <f t="shared" si="164"/>
        <v>0</v>
      </c>
      <c r="M1753">
        <f t="shared" si="162"/>
        <v>0</v>
      </c>
      <c r="N1753">
        <f>COUNTIF(結算日!$A$2:$A$248,A1753)</f>
        <v>0</v>
      </c>
    </row>
    <row r="1754" spans="1:14" x14ac:dyDescent="0.25">
      <c r="A1754" s="1">
        <v>38561</v>
      </c>
      <c r="B1754" s="2">
        <v>6375.64</v>
      </c>
      <c r="C1754" s="2">
        <v>114911</v>
      </c>
      <c r="D1754" s="2">
        <v>6350</v>
      </c>
      <c r="E1754" s="2">
        <v>6320</v>
      </c>
      <c r="F1754" s="2">
        <f t="shared" si="163"/>
        <v>6169.4079999999994</v>
      </c>
      <c r="G1754" s="2">
        <f t="shared" si="163"/>
        <v>79968.116666666669</v>
      </c>
      <c r="H1754" s="2">
        <v>1</v>
      </c>
      <c r="I1754">
        <f t="shared" si="165"/>
        <v>40</v>
      </c>
      <c r="J1754">
        <f t="shared" si="166"/>
        <v>40</v>
      </c>
      <c r="K1754">
        <f t="shared" si="167"/>
        <v>809</v>
      </c>
      <c r="L1754">
        <f t="shared" si="164"/>
        <v>0</v>
      </c>
      <c r="M1754">
        <f t="shared" si="162"/>
        <v>0</v>
      </c>
      <c r="N1754">
        <f>COUNTIF(結算日!$A$2:$A$248,A1754)</f>
        <v>0</v>
      </c>
    </row>
    <row r="1755" spans="1:14" x14ac:dyDescent="0.25">
      <c r="A1755" s="1">
        <v>38562</v>
      </c>
      <c r="B1755" s="2">
        <v>6311.98</v>
      </c>
      <c r="C1755" s="2">
        <v>127809</v>
      </c>
      <c r="D1755" s="2">
        <v>6277</v>
      </c>
      <c r="E1755" s="2">
        <v>6265</v>
      </c>
      <c r="F1755" s="2">
        <f t="shared" si="163"/>
        <v>6175.8160000000007</v>
      </c>
      <c r="G1755" s="2">
        <f t="shared" si="163"/>
        <v>80587.366666666669</v>
      </c>
      <c r="H1755" s="2">
        <v>1</v>
      </c>
      <c r="I1755">
        <f t="shared" si="165"/>
        <v>-73</v>
      </c>
      <c r="J1755">
        <f t="shared" si="166"/>
        <v>-73</v>
      </c>
      <c r="K1755">
        <f t="shared" si="167"/>
        <v>809</v>
      </c>
      <c r="L1755">
        <f t="shared" si="164"/>
        <v>0</v>
      </c>
      <c r="M1755">
        <f t="shared" si="162"/>
        <v>0</v>
      </c>
      <c r="N1755">
        <f>COUNTIF(結算日!$A$2:$A$248,A1755)</f>
        <v>0</v>
      </c>
    </row>
    <row r="1756" spans="1:14" x14ac:dyDescent="0.25">
      <c r="A1756" s="1">
        <v>38565</v>
      </c>
      <c r="B1756" s="2">
        <v>6307.93</v>
      </c>
      <c r="C1756" s="2">
        <v>76726</v>
      </c>
      <c r="D1756" s="2">
        <v>6297</v>
      </c>
      <c r="E1756" s="2">
        <v>6280</v>
      </c>
      <c r="F1756" s="2">
        <f t="shared" si="163"/>
        <v>6181.4821666666676</v>
      </c>
      <c r="G1756" s="2">
        <f t="shared" si="163"/>
        <v>80528.183333333334</v>
      </c>
      <c r="H1756" s="2">
        <v>1</v>
      </c>
      <c r="I1756">
        <f t="shared" si="165"/>
        <v>20</v>
      </c>
      <c r="J1756">
        <f t="shared" si="166"/>
        <v>20</v>
      </c>
      <c r="K1756">
        <f t="shared" si="167"/>
        <v>809</v>
      </c>
      <c r="L1756">
        <f t="shared" si="164"/>
        <v>0</v>
      </c>
      <c r="M1756">
        <f t="shared" si="162"/>
        <v>0</v>
      </c>
      <c r="N1756">
        <f>COUNTIF(結算日!$A$2:$A$248,A1756)</f>
        <v>0</v>
      </c>
    </row>
    <row r="1757" spans="1:14" x14ac:dyDescent="0.25">
      <c r="A1757" s="1">
        <v>38566</v>
      </c>
      <c r="B1757" s="2">
        <v>6343.54</v>
      </c>
      <c r="C1757" s="2">
        <v>89486</v>
      </c>
      <c r="D1757" s="2">
        <v>6340</v>
      </c>
      <c r="E1757" s="2">
        <v>6325</v>
      </c>
      <c r="F1757" s="2">
        <f t="shared" si="163"/>
        <v>6187.7603333333336</v>
      </c>
      <c r="G1757" s="2">
        <f t="shared" si="163"/>
        <v>80953.3</v>
      </c>
      <c r="H1757" s="2">
        <v>1</v>
      </c>
      <c r="I1757">
        <f t="shared" si="165"/>
        <v>43</v>
      </c>
      <c r="J1757">
        <f t="shared" si="166"/>
        <v>43</v>
      </c>
      <c r="K1757">
        <f t="shared" si="167"/>
        <v>809</v>
      </c>
      <c r="L1757">
        <f t="shared" si="164"/>
        <v>0</v>
      </c>
      <c r="M1757">
        <f t="shared" si="162"/>
        <v>0</v>
      </c>
      <c r="N1757">
        <f>COUNTIF(結算日!$A$2:$A$248,A1757)</f>
        <v>0</v>
      </c>
    </row>
    <row r="1758" spans="1:14" x14ac:dyDescent="0.25">
      <c r="A1758" s="1">
        <v>38567</v>
      </c>
      <c r="B1758" s="2">
        <v>6455.57</v>
      </c>
      <c r="C1758" s="2">
        <v>107057</v>
      </c>
      <c r="D1758" s="2">
        <v>6431</v>
      </c>
      <c r="E1758" s="2">
        <v>6438</v>
      </c>
      <c r="F1758" s="2">
        <f t="shared" si="163"/>
        <v>6196.1898333333338</v>
      </c>
      <c r="G1758" s="2">
        <f t="shared" si="163"/>
        <v>81767.016666666663</v>
      </c>
      <c r="H1758" s="2">
        <v>1</v>
      </c>
      <c r="I1758">
        <f t="shared" si="165"/>
        <v>91</v>
      </c>
      <c r="J1758">
        <f t="shared" si="166"/>
        <v>91</v>
      </c>
      <c r="K1758">
        <f t="shared" si="167"/>
        <v>809</v>
      </c>
      <c r="L1758">
        <f t="shared" si="164"/>
        <v>0</v>
      </c>
      <c r="M1758">
        <f t="shared" si="162"/>
        <v>0</v>
      </c>
      <c r="N1758">
        <f>COUNTIF(結算日!$A$2:$A$248,A1758)</f>
        <v>0</v>
      </c>
    </row>
    <row r="1759" spans="1:14" x14ac:dyDescent="0.25">
      <c r="A1759" s="1">
        <v>38568</v>
      </c>
      <c r="B1759" s="2">
        <v>6446.01</v>
      </c>
      <c r="C1759" s="2">
        <v>108961</v>
      </c>
      <c r="D1759" s="2">
        <v>6445</v>
      </c>
      <c r="E1759" s="2">
        <v>6433</v>
      </c>
      <c r="F1759" s="2">
        <f t="shared" si="163"/>
        <v>6205.0045</v>
      </c>
      <c r="G1759" s="2">
        <f t="shared" si="163"/>
        <v>82674.633333333331</v>
      </c>
      <c r="H1759" s="2">
        <v>1</v>
      </c>
      <c r="I1759">
        <f t="shared" si="165"/>
        <v>14</v>
      </c>
      <c r="J1759">
        <f t="shared" si="166"/>
        <v>14</v>
      </c>
      <c r="K1759">
        <f t="shared" si="167"/>
        <v>809</v>
      </c>
      <c r="L1759">
        <f t="shared" si="164"/>
        <v>0</v>
      </c>
      <c r="M1759">
        <f t="shared" si="162"/>
        <v>0</v>
      </c>
      <c r="N1759">
        <f>COUNTIF(結算日!$A$2:$A$248,A1759)</f>
        <v>0</v>
      </c>
    </row>
    <row r="1760" spans="1:14" x14ac:dyDescent="0.25">
      <c r="A1760" s="1">
        <v>38572</v>
      </c>
      <c r="B1760" s="2">
        <v>6380.03</v>
      </c>
      <c r="C1760" s="2">
        <v>92683</v>
      </c>
      <c r="D1760" s="2">
        <v>6370</v>
      </c>
      <c r="E1760" s="2">
        <v>6362</v>
      </c>
      <c r="F1760" s="2">
        <f t="shared" si="163"/>
        <v>6212.4283333333333</v>
      </c>
      <c r="G1760" s="2">
        <f t="shared" si="163"/>
        <v>83284.333333333328</v>
      </c>
      <c r="H1760" s="2">
        <v>1</v>
      </c>
      <c r="I1760">
        <f t="shared" si="165"/>
        <v>-75</v>
      </c>
      <c r="J1760">
        <f t="shared" si="166"/>
        <v>-75</v>
      </c>
      <c r="K1760">
        <f t="shared" si="167"/>
        <v>809</v>
      </c>
      <c r="L1760">
        <f t="shared" si="164"/>
        <v>0</v>
      </c>
      <c r="M1760">
        <f t="shared" si="162"/>
        <v>0</v>
      </c>
      <c r="N1760">
        <f>COUNTIF(結算日!$A$2:$A$248,A1760)</f>
        <v>0</v>
      </c>
    </row>
    <row r="1761" spans="1:14" x14ac:dyDescent="0.25">
      <c r="A1761" s="1">
        <v>38573</v>
      </c>
      <c r="B1761" s="2">
        <v>6380</v>
      </c>
      <c r="C1761" s="2">
        <v>89065</v>
      </c>
      <c r="D1761" s="2">
        <v>6394</v>
      </c>
      <c r="E1761" s="2">
        <v>6382</v>
      </c>
      <c r="F1761" s="2">
        <f t="shared" si="163"/>
        <v>6219.070333333334</v>
      </c>
      <c r="G1761" s="2">
        <f t="shared" si="163"/>
        <v>83479.666666666672</v>
      </c>
      <c r="H1761" s="2">
        <v>1</v>
      </c>
      <c r="I1761">
        <f t="shared" si="165"/>
        <v>24</v>
      </c>
      <c r="J1761">
        <f t="shared" si="166"/>
        <v>24</v>
      </c>
      <c r="K1761">
        <f t="shared" si="167"/>
        <v>809</v>
      </c>
      <c r="L1761">
        <f t="shared" si="164"/>
        <v>0</v>
      </c>
      <c r="M1761">
        <f t="shared" si="162"/>
        <v>0</v>
      </c>
      <c r="N1761">
        <f>COUNTIF(結算日!$A$2:$A$248,A1761)</f>
        <v>0</v>
      </c>
    </row>
    <row r="1762" spans="1:14" x14ac:dyDescent="0.25">
      <c r="A1762" s="1">
        <v>38574</v>
      </c>
      <c r="B1762" s="2">
        <v>6356.84</v>
      </c>
      <c r="C1762" s="2">
        <v>106505</v>
      </c>
      <c r="D1762" s="2">
        <v>6345</v>
      </c>
      <c r="E1762" s="2">
        <v>6342</v>
      </c>
      <c r="F1762" s="2">
        <f t="shared" si="163"/>
        <v>6226.2530000000006</v>
      </c>
      <c r="G1762" s="2">
        <f t="shared" si="163"/>
        <v>84156</v>
      </c>
      <c r="H1762" s="2">
        <v>1</v>
      </c>
      <c r="I1762">
        <f t="shared" si="165"/>
        <v>-49</v>
      </c>
      <c r="J1762">
        <f t="shared" si="166"/>
        <v>-49</v>
      </c>
      <c r="K1762">
        <f t="shared" si="167"/>
        <v>809</v>
      </c>
      <c r="L1762">
        <f t="shared" si="164"/>
        <v>0</v>
      </c>
      <c r="M1762">
        <f t="shared" si="162"/>
        <v>0</v>
      </c>
      <c r="N1762">
        <f>COUNTIF(結算日!$A$2:$A$248,A1762)</f>
        <v>0</v>
      </c>
    </row>
    <row r="1763" spans="1:14" x14ac:dyDescent="0.25">
      <c r="A1763" s="1">
        <v>38575</v>
      </c>
      <c r="B1763" s="2">
        <v>6353.71</v>
      </c>
      <c r="C1763" s="2">
        <v>93384</v>
      </c>
      <c r="D1763" s="2">
        <v>6389</v>
      </c>
      <c r="E1763" s="2">
        <v>6388</v>
      </c>
      <c r="F1763" s="2">
        <f t="shared" si="163"/>
        <v>6233.9146666666675</v>
      </c>
      <c r="G1763" s="2">
        <f t="shared" si="163"/>
        <v>84770.516666666663</v>
      </c>
      <c r="H1763" s="2">
        <v>1</v>
      </c>
      <c r="I1763">
        <f t="shared" si="165"/>
        <v>44</v>
      </c>
      <c r="J1763">
        <f t="shared" si="166"/>
        <v>44</v>
      </c>
      <c r="K1763">
        <f t="shared" si="167"/>
        <v>809</v>
      </c>
      <c r="L1763">
        <f t="shared" si="164"/>
        <v>0</v>
      </c>
      <c r="M1763">
        <f t="shared" si="162"/>
        <v>0</v>
      </c>
      <c r="N1763">
        <f>COUNTIF(結算日!$A$2:$A$248,A1763)</f>
        <v>0</v>
      </c>
    </row>
    <row r="1764" spans="1:14" x14ac:dyDescent="0.25">
      <c r="A1764" s="1">
        <v>38576</v>
      </c>
      <c r="B1764" s="2">
        <v>6350.9</v>
      </c>
      <c r="C1764" s="2">
        <v>91031</v>
      </c>
      <c r="D1764" s="2">
        <v>6352</v>
      </c>
      <c r="E1764" s="2">
        <v>6360</v>
      </c>
      <c r="F1764" s="2">
        <f t="shared" si="163"/>
        <v>6241.5825000000013</v>
      </c>
      <c r="G1764" s="2">
        <f t="shared" si="163"/>
        <v>85403.35</v>
      </c>
      <c r="H1764" s="2">
        <v>1</v>
      </c>
      <c r="I1764">
        <f t="shared" si="165"/>
        <v>-37</v>
      </c>
      <c r="J1764">
        <f t="shared" si="166"/>
        <v>-37</v>
      </c>
      <c r="K1764">
        <f t="shared" si="167"/>
        <v>809</v>
      </c>
      <c r="L1764">
        <f t="shared" si="164"/>
        <v>0</v>
      </c>
      <c r="M1764">
        <f t="shared" si="162"/>
        <v>0</v>
      </c>
      <c r="N1764">
        <f>COUNTIF(結算日!$A$2:$A$248,A1764)</f>
        <v>0</v>
      </c>
    </row>
    <row r="1765" spans="1:14" x14ac:dyDescent="0.25">
      <c r="A1765" s="1">
        <v>38579</v>
      </c>
      <c r="B1765" s="2">
        <v>6245.13</v>
      </c>
      <c r="C1765" s="2">
        <v>76457</v>
      </c>
      <c r="D1765" s="2">
        <v>6240</v>
      </c>
      <c r="E1765" s="2">
        <v>6239</v>
      </c>
      <c r="F1765" s="2">
        <f t="shared" si="163"/>
        <v>6246.1561666666676</v>
      </c>
      <c r="G1765" s="2">
        <f t="shared" si="163"/>
        <v>85433.71666666666</v>
      </c>
      <c r="H1765" s="2">
        <v>1</v>
      </c>
      <c r="I1765">
        <f t="shared" si="165"/>
        <v>-112</v>
      </c>
      <c r="J1765">
        <f t="shared" si="166"/>
        <v>-112</v>
      </c>
      <c r="K1765">
        <f t="shared" si="167"/>
        <v>809</v>
      </c>
      <c r="L1765">
        <f t="shared" si="164"/>
        <v>0</v>
      </c>
      <c r="M1765">
        <f t="shared" si="162"/>
        <v>0</v>
      </c>
      <c r="N1765">
        <f>COUNTIF(結算日!$A$2:$A$248,A1765)</f>
        <v>0</v>
      </c>
    </row>
    <row r="1766" spans="1:14" x14ac:dyDescent="0.25">
      <c r="A1766" s="1">
        <v>38580</v>
      </c>
      <c r="B1766" s="2">
        <v>6242.4</v>
      </c>
      <c r="C1766" s="2">
        <v>64589</v>
      </c>
      <c r="D1766" s="2">
        <v>6235</v>
      </c>
      <c r="E1766" s="2">
        <v>6238</v>
      </c>
      <c r="F1766" s="2">
        <f t="shared" si="163"/>
        <v>6250.9513333333343</v>
      </c>
      <c r="G1766" s="2">
        <f t="shared" si="163"/>
        <v>85506.316666666666</v>
      </c>
      <c r="H1766" s="2">
        <v>1</v>
      </c>
      <c r="I1766">
        <f t="shared" si="165"/>
        <v>-5</v>
      </c>
      <c r="J1766">
        <f t="shared" si="166"/>
        <v>-5</v>
      </c>
      <c r="K1766">
        <f t="shared" si="167"/>
        <v>809</v>
      </c>
      <c r="L1766">
        <f t="shared" si="164"/>
        <v>0</v>
      </c>
      <c r="M1766">
        <f t="shared" si="162"/>
        <v>0</v>
      </c>
      <c r="N1766">
        <f>COUNTIF(結算日!$A$2:$A$248,A1766)</f>
        <v>0</v>
      </c>
    </row>
    <row r="1767" spans="1:14" x14ac:dyDescent="0.25">
      <c r="A1767" s="1">
        <v>38581</v>
      </c>
      <c r="B1767" s="2">
        <v>6241.92</v>
      </c>
      <c r="C1767" s="2">
        <v>68612</v>
      </c>
      <c r="D1767" s="2">
        <v>6220</v>
      </c>
      <c r="E1767" s="2">
        <v>6218</v>
      </c>
      <c r="F1767" s="2">
        <f t="shared" si="163"/>
        <v>6256.8925000000008</v>
      </c>
      <c r="G1767" s="2">
        <f t="shared" si="163"/>
        <v>85938.9</v>
      </c>
      <c r="H1767" s="2">
        <v>1</v>
      </c>
      <c r="I1767">
        <f t="shared" si="165"/>
        <v>-15</v>
      </c>
      <c r="J1767">
        <f t="shared" si="166"/>
        <v>-15</v>
      </c>
      <c r="K1767">
        <f t="shared" si="167"/>
        <v>809</v>
      </c>
      <c r="L1767">
        <f t="shared" si="164"/>
        <v>0</v>
      </c>
      <c r="M1767">
        <f t="shared" si="162"/>
        <v>0</v>
      </c>
      <c r="N1767">
        <f>COUNTIF(結算日!$A$2:$A$248,A1767)</f>
        <v>1</v>
      </c>
    </row>
    <row r="1768" spans="1:14" x14ac:dyDescent="0.25">
      <c r="A1768" s="1">
        <v>38582</v>
      </c>
      <c r="B1768" s="2">
        <v>6205.09</v>
      </c>
      <c r="C1768" s="2">
        <v>73152</v>
      </c>
      <c r="D1768" s="2">
        <v>6190</v>
      </c>
      <c r="E1768" s="2">
        <v>6191</v>
      </c>
      <c r="F1768" s="2">
        <f t="shared" si="163"/>
        <v>6261.8256666666684</v>
      </c>
      <c r="G1768" s="2">
        <f t="shared" si="163"/>
        <v>86342.6</v>
      </c>
      <c r="H1768" s="2">
        <v>1</v>
      </c>
      <c r="I1768">
        <f t="shared" si="165"/>
        <v>-28</v>
      </c>
      <c r="J1768">
        <f t="shared" si="166"/>
        <v>-28</v>
      </c>
      <c r="K1768">
        <f t="shared" si="167"/>
        <v>809</v>
      </c>
      <c r="L1768">
        <f t="shared" si="164"/>
        <v>0</v>
      </c>
      <c r="M1768">
        <f t="shared" si="162"/>
        <v>0</v>
      </c>
      <c r="N1768">
        <f>COUNTIF(結算日!$A$2:$A$248,A1768)</f>
        <v>0</v>
      </c>
    </row>
    <row r="1769" spans="1:14" x14ac:dyDescent="0.25">
      <c r="A1769" s="1">
        <v>38583</v>
      </c>
      <c r="B1769" s="2">
        <v>6158.94</v>
      </c>
      <c r="C1769" s="2">
        <v>63424</v>
      </c>
      <c r="D1769" s="2">
        <v>6164</v>
      </c>
      <c r="E1769" s="2">
        <v>6160</v>
      </c>
      <c r="F1769" s="2">
        <f t="shared" si="163"/>
        <v>6266.3325000000023</v>
      </c>
      <c r="G1769" s="2">
        <f t="shared" si="163"/>
        <v>86336.55</v>
      </c>
      <c r="H1769" s="2">
        <v>1</v>
      </c>
      <c r="I1769">
        <f t="shared" si="165"/>
        <v>-26</v>
      </c>
      <c r="J1769">
        <f t="shared" si="166"/>
        <v>-26</v>
      </c>
      <c r="K1769">
        <f t="shared" si="167"/>
        <v>809</v>
      </c>
      <c r="L1769">
        <f t="shared" si="164"/>
        <v>0</v>
      </c>
      <c r="M1769">
        <f t="shared" si="162"/>
        <v>0</v>
      </c>
      <c r="N1769">
        <f>COUNTIF(結算日!$A$2:$A$248,A1769)</f>
        <v>0</v>
      </c>
    </row>
    <row r="1770" spans="1:14" x14ac:dyDescent="0.25">
      <c r="A1770" s="1">
        <v>38586</v>
      </c>
      <c r="B1770" s="2">
        <v>6206.65</v>
      </c>
      <c r="C1770" s="2">
        <v>50243</v>
      </c>
      <c r="D1770" s="2">
        <v>6215</v>
      </c>
      <c r="E1770" s="2">
        <v>6205</v>
      </c>
      <c r="F1770" s="2">
        <f t="shared" si="163"/>
        <v>6270.7863333333362</v>
      </c>
      <c r="G1770" s="2">
        <f t="shared" si="163"/>
        <v>86303.166666666672</v>
      </c>
      <c r="H1770" s="2">
        <v>1</v>
      </c>
      <c r="I1770">
        <f t="shared" si="165"/>
        <v>51</v>
      </c>
      <c r="J1770">
        <f t="shared" si="166"/>
        <v>51</v>
      </c>
      <c r="K1770">
        <f t="shared" si="167"/>
        <v>809</v>
      </c>
      <c r="L1770">
        <f t="shared" si="164"/>
        <v>0</v>
      </c>
      <c r="M1770">
        <f t="shared" si="162"/>
        <v>0</v>
      </c>
      <c r="N1770">
        <f>COUNTIF(結算日!$A$2:$A$248,A1770)</f>
        <v>0</v>
      </c>
    </row>
    <row r="1771" spans="1:14" x14ac:dyDescent="0.25">
      <c r="A1771" s="1">
        <v>38587</v>
      </c>
      <c r="B1771" s="2">
        <v>6195.18</v>
      </c>
      <c r="C1771" s="2">
        <v>66853</v>
      </c>
      <c r="D1771" s="2">
        <v>6185</v>
      </c>
      <c r="E1771" s="2">
        <v>6188</v>
      </c>
      <c r="F1771" s="2">
        <f t="shared" si="163"/>
        <v>6274.1801666666697</v>
      </c>
      <c r="G1771" s="2">
        <f t="shared" si="163"/>
        <v>86217.933333333334</v>
      </c>
      <c r="H1771" s="2">
        <v>1</v>
      </c>
      <c r="I1771">
        <f t="shared" si="165"/>
        <v>-30</v>
      </c>
      <c r="J1771">
        <f t="shared" si="166"/>
        <v>-30</v>
      </c>
      <c r="K1771">
        <f t="shared" si="167"/>
        <v>809</v>
      </c>
      <c r="L1771">
        <f t="shared" si="164"/>
        <v>0</v>
      </c>
      <c r="M1771">
        <f t="shared" si="162"/>
        <v>0</v>
      </c>
      <c r="N1771">
        <f>COUNTIF(結算日!$A$2:$A$248,A1771)</f>
        <v>0</v>
      </c>
    </row>
    <row r="1772" spans="1:14" x14ac:dyDescent="0.25">
      <c r="A1772" s="1">
        <v>38588</v>
      </c>
      <c r="B1772" s="2">
        <v>6127.24</v>
      </c>
      <c r="C1772" s="2">
        <v>67892</v>
      </c>
      <c r="D1772" s="2">
        <v>6147</v>
      </c>
      <c r="E1772" s="2">
        <v>6145</v>
      </c>
      <c r="F1772" s="2">
        <f t="shared" si="163"/>
        <v>6276.1421666666693</v>
      </c>
      <c r="G1772" s="2">
        <f t="shared" si="163"/>
        <v>86390.733333333337</v>
      </c>
      <c r="H1772" s="2">
        <v>1</v>
      </c>
      <c r="I1772">
        <f t="shared" si="165"/>
        <v>-38</v>
      </c>
      <c r="J1772">
        <f t="shared" si="166"/>
        <v>-38</v>
      </c>
      <c r="K1772">
        <f t="shared" si="167"/>
        <v>809</v>
      </c>
      <c r="L1772">
        <f t="shared" si="164"/>
        <v>0</v>
      </c>
      <c r="M1772">
        <f t="shared" si="162"/>
        <v>0</v>
      </c>
      <c r="N1772">
        <f>COUNTIF(結算日!$A$2:$A$248,A1772)</f>
        <v>0</v>
      </c>
    </row>
    <row r="1773" spans="1:14" x14ac:dyDescent="0.25">
      <c r="A1773" s="1">
        <v>38589</v>
      </c>
      <c r="B1773" s="2">
        <v>6109.66</v>
      </c>
      <c r="C1773" s="2">
        <v>74790</v>
      </c>
      <c r="D1773" s="2">
        <v>6126</v>
      </c>
      <c r="E1773" s="2">
        <v>6134</v>
      </c>
      <c r="F1773" s="2">
        <f t="shared" si="163"/>
        <v>6277.7771666666686</v>
      </c>
      <c r="G1773" s="2">
        <f t="shared" si="163"/>
        <v>86407.95</v>
      </c>
      <c r="H1773" s="2">
        <v>1</v>
      </c>
      <c r="I1773">
        <f t="shared" si="165"/>
        <v>-21</v>
      </c>
      <c r="J1773">
        <f t="shared" si="166"/>
        <v>-21</v>
      </c>
      <c r="K1773">
        <f t="shared" si="167"/>
        <v>809</v>
      </c>
      <c r="L1773">
        <f t="shared" si="164"/>
        <v>0</v>
      </c>
      <c r="M1773">
        <f t="shared" si="162"/>
        <v>0</v>
      </c>
      <c r="N1773">
        <f>COUNTIF(結算日!$A$2:$A$248,A1773)</f>
        <v>0</v>
      </c>
    </row>
    <row r="1774" spans="1:14" x14ac:dyDescent="0.25">
      <c r="A1774" s="1">
        <v>38590</v>
      </c>
      <c r="B1774" s="2">
        <v>6136.55</v>
      </c>
      <c r="C1774" s="2">
        <v>62955</v>
      </c>
      <c r="D1774" s="2">
        <v>6150</v>
      </c>
      <c r="E1774" s="2">
        <v>6152</v>
      </c>
      <c r="F1774" s="2">
        <f t="shared" si="163"/>
        <v>6280.5260000000026</v>
      </c>
      <c r="G1774" s="2">
        <f t="shared" si="163"/>
        <v>86136.35</v>
      </c>
      <c r="H1774" s="2">
        <v>1</v>
      </c>
      <c r="I1774">
        <f t="shared" si="165"/>
        <v>24</v>
      </c>
      <c r="J1774">
        <f t="shared" si="166"/>
        <v>24</v>
      </c>
      <c r="K1774">
        <f t="shared" si="167"/>
        <v>809</v>
      </c>
      <c r="L1774">
        <f t="shared" si="164"/>
        <v>0</v>
      </c>
      <c r="M1774">
        <f t="shared" si="162"/>
        <v>0</v>
      </c>
      <c r="N1774">
        <f>COUNTIF(結算日!$A$2:$A$248,A1774)</f>
        <v>0</v>
      </c>
    </row>
    <row r="1775" spans="1:14" x14ac:dyDescent="0.25">
      <c r="A1775" s="1">
        <v>38593</v>
      </c>
      <c r="B1775" s="2">
        <v>6049.44</v>
      </c>
      <c r="C1775" s="2">
        <v>60063</v>
      </c>
      <c r="D1775" s="2">
        <v>6046</v>
      </c>
      <c r="E1775" s="2">
        <v>6035</v>
      </c>
      <c r="F1775" s="2">
        <f t="shared" si="163"/>
        <v>6280.6920000000018</v>
      </c>
      <c r="G1775" s="2">
        <f t="shared" si="163"/>
        <v>85598.28333333334</v>
      </c>
      <c r="H1775" s="2">
        <v>1</v>
      </c>
      <c r="I1775">
        <f t="shared" si="165"/>
        <v>-104</v>
      </c>
      <c r="J1775">
        <f t="shared" si="166"/>
        <v>-104</v>
      </c>
      <c r="K1775">
        <f t="shared" si="167"/>
        <v>809</v>
      </c>
      <c r="L1775">
        <f t="shared" si="164"/>
        <v>0</v>
      </c>
      <c r="M1775">
        <f t="shared" si="162"/>
        <v>0</v>
      </c>
      <c r="N1775">
        <f>COUNTIF(結算日!$A$2:$A$248,A1775)</f>
        <v>0</v>
      </c>
    </row>
    <row r="1776" spans="1:14" x14ac:dyDescent="0.25">
      <c r="A1776" s="1">
        <v>38594</v>
      </c>
      <c r="B1776" s="2">
        <v>6032.12</v>
      </c>
      <c r="C1776" s="2">
        <v>65889</v>
      </c>
      <c r="D1776" s="2">
        <v>6055</v>
      </c>
      <c r="E1776" s="2">
        <v>6058</v>
      </c>
      <c r="F1776" s="2">
        <f t="shared" si="163"/>
        <v>6279.4281666666684</v>
      </c>
      <c r="G1776" s="2">
        <f t="shared" si="163"/>
        <v>84987.6</v>
      </c>
      <c r="H1776" s="2">
        <v>1</v>
      </c>
      <c r="I1776">
        <f t="shared" si="165"/>
        <v>9</v>
      </c>
      <c r="J1776">
        <f t="shared" si="166"/>
        <v>9</v>
      </c>
      <c r="K1776">
        <f t="shared" si="167"/>
        <v>809</v>
      </c>
      <c r="L1776">
        <f t="shared" si="164"/>
        <v>0</v>
      </c>
      <c r="M1776">
        <f t="shared" si="162"/>
        <v>0</v>
      </c>
      <c r="N1776">
        <f>COUNTIF(結算日!$A$2:$A$248,A1776)</f>
        <v>0</v>
      </c>
    </row>
    <row r="1777" spans="1:14" x14ac:dyDescent="0.25">
      <c r="A1777" s="1">
        <v>38595</v>
      </c>
      <c r="B1777" s="2">
        <v>6033.47</v>
      </c>
      <c r="C1777" s="2">
        <v>73605</v>
      </c>
      <c r="D1777" s="2">
        <v>6050</v>
      </c>
      <c r="E1777" s="2">
        <v>6050</v>
      </c>
      <c r="F1777" s="2">
        <f t="shared" si="163"/>
        <v>6277.6931666666678</v>
      </c>
      <c r="G1777" s="2">
        <f t="shared" si="163"/>
        <v>84873.983333333337</v>
      </c>
      <c r="H1777" s="2">
        <v>1</v>
      </c>
      <c r="I1777">
        <f t="shared" si="165"/>
        <v>-5</v>
      </c>
      <c r="J1777">
        <f t="shared" si="166"/>
        <v>-5</v>
      </c>
      <c r="K1777">
        <f t="shared" si="167"/>
        <v>809</v>
      </c>
      <c r="L1777">
        <f t="shared" si="164"/>
        <v>0</v>
      </c>
      <c r="M1777">
        <f t="shared" si="162"/>
        <v>0</v>
      </c>
      <c r="N1777">
        <f>COUNTIF(結算日!$A$2:$A$248,A1777)</f>
        <v>0</v>
      </c>
    </row>
    <row r="1778" spans="1:14" x14ac:dyDescent="0.25">
      <c r="A1778" s="1">
        <v>38597</v>
      </c>
      <c r="B1778" s="2">
        <v>6116.05</v>
      </c>
      <c r="C1778" s="2">
        <v>72337</v>
      </c>
      <c r="D1778" s="2">
        <v>6119</v>
      </c>
      <c r="E1778" s="2">
        <v>6111</v>
      </c>
      <c r="F1778" s="2">
        <f t="shared" si="163"/>
        <v>6277.8641666666681</v>
      </c>
      <c r="G1778" s="2">
        <f t="shared" si="163"/>
        <v>84805.133333333331</v>
      </c>
      <c r="H1778" s="2">
        <v>1</v>
      </c>
      <c r="I1778">
        <f t="shared" si="165"/>
        <v>69</v>
      </c>
      <c r="J1778">
        <f t="shared" si="166"/>
        <v>69</v>
      </c>
      <c r="K1778">
        <f t="shared" si="167"/>
        <v>809</v>
      </c>
      <c r="L1778">
        <f t="shared" si="164"/>
        <v>0</v>
      </c>
      <c r="M1778">
        <f t="shared" si="162"/>
        <v>0</v>
      </c>
      <c r="N1778">
        <f>COUNTIF(結算日!$A$2:$A$248,A1778)</f>
        <v>0</v>
      </c>
    </row>
    <row r="1779" spans="1:14" x14ac:dyDescent="0.25">
      <c r="A1779" s="1">
        <v>38600</v>
      </c>
      <c r="B1779" s="2">
        <v>6098.78</v>
      </c>
      <c r="C1779" s="2">
        <v>58139</v>
      </c>
      <c r="D1779" s="2">
        <v>6108</v>
      </c>
      <c r="E1779" s="2">
        <v>6110</v>
      </c>
      <c r="F1779" s="2">
        <f t="shared" si="163"/>
        <v>6276.8161666666683</v>
      </c>
      <c r="G1779" s="2">
        <f t="shared" si="163"/>
        <v>84399.833333333328</v>
      </c>
      <c r="H1779" s="2">
        <v>1</v>
      </c>
      <c r="I1779">
        <f t="shared" si="165"/>
        <v>-11</v>
      </c>
      <c r="J1779">
        <f t="shared" si="166"/>
        <v>-11</v>
      </c>
      <c r="K1779">
        <f t="shared" si="167"/>
        <v>809</v>
      </c>
      <c r="L1779">
        <f t="shared" si="164"/>
        <v>0</v>
      </c>
      <c r="M1779">
        <f t="shared" si="162"/>
        <v>0</v>
      </c>
      <c r="N1779">
        <f>COUNTIF(結算日!$A$2:$A$248,A1779)</f>
        <v>0</v>
      </c>
    </row>
    <row r="1780" spans="1:14" x14ac:dyDescent="0.25">
      <c r="A1780" s="1">
        <v>38601</v>
      </c>
      <c r="B1780" s="2">
        <v>6140.14</v>
      </c>
      <c r="C1780" s="2">
        <v>60370</v>
      </c>
      <c r="D1780" s="2">
        <v>6150</v>
      </c>
      <c r="E1780" s="2">
        <v>6148</v>
      </c>
      <c r="F1780" s="2">
        <f t="shared" si="163"/>
        <v>6276.7198333333354</v>
      </c>
      <c r="G1780" s="2">
        <f t="shared" si="163"/>
        <v>83707.566666666666</v>
      </c>
      <c r="H1780" s="2">
        <v>1</v>
      </c>
      <c r="I1780">
        <f t="shared" si="165"/>
        <v>42</v>
      </c>
      <c r="J1780">
        <f t="shared" si="166"/>
        <v>42</v>
      </c>
      <c r="K1780">
        <f t="shared" si="167"/>
        <v>809</v>
      </c>
      <c r="L1780">
        <f t="shared" si="164"/>
        <v>0</v>
      </c>
      <c r="M1780">
        <f t="shared" si="162"/>
        <v>0</v>
      </c>
      <c r="N1780">
        <f>COUNTIF(結算日!$A$2:$A$248,A1780)</f>
        <v>0</v>
      </c>
    </row>
    <row r="1781" spans="1:14" x14ac:dyDescent="0.25">
      <c r="A1781" s="1">
        <v>38602</v>
      </c>
      <c r="B1781" s="2">
        <v>6141.14</v>
      </c>
      <c r="C1781" s="2">
        <v>66101</v>
      </c>
      <c r="D1781" s="2">
        <v>6164</v>
      </c>
      <c r="E1781" s="2">
        <v>6160</v>
      </c>
      <c r="F1781" s="2">
        <f t="shared" si="163"/>
        <v>6275.8663333333352</v>
      </c>
      <c r="G1781" s="2">
        <f t="shared" si="163"/>
        <v>83332.3</v>
      </c>
      <c r="H1781" s="2">
        <v>1</v>
      </c>
      <c r="I1781">
        <f t="shared" si="165"/>
        <v>14</v>
      </c>
      <c r="J1781">
        <f t="shared" si="166"/>
        <v>14</v>
      </c>
      <c r="K1781">
        <f t="shared" si="167"/>
        <v>809</v>
      </c>
      <c r="L1781">
        <f t="shared" si="164"/>
        <v>0</v>
      </c>
      <c r="M1781">
        <f t="shared" si="162"/>
        <v>0</v>
      </c>
      <c r="N1781">
        <f>COUNTIF(結算日!$A$2:$A$248,A1781)</f>
        <v>0</v>
      </c>
    </row>
    <row r="1782" spans="1:14" x14ac:dyDescent="0.25">
      <c r="A1782" s="1">
        <v>38603</v>
      </c>
      <c r="B1782" s="2">
        <v>6149.88</v>
      </c>
      <c r="C1782" s="2">
        <v>64220</v>
      </c>
      <c r="D1782" s="2">
        <v>6154</v>
      </c>
      <c r="E1782" s="2">
        <v>6155</v>
      </c>
      <c r="F1782" s="2">
        <f t="shared" si="163"/>
        <v>6274.5135000000009</v>
      </c>
      <c r="G1782" s="2">
        <f t="shared" si="163"/>
        <v>83130.71666666666</v>
      </c>
      <c r="H1782" s="2">
        <v>1</v>
      </c>
      <c r="I1782">
        <f t="shared" si="165"/>
        <v>-10</v>
      </c>
      <c r="J1782">
        <f t="shared" si="166"/>
        <v>-10</v>
      </c>
      <c r="K1782">
        <f t="shared" si="167"/>
        <v>809</v>
      </c>
      <c r="L1782">
        <f t="shared" si="164"/>
        <v>0</v>
      </c>
      <c r="M1782">
        <f t="shared" si="162"/>
        <v>0</v>
      </c>
      <c r="N1782">
        <f>COUNTIF(結算日!$A$2:$A$248,A1782)</f>
        <v>0</v>
      </c>
    </row>
    <row r="1783" spans="1:14" x14ac:dyDescent="0.25">
      <c r="A1783" s="1">
        <v>38604</v>
      </c>
      <c r="B1783" s="2">
        <v>6119.06</v>
      </c>
      <c r="C1783" s="2">
        <v>57239</v>
      </c>
      <c r="D1783" s="2">
        <v>6114</v>
      </c>
      <c r="E1783" s="2">
        <v>6111</v>
      </c>
      <c r="F1783" s="2">
        <f t="shared" si="163"/>
        <v>6273.0685000000003</v>
      </c>
      <c r="G1783" s="2">
        <f t="shared" si="163"/>
        <v>82567.383333333331</v>
      </c>
      <c r="H1783" s="2">
        <v>1</v>
      </c>
      <c r="I1783">
        <f t="shared" si="165"/>
        <v>-40</v>
      </c>
      <c r="J1783">
        <f t="shared" si="166"/>
        <v>-40</v>
      </c>
      <c r="K1783">
        <f t="shared" si="167"/>
        <v>809</v>
      </c>
      <c r="L1783">
        <f t="shared" si="164"/>
        <v>0</v>
      </c>
      <c r="M1783">
        <f t="shared" si="162"/>
        <v>0</v>
      </c>
      <c r="N1783">
        <f>COUNTIF(結算日!$A$2:$A$248,A1783)</f>
        <v>0</v>
      </c>
    </row>
    <row r="1784" spans="1:14" x14ac:dyDescent="0.25">
      <c r="A1784" s="1">
        <v>38607</v>
      </c>
      <c r="B1784" s="2">
        <v>6164.98</v>
      </c>
      <c r="C1784" s="2">
        <v>66475</v>
      </c>
      <c r="D1784" s="2">
        <v>6165</v>
      </c>
      <c r="E1784" s="2">
        <v>6161</v>
      </c>
      <c r="F1784" s="2">
        <f t="shared" si="163"/>
        <v>6271.6165000000001</v>
      </c>
      <c r="G1784" s="2">
        <f t="shared" si="163"/>
        <v>82403.55</v>
      </c>
      <c r="H1784" s="2">
        <v>1</v>
      </c>
      <c r="I1784">
        <f t="shared" si="165"/>
        <v>51</v>
      </c>
      <c r="J1784">
        <f t="shared" si="166"/>
        <v>51</v>
      </c>
      <c r="K1784">
        <f t="shared" si="167"/>
        <v>809</v>
      </c>
      <c r="L1784">
        <f t="shared" si="164"/>
        <v>0</v>
      </c>
      <c r="M1784">
        <f t="shared" ref="M1784:M1847" si="168">ABS(H1784-H1783)</f>
        <v>0</v>
      </c>
      <c r="N1784">
        <f>COUNTIF(結算日!$A$2:$A$248,A1784)</f>
        <v>0</v>
      </c>
    </row>
    <row r="1785" spans="1:14" x14ac:dyDescent="0.25">
      <c r="A1785" s="1">
        <v>38608</v>
      </c>
      <c r="B1785" s="2">
        <v>6169.08</v>
      </c>
      <c r="C1785" s="2">
        <v>65612</v>
      </c>
      <c r="D1785" s="2">
        <v>6164</v>
      </c>
      <c r="E1785" s="2">
        <v>6163</v>
      </c>
      <c r="F1785" s="2">
        <f t="shared" si="163"/>
        <v>6269.7276666666676</v>
      </c>
      <c r="G1785" s="2">
        <f t="shared" si="163"/>
        <v>82127.733333333337</v>
      </c>
      <c r="H1785" s="2">
        <v>1</v>
      </c>
      <c r="I1785">
        <f t="shared" si="165"/>
        <v>-1</v>
      </c>
      <c r="J1785">
        <f t="shared" si="166"/>
        <v>-1</v>
      </c>
      <c r="K1785">
        <f t="shared" si="167"/>
        <v>809</v>
      </c>
      <c r="L1785">
        <f t="shared" si="164"/>
        <v>0</v>
      </c>
      <c r="M1785">
        <f t="shared" si="168"/>
        <v>0</v>
      </c>
      <c r="N1785">
        <f>COUNTIF(結算日!$A$2:$A$248,A1785)</f>
        <v>0</v>
      </c>
    </row>
    <row r="1786" spans="1:14" x14ac:dyDescent="0.25">
      <c r="A1786" s="1">
        <v>38609</v>
      </c>
      <c r="B1786" s="2">
        <v>6148.7</v>
      </c>
      <c r="C1786" s="2">
        <v>53452</v>
      </c>
      <c r="D1786" s="2">
        <v>6155</v>
      </c>
      <c r="E1786" s="2">
        <v>6156</v>
      </c>
      <c r="F1786" s="2">
        <f t="shared" si="163"/>
        <v>6267.3133333333344</v>
      </c>
      <c r="G1786" s="2">
        <f t="shared" si="163"/>
        <v>81167.666666666672</v>
      </c>
      <c r="H1786" s="2">
        <v>1</v>
      </c>
      <c r="I1786">
        <f t="shared" si="165"/>
        <v>-9</v>
      </c>
      <c r="J1786">
        <f t="shared" si="166"/>
        <v>-9</v>
      </c>
      <c r="K1786">
        <f t="shared" si="167"/>
        <v>809</v>
      </c>
      <c r="L1786">
        <f t="shared" si="164"/>
        <v>0</v>
      </c>
      <c r="M1786">
        <f t="shared" si="168"/>
        <v>0</v>
      </c>
      <c r="N1786">
        <f>COUNTIF(結算日!$A$2:$A$248,A1786)</f>
        <v>0</v>
      </c>
    </row>
    <row r="1787" spans="1:14" x14ac:dyDescent="0.25">
      <c r="A1787" s="1">
        <v>38610</v>
      </c>
      <c r="B1787" s="2">
        <v>6082.56</v>
      </c>
      <c r="C1787" s="2">
        <v>58697</v>
      </c>
      <c r="D1787" s="2">
        <v>6080</v>
      </c>
      <c r="E1787" s="2">
        <v>6087</v>
      </c>
      <c r="F1787" s="2">
        <f t="shared" si="163"/>
        <v>6263.7411666666676</v>
      </c>
      <c r="G1787" s="2">
        <f t="shared" si="163"/>
        <v>81058.600000000006</v>
      </c>
      <c r="H1787" s="2">
        <v>1</v>
      </c>
      <c r="I1787">
        <f t="shared" si="165"/>
        <v>-75</v>
      </c>
      <c r="J1787">
        <f t="shared" si="166"/>
        <v>-75</v>
      </c>
      <c r="K1787">
        <f t="shared" si="167"/>
        <v>809</v>
      </c>
      <c r="L1787">
        <f t="shared" si="164"/>
        <v>0</v>
      </c>
      <c r="M1787">
        <f t="shared" si="168"/>
        <v>0</v>
      </c>
      <c r="N1787">
        <f>COUNTIF(結算日!$A$2:$A$248,A1787)</f>
        <v>0</v>
      </c>
    </row>
    <row r="1788" spans="1:14" x14ac:dyDescent="0.25">
      <c r="A1788" s="1">
        <v>38611</v>
      </c>
      <c r="B1788" s="2">
        <v>6031.24</v>
      </c>
      <c r="C1788" s="2">
        <v>60609</v>
      </c>
      <c r="D1788" s="2">
        <v>6045</v>
      </c>
      <c r="E1788" s="2">
        <v>6040</v>
      </c>
      <c r="F1788" s="2">
        <f t="shared" si="163"/>
        <v>6259.6208333333334</v>
      </c>
      <c r="G1788" s="2">
        <f t="shared" si="163"/>
        <v>80828.2</v>
      </c>
      <c r="H1788" s="2">
        <v>1</v>
      </c>
      <c r="I1788">
        <f t="shared" si="165"/>
        <v>-35</v>
      </c>
      <c r="J1788">
        <f t="shared" si="166"/>
        <v>-35</v>
      </c>
      <c r="K1788">
        <f t="shared" si="167"/>
        <v>809</v>
      </c>
      <c r="L1788">
        <f t="shared" si="164"/>
        <v>0</v>
      </c>
      <c r="M1788">
        <f t="shared" si="168"/>
        <v>0</v>
      </c>
      <c r="N1788">
        <f>COUNTIF(結算日!$A$2:$A$248,A1788)</f>
        <v>0</v>
      </c>
    </row>
    <row r="1789" spans="1:14" x14ac:dyDescent="0.25">
      <c r="A1789" s="1">
        <v>38614</v>
      </c>
      <c r="B1789" s="2">
        <v>6035.59</v>
      </c>
      <c r="C1789" s="2">
        <v>46209</v>
      </c>
      <c r="D1789" s="2">
        <v>6030</v>
      </c>
      <c r="E1789" s="2">
        <v>6023</v>
      </c>
      <c r="F1789" s="2">
        <f t="shared" si="163"/>
        <v>6254.2501666666667</v>
      </c>
      <c r="G1789" s="2">
        <f t="shared" si="163"/>
        <v>79981.633333333331</v>
      </c>
      <c r="H1789" s="2">
        <v>1</v>
      </c>
      <c r="I1789">
        <f t="shared" si="165"/>
        <v>-15</v>
      </c>
      <c r="J1789">
        <f t="shared" si="166"/>
        <v>-15</v>
      </c>
      <c r="K1789">
        <f t="shared" si="167"/>
        <v>809</v>
      </c>
      <c r="L1789">
        <f t="shared" si="164"/>
        <v>0</v>
      </c>
      <c r="M1789">
        <f t="shared" si="168"/>
        <v>0</v>
      </c>
      <c r="N1789">
        <f>COUNTIF(結算日!$A$2:$A$248,A1789)</f>
        <v>0</v>
      </c>
    </row>
    <row r="1790" spans="1:14" x14ac:dyDescent="0.25">
      <c r="A1790" s="1">
        <v>38615</v>
      </c>
      <c r="B1790" s="2">
        <v>6105.35</v>
      </c>
      <c r="C1790" s="2">
        <v>83540</v>
      </c>
      <c r="D1790" s="2">
        <v>6106</v>
      </c>
      <c r="E1790" s="2">
        <v>6120</v>
      </c>
      <c r="F1790" s="2">
        <f t="shared" ref="F1790:G1853" si="169">AVERAGE(B1731:B1790)</f>
        <v>6249.7749999999996</v>
      </c>
      <c r="G1790" s="2">
        <f t="shared" si="169"/>
        <v>79694.083333333328</v>
      </c>
      <c r="H1790" s="2">
        <v>1</v>
      </c>
      <c r="I1790">
        <f t="shared" si="165"/>
        <v>76</v>
      </c>
      <c r="J1790">
        <f t="shared" si="166"/>
        <v>76</v>
      </c>
      <c r="K1790">
        <f t="shared" si="167"/>
        <v>809</v>
      </c>
      <c r="L1790">
        <f t="shared" si="164"/>
        <v>0</v>
      </c>
      <c r="M1790">
        <f t="shared" si="168"/>
        <v>0</v>
      </c>
      <c r="N1790">
        <f>COUNTIF(結算日!$A$2:$A$248,A1790)</f>
        <v>0</v>
      </c>
    </row>
    <row r="1791" spans="1:14" x14ac:dyDescent="0.25">
      <c r="A1791" s="1">
        <v>38616</v>
      </c>
      <c r="B1791" s="2">
        <v>6067.34</v>
      </c>
      <c r="C1791" s="2">
        <v>74839</v>
      </c>
      <c r="D1791" s="2">
        <v>6059</v>
      </c>
      <c r="E1791" s="2">
        <v>6064</v>
      </c>
      <c r="F1791" s="2">
        <f t="shared" si="169"/>
        <v>6245.2191666666668</v>
      </c>
      <c r="G1791" s="2">
        <f t="shared" si="169"/>
        <v>79782.366666666669</v>
      </c>
      <c r="H1791" s="2">
        <v>1</v>
      </c>
      <c r="I1791">
        <f t="shared" si="165"/>
        <v>-47</v>
      </c>
      <c r="J1791">
        <f t="shared" si="166"/>
        <v>-47</v>
      </c>
      <c r="K1791">
        <f t="shared" si="167"/>
        <v>809</v>
      </c>
      <c r="L1791">
        <f t="shared" si="164"/>
        <v>0</v>
      </c>
      <c r="M1791">
        <f t="shared" si="168"/>
        <v>0</v>
      </c>
      <c r="N1791">
        <f>COUNTIF(結算日!$A$2:$A$248,A1791)</f>
        <v>1</v>
      </c>
    </row>
    <row r="1792" spans="1:14" x14ac:dyDescent="0.25">
      <c r="A1792" s="1">
        <v>38617</v>
      </c>
      <c r="B1792" s="2">
        <v>5972.06</v>
      </c>
      <c r="C1792" s="2">
        <v>73151</v>
      </c>
      <c r="D1792" s="2">
        <v>5979</v>
      </c>
      <c r="E1792" s="2">
        <v>5990</v>
      </c>
      <c r="F1792" s="2">
        <f t="shared" si="169"/>
        <v>6239.7036666666672</v>
      </c>
      <c r="G1792" s="2">
        <f t="shared" si="169"/>
        <v>79850.766666666663</v>
      </c>
      <c r="H1792" s="2">
        <v>1</v>
      </c>
      <c r="I1792">
        <f t="shared" si="165"/>
        <v>-85</v>
      </c>
      <c r="J1792">
        <f t="shared" si="166"/>
        <v>-85</v>
      </c>
      <c r="K1792">
        <f t="shared" si="167"/>
        <v>809</v>
      </c>
      <c r="L1792">
        <f t="shared" si="164"/>
        <v>0</v>
      </c>
      <c r="M1792">
        <f t="shared" si="168"/>
        <v>0</v>
      </c>
      <c r="N1792">
        <f>COUNTIF(結算日!$A$2:$A$248,A1792)</f>
        <v>0</v>
      </c>
    </row>
    <row r="1793" spans="1:14" x14ac:dyDescent="0.25">
      <c r="A1793" s="1">
        <v>38618</v>
      </c>
      <c r="B1793" s="2">
        <v>5925.54</v>
      </c>
      <c r="C1793" s="2">
        <v>68613</v>
      </c>
      <c r="D1793" s="2">
        <v>5931</v>
      </c>
      <c r="E1793" s="2">
        <v>5930</v>
      </c>
      <c r="F1793" s="2">
        <f t="shared" si="169"/>
        <v>6233.1819999999998</v>
      </c>
      <c r="G1793" s="2">
        <f t="shared" si="169"/>
        <v>79960.933333333334</v>
      </c>
      <c r="H1793" s="2">
        <v>1</v>
      </c>
      <c r="I1793">
        <f t="shared" si="165"/>
        <v>-48</v>
      </c>
      <c r="J1793">
        <f t="shared" si="166"/>
        <v>-48</v>
      </c>
      <c r="K1793">
        <f t="shared" si="167"/>
        <v>809</v>
      </c>
      <c r="L1793">
        <f t="shared" si="164"/>
        <v>0</v>
      </c>
      <c r="M1793">
        <f t="shared" si="168"/>
        <v>0</v>
      </c>
      <c r="N1793">
        <f>COUNTIF(結算日!$A$2:$A$248,A1793)</f>
        <v>0</v>
      </c>
    </row>
    <row r="1794" spans="1:14" x14ac:dyDescent="0.25">
      <c r="A1794" s="1">
        <v>38621</v>
      </c>
      <c r="B1794" s="2">
        <v>5930.2</v>
      </c>
      <c r="C1794" s="2">
        <v>52088</v>
      </c>
      <c r="D1794" s="2">
        <v>5950</v>
      </c>
      <c r="E1794" s="2">
        <v>5949</v>
      </c>
      <c r="F1794" s="2">
        <f t="shared" si="169"/>
        <v>6228.1578333333337</v>
      </c>
      <c r="G1794" s="2">
        <f t="shared" si="169"/>
        <v>79314.416666666672</v>
      </c>
      <c r="H1794" s="2">
        <v>1</v>
      </c>
      <c r="I1794">
        <f t="shared" si="165"/>
        <v>19</v>
      </c>
      <c r="J1794">
        <f t="shared" si="166"/>
        <v>19</v>
      </c>
      <c r="K1794">
        <f t="shared" si="167"/>
        <v>809</v>
      </c>
      <c r="L1794">
        <f t="shared" si="164"/>
        <v>0</v>
      </c>
      <c r="M1794">
        <f t="shared" si="168"/>
        <v>0</v>
      </c>
      <c r="N1794">
        <f>COUNTIF(結算日!$A$2:$A$248,A1794)</f>
        <v>0</v>
      </c>
    </row>
    <row r="1795" spans="1:14" x14ac:dyDescent="0.25">
      <c r="A1795" s="1">
        <v>38622</v>
      </c>
      <c r="B1795" s="2">
        <v>5945.05</v>
      </c>
      <c r="C1795" s="2">
        <v>55111</v>
      </c>
      <c r="D1795" s="2">
        <v>5935</v>
      </c>
      <c r="E1795" s="2">
        <v>5930</v>
      </c>
      <c r="F1795" s="2">
        <f t="shared" si="169"/>
        <v>6223.2096666666666</v>
      </c>
      <c r="G1795" s="2">
        <f t="shared" si="169"/>
        <v>79291.683333333334</v>
      </c>
      <c r="H1795" s="2">
        <v>1</v>
      </c>
      <c r="I1795">
        <f t="shared" si="165"/>
        <v>-15</v>
      </c>
      <c r="J1795">
        <f t="shared" si="166"/>
        <v>-15</v>
      </c>
      <c r="K1795">
        <f t="shared" si="167"/>
        <v>809</v>
      </c>
      <c r="L1795">
        <f t="shared" ref="L1795:L1858" si="170">INT(K1795*4/B1795)</f>
        <v>0</v>
      </c>
      <c r="M1795">
        <f t="shared" si="168"/>
        <v>0</v>
      </c>
      <c r="N1795">
        <f>COUNTIF(結算日!$A$2:$A$248,A1795)</f>
        <v>0</v>
      </c>
    </row>
    <row r="1796" spans="1:14" x14ac:dyDescent="0.25">
      <c r="A1796" s="1">
        <v>38623</v>
      </c>
      <c r="B1796" s="2">
        <v>5931.38</v>
      </c>
      <c r="C1796" s="2">
        <v>65767</v>
      </c>
      <c r="D1796" s="2">
        <v>5933</v>
      </c>
      <c r="E1796" s="2">
        <v>5930</v>
      </c>
      <c r="F1796" s="2">
        <f t="shared" si="169"/>
        <v>6217.5303333333341</v>
      </c>
      <c r="G1796" s="2">
        <f t="shared" si="169"/>
        <v>79424.016666666663</v>
      </c>
      <c r="H1796" s="2">
        <v>1</v>
      </c>
      <c r="I1796">
        <f t="shared" ref="I1796:I1859" si="171">D1796-IF(N1795=1,E1795,D1795)</f>
        <v>-2</v>
      </c>
      <c r="J1796">
        <f t="shared" ref="J1796:J1859" si="172">H1795*I1796</f>
        <v>-2</v>
      </c>
      <c r="K1796">
        <f t="shared" ref="K1796:K1859" si="173">K1795+J1796*L1795</f>
        <v>809</v>
      </c>
      <c r="L1796">
        <f t="shared" si="170"/>
        <v>0</v>
      </c>
      <c r="M1796">
        <f t="shared" si="168"/>
        <v>0</v>
      </c>
      <c r="N1796">
        <f>COUNTIF(結算日!$A$2:$A$248,A1796)</f>
        <v>0</v>
      </c>
    </row>
    <row r="1797" spans="1:14" x14ac:dyDescent="0.25">
      <c r="A1797" s="1">
        <v>38624</v>
      </c>
      <c r="B1797" s="2">
        <v>6009.99</v>
      </c>
      <c r="C1797" s="2">
        <v>81016</v>
      </c>
      <c r="D1797" s="2">
        <v>6022</v>
      </c>
      <c r="E1797" s="2">
        <v>5988</v>
      </c>
      <c r="F1797" s="2">
        <f t="shared" si="169"/>
        <v>6213.176833333333</v>
      </c>
      <c r="G1797" s="2">
        <f t="shared" si="169"/>
        <v>79717.883333333331</v>
      </c>
      <c r="H1797" s="2">
        <v>1</v>
      </c>
      <c r="I1797">
        <f t="shared" si="171"/>
        <v>89</v>
      </c>
      <c r="J1797">
        <f t="shared" si="172"/>
        <v>89</v>
      </c>
      <c r="K1797">
        <f t="shared" si="173"/>
        <v>809</v>
      </c>
      <c r="L1797">
        <f t="shared" si="170"/>
        <v>0</v>
      </c>
      <c r="M1797">
        <f t="shared" si="168"/>
        <v>0</v>
      </c>
      <c r="N1797">
        <f>COUNTIF(結算日!$A$2:$A$248,A1797)</f>
        <v>0</v>
      </c>
    </row>
    <row r="1798" spans="1:14" x14ac:dyDescent="0.25">
      <c r="A1798" s="1">
        <v>38625</v>
      </c>
      <c r="B1798" s="2">
        <v>6118.61</v>
      </c>
      <c r="C1798" s="2">
        <v>95618</v>
      </c>
      <c r="D1798" s="2">
        <v>6095</v>
      </c>
      <c r="E1798" s="2">
        <v>6090</v>
      </c>
      <c r="F1798" s="2">
        <f t="shared" si="169"/>
        <v>6211.2863333333325</v>
      </c>
      <c r="G1798" s="2">
        <f t="shared" si="169"/>
        <v>80175.149999999994</v>
      </c>
      <c r="H1798" s="2">
        <v>1</v>
      </c>
      <c r="I1798">
        <f t="shared" si="171"/>
        <v>73</v>
      </c>
      <c r="J1798">
        <f t="shared" si="172"/>
        <v>73</v>
      </c>
      <c r="K1798">
        <f t="shared" si="173"/>
        <v>809</v>
      </c>
      <c r="L1798">
        <f t="shared" si="170"/>
        <v>0</v>
      </c>
      <c r="M1798">
        <f t="shared" si="168"/>
        <v>0</v>
      </c>
      <c r="N1798">
        <f>COUNTIF(結算日!$A$2:$A$248,A1798)</f>
        <v>0</v>
      </c>
    </row>
    <row r="1799" spans="1:14" x14ac:dyDescent="0.25">
      <c r="A1799" s="1">
        <v>38628</v>
      </c>
      <c r="B1799" s="2">
        <v>6123.92</v>
      </c>
      <c r="C1799" s="2">
        <v>80667</v>
      </c>
      <c r="D1799" s="2">
        <v>6118</v>
      </c>
      <c r="E1799" s="2">
        <v>6125</v>
      </c>
      <c r="F1799" s="2">
        <f t="shared" si="169"/>
        <v>6209.6508333333322</v>
      </c>
      <c r="G1799" s="2">
        <f t="shared" si="169"/>
        <v>80178.28333333334</v>
      </c>
      <c r="H1799" s="2">
        <v>1</v>
      </c>
      <c r="I1799">
        <f t="shared" si="171"/>
        <v>23</v>
      </c>
      <c r="J1799">
        <f t="shared" si="172"/>
        <v>23</v>
      </c>
      <c r="K1799">
        <f t="shared" si="173"/>
        <v>809</v>
      </c>
      <c r="L1799">
        <f t="shared" si="170"/>
        <v>0</v>
      </c>
      <c r="M1799">
        <f t="shared" si="168"/>
        <v>0</v>
      </c>
      <c r="N1799">
        <f>COUNTIF(結算日!$A$2:$A$248,A1799)</f>
        <v>0</v>
      </c>
    </row>
    <row r="1800" spans="1:14" x14ac:dyDescent="0.25">
      <c r="A1800" s="1">
        <v>38629</v>
      </c>
      <c r="B1800" s="2">
        <v>6142.12</v>
      </c>
      <c r="C1800" s="2">
        <v>86715</v>
      </c>
      <c r="D1800" s="2">
        <v>6142</v>
      </c>
      <c r="E1800" s="2">
        <v>6144</v>
      </c>
      <c r="F1800" s="2">
        <f t="shared" si="169"/>
        <v>6208.4761666666645</v>
      </c>
      <c r="G1800" s="2">
        <f t="shared" si="169"/>
        <v>80355.483333333337</v>
      </c>
      <c r="H1800" s="2">
        <v>1</v>
      </c>
      <c r="I1800">
        <f t="shared" si="171"/>
        <v>24</v>
      </c>
      <c r="J1800">
        <f t="shared" si="172"/>
        <v>24</v>
      </c>
      <c r="K1800">
        <f t="shared" si="173"/>
        <v>809</v>
      </c>
      <c r="L1800">
        <f t="shared" si="170"/>
        <v>0</v>
      </c>
      <c r="M1800">
        <f t="shared" si="168"/>
        <v>0</v>
      </c>
      <c r="N1800">
        <f>COUNTIF(結算日!$A$2:$A$248,A1800)</f>
        <v>0</v>
      </c>
    </row>
    <row r="1801" spans="1:14" x14ac:dyDescent="0.25">
      <c r="A1801" s="1">
        <v>38630</v>
      </c>
      <c r="B1801" s="2">
        <v>6135.01</v>
      </c>
      <c r="C1801" s="2">
        <v>95541</v>
      </c>
      <c r="D1801" s="2">
        <v>6130</v>
      </c>
      <c r="E1801" s="2">
        <v>6129</v>
      </c>
      <c r="F1801" s="2">
        <f t="shared" si="169"/>
        <v>6207.3696666666656</v>
      </c>
      <c r="G1801" s="2">
        <f t="shared" si="169"/>
        <v>80740.600000000006</v>
      </c>
      <c r="H1801" s="2">
        <v>1</v>
      </c>
      <c r="I1801">
        <f t="shared" si="171"/>
        <v>-12</v>
      </c>
      <c r="J1801">
        <f t="shared" si="172"/>
        <v>-12</v>
      </c>
      <c r="K1801">
        <f t="shared" si="173"/>
        <v>809</v>
      </c>
      <c r="L1801">
        <f t="shared" si="170"/>
        <v>0</v>
      </c>
      <c r="M1801">
        <f t="shared" si="168"/>
        <v>0</v>
      </c>
      <c r="N1801">
        <f>COUNTIF(結算日!$A$2:$A$248,A1801)</f>
        <v>0</v>
      </c>
    </row>
    <row r="1802" spans="1:14" x14ac:dyDescent="0.25">
      <c r="A1802" s="1">
        <v>38631</v>
      </c>
      <c r="B1802" s="2">
        <v>6095.81</v>
      </c>
      <c r="C1802" s="2">
        <v>77250</v>
      </c>
      <c r="D1802" s="2">
        <v>6100</v>
      </c>
      <c r="E1802" s="2">
        <v>6097</v>
      </c>
      <c r="F1802" s="2">
        <f t="shared" si="169"/>
        <v>6203.9854999999989</v>
      </c>
      <c r="G1802" s="2">
        <f t="shared" si="169"/>
        <v>80463.483333333337</v>
      </c>
      <c r="H1802" s="2">
        <v>1</v>
      </c>
      <c r="I1802">
        <f t="shared" si="171"/>
        <v>-30</v>
      </c>
      <c r="J1802">
        <f t="shared" si="172"/>
        <v>-30</v>
      </c>
      <c r="K1802">
        <f t="shared" si="173"/>
        <v>809</v>
      </c>
      <c r="L1802">
        <f t="shared" si="170"/>
        <v>0</v>
      </c>
      <c r="M1802">
        <f t="shared" si="168"/>
        <v>0</v>
      </c>
      <c r="N1802">
        <f>COUNTIF(結算日!$A$2:$A$248,A1802)</f>
        <v>0</v>
      </c>
    </row>
    <row r="1803" spans="1:14" x14ac:dyDescent="0.25">
      <c r="A1803" s="1">
        <v>38632</v>
      </c>
      <c r="B1803" s="2">
        <v>6081.84</v>
      </c>
      <c r="C1803" s="2">
        <v>67509</v>
      </c>
      <c r="D1803" s="2">
        <v>6095</v>
      </c>
      <c r="E1803" s="2">
        <v>6100</v>
      </c>
      <c r="F1803" s="2">
        <f t="shared" si="169"/>
        <v>6199.3693333333331</v>
      </c>
      <c r="G1803" s="2">
        <f t="shared" si="169"/>
        <v>79893.583333333328</v>
      </c>
      <c r="H1803" s="2">
        <v>1</v>
      </c>
      <c r="I1803">
        <f t="shared" si="171"/>
        <v>-5</v>
      </c>
      <c r="J1803">
        <f t="shared" si="172"/>
        <v>-5</v>
      </c>
      <c r="K1803">
        <f t="shared" si="173"/>
        <v>809</v>
      </c>
      <c r="L1803">
        <f t="shared" si="170"/>
        <v>0</v>
      </c>
      <c r="M1803">
        <f t="shared" si="168"/>
        <v>0</v>
      </c>
      <c r="N1803">
        <f>COUNTIF(結算日!$A$2:$A$248,A1803)</f>
        <v>0</v>
      </c>
    </row>
    <row r="1804" spans="1:14" x14ac:dyDescent="0.25">
      <c r="A1804" s="1">
        <v>38636</v>
      </c>
      <c r="B1804" s="2">
        <v>6066.59</v>
      </c>
      <c r="C1804" s="2">
        <v>55945</v>
      </c>
      <c r="D1804" s="2">
        <v>6099</v>
      </c>
      <c r="E1804" s="2">
        <v>6099</v>
      </c>
      <c r="F1804" s="2">
        <f t="shared" si="169"/>
        <v>6194.1943333333329</v>
      </c>
      <c r="G1804" s="2">
        <f t="shared" si="169"/>
        <v>79057.100000000006</v>
      </c>
      <c r="H1804" s="2">
        <v>1</v>
      </c>
      <c r="I1804">
        <f t="shared" si="171"/>
        <v>4</v>
      </c>
      <c r="J1804">
        <f t="shared" si="172"/>
        <v>4</v>
      </c>
      <c r="K1804">
        <f t="shared" si="173"/>
        <v>809</v>
      </c>
      <c r="L1804">
        <f t="shared" si="170"/>
        <v>0</v>
      </c>
      <c r="M1804">
        <f t="shared" si="168"/>
        <v>0</v>
      </c>
      <c r="N1804">
        <f>COUNTIF(結算日!$A$2:$A$248,A1804)</f>
        <v>0</v>
      </c>
    </row>
    <row r="1805" spans="1:14" x14ac:dyDescent="0.25">
      <c r="A1805" s="1">
        <v>38637</v>
      </c>
      <c r="B1805" s="2">
        <v>5987.4</v>
      </c>
      <c r="C1805" s="2">
        <v>72669</v>
      </c>
      <c r="D1805" s="2">
        <v>6004</v>
      </c>
      <c r="E1805" s="2">
        <v>6006</v>
      </c>
      <c r="F1805" s="2">
        <f t="shared" si="169"/>
        <v>6187.0118333333339</v>
      </c>
      <c r="G1805" s="2">
        <f t="shared" si="169"/>
        <v>78488.149999999994</v>
      </c>
      <c r="H1805" s="2">
        <v>1</v>
      </c>
      <c r="I1805">
        <f t="shared" si="171"/>
        <v>-95</v>
      </c>
      <c r="J1805">
        <f t="shared" si="172"/>
        <v>-95</v>
      </c>
      <c r="K1805">
        <f t="shared" si="173"/>
        <v>809</v>
      </c>
      <c r="L1805">
        <f t="shared" si="170"/>
        <v>0</v>
      </c>
      <c r="M1805">
        <f t="shared" si="168"/>
        <v>0</v>
      </c>
      <c r="N1805">
        <f>COUNTIF(結算日!$A$2:$A$248,A1805)</f>
        <v>0</v>
      </c>
    </row>
    <row r="1806" spans="1:14" x14ac:dyDescent="0.25">
      <c r="A1806" s="1">
        <v>38638</v>
      </c>
      <c r="B1806" s="2">
        <v>5960.11</v>
      </c>
      <c r="C1806" s="2">
        <v>69763</v>
      </c>
      <c r="D1806" s="2">
        <v>5985</v>
      </c>
      <c r="E1806" s="2">
        <v>5987</v>
      </c>
      <c r="F1806" s="2">
        <f t="shared" si="169"/>
        <v>6179.5038333333332</v>
      </c>
      <c r="G1806" s="2">
        <f t="shared" si="169"/>
        <v>77872.083333333328</v>
      </c>
      <c r="H1806" s="2">
        <v>1</v>
      </c>
      <c r="I1806">
        <f t="shared" si="171"/>
        <v>-19</v>
      </c>
      <c r="J1806">
        <f t="shared" si="172"/>
        <v>-19</v>
      </c>
      <c r="K1806">
        <f t="shared" si="173"/>
        <v>809</v>
      </c>
      <c r="L1806">
        <f t="shared" si="170"/>
        <v>0</v>
      </c>
      <c r="M1806">
        <f t="shared" si="168"/>
        <v>0</v>
      </c>
      <c r="N1806">
        <f>COUNTIF(結算日!$A$2:$A$248,A1806)</f>
        <v>0</v>
      </c>
    </row>
    <row r="1807" spans="1:14" x14ac:dyDescent="0.25">
      <c r="A1807" s="1">
        <v>38639</v>
      </c>
      <c r="B1807" s="2">
        <v>5969.07</v>
      </c>
      <c r="C1807" s="2">
        <v>59565</v>
      </c>
      <c r="D1807" s="2">
        <v>5968</v>
      </c>
      <c r="E1807" s="2">
        <v>5969</v>
      </c>
      <c r="F1807" s="2">
        <f t="shared" si="169"/>
        <v>6172.0493333333334</v>
      </c>
      <c r="G1807" s="2">
        <f t="shared" si="169"/>
        <v>77307.183333333334</v>
      </c>
      <c r="H1807" s="2">
        <v>1</v>
      </c>
      <c r="I1807">
        <f t="shared" si="171"/>
        <v>-17</v>
      </c>
      <c r="J1807">
        <f t="shared" si="172"/>
        <v>-17</v>
      </c>
      <c r="K1807">
        <f t="shared" si="173"/>
        <v>809</v>
      </c>
      <c r="L1807">
        <f t="shared" si="170"/>
        <v>0</v>
      </c>
      <c r="M1807">
        <f t="shared" si="168"/>
        <v>0</v>
      </c>
      <c r="N1807">
        <f>COUNTIF(結算日!$A$2:$A$248,A1807)</f>
        <v>0</v>
      </c>
    </row>
    <row r="1808" spans="1:14" x14ac:dyDescent="0.25">
      <c r="A1808" s="1">
        <v>38642</v>
      </c>
      <c r="B1808" s="2">
        <v>5826.27</v>
      </c>
      <c r="C1808" s="2">
        <v>69207</v>
      </c>
      <c r="D1808" s="2">
        <v>5815</v>
      </c>
      <c r="E1808" s="2">
        <v>5820</v>
      </c>
      <c r="F1808" s="2">
        <f t="shared" si="169"/>
        <v>6162.0903333333345</v>
      </c>
      <c r="G1808" s="2">
        <f t="shared" si="169"/>
        <v>76400.483333333337</v>
      </c>
      <c r="H1808" s="2">
        <v>1</v>
      </c>
      <c r="I1808">
        <f t="shared" si="171"/>
        <v>-153</v>
      </c>
      <c r="J1808">
        <f t="shared" si="172"/>
        <v>-153</v>
      </c>
      <c r="K1808">
        <f t="shared" si="173"/>
        <v>809</v>
      </c>
      <c r="L1808">
        <f t="shared" si="170"/>
        <v>0</v>
      </c>
      <c r="M1808">
        <f t="shared" si="168"/>
        <v>0</v>
      </c>
      <c r="N1808">
        <f>COUNTIF(結算日!$A$2:$A$248,A1808)</f>
        <v>0</v>
      </c>
    </row>
    <row r="1809" spans="1:14" x14ac:dyDescent="0.25">
      <c r="A1809" s="1">
        <v>38643</v>
      </c>
      <c r="B1809" s="2">
        <v>5830.79</v>
      </c>
      <c r="C1809" s="2">
        <v>62591</v>
      </c>
      <c r="D1809" s="2">
        <v>5839</v>
      </c>
      <c r="E1809" s="2">
        <v>5849</v>
      </c>
      <c r="F1809" s="2">
        <f t="shared" si="169"/>
        <v>6152.7029999999995</v>
      </c>
      <c r="G1809" s="2">
        <f t="shared" si="169"/>
        <v>75550.55</v>
      </c>
      <c r="H1809" s="2">
        <v>1</v>
      </c>
      <c r="I1809">
        <f t="shared" si="171"/>
        <v>24</v>
      </c>
      <c r="J1809">
        <f t="shared" si="172"/>
        <v>24</v>
      </c>
      <c r="K1809">
        <f t="shared" si="173"/>
        <v>809</v>
      </c>
      <c r="L1809">
        <f t="shared" si="170"/>
        <v>0</v>
      </c>
      <c r="M1809">
        <f t="shared" si="168"/>
        <v>0</v>
      </c>
      <c r="N1809">
        <f>COUNTIF(結算日!$A$2:$A$248,A1809)</f>
        <v>0</v>
      </c>
    </row>
    <row r="1810" spans="1:14" x14ac:dyDescent="0.25">
      <c r="A1810" s="1">
        <v>38644</v>
      </c>
      <c r="B1810" s="2">
        <v>5694.16</v>
      </c>
      <c r="C1810" s="2">
        <v>72653</v>
      </c>
      <c r="D1810" s="2">
        <v>5678</v>
      </c>
      <c r="E1810" s="2">
        <v>5688</v>
      </c>
      <c r="F1810" s="2">
        <f t="shared" si="169"/>
        <v>6141.260166666666</v>
      </c>
      <c r="G1810" s="2">
        <f t="shared" si="169"/>
        <v>75128.983333333337</v>
      </c>
      <c r="H1810" s="2">
        <v>1</v>
      </c>
      <c r="I1810">
        <f t="shared" si="171"/>
        <v>-161</v>
      </c>
      <c r="J1810">
        <f t="shared" si="172"/>
        <v>-161</v>
      </c>
      <c r="K1810">
        <f t="shared" si="173"/>
        <v>809</v>
      </c>
      <c r="L1810">
        <f t="shared" si="170"/>
        <v>0</v>
      </c>
      <c r="M1810">
        <f t="shared" si="168"/>
        <v>0</v>
      </c>
      <c r="N1810">
        <f>COUNTIF(結算日!$A$2:$A$248,A1810)</f>
        <v>1</v>
      </c>
    </row>
    <row r="1811" spans="1:14" x14ac:dyDescent="0.25">
      <c r="A1811" s="1">
        <v>38645</v>
      </c>
      <c r="B1811" s="2">
        <v>5748</v>
      </c>
      <c r="C1811" s="2">
        <v>86129</v>
      </c>
      <c r="D1811" s="2">
        <v>5772</v>
      </c>
      <c r="E1811" s="2">
        <v>5770</v>
      </c>
      <c r="F1811" s="2">
        <f t="shared" si="169"/>
        <v>6130.0526666666665</v>
      </c>
      <c r="G1811" s="2">
        <f t="shared" si="169"/>
        <v>75021.7</v>
      </c>
      <c r="H1811" s="2">
        <v>1</v>
      </c>
      <c r="I1811">
        <f t="shared" si="171"/>
        <v>84</v>
      </c>
      <c r="J1811">
        <f t="shared" si="172"/>
        <v>84</v>
      </c>
      <c r="K1811">
        <f t="shared" si="173"/>
        <v>809</v>
      </c>
      <c r="L1811">
        <f t="shared" si="170"/>
        <v>0</v>
      </c>
      <c r="M1811">
        <f t="shared" si="168"/>
        <v>0</v>
      </c>
      <c r="N1811">
        <f>COUNTIF(結算日!$A$2:$A$248,A1811)</f>
        <v>0</v>
      </c>
    </row>
    <row r="1812" spans="1:14" x14ac:dyDescent="0.25">
      <c r="A1812" s="1">
        <v>38646</v>
      </c>
      <c r="B1812" s="2">
        <v>5738.76</v>
      </c>
      <c r="C1812" s="2">
        <v>67145</v>
      </c>
      <c r="D1812" s="2">
        <v>5735</v>
      </c>
      <c r="E1812" s="2">
        <v>5736</v>
      </c>
      <c r="F1812" s="2">
        <f t="shared" si="169"/>
        <v>6119.5960000000005</v>
      </c>
      <c r="G1812" s="2">
        <f t="shared" si="169"/>
        <v>74414.03333333334</v>
      </c>
      <c r="H1812" s="2">
        <v>1</v>
      </c>
      <c r="I1812">
        <f t="shared" si="171"/>
        <v>-37</v>
      </c>
      <c r="J1812">
        <f t="shared" si="172"/>
        <v>-37</v>
      </c>
      <c r="K1812">
        <f t="shared" si="173"/>
        <v>809</v>
      </c>
      <c r="L1812">
        <f t="shared" si="170"/>
        <v>0</v>
      </c>
      <c r="M1812">
        <f t="shared" si="168"/>
        <v>0</v>
      </c>
      <c r="N1812">
        <f>COUNTIF(結算日!$A$2:$A$248,A1812)</f>
        <v>0</v>
      </c>
    </row>
    <row r="1813" spans="1:14" x14ac:dyDescent="0.25">
      <c r="A1813" s="1">
        <v>38649</v>
      </c>
      <c r="B1813" s="2">
        <v>5717.28</v>
      </c>
      <c r="C1813" s="2">
        <v>56969</v>
      </c>
      <c r="D1813" s="2">
        <v>5712</v>
      </c>
      <c r="E1813" s="2">
        <v>5707</v>
      </c>
      <c r="F1813" s="2">
        <f t="shared" si="169"/>
        <v>6109.4298333333336</v>
      </c>
      <c r="G1813" s="2">
        <f t="shared" si="169"/>
        <v>73761.05</v>
      </c>
      <c r="H1813" s="2">
        <v>1</v>
      </c>
      <c r="I1813">
        <f t="shared" si="171"/>
        <v>-23</v>
      </c>
      <c r="J1813">
        <f t="shared" si="172"/>
        <v>-23</v>
      </c>
      <c r="K1813">
        <f t="shared" si="173"/>
        <v>809</v>
      </c>
      <c r="L1813">
        <f t="shared" si="170"/>
        <v>0</v>
      </c>
      <c r="M1813">
        <f t="shared" si="168"/>
        <v>0</v>
      </c>
      <c r="N1813">
        <f>COUNTIF(結算日!$A$2:$A$248,A1813)</f>
        <v>0</v>
      </c>
    </row>
    <row r="1814" spans="1:14" x14ac:dyDescent="0.25">
      <c r="A1814" s="1">
        <v>38650</v>
      </c>
      <c r="B1814" s="2">
        <v>5721.31</v>
      </c>
      <c r="C1814" s="2">
        <v>66014</v>
      </c>
      <c r="D1814" s="2">
        <v>5718</v>
      </c>
      <c r="E1814" s="2">
        <v>5725</v>
      </c>
      <c r="F1814" s="2">
        <f t="shared" si="169"/>
        <v>6098.5243333333347</v>
      </c>
      <c r="G1814" s="2">
        <f t="shared" si="169"/>
        <v>72946.100000000006</v>
      </c>
      <c r="H1814" s="2">
        <v>1</v>
      </c>
      <c r="I1814">
        <f t="shared" si="171"/>
        <v>6</v>
      </c>
      <c r="J1814">
        <f t="shared" si="172"/>
        <v>6</v>
      </c>
      <c r="K1814">
        <f t="shared" si="173"/>
        <v>809</v>
      </c>
      <c r="L1814">
        <f t="shared" si="170"/>
        <v>0</v>
      </c>
      <c r="M1814">
        <f t="shared" si="168"/>
        <v>0</v>
      </c>
      <c r="N1814">
        <f>COUNTIF(結算日!$A$2:$A$248,A1814)</f>
        <v>0</v>
      </c>
    </row>
    <row r="1815" spans="1:14" x14ac:dyDescent="0.25">
      <c r="A1815" s="1">
        <v>38651</v>
      </c>
      <c r="B1815" s="2">
        <v>5700.72</v>
      </c>
      <c r="C1815" s="2">
        <v>73048</v>
      </c>
      <c r="D1815" s="2">
        <v>5704</v>
      </c>
      <c r="E1815" s="2">
        <v>5704</v>
      </c>
      <c r="F1815" s="2">
        <f t="shared" si="169"/>
        <v>6088.336666666668</v>
      </c>
      <c r="G1815" s="2">
        <f t="shared" si="169"/>
        <v>72033.416666666672</v>
      </c>
      <c r="H1815" s="2">
        <v>1</v>
      </c>
      <c r="I1815">
        <f t="shared" si="171"/>
        <v>-14</v>
      </c>
      <c r="J1815">
        <f t="shared" si="172"/>
        <v>-14</v>
      </c>
      <c r="K1815">
        <f t="shared" si="173"/>
        <v>809</v>
      </c>
      <c r="L1815">
        <f t="shared" si="170"/>
        <v>0</v>
      </c>
      <c r="M1815">
        <f t="shared" si="168"/>
        <v>0</v>
      </c>
      <c r="N1815">
        <f>COUNTIF(結算日!$A$2:$A$248,A1815)</f>
        <v>0</v>
      </c>
    </row>
    <row r="1816" spans="1:14" x14ac:dyDescent="0.25">
      <c r="A1816" s="1">
        <v>38652</v>
      </c>
      <c r="B1816" s="2">
        <v>5661.18</v>
      </c>
      <c r="C1816" s="2">
        <v>65663</v>
      </c>
      <c r="D1816" s="2">
        <v>5675</v>
      </c>
      <c r="E1816" s="2">
        <v>5681</v>
      </c>
      <c r="F1816" s="2">
        <f t="shared" si="169"/>
        <v>6077.5575000000008</v>
      </c>
      <c r="G1816" s="2">
        <f t="shared" si="169"/>
        <v>71849.03333333334</v>
      </c>
      <c r="H1816" s="2">
        <v>1</v>
      </c>
      <c r="I1816">
        <f t="shared" si="171"/>
        <v>-29</v>
      </c>
      <c r="J1816">
        <f t="shared" si="172"/>
        <v>-29</v>
      </c>
      <c r="K1816">
        <f t="shared" si="173"/>
        <v>809</v>
      </c>
      <c r="L1816">
        <f t="shared" si="170"/>
        <v>0</v>
      </c>
      <c r="M1816">
        <f t="shared" si="168"/>
        <v>0</v>
      </c>
      <c r="N1816">
        <f>COUNTIF(結算日!$A$2:$A$248,A1816)</f>
        <v>0</v>
      </c>
    </row>
    <row r="1817" spans="1:14" x14ac:dyDescent="0.25">
      <c r="A1817" s="1">
        <v>38653</v>
      </c>
      <c r="B1817" s="2">
        <v>5632.97</v>
      </c>
      <c r="C1817" s="2">
        <v>68191</v>
      </c>
      <c r="D1817" s="2">
        <v>5660</v>
      </c>
      <c r="E1817" s="2">
        <v>5657</v>
      </c>
      <c r="F1817" s="2">
        <f t="shared" si="169"/>
        <v>6065.7146666666677</v>
      </c>
      <c r="G1817" s="2">
        <f t="shared" si="169"/>
        <v>71494.116666666669</v>
      </c>
      <c r="H1817" s="2">
        <v>1</v>
      </c>
      <c r="I1817">
        <f t="shared" si="171"/>
        <v>-15</v>
      </c>
      <c r="J1817">
        <f t="shared" si="172"/>
        <v>-15</v>
      </c>
      <c r="K1817">
        <f t="shared" si="173"/>
        <v>809</v>
      </c>
      <c r="L1817">
        <f t="shared" si="170"/>
        <v>0</v>
      </c>
      <c r="M1817">
        <f t="shared" si="168"/>
        <v>0</v>
      </c>
      <c r="N1817">
        <f>COUNTIF(結算日!$A$2:$A$248,A1817)</f>
        <v>0</v>
      </c>
    </row>
    <row r="1818" spans="1:14" x14ac:dyDescent="0.25">
      <c r="A1818" s="1">
        <v>38656</v>
      </c>
      <c r="B1818" s="2">
        <v>5764.3</v>
      </c>
      <c r="C1818" s="2">
        <v>73183</v>
      </c>
      <c r="D1818" s="2">
        <v>5775</v>
      </c>
      <c r="E1818" s="2">
        <v>5772</v>
      </c>
      <c r="F1818" s="2">
        <f t="shared" si="169"/>
        <v>6054.1934999999994</v>
      </c>
      <c r="G1818" s="2">
        <f t="shared" si="169"/>
        <v>70929.55</v>
      </c>
      <c r="H1818" s="2">
        <v>1</v>
      </c>
      <c r="I1818">
        <f t="shared" si="171"/>
        <v>115</v>
      </c>
      <c r="J1818">
        <f t="shared" si="172"/>
        <v>115</v>
      </c>
      <c r="K1818">
        <f t="shared" si="173"/>
        <v>809</v>
      </c>
      <c r="L1818">
        <f t="shared" si="170"/>
        <v>0</v>
      </c>
      <c r="M1818">
        <f t="shared" si="168"/>
        <v>0</v>
      </c>
      <c r="N1818">
        <f>COUNTIF(結算日!$A$2:$A$248,A1818)</f>
        <v>0</v>
      </c>
    </row>
    <row r="1819" spans="1:14" x14ac:dyDescent="0.25">
      <c r="A1819" s="1">
        <v>38657</v>
      </c>
      <c r="B1819" s="2">
        <v>5798.41</v>
      </c>
      <c r="C1819" s="2">
        <v>77001</v>
      </c>
      <c r="D1819" s="2">
        <v>5798</v>
      </c>
      <c r="E1819" s="2">
        <v>5795</v>
      </c>
      <c r="F1819" s="2">
        <f t="shared" si="169"/>
        <v>6043.4001666666672</v>
      </c>
      <c r="G1819" s="2">
        <f t="shared" si="169"/>
        <v>70396.883333333331</v>
      </c>
      <c r="H1819" s="2">
        <v>1</v>
      </c>
      <c r="I1819">
        <f t="shared" si="171"/>
        <v>23</v>
      </c>
      <c r="J1819">
        <f t="shared" si="172"/>
        <v>23</v>
      </c>
      <c r="K1819">
        <f t="shared" si="173"/>
        <v>809</v>
      </c>
      <c r="L1819">
        <f t="shared" si="170"/>
        <v>0</v>
      </c>
      <c r="M1819">
        <f t="shared" si="168"/>
        <v>0</v>
      </c>
      <c r="N1819">
        <f>COUNTIF(結算日!$A$2:$A$248,A1819)</f>
        <v>0</v>
      </c>
    </row>
    <row r="1820" spans="1:14" x14ac:dyDescent="0.25">
      <c r="A1820" s="1">
        <v>38658</v>
      </c>
      <c r="B1820" s="2">
        <v>5870.37</v>
      </c>
      <c r="C1820" s="2">
        <v>74532</v>
      </c>
      <c r="D1820" s="2">
        <v>5853</v>
      </c>
      <c r="E1820" s="2">
        <v>5856</v>
      </c>
      <c r="F1820" s="2">
        <f t="shared" si="169"/>
        <v>6034.9058333333332</v>
      </c>
      <c r="G1820" s="2">
        <f t="shared" si="169"/>
        <v>70094.366666666669</v>
      </c>
      <c r="H1820" s="2">
        <v>1</v>
      </c>
      <c r="I1820">
        <f t="shared" si="171"/>
        <v>55</v>
      </c>
      <c r="J1820">
        <f t="shared" si="172"/>
        <v>55</v>
      </c>
      <c r="K1820">
        <f t="shared" si="173"/>
        <v>809</v>
      </c>
      <c r="L1820">
        <f t="shared" si="170"/>
        <v>0</v>
      </c>
      <c r="M1820">
        <f t="shared" si="168"/>
        <v>0</v>
      </c>
      <c r="N1820">
        <f>COUNTIF(結算日!$A$2:$A$248,A1820)</f>
        <v>0</v>
      </c>
    </row>
    <row r="1821" spans="1:14" x14ac:dyDescent="0.25">
      <c r="A1821" s="1">
        <v>38659</v>
      </c>
      <c r="B1821" s="2">
        <v>5858.01</v>
      </c>
      <c r="C1821" s="2">
        <v>76600</v>
      </c>
      <c r="D1821" s="2">
        <v>5842</v>
      </c>
      <c r="E1821" s="2">
        <v>5846</v>
      </c>
      <c r="F1821" s="2">
        <f t="shared" si="169"/>
        <v>6026.2059999999992</v>
      </c>
      <c r="G1821" s="2">
        <f t="shared" si="169"/>
        <v>69886.616666666669</v>
      </c>
      <c r="H1821" s="2">
        <v>1</v>
      </c>
      <c r="I1821">
        <f t="shared" si="171"/>
        <v>-11</v>
      </c>
      <c r="J1821">
        <f t="shared" si="172"/>
        <v>-11</v>
      </c>
      <c r="K1821">
        <f t="shared" si="173"/>
        <v>809</v>
      </c>
      <c r="L1821">
        <f t="shared" si="170"/>
        <v>0</v>
      </c>
      <c r="M1821">
        <f t="shared" si="168"/>
        <v>0</v>
      </c>
      <c r="N1821">
        <f>COUNTIF(結算日!$A$2:$A$248,A1821)</f>
        <v>0</v>
      </c>
    </row>
    <row r="1822" spans="1:14" x14ac:dyDescent="0.25">
      <c r="A1822" s="1">
        <v>38660</v>
      </c>
      <c r="B1822" s="2">
        <v>5911.74</v>
      </c>
      <c r="C1822" s="2">
        <v>78472</v>
      </c>
      <c r="D1822" s="2">
        <v>5885</v>
      </c>
      <c r="E1822" s="2">
        <v>5892</v>
      </c>
      <c r="F1822" s="2">
        <f t="shared" si="169"/>
        <v>6018.7876666666652</v>
      </c>
      <c r="G1822" s="2">
        <f t="shared" si="169"/>
        <v>69419.399999999994</v>
      </c>
      <c r="H1822" s="2">
        <v>1</v>
      </c>
      <c r="I1822">
        <f t="shared" si="171"/>
        <v>43</v>
      </c>
      <c r="J1822">
        <f t="shared" si="172"/>
        <v>43</v>
      </c>
      <c r="K1822">
        <f t="shared" si="173"/>
        <v>809</v>
      </c>
      <c r="L1822">
        <f t="shared" si="170"/>
        <v>0</v>
      </c>
      <c r="M1822">
        <f t="shared" si="168"/>
        <v>0</v>
      </c>
      <c r="N1822">
        <f>COUNTIF(結算日!$A$2:$A$248,A1822)</f>
        <v>0</v>
      </c>
    </row>
    <row r="1823" spans="1:14" x14ac:dyDescent="0.25">
      <c r="A1823" s="1">
        <v>38663</v>
      </c>
      <c r="B1823" s="2">
        <v>5860.39</v>
      </c>
      <c r="C1823" s="2">
        <v>54500</v>
      </c>
      <c r="D1823" s="2">
        <v>5832</v>
      </c>
      <c r="E1823" s="2">
        <v>5835</v>
      </c>
      <c r="F1823" s="2">
        <f t="shared" si="169"/>
        <v>6010.5656666666646</v>
      </c>
      <c r="G1823" s="2">
        <f t="shared" si="169"/>
        <v>68771.333333333328</v>
      </c>
      <c r="H1823" s="2">
        <v>1</v>
      </c>
      <c r="I1823">
        <f t="shared" si="171"/>
        <v>-53</v>
      </c>
      <c r="J1823">
        <f t="shared" si="172"/>
        <v>-53</v>
      </c>
      <c r="K1823">
        <f t="shared" si="173"/>
        <v>809</v>
      </c>
      <c r="L1823">
        <f t="shared" si="170"/>
        <v>0</v>
      </c>
      <c r="M1823">
        <f t="shared" si="168"/>
        <v>0</v>
      </c>
      <c r="N1823">
        <f>COUNTIF(結算日!$A$2:$A$248,A1823)</f>
        <v>0</v>
      </c>
    </row>
    <row r="1824" spans="1:14" x14ac:dyDescent="0.25">
      <c r="A1824" s="1">
        <v>38664</v>
      </c>
      <c r="B1824" s="2">
        <v>5849.63</v>
      </c>
      <c r="C1824" s="2">
        <v>52914</v>
      </c>
      <c r="D1824" s="2">
        <v>5840</v>
      </c>
      <c r="E1824" s="2">
        <v>5842</v>
      </c>
      <c r="F1824" s="2">
        <f t="shared" si="169"/>
        <v>6002.2111666666642</v>
      </c>
      <c r="G1824" s="2">
        <f t="shared" si="169"/>
        <v>68136.05</v>
      </c>
      <c r="H1824" s="2">
        <v>1</v>
      </c>
      <c r="I1824">
        <f t="shared" si="171"/>
        <v>8</v>
      </c>
      <c r="J1824">
        <f t="shared" si="172"/>
        <v>8</v>
      </c>
      <c r="K1824">
        <f t="shared" si="173"/>
        <v>809</v>
      </c>
      <c r="L1824">
        <f t="shared" si="170"/>
        <v>0</v>
      </c>
      <c r="M1824">
        <f t="shared" si="168"/>
        <v>0</v>
      </c>
      <c r="N1824">
        <f>COUNTIF(結算日!$A$2:$A$248,A1824)</f>
        <v>0</v>
      </c>
    </row>
    <row r="1825" spans="1:14" x14ac:dyDescent="0.25">
      <c r="A1825" s="1">
        <v>38665</v>
      </c>
      <c r="B1825" s="2">
        <v>5971.06</v>
      </c>
      <c r="C1825" s="2">
        <v>82654</v>
      </c>
      <c r="D1825" s="2">
        <v>5973</v>
      </c>
      <c r="E1825" s="2">
        <v>5980</v>
      </c>
      <c r="F1825" s="2">
        <f t="shared" si="169"/>
        <v>5997.6433333333307</v>
      </c>
      <c r="G1825" s="2">
        <f t="shared" si="169"/>
        <v>68239.333333333328</v>
      </c>
      <c r="H1825" s="2">
        <v>1</v>
      </c>
      <c r="I1825">
        <f t="shared" si="171"/>
        <v>133</v>
      </c>
      <c r="J1825">
        <f t="shared" si="172"/>
        <v>133</v>
      </c>
      <c r="K1825">
        <f t="shared" si="173"/>
        <v>809</v>
      </c>
      <c r="L1825">
        <f t="shared" si="170"/>
        <v>0</v>
      </c>
      <c r="M1825">
        <f t="shared" si="168"/>
        <v>0</v>
      </c>
      <c r="N1825">
        <f>COUNTIF(結算日!$A$2:$A$248,A1825)</f>
        <v>0</v>
      </c>
    </row>
    <row r="1826" spans="1:14" x14ac:dyDescent="0.25">
      <c r="A1826" s="1">
        <v>38666</v>
      </c>
      <c r="B1826" s="2">
        <v>5988.37</v>
      </c>
      <c r="C1826" s="2">
        <v>85703</v>
      </c>
      <c r="D1826" s="2">
        <v>6000</v>
      </c>
      <c r="E1826" s="2">
        <v>5997</v>
      </c>
      <c r="F1826" s="2">
        <f t="shared" si="169"/>
        <v>5993.4094999999979</v>
      </c>
      <c r="G1826" s="2">
        <f t="shared" si="169"/>
        <v>68591.233333333337</v>
      </c>
      <c r="H1826" s="2">
        <v>1</v>
      </c>
      <c r="I1826">
        <f t="shared" si="171"/>
        <v>27</v>
      </c>
      <c r="J1826">
        <f t="shared" si="172"/>
        <v>27</v>
      </c>
      <c r="K1826">
        <f t="shared" si="173"/>
        <v>809</v>
      </c>
      <c r="L1826">
        <f t="shared" si="170"/>
        <v>0</v>
      </c>
      <c r="M1826">
        <f t="shared" si="168"/>
        <v>0</v>
      </c>
      <c r="N1826">
        <f>COUNTIF(結算日!$A$2:$A$248,A1826)</f>
        <v>0</v>
      </c>
    </row>
    <row r="1827" spans="1:14" x14ac:dyDescent="0.25">
      <c r="A1827" s="1">
        <v>38667</v>
      </c>
      <c r="B1827" s="2">
        <v>6075.26</v>
      </c>
      <c r="C1827" s="2">
        <v>92732</v>
      </c>
      <c r="D1827" s="2">
        <v>6096</v>
      </c>
      <c r="E1827" s="2">
        <v>6090</v>
      </c>
      <c r="F1827" s="2">
        <f t="shared" si="169"/>
        <v>5990.6318333333329</v>
      </c>
      <c r="G1827" s="2">
        <f t="shared" si="169"/>
        <v>68993.233333333337</v>
      </c>
      <c r="H1827" s="2">
        <v>1</v>
      </c>
      <c r="I1827">
        <f t="shared" si="171"/>
        <v>96</v>
      </c>
      <c r="J1827">
        <f t="shared" si="172"/>
        <v>96</v>
      </c>
      <c r="K1827">
        <f t="shared" si="173"/>
        <v>809</v>
      </c>
      <c r="L1827">
        <f t="shared" si="170"/>
        <v>0</v>
      </c>
      <c r="M1827">
        <f t="shared" si="168"/>
        <v>0</v>
      </c>
      <c r="N1827">
        <f>COUNTIF(結算日!$A$2:$A$248,A1827)</f>
        <v>0</v>
      </c>
    </row>
    <row r="1828" spans="1:14" x14ac:dyDescent="0.25">
      <c r="A1828" s="1">
        <v>38670</v>
      </c>
      <c r="B1828" s="2">
        <v>6083.62</v>
      </c>
      <c r="C1828" s="2">
        <v>70322</v>
      </c>
      <c r="D1828" s="2">
        <v>6090</v>
      </c>
      <c r="E1828" s="2">
        <v>6105</v>
      </c>
      <c r="F1828" s="2">
        <f t="shared" si="169"/>
        <v>5988.6073333333325</v>
      </c>
      <c r="G1828" s="2">
        <f t="shared" si="169"/>
        <v>68946.066666666666</v>
      </c>
      <c r="H1828" s="2">
        <v>1</v>
      </c>
      <c r="I1828">
        <f t="shared" si="171"/>
        <v>-6</v>
      </c>
      <c r="J1828">
        <f t="shared" si="172"/>
        <v>-6</v>
      </c>
      <c r="K1828">
        <f t="shared" si="173"/>
        <v>809</v>
      </c>
      <c r="L1828">
        <f t="shared" si="170"/>
        <v>0</v>
      </c>
      <c r="M1828">
        <f t="shared" si="168"/>
        <v>0</v>
      </c>
      <c r="N1828">
        <f>COUNTIF(結算日!$A$2:$A$248,A1828)</f>
        <v>0</v>
      </c>
    </row>
    <row r="1829" spans="1:14" x14ac:dyDescent="0.25">
      <c r="A1829" s="1">
        <v>38671</v>
      </c>
      <c r="B1829" s="2">
        <v>6030.74</v>
      </c>
      <c r="C1829" s="2">
        <v>64943</v>
      </c>
      <c r="D1829" s="2">
        <v>6030</v>
      </c>
      <c r="E1829" s="2">
        <v>6033</v>
      </c>
      <c r="F1829" s="2">
        <f t="shared" si="169"/>
        <v>5986.4706666666652</v>
      </c>
      <c r="G1829" s="2">
        <f t="shared" si="169"/>
        <v>68971.383333333331</v>
      </c>
      <c r="H1829" s="2">
        <v>1</v>
      </c>
      <c r="I1829">
        <f t="shared" si="171"/>
        <v>-60</v>
      </c>
      <c r="J1829">
        <f t="shared" si="172"/>
        <v>-60</v>
      </c>
      <c r="K1829">
        <f t="shared" si="173"/>
        <v>809</v>
      </c>
      <c r="L1829">
        <f t="shared" si="170"/>
        <v>0</v>
      </c>
      <c r="M1829">
        <f t="shared" si="168"/>
        <v>0</v>
      </c>
      <c r="N1829">
        <f>COUNTIF(結算日!$A$2:$A$248,A1829)</f>
        <v>0</v>
      </c>
    </row>
    <row r="1830" spans="1:14" x14ac:dyDescent="0.25">
      <c r="A1830" s="1">
        <v>38672</v>
      </c>
      <c r="B1830" s="2">
        <v>6046.2</v>
      </c>
      <c r="C1830" s="2">
        <v>76577</v>
      </c>
      <c r="D1830" s="2">
        <v>6039</v>
      </c>
      <c r="E1830" s="2">
        <v>6050</v>
      </c>
      <c r="F1830" s="2">
        <f t="shared" si="169"/>
        <v>5983.7964999999986</v>
      </c>
      <c r="G1830" s="2">
        <f t="shared" si="169"/>
        <v>69410.28333333334</v>
      </c>
      <c r="H1830" s="2">
        <v>1</v>
      </c>
      <c r="I1830">
        <f t="shared" si="171"/>
        <v>9</v>
      </c>
      <c r="J1830">
        <f t="shared" si="172"/>
        <v>9</v>
      </c>
      <c r="K1830">
        <f t="shared" si="173"/>
        <v>809</v>
      </c>
      <c r="L1830">
        <f t="shared" si="170"/>
        <v>0</v>
      </c>
      <c r="M1830">
        <f t="shared" si="168"/>
        <v>0</v>
      </c>
      <c r="N1830">
        <f>COUNTIF(結算日!$A$2:$A$248,A1830)</f>
        <v>1</v>
      </c>
    </row>
    <row r="1831" spans="1:14" x14ac:dyDescent="0.25">
      <c r="A1831" s="1">
        <v>38673</v>
      </c>
      <c r="B1831" s="2">
        <v>6020.94</v>
      </c>
      <c r="C1831" s="2">
        <v>73229</v>
      </c>
      <c r="D1831" s="2">
        <v>6023</v>
      </c>
      <c r="E1831" s="2">
        <v>6023</v>
      </c>
      <c r="F1831" s="2">
        <f t="shared" si="169"/>
        <v>5980.892499999999</v>
      </c>
      <c r="G1831" s="2">
        <f t="shared" si="169"/>
        <v>69516.55</v>
      </c>
      <c r="H1831" s="2">
        <v>1</v>
      </c>
      <c r="I1831">
        <f t="shared" si="171"/>
        <v>-27</v>
      </c>
      <c r="J1831">
        <f t="shared" si="172"/>
        <v>-27</v>
      </c>
      <c r="K1831">
        <f t="shared" si="173"/>
        <v>809</v>
      </c>
      <c r="L1831">
        <f t="shared" si="170"/>
        <v>0</v>
      </c>
      <c r="M1831">
        <f t="shared" si="168"/>
        <v>0</v>
      </c>
      <c r="N1831">
        <f>COUNTIF(結算日!$A$2:$A$248,A1831)</f>
        <v>0</v>
      </c>
    </row>
    <row r="1832" spans="1:14" x14ac:dyDescent="0.25">
      <c r="A1832" s="1">
        <v>38674</v>
      </c>
      <c r="B1832" s="2">
        <v>6106.74</v>
      </c>
      <c r="C1832" s="2">
        <v>117790</v>
      </c>
      <c r="D1832" s="2">
        <v>6110</v>
      </c>
      <c r="E1832" s="2">
        <v>6119</v>
      </c>
      <c r="F1832" s="2">
        <f t="shared" si="169"/>
        <v>5980.5508333333319</v>
      </c>
      <c r="G1832" s="2">
        <f t="shared" si="169"/>
        <v>70348.183333333334</v>
      </c>
      <c r="H1832" s="2">
        <v>1</v>
      </c>
      <c r="I1832">
        <f t="shared" si="171"/>
        <v>87</v>
      </c>
      <c r="J1832">
        <f t="shared" si="172"/>
        <v>87</v>
      </c>
      <c r="K1832">
        <f t="shared" si="173"/>
        <v>809</v>
      </c>
      <c r="L1832">
        <f t="shared" si="170"/>
        <v>0</v>
      </c>
      <c r="M1832">
        <f t="shared" si="168"/>
        <v>0</v>
      </c>
      <c r="N1832">
        <f>COUNTIF(結算日!$A$2:$A$248,A1832)</f>
        <v>0</v>
      </c>
    </row>
    <row r="1833" spans="1:14" x14ac:dyDescent="0.25">
      <c r="A1833" s="1">
        <v>38677</v>
      </c>
      <c r="B1833" s="2">
        <v>6103.42</v>
      </c>
      <c r="C1833" s="2">
        <v>81716</v>
      </c>
      <c r="D1833" s="2">
        <v>6117</v>
      </c>
      <c r="E1833" s="2">
        <v>6117</v>
      </c>
      <c r="F1833" s="2">
        <f t="shared" si="169"/>
        <v>5980.4468333333316</v>
      </c>
      <c r="G1833" s="2">
        <f t="shared" si="169"/>
        <v>70463.616666666669</v>
      </c>
      <c r="H1833" s="2">
        <v>1</v>
      </c>
      <c r="I1833">
        <f t="shared" si="171"/>
        <v>7</v>
      </c>
      <c r="J1833">
        <f t="shared" si="172"/>
        <v>7</v>
      </c>
      <c r="K1833">
        <f t="shared" si="173"/>
        <v>809</v>
      </c>
      <c r="L1833">
        <f t="shared" si="170"/>
        <v>0</v>
      </c>
      <c r="M1833">
        <f t="shared" si="168"/>
        <v>0</v>
      </c>
      <c r="N1833">
        <f>COUNTIF(結算日!$A$2:$A$248,A1833)</f>
        <v>0</v>
      </c>
    </row>
    <row r="1834" spans="1:14" x14ac:dyDescent="0.25">
      <c r="A1834" s="1">
        <v>38678</v>
      </c>
      <c r="B1834" s="2">
        <v>6059.19</v>
      </c>
      <c r="C1834" s="2">
        <v>66512</v>
      </c>
      <c r="D1834" s="2">
        <v>6075</v>
      </c>
      <c r="E1834" s="2">
        <v>6076</v>
      </c>
      <c r="F1834" s="2">
        <f t="shared" si="169"/>
        <v>5979.1574999999993</v>
      </c>
      <c r="G1834" s="2">
        <f t="shared" si="169"/>
        <v>70522.899999999994</v>
      </c>
      <c r="H1834" s="2">
        <v>1</v>
      </c>
      <c r="I1834">
        <f t="shared" si="171"/>
        <v>-42</v>
      </c>
      <c r="J1834">
        <f t="shared" si="172"/>
        <v>-42</v>
      </c>
      <c r="K1834">
        <f t="shared" si="173"/>
        <v>809</v>
      </c>
      <c r="L1834">
        <f t="shared" si="170"/>
        <v>0</v>
      </c>
      <c r="M1834">
        <f t="shared" si="168"/>
        <v>0</v>
      </c>
      <c r="N1834">
        <f>COUNTIF(結算日!$A$2:$A$248,A1834)</f>
        <v>0</v>
      </c>
    </row>
    <row r="1835" spans="1:14" x14ac:dyDescent="0.25">
      <c r="A1835" s="1">
        <v>38679</v>
      </c>
      <c r="B1835" s="2">
        <v>6123.52</v>
      </c>
      <c r="C1835" s="2">
        <v>77483</v>
      </c>
      <c r="D1835" s="2">
        <v>6123</v>
      </c>
      <c r="E1835" s="2">
        <v>6120</v>
      </c>
      <c r="F1835" s="2">
        <f t="shared" si="169"/>
        <v>5980.3921666666665</v>
      </c>
      <c r="G1835" s="2">
        <f t="shared" si="169"/>
        <v>70813.233333333337</v>
      </c>
      <c r="H1835" s="2">
        <v>1</v>
      </c>
      <c r="I1835">
        <f t="shared" si="171"/>
        <v>48</v>
      </c>
      <c r="J1835">
        <f t="shared" si="172"/>
        <v>48</v>
      </c>
      <c r="K1835">
        <f t="shared" si="173"/>
        <v>809</v>
      </c>
      <c r="L1835">
        <f t="shared" si="170"/>
        <v>0</v>
      </c>
      <c r="M1835">
        <f t="shared" si="168"/>
        <v>0</v>
      </c>
      <c r="N1835">
        <f>COUNTIF(結算日!$A$2:$A$248,A1835)</f>
        <v>0</v>
      </c>
    </row>
    <row r="1836" spans="1:14" x14ac:dyDescent="0.25">
      <c r="A1836" s="1">
        <v>38680</v>
      </c>
      <c r="B1836" s="2">
        <v>6111.89</v>
      </c>
      <c r="C1836" s="2">
        <v>77836</v>
      </c>
      <c r="D1836" s="2">
        <v>6096</v>
      </c>
      <c r="E1836" s="2">
        <v>6100</v>
      </c>
      <c r="F1836" s="2">
        <f t="shared" si="169"/>
        <v>5981.7216666666673</v>
      </c>
      <c r="G1836" s="2">
        <f t="shared" si="169"/>
        <v>71012.350000000006</v>
      </c>
      <c r="H1836" s="2">
        <v>1</v>
      </c>
      <c r="I1836">
        <f t="shared" si="171"/>
        <v>-27</v>
      </c>
      <c r="J1836">
        <f t="shared" si="172"/>
        <v>-27</v>
      </c>
      <c r="K1836">
        <f t="shared" si="173"/>
        <v>809</v>
      </c>
      <c r="L1836">
        <f t="shared" si="170"/>
        <v>0</v>
      </c>
      <c r="M1836">
        <f t="shared" si="168"/>
        <v>0</v>
      </c>
      <c r="N1836">
        <f>COUNTIF(結算日!$A$2:$A$248,A1836)</f>
        <v>0</v>
      </c>
    </row>
    <row r="1837" spans="1:14" x14ac:dyDescent="0.25">
      <c r="A1837" s="1">
        <v>38681</v>
      </c>
      <c r="B1837" s="2">
        <v>6128.2</v>
      </c>
      <c r="C1837" s="2">
        <v>78786</v>
      </c>
      <c r="D1837" s="2">
        <v>6110</v>
      </c>
      <c r="E1837" s="2">
        <v>6114</v>
      </c>
      <c r="F1837" s="2">
        <f t="shared" si="169"/>
        <v>5983.3005000000003</v>
      </c>
      <c r="G1837" s="2">
        <f t="shared" si="169"/>
        <v>71098.7</v>
      </c>
      <c r="H1837" s="2">
        <v>1</v>
      </c>
      <c r="I1837">
        <f t="shared" si="171"/>
        <v>14</v>
      </c>
      <c r="J1837">
        <f t="shared" si="172"/>
        <v>14</v>
      </c>
      <c r="K1837">
        <f t="shared" si="173"/>
        <v>809</v>
      </c>
      <c r="L1837">
        <f t="shared" si="170"/>
        <v>0</v>
      </c>
      <c r="M1837">
        <f t="shared" si="168"/>
        <v>0</v>
      </c>
      <c r="N1837">
        <f>COUNTIF(結算日!$A$2:$A$248,A1837)</f>
        <v>0</v>
      </c>
    </row>
    <row r="1838" spans="1:14" x14ac:dyDescent="0.25">
      <c r="A1838" s="1">
        <v>38684</v>
      </c>
      <c r="B1838" s="2">
        <v>6203.84</v>
      </c>
      <c r="C1838" s="2">
        <v>101895</v>
      </c>
      <c r="D1838" s="2">
        <v>6213</v>
      </c>
      <c r="E1838" s="2">
        <v>6212</v>
      </c>
      <c r="F1838" s="2">
        <f t="shared" si="169"/>
        <v>5984.7636666666676</v>
      </c>
      <c r="G1838" s="2">
        <f t="shared" si="169"/>
        <v>71591.333333333328</v>
      </c>
      <c r="H1838" s="2">
        <v>1</v>
      </c>
      <c r="I1838">
        <f t="shared" si="171"/>
        <v>103</v>
      </c>
      <c r="J1838">
        <f t="shared" si="172"/>
        <v>103</v>
      </c>
      <c r="K1838">
        <f t="shared" si="173"/>
        <v>809</v>
      </c>
      <c r="L1838">
        <f t="shared" si="170"/>
        <v>0</v>
      </c>
      <c r="M1838">
        <f t="shared" si="168"/>
        <v>0</v>
      </c>
      <c r="N1838">
        <f>COUNTIF(結算日!$A$2:$A$248,A1838)</f>
        <v>0</v>
      </c>
    </row>
    <row r="1839" spans="1:14" x14ac:dyDescent="0.25">
      <c r="A1839" s="1">
        <v>38685</v>
      </c>
      <c r="B1839" s="2">
        <v>6139.51</v>
      </c>
      <c r="C1839" s="2">
        <v>83506</v>
      </c>
      <c r="D1839" s="2">
        <v>6145</v>
      </c>
      <c r="E1839" s="2">
        <v>6153</v>
      </c>
      <c r="F1839" s="2">
        <f t="shared" si="169"/>
        <v>5985.442500000001</v>
      </c>
      <c r="G1839" s="2">
        <f t="shared" si="169"/>
        <v>72014.116666666669</v>
      </c>
      <c r="H1839" s="2">
        <v>1</v>
      </c>
      <c r="I1839">
        <f t="shared" si="171"/>
        <v>-68</v>
      </c>
      <c r="J1839">
        <f t="shared" si="172"/>
        <v>-68</v>
      </c>
      <c r="K1839">
        <f t="shared" si="173"/>
        <v>809</v>
      </c>
      <c r="L1839">
        <f t="shared" si="170"/>
        <v>0</v>
      </c>
      <c r="M1839">
        <f t="shared" si="168"/>
        <v>0</v>
      </c>
      <c r="N1839">
        <f>COUNTIF(結算日!$A$2:$A$248,A1839)</f>
        <v>0</v>
      </c>
    </row>
    <row r="1840" spans="1:14" x14ac:dyDescent="0.25">
      <c r="A1840" s="1">
        <v>38686</v>
      </c>
      <c r="B1840" s="2">
        <v>6203.47</v>
      </c>
      <c r="C1840" s="2">
        <v>94899</v>
      </c>
      <c r="D1840" s="2">
        <v>6187</v>
      </c>
      <c r="E1840" s="2">
        <v>6181</v>
      </c>
      <c r="F1840" s="2">
        <f t="shared" si="169"/>
        <v>5986.4980000000005</v>
      </c>
      <c r="G1840" s="2">
        <f t="shared" si="169"/>
        <v>72589.600000000006</v>
      </c>
      <c r="H1840" s="2">
        <v>1</v>
      </c>
      <c r="I1840">
        <f t="shared" si="171"/>
        <v>42</v>
      </c>
      <c r="J1840">
        <f t="shared" si="172"/>
        <v>42</v>
      </c>
      <c r="K1840">
        <f t="shared" si="173"/>
        <v>809</v>
      </c>
      <c r="L1840">
        <f t="shared" si="170"/>
        <v>0</v>
      </c>
      <c r="M1840">
        <f t="shared" si="168"/>
        <v>0</v>
      </c>
      <c r="N1840">
        <f>COUNTIF(結算日!$A$2:$A$248,A1840)</f>
        <v>0</v>
      </c>
    </row>
    <row r="1841" spans="1:14" x14ac:dyDescent="0.25">
      <c r="A1841" s="1">
        <v>38687</v>
      </c>
      <c r="B1841" s="2">
        <v>6179.82</v>
      </c>
      <c r="C1841" s="2">
        <v>80472</v>
      </c>
      <c r="D1841" s="2">
        <v>6174</v>
      </c>
      <c r="E1841" s="2">
        <v>6170</v>
      </c>
      <c r="F1841" s="2">
        <f t="shared" si="169"/>
        <v>5987.1426666666675</v>
      </c>
      <c r="G1841" s="2">
        <f t="shared" si="169"/>
        <v>72829.116666666669</v>
      </c>
      <c r="H1841" s="2">
        <v>1</v>
      </c>
      <c r="I1841">
        <f t="shared" si="171"/>
        <v>-13</v>
      </c>
      <c r="J1841">
        <f t="shared" si="172"/>
        <v>-13</v>
      </c>
      <c r="K1841">
        <f t="shared" si="173"/>
        <v>809</v>
      </c>
      <c r="L1841">
        <f t="shared" si="170"/>
        <v>0</v>
      </c>
      <c r="M1841">
        <f t="shared" si="168"/>
        <v>0</v>
      </c>
      <c r="N1841">
        <f>COUNTIF(結算日!$A$2:$A$248,A1841)</f>
        <v>0</v>
      </c>
    </row>
    <row r="1842" spans="1:14" x14ac:dyDescent="0.25">
      <c r="A1842" s="1">
        <v>38688</v>
      </c>
      <c r="B1842" s="2">
        <v>6228.95</v>
      </c>
      <c r="C1842" s="2">
        <v>112305</v>
      </c>
      <c r="D1842" s="2">
        <v>6223</v>
      </c>
      <c r="E1842" s="2">
        <v>6225</v>
      </c>
      <c r="F1842" s="2">
        <f t="shared" si="169"/>
        <v>5988.4605000000001</v>
      </c>
      <c r="G1842" s="2">
        <f t="shared" si="169"/>
        <v>73630.53333333334</v>
      </c>
      <c r="H1842" s="2">
        <v>1</v>
      </c>
      <c r="I1842">
        <f t="shared" si="171"/>
        <v>49</v>
      </c>
      <c r="J1842">
        <f t="shared" si="172"/>
        <v>49</v>
      </c>
      <c r="K1842">
        <f t="shared" si="173"/>
        <v>809</v>
      </c>
      <c r="L1842">
        <f t="shared" si="170"/>
        <v>0</v>
      </c>
      <c r="M1842">
        <f t="shared" si="168"/>
        <v>0</v>
      </c>
      <c r="N1842">
        <f>COUNTIF(結算日!$A$2:$A$248,A1842)</f>
        <v>0</v>
      </c>
    </row>
    <row r="1843" spans="1:14" x14ac:dyDescent="0.25">
      <c r="A1843" s="1">
        <v>38691</v>
      </c>
      <c r="B1843" s="2">
        <v>6348.31</v>
      </c>
      <c r="C1843" s="2">
        <v>120289</v>
      </c>
      <c r="D1843" s="2">
        <v>6363</v>
      </c>
      <c r="E1843" s="2">
        <v>6360</v>
      </c>
      <c r="F1843" s="2">
        <f t="shared" si="169"/>
        <v>5992.2813333333343</v>
      </c>
      <c r="G1843" s="2">
        <f t="shared" si="169"/>
        <v>74681.366666666669</v>
      </c>
      <c r="H1843" s="2">
        <v>1</v>
      </c>
      <c r="I1843">
        <f t="shared" si="171"/>
        <v>140</v>
      </c>
      <c r="J1843">
        <f t="shared" si="172"/>
        <v>140</v>
      </c>
      <c r="K1843">
        <f t="shared" si="173"/>
        <v>809</v>
      </c>
      <c r="L1843">
        <f t="shared" si="170"/>
        <v>0</v>
      </c>
      <c r="M1843">
        <f t="shared" si="168"/>
        <v>0</v>
      </c>
      <c r="N1843">
        <f>COUNTIF(結算日!$A$2:$A$248,A1843)</f>
        <v>0</v>
      </c>
    </row>
    <row r="1844" spans="1:14" x14ac:dyDescent="0.25">
      <c r="A1844" s="1">
        <v>38692</v>
      </c>
      <c r="B1844" s="2">
        <v>6350.52</v>
      </c>
      <c r="C1844" s="2">
        <v>114208</v>
      </c>
      <c r="D1844" s="2">
        <v>6369</v>
      </c>
      <c r="E1844" s="2">
        <v>6369</v>
      </c>
      <c r="F1844" s="2">
        <f t="shared" si="169"/>
        <v>5995.3736666666673</v>
      </c>
      <c r="G1844" s="2">
        <f t="shared" si="169"/>
        <v>75476.916666666672</v>
      </c>
      <c r="H1844" s="2">
        <v>1</v>
      </c>
      <c r="I1844">
        <f t="shared" si="171"/>
        <v>6</v>
      </c>
      <c r="J1844">
        <f t="shared" si="172"/>
        <v>6</v>
      </c>
      <c r="K1844">
        <f t="shared" si="173"/>
        <v>809</v>
      </c>
      <c r="L1844">
        <f t="shared" si="170"/>
        <v>0</v>
      </c>
      <c r="M1844">
        <f t="shared" si="168"/>
        <v>0</v>
      </c>
      <c r="N1844">
        <f>COUNTIF(結算日!$A$2:$A$248,A1844)</f>
        <v>0</v>
      </c>
    </row>
    <row r="1845" spans="1:14" x14ac:dyDescent="0.25">
      <c r="A1845" s="1">
        <v>38693</v>
      </c>
      <c r="B1845" s="2">
        <v>6329.52</v>
      </c>
      <c r="C1845" s="2">
        <v>112329</v>
      </c>
      <c r="D1845" s="2">
        <v>6347</v>
      </c>
      <c r="E1845" s="2">
        <v>6346</v>
      </c>
      <c r="F1845" s="2">
        <f t="shared" si="169"/>
        <v>5998.0476666666673</v>
      </c>
      <c r="G1845" s="2">
        <f t="shared" si="169"/>
        <v>76255.53333333334</v>
      </c>
      <c r="H1845" s="2">
        <v>1</v>
      </c>
      <c r="I1845">
        <f t="shared" si="171"/>
        <v>-22</v>
      </c>
      <c r="J1845">
        <f t="shared" si="172"/>
        <v>-22</v>
      </c>
      <c r="K1845">
        <f t="shared" si="173"/>
        <v>809</v>
      </c>
      <c r="L1845">
        <f t="shared" si="170"/>
        <v>0</v>
      </c>
      <c r="M1845">
        <f t="shared" si="168"/>
        <v>0</v>
      </c>
      <c r="N1845">
        <f>COUNTIF(結算日!$A$2:$A$248,A1845)</f>
        <v>0</v>
      </c>
    </row>
    <row r="1846" spans="1:14" x14ac:dyDescent="0.25">
      <c r="A1846" s="1">
        <v>38694</v>
      </c>
      <c r="B1846" s="2">
        <v>6249.19</v>
      </c>
      <c r="C1846" s="2">
        <v>93391</v>
      </c>
      <c r="D1846" s="2">
        <v>6240</v>
      </c>
      <c r="E1846" s="2">
        <v>6237</v>
      </c>
      <c r="F1846" s="2">
        <f t="shared" si="169"/>
        <v>5999.7225000000008</v>
      </c>
      <c r="G1846" s="2">
        <f t="shared" si="169"/>
        <v>76921.183333333334</v>
      </c>
      <c r="H1846" s="2">
        <v>1</v>
      </c>
      <c r="I1846">
        <f t="shared" si="171"/>
        <v>-107</v>
      </c>
      <c r="J1846">
        <f t="shared" si="172"/>
        <v>-107</v>
      </c>
      <c r="K1846">
        <f t="shared" si="173"/>
        <v>809</v>
      </c>
      <c r="L1846">
        <f t="shared" si="170"/>
        <v>0</v>
      </c>
      <c r="M1846">
        <f t="shared" si="168"/>
        <v>0</v>
      </c>
      <c r="N1846">
        <f>COUNTIF(結算日!$A$2:$A$248,A1846)</f>
        <v>0</v>
      </c>
    </row>
    <row r="1847" spans="1:14" x14ac:dyDescent="0.25">
      <c r="A1847" s="1">
        <v>38695</v>
      </c>
      <c r="B1847" s="2">
        <v>6264.36</v>
      </c>
      <c r="C1847" s="2">
        <v>83728</v>
      </c>
      <c r="D1847" s="2">
        <v>6240</v>
      </c>
      <c r="E1847" s="2">
        <v>6251</v>
      </c>
      <c r="F1847" s="2">
        <f t="shared" si="169"/>
        <v>6002.7525000000014</v>
      </c>
      <c r="G1847" s="2">
        <f t="shared" si="169"/>
        <v>77338.366666666669</v>
      </c>
      <c r="H1847" s="2">
        <v>1</v>
      </c>
      <c r="I1847">
        <f t="shared" si="171"/>
        <v>0</v>
      </c>
      <c r="J1847">
        <f t="shared" si="172"/>
        <v>0</v>
      </c>
      <c r="K1847">
        <f t="shared" si="173"/>
        <v>809</v>
      </c>
      <c r="L1847">
        <f t="shared" si="170"/>
        <v>0</v>
      </c>
      <c r="M1847">
        <f t="shared" si="168"/>
        <v>0</v>
      </c>
      <c r="N1847">
        <f>COUNTIF(結算日!$A$2:$A$248,A1847)</f>
        <v>0</v>
      </c>
    </row>
    <row r="1848" spans="1:14" x14ac:dyDescent="0.25">
      <c r="A1848" s="1">
        <v>38698</v>
      </c>
      <c r="B1848" s="2">
        <v>6266.29</v>
      </c>
      <c r="C1848" s="2">
        <v>83774</v>
      </c>
      <c r="D1848" s="2">
        <v>6273</v>
      </c>
      <c r="E1848" s="2">
        <v>6276</v>
      </c>
      <c r="F1848" s="2">
        <f t="shared" si="169"/>
        <v>6006.670000000001</v>
      </c>
      <c r="G1848" s="2">
        <f t="shared" si="169"/>
        <v>77724.45</v>
      </c>
      <c r="H1848" s="2">
        <v>1</v>
      </c>
      <c r="I1848">
        <f t="shared" si="171"/>
        <v>33</v>
      </c>
      <c r="J1848">
        <f t="shared" si="172"/>
        <v>33</v>
      </c>
      <c r="K1848">
        <f t="shared" si="173"/>
        <v>809</v>
      </c>
      <c r="L1848">
        <f t="shared" si="170"/>
        <v>0</v>
      </c>
      <c r="M1848">
        <f t="shared" ref="M1848:M1911" si="174">ABS(H1848-H1847)</f>
        <v>0</v>
      </c>
      <c r="N1848">
        <f>COUNTIF(結算日!$A$2:$A$248,A1848)</f>
        <v>0</v>
      </c>
    </row>
    <row r="1849" spans="1:14" x14ac:dyDescent="0.25">
      <c r="A1849" s="1">
        <v>38699</v>
      </c>
      <c r="B1849" s="2">
        <v>6261.18</v>
      </c>
      <c r="C1849" s="2">
        <v>90284</v>
      </c>
      <c r="D1849" s="2">
        <v>6241</v>
      </c>
      <c r="E1849" s="2">
        <v>6250</v>
      </c>
      <c r="F1849" s="2">
        <f t="shared" si="169"/>
        <v>6010.4298333333336</v>
      </c>
      <c r="G1849" s="2">
        <f t="shared" si="169"/>
        <v>78459.03333333334</v>
      </c>
      <c r="H1849" s="2">
        <v>1</v>
      </c>
      <c r="I1849">
        <f t="shared" si="171"/>
        <v>-32</v>
      </c>
      <c r="J1849">
        <f t="shared" si="172"/>
        <v>-32</v>
      </c>
      <c r="K1849">
        <f t="shared" si="173"/>
        <v>809</v>
      </c>
      <c r="L1849">
        <f t="shared" si="170"/>
        <v>0</v>
      </c>
      <c r="M1849">
        <f t="shared" si="174"/>
        <v>0</v>
      </c>
      <c r="N1849">
        <f>COUNTIF(結算日!$A$2:$A$248,A1849)</f>
        <v>0</v>
      </c>
    </row>
    <row r="1850" spans="1:14" x14ac:dyDescent="0.25">
      <c r="A1850" s="1">
        <v>38700</v>
      </c>
      <c r="B1850" s="2">
        <v>6235.35</v>
      </c>
      <c r="C1850" s="2">
        <v>84733</v>
      </c>
      <c r="D1850" s="2">
        <v>6215</v>
      </c>
      <c r="E1850" s="2">
        <v>6217</v>
      </c>
      <c r="F1850" s="2">
        <f t="shared" si="169"/>
        <v>6012.5965000000006</v>
      </c>
      <c r="G1850" s="2">
        <f t="shared" si="169"/>
        <v>78478.916666666672</v>
      </c>
      <c r="H1850" s="2">
        <v>1</v>
      </c>
      <c r="I1850">
        <f t="shared" si="171"/>
        <v>-26</v>
      </c>
      <c r="J1850">
        <f t="shared" si="172"/>
        <v>-26</v>
      </c>
      <c r="K1850">
        <f t="shared" si="173"/>
        <v>809</v>
      </c>
      <c r="L1850">
        <f t="shared" si="170"/>
        <v>0</v>
      </c>
      <c r="M1850">
        <f t="shared" si="174"/>
        <v>0</v>
      </c>
      <c r="N1850">
        <f>COUNTIF(結算日!$A$2:$A$248,A1850)</f>
        <v>0</v>
      </c>
    </row>
    <row r="1851" spans="1:14" x14ac:dyDescent="0.25">
      <c r="A1851" s="1">
        <v>38701</v>
      </c>
      <c r="B1851" s="2">
        <v>6258.47</v>
      </c>
      <c r="C1851" s="2">
        <v>74343</v>
      </c>
      <c r="D1851" s="2">
        <v>6270</v>
      </c>
      <c r="E1851" s="2">
        <v>6270</v>
      </c>
      <c r="F1851" s="2">
        <f t="shared" si="169"/>
        <v>6015.7820000000002</v>
      </c>
      <c r="G1851" s="2">
        <f t="shared" si="169"/>
        <v>78470.649999999994</v>
      </c>
      <c r="H1851" s="2">
        <v>1</v>
      </c>
      <c r="I1851">
        <f t="shared" si="171"/>
        <v>55</v>
      </c>
      <c r="J1851">
        <f t="shared" si="172"/>
        <v>55</v>
      </c>
      <c r="K1851">
        <f t="shared" si="173"/>
        <v>809</v>
      </c>
      <c r="L1851">
        <f t="shared" si="170"/>
        <v>0</v>
      </c>
      <c r="M1851">
        <f t="shared" si="174"/>
        <v>0</v>
      </c>
      <c r="N1851">
        <f>COUNTIF(結算日!$A$2:$A$248,A1851)</f>
        <v>0</v>
      </c>
    </row>
    <row r="1852" spans="1:14" x14ac:dyDescent="0.25">
      <c r="A1852" s="1">
        <v>38702</v>
      </c>
      <c r="B1852" s="2">
        <v>6350.69</v>
      </c>
      <c r="C1852" s="2">
        <v>129981</v>
      </c>
      <c r="D1852" s="2">
        <v>6356</v>
      </c>
      <c r="E1852" s="2">
        <v>6368</v>
      </c>
      <c r="F1852" s="2">
        <f t="shared" si="169"/>
        <v>6022.0924999999988</v>
      </c>
      <c r="G1852" s="2">
        <f t="shared" si="169"/>
        <v>79417.816666666666</v>
      </c>
      <c r="H1852" s="2">
        <v>1</v>
      </c>
      <c r="I1852">
        <f t="shared" si="171"/>
        <v>86</v>
      </c>
      <c r="J1852">
        <f t="shared" si="172"/>
        <v>86</v>
      </c>
      <c r="K1852">
        <f t="shared" si="173"/>
        <v>809</v>
      </c>
      <c r="L1852">
        <f t="shared" si="170"/>
        <v>0</v>
      </c>
      <c r="M1852">
        <f t="shared" si="174"/>
        <v>0</v>
      </c>
      <c r="N1852">
        <f>COUNTIF(結算日!$A$2:$A$248,A1852)</f>
        <v>0</v>
      </c>
    </row>
    <row r="1853" spans="1:14" x14ac:dyDescent="0.25">
      <c r="A1853" s="1">
        <v>38705</v>
      </c>
      <c r="B1853" s="2">
        <v>6431.42</v>
      </c>
      <c r="C1853" s="2">
        <v>115197</v>
      </c>
      <c r="D1853" s="2">
        <v>6450</v>
      </c>
      <c r="E1853" s="2">
        <v>6450</v>
      </c>
      <c r="F1853" s="2">
        <f t="shared" si="169"/>
        <v>6030.5238333333336</v>
      </c>
      <c r="G1853" s="2">
        <f t="shared" si="169"/>
        <v>80194.21666666666</v>
      </c>
      <c r="H1853" s="2">
        <v>1</v>
      </c>
      <c r="I1853">
        <f t="shared" si="171"/>
        <v>94</v>
      </c>
      <c r="J1853">
        <f t="shared" si="172"/>
        <v>94</v>
      </c>
      <c r="K1853">
        <f t="shared" si="173"/>
        <v>809</v>
      </c>
      <c r="L1853">
        <f t="shared" si="170"/>
        <v>0</v>
      </c>
      <c r="M1853">
        <f t="shared" si="174"/>
        <v>0</v>
      </c>
      <c r="N1853">
        <f>COUNTIF(結算日!$A$2:$A$248,A1853)</f>
        <v>0</v>
      </c>
    </row>
    <row r="1854" spans="1:14" x14ac:dyDescent="0.25">
      <c r="A1854" s="1">
        <v>38706</v>
      </c>
      <c r="B1854" s="2">
        <v>6427.84</v>
      </c>
      <c r="C1854" s="2">
        <v>95282</v>
      </c>
      <c r="D1854" s="2">
        <v>6433</v>
      </c>
      <c r="E1854" s="2">
        <v>6443</v>
      </c>
      <c r="F1854" s="2">
        <f t="shared" ref="F1854:G1917" si="175">AVERAGE(B1795:B1854)</f>
        <v>6038.8178333333326</v>
      </c>
      <c r="G1854" s="2">
        <f t="shared" si="175"/>
        <v>80914.116666666669</v>
      </c>
      <c r="H1854" s="2">
        <v>1</v>
      </c>
      <c r="I1854">
        <f t="shared" si="171"/>
        <v>-17</v>
      </c>
      <c r="J1854">
        <f t="shared" si="172"/>
        <v>-17</v>
      </c>
      <c r="K1854">
        <f t="shared" si="173"/>
        <v>809</v>
      </c>
      <c r="L1854">
        <f t="shared" si="170"/>
        <v>0</v>
      </c>
      <c r="M1854">
        <f t="shared" si="174"/>
        <v>0</v>
      </c>
      <c r="N1854">
        <f>COUNTIF(結算日!$A$2:$A$248,A1854)</f>
        <v>0</v>
      </c>
    </row>
    <row r="1855" spans="1:14" x14ac:dyDescent="0.25">
      <c r="A1855" s="1">
        <v>38707</v>
      </c>
      <c r="B1855" s="2">
        <v>6471.89</v>
      </c>
      <c r="C1855" s="2">
        <v>105197</v>
      </c>
      <c r="D1855" s="2">
        <v>6469</v>
      </c>
      <c r="E1855" s="2">
        <v>6482</v>
      </c>
      <c r="F1855" s="2">
        <f t="shared" si="175"/>
        <v>6047.5984999999991</v>
      </c>
      <c r="G1855" s="2">
        <f t="shared" si="175"/>
        <v>81748.883333333331</v>
      </c>
      <c r="H1855" s="2">
        <v>1</v>
      </c>
      <c r="I1855">
        <f t="shared" si="171"/>
        <v>36</v>
      </c>
      <c r="J1855">
        <f t="shared" si="172"/>
        <v>36</v>
      </c>
      <c r="K1855">
        <f t="shared" si="173"/>
        <v>809</v>
      </c>
      <c r="L1855">
        <f t="shared" si="170"/>
        <v>0</v>
      </c>
      <c r="M1855">
        <f t="shared" si="174"/>
        <v>0</v>
      </c>
      <c r="N1855">
        <f>COUNTIF(結算日!$A$2:$A$248,A1855)</f>
        <v>1</v>
      </c>
    </row>
    <row r="1856" spans="1:14" x14ac:dyDescent="0.25">
      <c r="A1856" s="1">
        <v>38708</v>
      </c>
      <c r="B1856" s="2">
        <v>6417.2</v>
      </c>
      <c r="C1856" s="2">
        <v>95232</v>
      </c>
      <c r="D1856" s="2">
        <v>6430</v>
      </c>
      <c r="E1856" s="2">
        <v>6431</v>
      </c>
      <c r="F1856" s="2">
        <f t="shared" si="175"/>
        <v>6055.6954999999998</v>
      </c>
      <c r="G1856" s="2">
        <f t="shared" si="175"/>
        <v>82239.96666666666</v>
      </c>
      <c r="H1856" s="2">
        <v>1</v>
      </c>
      <c r="I1856">
        <f t="shared" si="171"/>
        <v>-52</v>
      </c>
      <c r="J1856">
        <f t="shared" si="172"/>
        <v>-52</v>
      </c>
      <c r="K1856">
        <f t="shared" si="173"/>
        <v>809</v>
      </c>
      <c r="L1856">
        <f t="shared" si="170"/>
        <v>0</v>
      </c>
      <c r="M1856">
        <f t="shared" si="174"/>
        <v>0</v>
      </c>
      <c r="N1856">
        <f>COUNTIF(結算日!$A$2:$A$248,A1856)</f>
        <v>0</v>
      </c>
    </row>
    <row r="1857" spans="1:14" x14ac:dyDescent="0.25">
      <c r="A1857" s="1">
        <v>38709</v>
      </c>
      <c r="B1857" s="2">
        <v>6512.63</v>
      </c>
      <c r="C1857" s="2">
        <v>113971</v>
      </c>
      <c r="D1857" s="2">
        <v>6544</v>
      </c>
      <c r="E1857" s="2">
        <v>6538</v>
      </c>
      <c r="F1857" s="2">
        <f t="shared" si="175"/>
        <v>6064.0728333333345</v>
      </c>
      <c r="G1857" s="2">
        <f t="shared" si="175"/>
        <v>82789.21666666666</v>
      </c>
      <c r="H1857" s="2">
        <v>1</v>
      </c>
      <c r="I1857">
        <f t="shared" si="171"/>
        <v>114</v>
      </c>
      <c r="J1857">
        <f t="shared" si="172"/>
        <v>114</v>
      </c>
      <c r="K1857">
        <f t="shared" si="173"/>
        <v>809</v>
      </c>
      <c r="L1857">
        <f t="shared" si="170"/>
        <v>0</v>
      </c>
      <c r="M1857">
        <f t="shared" si="174"/>
        <v>0</v>
      </c>
      <c r="N1857">
        <f>COUNTIF(結算日!$A$2:$A$248,A1857)</f>
        <v>0</v>
      </c>
    </row>
    <row r="1858" spans="1:14" x14ac:dyDescent="0.25">
      <c r="A1858" s="1">
        <v>38712</v>
      </c>
      <c r="B1858" s="2">
        <v>6534.77</v>
      </c>
      <c r="C1858" s="2">
        <v>110998</v>
      </c>
      <c r="D1858" s="2">
        <v>6578</v>
      </c>
      <c r="E1858" s="2">
        <v>6580</v>
      </c>
      <c r="F1858" s="2">
        <f t="shared" si="175"/>
        <v>6071.0088333333342</v>
      </c>
      <c r="G1858" s="2">
        <f t="shared" si="175"/>
        <v>83045.55</v>
      </c>
      <c r="H1858" s="2">
        <v>1</v>
      </c>
      <c r="I1858">
        <f t="shared" si="171"/>
        <v>34</v>
      </c>
      <c r="J1858">
        <f t="shared" si="172"/>
        <v>34</v>
      </c>
      <c r="K1858">
        <f t="shared" si="173"/>
        <v>809</v>
      </c>
      <c r="L1858">
        <f t="shared" si="170"/>
        <v>0</v>
      </c>
      <c r="M1858">
        <f t="shared" si="174"/>
        <v>0</v>
      </c>
      <c r="N1858">
        <f>COUNTIF(結算日!$A$2:$A$248,A1858)</f>
        <v>0</v>
      </c>
    </row>
    <row r="1859" spans="1:14" x14ac:dyDescent="0.25">
      <c r="A1859" s="1">
        <v>38713</v>
      </c>
      <c r="B1859" s="2">
        <v>6531.59</v>
      </c>
      <c r="C1859" s="2">
        <v>113222</v>
      </c>
      <c r="D1859" s="2">
        <v>6567</v>
      </c>
      <c r="E1859" s="2">
        <v>6563</v>
      </c>
      <c r="F1859" s="2">
        <f t="shared" si="175"/>
        <v>6077.8033333333342</v>
      </c>
      <c r="G1859" s="2">
        <f t="shared" si="175"/>
        <v>83588.133333333331</v>
      </c>
      <c r="H1859" s="2">
        <v>1</v>
      </c>
      <c r="I1859">
        <f t="shared" si="171"/>
        <v>-11</v>
      </c>
      <c r="J1859">
        <f t="shared" si="172"/>
        <v>-11</v>
      </c>
      <c r="K1859">
        <f t="shared" si="173"/>
        <v>809</v>
      </c>
      <c r="L1859">
        <f t="shared" ref="L1859:L1922" si="176">INT(K1859*4/B1859)</f>
        <v>0</v>
      </c>
      <c r="M1859">
        <f t="shared" si="174"/>
        <v>0</v>
      </c>
      <c r="N1859">
        <f>COUNTIF(結算日!$A$2:$A$248,A1859)</f>
        <v>0</v>
      </c>
    </row>
    <row r="1860" spans="1:14" x14ac:dyDescent="0.25">
      <c r="A1860" s="1">
        <v>38714</v>
      </c>
      <c r="B1860" s="2">
        <v>6524.4</v>
      </c>
      <c r="C1860" s="2">
        <v>97497</v>
      </c>
      <c r="D1860" s="2">
        <v>6550</v>
      </c>
      <c r="E1860" s="2">
        <v>6555</v>
      </c>
      <c r="F1860" s="2">
        <f t="shared" si="175"/>
        <v>6084.1746666666686</v>
      </c>
      <c r="G1860" s="2">
        <f t="shared" si="175"/>
        <v>83767.833333333328</v>
      </c>
      <c r="H1860" s="2">
        <v>1</v>
      </c>
      <c r="I1860">
        <f t="shared" ref="I1860:I1923" si="177">D1860-IF(N1859=1,E1859,D1859)</f>
        <v>-17</v>
      </c>
      <c r="J1860">
        <f t="shared" ref="J1860:J1923" si="178">H1859*I1860</f>
        <v>-17</v>
      </c>
      <c r="K1860">
        <f t="shared" ref="K1860:K1923" si="179">K1859+J1860*L1859</f>
        <v>809</v>
      </c>
      <c r="L1860">
        <f t="shared" si="176"/>
        <v>0</v>
      </c>
      <c r="M1860">
        <f t="shared" si="174"/>
        <v>0</v>
      </c>
      <c r="N1860">
        <f>COUNTIF(結算日!$A$2:$A$248,A1860)</f>
        <v>0</v>
      </c>
    </row>
    <row r="1861" spans="1:14" x14ac:dyDescent="0.25">
      <c r="A1861" s="1">
        <v>38715</v>
      </c>
      <c r="B1861" s="2">
        <v>6575.53</v>
      </c>
      <c r="C1861" s="2">
        <v>152472</v>
      </c>
      <c r="D1861" s="2">
        <v>6605</v>
      </c>
      <c r="E1861" s="2">
        <v>6615</v>
      </c>
      <c r="F1861" s="2">
        <f t="shared" si="175"/>
        <v>6091.5166666666682</v>
      </c>
      <c r="G1861" s="2">
        <f t="shared" si="175"/>
        <v>84716.683333333334</v>
      </c>
      <c r="H1861" s="2">
        <v>1</v>
      </c>
      <c r="I1861">
        <f t="shared" si="177"/>
        <v>55</v>
      </c>
      <c r="J1861">
        <f t="shared" si="178"/>
        <v>55</v>
      </c>
      <c r="K1861">
        <f t="shared" si="179"/>
        <v>809</v>
      </c>
      <c r="L1861">
        <f t="shared" si="176"/>
        <v>0</v>
      </c>
      <c r="M1861">
        <f t="shared" si="174"/>
        <v>0</v>
      </c>
      <c r="N1861">
        <f>COUNTIF(結算日!$A$2:$A$248,A1861)</f>
        <v>0</v>
      </c>
    </row>
    <row r="1862" spans="1:14" x14ac:dyDescent="0.25">
      <c r="A1862" s="1">
        <v>38716</v>
      </c>
      <c r="B1862" s="2">
        <v>6548.34</v>
      </c>
      <c r="C1862" s="2">
        <v>133545</v>
      </c>
      <c r="D1862" s="2">
        <v>6595</v>
      </c>
      <c r="E1862" s="2">
        <v>6580</v>
      </c>
      <c r="F1862" s="2">
        <f t="shared" si="175"/>
        <v>6099.0588333333344</v>
      </c>
      <c r="G1862" s="2">
        <f t="shared" si="175"/>
        <v>85654.933333333334</v>
      </c>
      <c r="H1862" s="2">
        <v>1</v>
      </c>
      <c r="I1862">
        <f t="shared" si="177"/>
        <v>-10</v>
      </c>
      <c r="J1862">
        <f t="shared" si="178"/>
        <v>-10</v>
      </c>
      <c r="K1862">
        <f t="shared" si="179"/>
        <v>809</v>
      </c>
      <c r="L1862">
        <f t="shared" si="176"/>
        <v>0</v>
      </c>
      <c r="M1862">
        <f t="shared" si="174"/>
        <v>0</v>
      </c>
      <c r="N1862">
        <f>COUNTIF(結算日!$A$2:$A$248,A1862)</f>
        <v>0</v>
      </c>
    </row>
    <row r="1863" spans="1:14" x14ac:dyDescent="0.25">
      <c r="A1863" s="1">
        <v>38719</v>
      </c>
      <c r="B1863" s="2">
        <v>6462.06</v>
      </c>
      <c r="C1863" s="2">
        <v>115813</v>
      </c>
      <c r="D1863" s="2">
        <v>6478</v>
      </c>
      <c r="E1863" s="2">
        <v>6483</v>
      </c>
      <c r="F1863" s="2">
        <f t="shared" si="175"/>
        <v>6105.3958333333348</v>
      </c>
      <c r="G1863" s="2">
        <f t="shared" si="175"/>
        <v>86460</v>
      </c>
      <c r="H1863" s="2">
        <v>1</v>
      </c>
      <c r="I1863">
        <f t="shared" si="177"/>
        <v>-117</v>
      </c>
      <c r="J1863">
        <f t="shared" si="178"/>
        <v>-117</v>
      </c>
      <c r="K1863">
        <f t="shared" si="179"/>
        <v>809</v>
      </c>
      <c r="L1863">
        <f t="shared" si="176"/>
        <v>0</v>
      </c>
      <c r="M1863">
        <f t="shared" si="174"/>
        <v>0</v>
      </c>
      <c r="N1863">
        <f>COUNTIF(結算日!$A$2:$A$248,A1863)</f>
        <v>0</v>
      </c>
    </row>
    <row r="1864" spans="1:14" x14ac:dyDescent="0.25">
      <c r="A1864" s="1">
        <v>38720</v>
      </c>
      <c r="B1864" s="2">
        <v>6591.77</v>
      </c>
      <c r="C1864" s="2">
        <v>153445</v>
      </c>
      <c r="D1864" s="2">
        <v>6641</v>
      </c>
      <c r="E1864" s="2">
        <v>6643</v>
      </c>
      <c r="F1864" s="2">
        <f t="shared" si="175"/>
        <v>6114.1488333333355</v>
      </c>
      <c r="G1864" s="2">
        <f t="shared" si="175"/>
        <v>88085</v>
      </c>
      <c r="H1864" s="2">
        <v>1</v>
      </c>
      <c r="I1864">
        <f t="shared" si="177"/>
        <v>163</v>
      </c>
      <c r="J1864">
        <f t="shared" si="178"/>
        <v>163</v>
      </c>
      <c r="K1864">
        <f t="shared" si="179"/>
        <v>809</v>
      </c>
      <c r="L1864">
        <f t="shared" si="176"/>
        <v>0</v>
      </c>
      <c r="M1864">
        <f t="shared" si="174"/>
        <v>0</v>
      </c>
      <c r="N1864">
        <f>COUNTIF(結算日!$A$2:$A$248,A1864)</f>
        <v>0</v>
      </c>
    </row>
    <row r="1865" spans="1:14" x14ac:dyDescent="0.25">
      <c r="A1865" s="1">
        <v>38721</v>
      </c>
      <c r="B1865" s="2">
        <v>6616.44</v>
      </c>
      <c r="C1865" s="2">
        <v>180520</v>
      </c>
      <c r="D1865" s="2">
        <v>6655</v>
      </c>
      <c r="E1865" s="2">
        <v>6650</v>
      </c>
      <c r="F1865" s="2">
        <f t="shared" si="175"/>
        <v>6124.6328333333358</v>
      </c>
      <c r="G1865" s="2">
        <f t="shared" si="175"/>
        <v>89882.516666666663</v>
      </c>
      <c r="H1865" s="2">
        <v>1</v>
      </c>
      <c r="I1865">
        <f t="shared" si="177"/>
        <v>14</v>
      </c>
      <c r="J1865">
        <f t="shared" si="178"/>
        <v>14</v>
      </c>
      <c r="K1865">
        <f t="shared" si="179"/>
        <v>809</v>
      </c>
      <c r="L1865">
        <f t="shared" si="176"/>
        <v>0</v>
      </c>
      <c r="M1865">
        <f t="shared" si="174"/>
        <v>0</v>
      </c>
      <c r="N1865">
        <f>COUNTIF(結算日!$A$2:$A$248,A1865)</f>
        <v>0</v>
      </c>
    </row>
    <row r="1866" spans="1:14" x14ac:dyDescent="0.25">
      <c r="A1866" s="1">
        <v>38722</v>
      </c>
      <c r="B1866" s="2">
        <v>6709.87</v>
      </c>
      <c r="C1866" s="2">
        <v>165894</v>
      </c>
      <c r="D1866" s="2">
        <v>6723</v>
      </c>
      <c r="E1866" s="2">
        <v>6730</v>
      </c>
      <c r="F1866" s="2">
        <f t="shared" si="175"/>
        <v>6137.1288333333359</v>
      </c>
      <c r="G1866" s="2">
        <f t="shared" si="175"/>
        <v>91484.7</v>
      </c>
      <c r="H1866" s="2">
        <v>1</v>
      </c>
      <c r="I1866">
        <f t="shared" si="177"/>
        <v>68</v>
      </c>
      <c r="J1866">
        <f t="shared" si="178"/>
        <v>68</v>
      </c>
      <c r="K1866">
        <f t="shared" si="179"/>
        <v>809</v>
      </c>
      <c r="L1866">
        <f t="shared" si="176"/>
        <v>0</v>
      </c>
      <c r="M1866">
        <f t="shared" si="174"/>
        <v>0</v>
      </c>
      <c r="N1866">
        <f>COUNTIF(結算日!$A$2:$A$248,A1866)</f>
        <v>0</v>
      </c>
    </row>
    <row r="1867" spans="1:14" x14ac:dyDescent="0.25">
      <c r="A1867" s="1">
        <v>38723</v>
      </c>
      <c r="B1867" s="2">
        <v>6694.82</v>
      </c>
      <c r="C1867" s="2">
        <v>169829</v>
      </c>
      <c r="D1867" s="2">
        <v>6717</v>
      </c>
      <c r="E1867" s="2">
        <v>6718</v>
      </c>
      <c r="F1867" s="2">
        <f t="shared" si="175"/>
        <v>6149.2246666666706</v>
      </c>
      <c r="G1867" s="2">
        <f t="shared" si="175"/>
        <v>93322.433333333334</v>
      </c>
      <c r="H1867" s="2">
        <v>1</v>
      </c>
      <c r="I1867">
        <f t="shared" si="177"/>
        <v>-6</v>
      </c>
      <c r="J1867">
        <f t="shared" si="178"/>
        <v>-6</v>
      </c>
      <c r="K1867">
        <f t="shared" si="179"/>
        <v>809</v>
      </c>
      <c r="L1867">
        <f t="shared" si="176"/>
        <v>0</v>
      </c>
      <c r="M1867">
        <f t="shared" si="174"/>
        <v>0</v>
      </c>
      <c r="N1867">
        <f>COUNTIF(結算日!$A$2:$A$248,A1867)</f>
        <v>0</v>
      </c>
    </row>
    <row r="1868" spans="1:14" x14ac:dyDescent="0.25">
      <c r="A1868" s="1">
        <v>38726</v>
      </c>
      <c r="B1868" s="2">
        <v>6742.39</v>
      </c>
      <c r="C1868" s="2">
        <v>139142</v>
      </c>
      <c r="D1868" s="2">
        <v>6760</v>
      </c>
      <c r="E1868" s="2">
        <v>6770</v>
      </c>
      <c r="F1868" s="2">
        <f t="shared" si="175"/>
        <v>6164.4933333333365</v>
      </c>
      <c r="G1868" s="2">
        <f t="shared" si="175"/>
        <v>94488.016666666663</v>
      </c>
      <c r="H1868" s="2">
        <v>1</v>
      </c>
      <c r="I1868">
        <f t="shared" si="177"/>
        <v>43</v>
      </c>
      <c r="J1868">
        <f t="shared" si="178"/>
        <v>43</v>
      </c>
      <c r="K1868">
        <f t="shared" si="179"/>
        <v>809</v>
      </c>
      <c r="L1868">
        <f t="shared" si="176"/>
        <v>0</v>
      </c>
      <c r="M1868">
        <f t="shared" si="174"/>
        <v>0</v>
      </c>
      <c r="N1868">
        <f>COUNTIF(結算日!$A$2:$A$248,A1868)</f>
        <v>0</v>
      </c>
    </row>
    <row r="1869" spans="1:14" x14ac:dyDescent="0.25">
      <c r="A1869" s="1">
        <v>38727</v>
      </c>
      <c r="B1869" s="2">
        <v>6707.4</v>
      </c>
      <c r="C1869" s="2">
        <v>114657</v>
      </c>
      <c r="D1869" s="2">
        <v>6739</v>
      </c>
      <c r="E1869" s="2">
        <v>6736</v>
      </c>
      <c r="F1869" s="2">
        <f t="shared" si="175"/>
        <v>6179.1035000000038</v>
      </c>
      <c r="G1869" s="2">
        <f t="shared" si="175"/>
        <v>95355.78333333334</v>
      </c>
      <c r="H1869" s="2">
        <v>1</v>
      </c>
      <c r="I1869">
        <f t="shared" si="177"/>
        <v>-21</v>
      </c>
      <c r="J1869">
        <f t="shared" si="178"/>
        <v>-21</v>
      </c>
      <c r="K1869">
        <f t="shared" si="179"/>
        <v>809</v>
      </c>
      <c r="L1869">
        <f t="shared" si="176"/>
        <v>0</v>
      </c>
      <c r="M1869">
        <f t="shared" si="174"/>
        <v>0</v>
      </c>
      <c r="N1869">
        <f>COUNTIF(結算日!$A$2:$A$248,A1869)</f>
        <v>0</v>
      </c>
    </row>
    <row r="1870" spans="1:14" x14ac:dyDescent="0.25">
      <c r="A1870" s="1">
        <v>38728</v>
      </c>
      <c r="B1870" s="2">
        <v>6735.89</v>
      </c>
      <c r="C1870" s="2">
        <v>133576</v>
      </c>
      <c r="D1870" s="2">
        <v>6760</v>
      </c>
      <c r="E1870" s="2">
        <v>6765</v>
      </c>
      <c r="F1870" s="2">
        <f t="shared" si="175"/>
        <v>6196.4656666666715</v>
      </c>
      <c r="G1870" s="2">
        <f t="shared" si="175"/>
        <v>96371.166666666672</v>
      </c>
      <c r="H1870" s="2">
        <v>1</v>
      </c>
      <c r="I1870">
        <f t="shared" si="177"/>
        <v>21</v>
      </c>
      <c r="J1870">
        <f t="shared" si="178"/>
        <v>21</v>
      </c>
      <c r="K1870">
        <f t="shared" si="179"/>
        <v>809</v>
      </c>
      <c r="L1870">
        <f t="shared" si="176"/>
        <v>0</v>
      </c>
      <c r="M1870">
        <f t="shared" si="174"/>
        <v>0</v>
      </c>
      <c r="N1870">
        <f>COUNTIF(結算日!$A$2:$A$248,A1870)</f>
        <v>0</v>
      </c>
    </row>
    <row r="1871" spans="1:14" x14ac:dyDescent="0.25">
      <c r="A1871" s="1">
        <v>38729</v>
      </c>
      <c r="B1871" s="2">
        <v>6725.61</v>
      </c>
      <c r="C1871" s="2">
        <v>143400</v>
      </c>
      <c r="D1871" s="2">
        <v>6705</v>
      </c>
      <c r="E1871" s="2">
        <v>6706</v>
      </c>
      <c r="F1871" s="2">
        <f t="shared" si="175"/>
        <v>6212.7591666666704</v>
      </c>
      <c r="G1871" s="2">
        <f t="shared" si="175"/>
        <v>97325.683333333334</v>
      </c>
      <c r="H1871" s="2">
        <v>1</v>
      </c>
      <c r="I1871">
        <f t="shared" si="177"/>
        <v>-55</v>
      </c>
      <c r="J1871">
        <f t="shared" si="178"/>
        <v>-55</v>
      </c>
      <c r="K1871">
        <f t="shared" si="179"/>
        <v>809</v>
      </c>
      <c r="L1871">
        <f t="shared" si="176"/>
        <v>0</v>
      </c>
      <c r="M1871">
        <f t="shared" si="174"/>
        <v>0</v>
      </c>
      <c r="N1871">
        <f>COUNTIF(結算日!$A$2:$A$248,A1871)</f>
        <v>0</v>
      </c>
    </row>
    <row r="1872" spans="1:14" x14ac:dyDescent="0.25">
      <c r="A1872" s="1">
        <v>38730</v>
      </c>
      <c r="B1872" s="2">
        <v>6682.35</v>
      </c>
      <c r="C1872" s="2">
        <v>97241</v>
      </c>
      <c r="D1872" s="2">
        <v>6712</v>
      </c>
      <c r="E1872" s="2">
        <v>6712</v>
      </c>
      <c r="F1872" s="2">
        <f t="shared" si="175"/>
        <v>6228.4856666666701</v>
      </c>
      <c r="G1872" s="2">
        <f t="shared" si="175"/>
        <v>97827.28333333334</v>
      </c>
      <c r="H1872" s="2">
        <v>1</v>
      </c>
      <c r="I1872">
        <f t="shared" si="177"/>
        <v>7</v>
      </c>
      <c r="J1872">
        <f t="shared" si="178"/>
        <v>7</v>
      </c>
      <c r="K1872">
        <f t="shared" si="179"/>
        <v>809</v>
      </c>
      <c r="L1872">
        <f t="shared" si="176"/>
        <v>0</v>
      </c>
      <c r="M1872">
        <f t="shared" si="174"/>
        <v>0</v>
      </c>
      <c r="N1872">
        <f>COUNTIF(結算日!$A$2:$A$248,A1872)</f>
        <v>0</v>
      </c>
    </row>
    <row r="1873" spans="1:14" x14ac:dyDescent="0.25">
      <c r="A1873" s="1">
        <v>38733</v>
      </c>
      <c r="B1873" s="2">
        <v>6724.18</v>
      </c>
      <c r="C1873" s="2">
        <v>88638</v>
      </c>
      <c r="D1873" s="2">
        <v>6729</v>
      </c>
      <c r="E1873" s="2">
        <v>6740</v>
      </c>
      <c r="F1873" s="2">
        <f t="shared" si="175"/>
        <v>6245.2673333333369</v>
      </c>
      <c r="G1873" s="2">
        <f t="shared" si="175"/>
        <v>98355.1</v>
      </c>
      <c r="H1873" s="2">
        <v>1</v>
      </c>
      <c r="I1873">
        <f t="shared" si="177"/>
        <v>17</v>
      </c>
      <c r="J1873">
        <f t="shared" si="178"/>
        <v>17</v>
      </c>
      <c r="K1873">
        <f t="shared" si="179"/>
        <v>809</v>
      </c>
      <c r="L1873">
        <f t="shared" si="176"/>
        <v>0</v>
      </c>
      <c r="M1873">
        <f t="shared" si="174"/>
        <v>0</v>
      </c>
      <c r="N1873">
        <f>COUNTIF(結算日!$A$2:$A$248,A1873)</f>
        <v>0</v>
      </c>
    </row>
    <row r="1874" spans="1:14" x14ac:dyDescent="0.25">
      <c r="A1874" s="1">
        <v>38734</v>
      </c>
      <c r="B1874" s="2">
        <v>6711.04</v>
      </c>
      <c r="C1874" s="2">
        <v>118199</v>
      </c>
      <c r="D1874" s="2">
        <v>6689</v>
      </c>
      <c r="E1874" s="2">
        <v>6694</v>
      </c>
      <c r="F1874" s="2">
        <f t="shared" si="175"/>
        <v>6261.7628333333359</v>
      </c>
      <c r="G1874" s="2">
        <f t="shared" si="175"/>
        <v>99224.85</v>
      </c>
      <c r="H1874" s="2">
        <v>1</v>
      </c>
      <c r="I1874">
        <f t="shared" si="177"/>
        <v>-40</v>
      </c>
      <c r="J1874">
        <f t="shared" si="178"/>
        <v>-40</v>
      </c>
      <c r="K1874">
        <f t="shared" si="179"/>
        <v>809</v>
      </c>
      <c r="L1874">
        <f t="shared" si="176"/>
        <v>0</v>
      </c>
      <c r="M1874">
        <f t="shared" si="174"/>
        <v>0</v>
      </c>
      <c r="N1874">
        <f>COUNTIF(結算日!$A$2:$A$248,A1874)</f>
        <v>0</v>
      </c>
    </row>
    <row r="1875" spans="1:14" x14ac:dyDescent="0.25">
      <c r="A1875" s="1">
        <v>38735</v>
      </c>
      <c r="B1875" s="2">
        <v>6498.92</v>
      </c>
      <c r="C1875" s="2">
        <v>133233</v>
      </c>
      <c r="D1875" s="2">
        <v>6490</v>
      </c>
      <c r="E1875" s="2">
        <v>6491</v>
      </c>
      <c r="F1875" s="2">
        <f t="shared" si="175"/>
        <v>6275.0661666666692</v>
      </c>
      <c r="G1875" s="2">
        <f t="shared" si="175"/>
        <v>100227.93333333333</v>
      </c>
      <c r="H1875" s="2">
        <v>1</v>
      </c>
      <c r="I1875">
        <f t="shared" si="177"/>
        <v>-199</v>
      </c>
      <c r="J1875">
        <f t="shared" si="178"/>
        <v>-199</v>
      </c>
      <c r="K1875">
        <f t="shared" si="179"/>
        <v>809</v>
      </c>
      <c r="L1875">
        <f t="shared" si="176"/>
        <v>0</v>
      </c>
      <c r="M1875">
        <f t="shared" si="174"/>
        <v>0</v>
      </c>
      <c r="N1875">
        <f>COUNTIF(結算日!$A$2:$A$248,A1875)</f>
        <v>1</v>
      </c>
    </row>
    <row r="1876" spans="1:14" x14ac:dyDescent="0.25">
      <c r="A1876" s="1">
        <v>38736</v>
      </c>
      <c r="B1876" s="2">
        <v>6512.29</v>
      </c>
      <c r="C1876" s="2">
        <v>116318</v>
      </c>
      <c r="D1876" s="2">
        <v>6513</v>
      </c>
      <c r="E1876" s="2">
        <v>6516</v>
      </c>
      <c r="F1876" s="2">
        <f t="shared" si="175"/>
        <v>6289.2513333333345</v>
      </c>
      <c r="G1876" s="2">
        <f t="shared" si="175"/>
        <v>101072.18333333333</v>
      </c>
      <c r="H1876" s="2">
        <v>1</v>
      </c>
      <c r="I1876">
        <f t="shared" si="177"/>
        <v>22</v>
      </c>
      <c r="J1876">
        <f t="shared" si="178"/>
        <v>22</v>
      </c>
      <c r="K1876">
        <f t="shared" si="179"/>
        <v>809</v>
      </c>
      <c r="L1876">
        <f t="shared" si="176"/>
        <v>0</v>
      </c>
      <c r="M1876">
        <f t="shared" si="174"/>
        <v>0</v>
      </c>
      <c r="N1876">
        <f>COUNTIF(結算日!$A$2:$A$248,A1876)</f>
        <v>0</v>
      </c>
    </row>
    <row r="1877" spans="1:14" x14ac:dyDescent="0.25">
      <c r="A1877" s="1">
        <v>38737</v>
      </c>
      <c r="B1877" s="2">
        <v>6486.63</v>
      </c>
      <c r="C1877" s="2">
        <v>81007</v>
      </c>
      <c r="D1877" s="2">
        <v>6472</v>
      </c>
      <c r="E1877" s="2">
        <v>6451</v>
      </c>
      <c r="F1877" s="2">
        <f t="shared" si="175"/>
        <v>6303.4790000000012</v>
      </c>
      <c r="G1877" s="2">
        <f t="shared" si="175"/>
        <v>101285.78333333334</v>
      </c>
      <c r="H1877" s="2">
        <v>1</v>
      </c>
      <c r="I1877">
        <f t="shared" si="177"/>
        <v>-41</v>
      </c>
      <c r="J1877">
        <f t="shared" si="178"/>
        <v>-41</v>
      </c>
      <c r="K1877">
        <f t="shared" si="179"/>
        <v>809</v>
      </c>
      <c r="L1877">
        <f t="shared" si="176"/>
        <v>0</v>
      </c>
      <c r="M1877">
        <f t="shared" si="174"/>
        <v>0</v>
      </c>
      <c r="N1877">
        <f>COUNTIF(結算日!$A$2:$A$248,A1877)</f>
        <v>0</v>
      </c>
    </row>
    <row r="1878" spans="1:14" x14ac:dyDescent="0.25">
      <c r="A1878" s="1">
        <v>38740</v>
      </c>
      <c r="B1878" s="2">
        <v>6381.97</v>
      </c>
      <c r="C1878" s="2">
        <v>74378</v>
      </c>
      <c r="D1878" s="2">
        <v>6380</v>
      </c>
      <c r="E1878" s="2">
        <v>6385</v>
      </c>
      <c r="F1878" s="2">
        <f t="shared" si="175"/>
        <v>6313.7734999999993</v>
      </c>
      <c r="G1878" s="2">
        <f t="shared" si="175"/>
        <v>101305.7</v>
      </c>
      <c r="H1878" s="2">
        <v>1</v>
      </c>
      <c r="I1878">
        <f t="shared" si="177"/>
        <v>-92</v>
      </c>
      <c r="J1878">
        <f t="shared" si="178"/>
        <v>-92</v>
      </c>
      <c r="K1878">
        <f t="shared" si="179"/>
        <v>809</v>
      </c>
      <c r="L1878">
        <f t="shared" si="176"/>
        <v>0</v>
      </c>
      <c r="M1878">
        <f t="shared" si="174"/>
        <v>0</v>
      </c>
      <c r="N1878">
        <f>COUNTIF(結算日!$A$2:$A$248,A1878)</f>
        <v>0</v>
      </c>
    </row>
    <row r="1879" spans="1:14" x14ac:dyDescent="0.25">
      <c r="A1879" s="1">
        <v>38741</v>
      </c>
      <c r="B1879" s="2">
        <v>6451.94</v>
      </c>
      <c r="C1879" s="2">
        <v>74480</v>
      </c>
      <c r="D1879" s="2">
        <v>6450</v>
      </c>
      <c r="E1879" s="2">
        <v>6450</v>
      </c>
      <c r="F1879" s="2">
        <f t="shared" si="175"/>
        <v>6324.6656666666668</v>
      </c>
      <c r="G1879" s="2">
        <f t="shared" si="175"/>
        <v>101263.68333333333</v>
      </c>
      <c r="H1879" s="2">
        <v>1</v>
      </c>
      <c r="I1879">
        <f t="shared" si="177"/>
        <v>70</v>
      </c>
      <c r="J1879">
        <f t="shared" si="178"/>
        <v>70</v>
      </c>
      <c r="K1879">
        <f t="shared" si="179"/>
        <v>809</v>
      </c>
      <c r="L1879">
        <f t="shared" si="176"/>
        <v>0</v>
      </c>
      <c r="M1879">
        <f t="shared" si="174"/>
        <v>0</v>
      </c>
      <c r="N1879">
        <f>COUNTIF(結算日!$A$2:$A$248,A1879)</f>
        <v>0</v>
      </c>
    </row>
    <row r="1880" spans="1:14" x14ac:dyDescent="0.25">
      <c r="A1880" s="1">
        <v>38742</v>
      </c>
      <c r="B1880" s="2">
        <v>6532.18</v>
      </c>
      <c r="C1880" s="2">
        <v>79084</v>
      </c>
      <c r="D1880" s="2">
        <v>6532</v>
      </c>
      <c r="E1880" s="2">
        <v>6525</v>
      </c>
      <c r="F1880" s="2">
        <f t="shared" si="175"/>
        <v>6335.6958333333323</v>
      </c>
      <c r="G1880" s="2">
        <f t="shared" si="175"/>
        <v>101339.55</v>
      </c>
      <c r="H1880" s="2">
        <v>1</v>
      </c>
      <c r="I1880">
        <f t="shared" si="177"/>
        <v>82</v>
      </c>
      <c r="J1880">
        <f t="shared" si="178"/>
        <v>82</v>
      </c>
      <c r="K1880">
        <f t="shared" si="179"/>
        <v>809</v>
      </c>
      <c r="L1880">
        <f t="shared" si="176"/>
        <v>0</v>
      </c>
      <c r="M1880">
        <f t="shared" si="174"/>
        <v>0</v>
      </c>
      <c r="N1880">
        <f>COUNTIF(結算日!$A$2:$A$248,A1880)</f>
        <v>0</v>
      </c>
    </row>
    <row r="1881" spans="1:14" x14ac:dyDescent="0.25">
      <c r="A1881" s="1">
        <v>38751</v>
      </c>
      <c r="B1881" s="2">
        <v>6594.6</v>
      </c>
      <c r="C1881" s="2">
        <v>108499</v>
      </c>
      <c r="D1881" s="2">
        <v>6585</v>
      </c>
      <c r="E1881" s="2">
        <v>6588</v>
      </c>
      <c r="F1881" s="2">
        <f t="shared" si="175"/>
        <v>6347.9723333333322</v>
      </c>
      <c r="G1881" s="2">
        <f t="shared" si="175"/>
        <v>101871.2</v>
      </c>
      <c r="H1881" s="2">
        <v>1</v>
      </c>
      <c r="I1881">
        <f t="shared" si="177"/>
        <v>53</v>
      </c>
      <c r="J1881">
        <f t="shared" si="178"/>
        <v>53</v>
      </c>
      <c r="K1881">
        <f t="shared" si="179"/>
        <v>809</v>
      </c>
      <c r="L1881">
        <f t="shared" si="176"/>
        <v>0</v>
      </c>
      <c r="M1881">
        <f t="shared" si="174"/>
        <v>0</v>
      </c>
      <c r="N1881">
        <f>COUNTIF(結算日!$A$2:$A$248,A1881)</f>
        <v>0</v>
      </c>
    </row>
    <row r="1882" spans="1:14" x14ac:dyDescent="0.25">
      <c r="A1882" s="1">
        <v>38754</v>
      </c>
      <c r="B1882" s="2">
        <v>6719.96</v>
      </c>
      <c r="C1882" s="2">
        <v>102693</v>
      </c>
      <c r="D1882" s="2">
        <v>6700</v>
      </c>
      <c r="E1882" s="2">
        <v>6703</v>
      </c>
      <c r="F1882" s="2">
        <f t="shared" si="175"/>
        <v>6361.4426666666659</v>
      </c>
      <c r="G1882" s="2">
        <f t="shared" si="175"/>
        <v>102274.88333333333</v>
      </c>
      <c r="H1882" s="2">
        <v>1</v>
      </c>
      <c r="I1882">
        <f t="shared" si="177"/>
        <v>115</v>
      </c>
      <c r="J1882">
        <f t="shared" si="178"/>
        <v>115</v>
      </c>
      <c r="K1882">
        <f t="shared" si="179"/>
        <v>809</v>
      </c>
      <c r="L1882">
        <f t="shared" si="176"/>
        <v>0</v>
      </c>
      <c r="M1882">
        <f t="shared" si="174"/>
        <v>0</v>
      </c>
      <c r="N1882">
        <f>COUNTIF(結算日!$A$2:$A$248,A1882)</f>
        <v>0</v>
      </c>
    </row>
    <row r="1883" spans="1:14" x14ac:dyDescent="0.25">
      <c r="A1883" s="1">
        <v>38755</v>
      </c>
      <c r="B1883" s="2">
        <v>6720.08</v>
      </c>
      <c r="C1883" s="2">
        <v>117056</v>
      </c>
      <c r="D1883" s="2">
        <v>6705</v>
      </c>
      <c r="E1883" s="2">
        <v>6700</v>
      </c>
      <c r="F1883" s="2">
        <f t="shared" si="175"/>
        <v>6375.7708333333312</v>
      </c>
      <c r="G1883" s="2">
        <f t="shared" si="175"/>
        <v>103317.48333333334</v>
      </c>
      <c r="H1883" s="2">
        <v>1</v>
      </c>
      <c r="I1883">
        <f t="shared" si="177"/>
        <v>5</v>
      </c>
      <c r="J1883">
        <f t="shared" si="178"/>
        <v>5</v>
      </c>
      <c r="K1883">
        <f t="shared" si="179"/>
        <v>809</v>
      </c>
      <c r="L1883">
        <f t="shared" si="176"/>
        <v>0</v>
      </c>
      <c r="M1883">
        <f t="shared" si="174"/>
        <v>0</v>
      </c>
      <c r="N1883">
        <f>COUNTIF(結算日!$A$2:$A$248,A1883)</f>
        <v>0</v>
      </c>
    </row>
    <row r="1884" spans="1:14" x14ac:dyDescent="0.25">
      <c r="A1884" s="1">
        <v>38756</v>
      </c>
      <c r="B1884" s="2">
        <v>6624.11</v>
      </c>
      <c r="C1884" s="2">
        <v>84170</v>
      </c>
      <c r="D1884" s="2">
        <v>6619</v>
      </c>
      <c r="E1884" s="2">
        <v>6617</v>
      </c>
      <c r="F1884" s="2">
        <f t="shared" si="175"/>
        <v>6388.6788333333325</v>
      </c>
      <c r="G1884" s="2">
        <f t="shared" si="175"/>
        <v>103838.41666666667</v>
      </c>
      <c r="H1884" s="2">
        <v>1</v>
      </c>
      <c r="I1884">
        <f t="shared" si="177"/>
        <v>-86</v>
      </c>
      <c r="J1884">
        <f t="shared" si="178"/>
        <v>-86</v>
      </c>
      <c r="K1884">
        <f t="shared" si="179"/>
        <v>809</v>
      </c>
      <c r="L1884">
        <f t="shared" si="176"/>
        <v>0</v>
      </c>
      <c r="M1884">
        <f t="shared" si="174"/>
        <v>0</v>
      </c>
      <c r="N1884">
        <f>COUNTIF(結算日!$A$2:$A$248,A1884)</f>
        <v>0</v>
      </c>
    </row>
    <row r="1885" spans="1:14" x14ac:dyDescent="0.25">
      <c r="A1885" s="1">
        <v>38757</v>
      </c>
      <c r="B1885" s="2">
        <v>6630.13</v>
      </c>
      <c r="C1885" s="2">
        <v>105274</v>
      </c>
      <c r="D1885" s="2">
        <v>6593</v>
      </c>
      <c r="E1885" s="2">
        <v>6592</v>
      </c>
      <c r="F1885" s="2">
        <f t="shared" si="175"/>
        <v>6399.663333333332</v>
      </c>
      <c r="G1885" s="2">
        <f t="shared" si="175"/>
        <v>104215.41666666667</v>
      </c>
      <c r="H1885" s="2">
        <v>1</v>
      </c>
      <c r="I1885">
        <f t="shared" si="177"/>
        <v>-26</v>
      </c>
      <c r="J1885">
        <f t="shared" si="178"/>
        <v>-26</v>
      </c>
      <c r="K1885">
        <f t="shared" si="179"/>
        <v>809</v>
      </c>
      <c r="L1885">
        <f t="shared" si="176"/>
        <v>0</v>
      </c>
      <c r="M1885">
        <f t="shared" si="174"/>
        <v>0</v>
      </c>
      <c r="N1885">
        <f>COUNTIF(結算日!$A$2:$A$248,A1885)</f>
        <v>0</v>
      </c>
    </row>
    <row r="1886" spans="1:14" x14ac:dyDescent="0.25">
      <c r="A1886" s="1">
        <v>38758</v>
      </c>
      <c r="B1886" s="2">
        <v>6594.92</v>
      </c>
      <c r="C1886" s="2">
        <v>101368</v>
      </c>
      <c r="D1886" s="2">
        <v>6563</v>
      </c>
      <c r="E1886" s="2">
        <v>6563</v>
      </c>
      <c r="F1886" s="2">
        <f t="shared" si="175"/>
        <v>6409.7724999999982</v>
      </c>
      <c r="G1886" s="2">
        <f t="shared" si="175"/>
        <v>104476.5</v>
      </c>
      <c r="H1886" s="2">
        <v>1</v>
      </c>
      <c r="I1886">
        <f t="shared" si="177"/>
        <v>-30</v>
      </c>
      <c r="J1886">
        <f t="shared" si="178"/>
        <v>-30</v>
      </c>
      <c r="K1886">
        <f t="shared" si="179"/>
        <v>809</v>
      </c>
      <c r="L1886">
        <f t="shared" si="176"/>
        <v>0</v>
      </c>
      <c r="M1886">
        <f t="shared" si="174"/>
        <v>0</v>
      </c>
      <c r="N1886">
        <f>COUNTIF(結算日!$A$2:$A$248,A1886)</f>
        <v>0</v>
      </c>
    </row>
    <row r="1887" spans="1:14" x14ac:dyDescent="0.25">
      <c r="A1887" s="1">
        <v>38761</v>
      </c>
      <c r="B1887" s="2">
        <v>6562.29</v>
      </c>
      <c r="C1887" s="2">
        <v>80971</v>
      </c>
      <c r="D1887" s="2">
        <v>6541</v>
      </c>
      <c r="E1887" s="2">
        <v>6531</v>
      </c>
      <c r="F1887" s="2">
        <f t="shared" si="175"/>
        <v>6417.8896666666651</v>
      </c>
      <c r="G1887" s="2">
        <f t="shared" si="175"/>
        <v>104280.48333333334</v>
      </c>
      <c r="H1887" s="2">
        <v>1</v>
      </c>
      <c r="I1887">
        <f t="shared" si="177"/>
        <v>-22</v>
      </c>
      <c r="J1887">
        <f t="shared" si="178"/>
        <v>-22</v>
      </c>
      <c r="K1887">
        <f t="shared" si="179"/>
        <v>809</v>
      </c>
      <c r="L1887">
        <f t="shared" si="176"/>
        <v>0</v>
      </c>
      <c r="M1887">
        <f t="shared" si="174"/>
        <v>0</v>
      </c>
      <c r="N1887">
        <f>COUNTIF(結算日!$A$2:$A$248,A1887)</f>
        <v>0</v>
      </c>
    </row>
    <row r="1888" spans="1:14" x14ac:dyDescent="0.25">
      <c r="A1888" s="1">
        <v>38762</v>
      </c>
      <c r="B1888" s="2">
        <v>6612.97</v>
      </c>
      <c r="C1888" s="2">
        <v>85155</v>
      </c>
      <c r="D1888" s="2">
        <v>6610</v>
      </c>
      <c r="E1888" s="2">
        <v>6615</v>
      </c>
      <c r="F1888" s="2">
        <f t="shared" si="175"/>
        <v>6426.7121666666635</v>
      </c>
      <c r="G1888" s="2">
        <f t="shared" si="175"/>
        <v>104527.7</v>
      </c>
      <c r="H1888" s="2">
        <v>1</v>
      </c>
      <c r="I1888">
        <f t="shared" si="177"/>
        <v>69</v>
      </c>
      <c r="J1888">
        <f t="shared" si="178"/>
        <v>69</v>
      </c>
      <c r="K1888">
        <f t="shared" si="179"/>
        <v>809</v>
      </c>
      <c r="L1888">
        <f t="shared" si="176"/>
        <v>0</v>
      </c>
      <c r="M1888">
        <f t="shared" si="174"/>
        <v>0</v>
      </c>
      <c r="N1888">
        <f>COUNTIF(結算日!$A$2:$A$248,A1888)</f>
        <v>0</v>
      </c>
    </row>
    <row r="1889" spans="1:14" x14ac:dyDescent="0.25">
      <c r="A1889" s="1">
        <v>38763</v>
      </c>
      <c r="B1889" s="2">
        <v>6598.49</v>
      </c>
      <c r="C1889" s="2">
        <v>104653</v>
      </c>
      <c r="D1889" s="2">
        <v>6590</v>
      </c>
      <c r="E1889" s="2">
        <v>6567</v>
      </c>
      <c r="F1889" s="2">
        <f t="shared" si="175"/>
        <v>6436.1746666666641</v>
      </c>
      <c r="G1889" s="2">
        <f t="shared" si="175"/>
        <v>105189.53333333334</v>
      </c>
      <c r="H1889" s="2">
        <v>1</v>
      </c>
      <c r="I1889">
        <f t="shared" si="177"/>
        <v>-20</v>
      </c>
      <c r="J1889">
        <f t="shared" si="178"/>
        <v>-20</v>
      </c>
      <c r="K1889">
        <f t="shared" si="179"/>
        <v>809</v>
      </c>
      <c r="L1889">
        <f t="shared" si="176"/>
        <v>0</v>
      </c>
      <c r="M1889">
        <f t="shared" si="174"/>
        <v>0</v>
      </c>
      <c r="N1889">
        <f>COUNTIF(結算日!$A$2:$A$248,A1889)</f>
        <v>1</v>
      </c>
    </row>
    <row r="1890" spans="1:14" x14ac:dyDescent="0.25">
      <c r="A1890" s="1">
        <v>38764</v>
      </c>
      <c r="B1890" s="2">
        <v>6683.93</v>
      </c>
      <c r="C1890" s="2">
        <v>104216</v>
      </c>
      <c r="D1890" s="2">
        <v>6669</v>
      </c>
      <c r="E1890" s="2">
        <v>6670</v>
      </c>
      <c r="F1890" s="2">
        <f t="shared" si="175"/>
        <v>6446.8034999999973</v>
      </c>
      <c r="G1890" s="2">
        <f t="shared" si="175"/>
        <v>105650.18333333333</v>
      </c>
      <c r="H1890" s="2">
        <v>1</v>
      </c>
      <c r="I1890">
        <f t="shared" si="177"/>
        <v>102</v>
      </c>
      <c r="J1890">
        <f t="shared" si="178"/>
        <v>102</v>
      </c>
      <c r="K1890">
        <f t="shared" si="179"/>
        <v>809</v>
      </c>
      <c r="L1890">
        <f t="shared" si="176"/>
        <v>0</v>
      </c>
      <c r="M1890">
        <f t="shared" si="174"/>
        <v>0</v>
      </c>
      <c r="N1890">
        <f>COUNTIF(結算日!$A$2:$A$248,A1890)</f>
        <v>0</v>
      </c>
    </row>
    <row r="1891" spans="1:14" x14ac:dyDescent="0.25">
      <c r="A1891" s="1">
        <v>38765</v>
      </c>
      <c r="B1891" s="2">
        <v>6673.75</v>
      </c>
      <c r="C1891" s="2">
        <v>94294</v>
      </c>
      <c r="D1891" s="2">
        <v>6682</v>
      </c>
      <c r="E1891" s="2">
        <v>6680</v>
      </c>
      <c r="F1891" s="2">
        <f t="shared" si="175"/>
        <v>6457.6836666666641</v>
      </c>
      <c r="G1891" s="2">
        <f t="shared" si="175"/>
        <v>106001.26666666666</v>
      </c>
      <c r="H1891" s="2">
        <v>1</v>
      </c>
      <c r="I1891">
        <f t="shared" si="177"/>
        <v>13</v>
      </c>
      <c r="J1891">
        <f t="shared" si="178"/>
        <v>13</v>
      </c>
      <c r="K1891">
        <f t="shared" si="179"/>
        <v>809</v>
      </c>
      <c r="L1891">
        <f t="shared" si="176"/>
        <v>0</v>
      </c>
      <c r="M1891">
        <f t="shared" si="174"/>
        <v>0</v>
      </c>
      <c r="N1891">
        <f>COUNTIF(結算日!$A$2:$A$248,A1891)</f>
        <v>0</v>
      </c>
    </row>
    <row r="1892" spans="1:14" x14ac:dyDescent="0.25">
      <c r="A1892" s="1">
        <v>38768</v>
      </c>
      <c r="B1892" s="2">
        <v>6686.55</v>
      </c>
      <c r="C1892" s="2">
        <v>73474</v>
      </c>
      <c r="D1892" s="2">
        <v>6677</v>
      </c>
      <c r="E1892" s="2">
        <v>6672</v>
      </c>
      <c r="F1892" s="2">
        <f t="shared" si="175"/>
        <v>6467.3471666666637</v>
      </c>
      <c r="G1892" s="2">
        <f t="shared" si="175"/>
        <v>105262.66666666667</v>
      </c>
      <c r="H1892" s="2">
        <v>1</v>
      </c>
      <c r="I1892">
        <f t="shared" si="177"/>
        <v>-5</v>
      </c>
      <c r="J1892">
        <f t="shared" si="178"/>
        <v>-5</v>
      </c>
      <c r="K1892">
        <f t="shared" si="179"/>
        <v>809</v>
      </c>
      <c r="L1892">
        <f t="shared" si="176"/>
        <v>0</v>
      </c>
      <c r="M1892">
        <f t="shared" si="174"/>
        <v>0</v>
      </c>
      <c r="N1892">
        <f>COUNTIF(結算日!$A$2:$A$248,A1892)</f>
        <v>0</v>
      </c>
    </row>
    <row r="1893" spans="1:14" x14ac:dyDescent="0.25">
      <c r="A1893" s="1">
        <v>38769</v>
      </c>
      <c r="B1893" s="2">
        <v>6631.51</v>
      </c>
      <c r="C1893" s="2">
        <v>75589</v>
      </c>
      <c r="D1893" s="2">
        <v>6628</v>
      </c>
      <c r="E1893" s="2">
        <v>6630</v>
      </c>
      <c r="F1893" s="2">
        <f t="shared" si="175"/>
        <v>6476.1486666666642</v>
      </c>
      <c r="G1893" s="2">
        <f t="shared" si="175"/>
        <v>105160.55</v>
      </c>
      <c r="H1893" s="2">
        <v>1</v>
      </c>
      <c r="I1893">
        <f t="shared" si="177"/>
        <v>-49</v>
      </c>
      <c r="J1893">
        <f t="shared" si="178"/>
        <v>-49</v>
      </c>
      <c r="K1893">
        <f t="shared" si="179"/>
        <v>809</v>
      </c>
      <c r="L1893">
        <f t="shared" si="176"/>
        <v>0</v>
      </c>
      <c r="M1893">
        <f t="shared" si="174"/>
        <v>0</v>
      </c>
      <c r="N1893">
        <f>COUNTIF(結算日!$A$2:$A$248,A1893)</f>
        <v>0</v>
      </c>
    </row>
    <row r="1894" spans="1:14" x14ac:dyDescent="0.25">
      <c r="A1894" s="1">
        <v>38770</v>
      </c>
      <c r="B1894" s="2">
        <v>6530.7</v>
      </c>
      <c r="C1894" s="2">
        <v>95722</v>
      </c>
      <c r="D1894" s="2">
        <v>6528</v>
      </c>
      <c r="E1894" s="2">
        <v>6523</v>
      </c>
      <c r="F1894" s="2">
        <f t="shared" si="175"/>
        <v>6484.0071666666645</v>
      </c>
      <c r="G1894" s="2">
        <f t="shared" si="175"/>
        <v>105647.38333333333</v>
      </c>
      <c r="H1894" s="2">
        <v>1</v>
      </c>
      <c r="I1894">
        <f t="shared" si="177"/>
        <v>-100</v>
      </c>
      <c r="J1894">
        <f t="shared" si="178"/>
        <v>-100</v>
      </c>
      <c r="K1894">
        <f t="shared" si="179"/>
        <v>809</v>
      </c>
      <c r="L1894">
        <f t="shared" si="176"/>
        <v>0</v>
      </c>
      <c r="M1894">
        <f t="shared" si="174"/>
        <v>0</v>
      </c>
      <c r="N1894">
        <f>COUNTIF(結算日!$A$2:$A$248,A1894)</f>
        <v>0</v>
      </c>
    </row>
    <row r="1895" spans="1:14" x14ac:dyDescent="0.25">
      <c r="A1895" s="1">
        <v>38771</v>
      </c>
      <c r="B1895" s="2">
        <v>6474.69</v>
      </c>
      <c r="C1895" s="2">
        <v>87488</v>
      </c>
      <c r="D1895" s="2">
        <v>6493</v>
      </c>
      <c r="E1895" s="2">
        <v>6487</v>
      </c>
      <c r="F1895" s="2">
        <f t="shared" si="175"/>
        <v>6489.8599999999988</v>
      </c>
      <c r="G1895" s="2">
        <f t="shared" si="175"/>
        <v>105814.13333333333</v>
      </c>
      <c r="H1895" s="2">
        <v>1</v>
      </c>
      <c r="I1895">
        <f t="shared" si="177"/>
        <v>-35</v>
      </c>
      <c r="J1895">
        <f t="shared" si="178"/>
        <v>-35</v>
      </c>
      <c r="K1895">
        <f t="shared" si="179"/>
        <v>809</v>
      </c>
      <c r="L1895">
        <f t="shared" si="176"/>
        <v>0</v>
      </c>
      <c r="M1895">
        <f t="shared" si="174"/>
        <v>0</v>
      </c>
      <c r="N1895">
        <f>COUNTIF(結算日!$A$2:$A$248,A1895)</f>
        <v>0</v>
      </c>
    </row>
    <row r="1896" spans="1:14" x14ac:dyDescent="0.25">
      <c r="A1896" s="1">
        <v>38772</v>
      </c>
      <c r="B1896" s="2">
        <v>6538.22</v>
      </c>
      <c r="C1896" s="2">
        <v>81742</v>
      </c>
      <c r="D1896" s="2">
        <v>6527</v>
      </c>
      <c r="E1896" s="2">
        <v>6525</v>
      </c>
      <c r="F1896" s="2">
        <f t="shared" si="175"/>
        <v>6496.9654999999975</v>
      </c>
      <c r="G1896" s="2">
        <f t="shared" si="175"/>
        <v>105879.23333333334</v>
      </c>
      <c r="H1896" s="2">
        <v>1</v>
      </c>
      <c r="I1896">
        <f t="shared" si="177"/>
        <v>34</v>
      </c>
      <c r="J1896">
        <f t="shared" si="178"/>
        <v>34</v>
      </c>
      <c r="K1896">
        <f t="shared" si="179"/>
        <v>809</v>
      </c>
      <c r="L1896">
        <f t="shared" si="176"/>
        <v>0</v>
      </c>
      <c r="M1896">
        <f t="shared" si="174"/>
        <v>0</v>
      </c>
      <c r="N1896">
        <f>COUNTIF(結算日!$A$2:$A$248,A1896)</f>
        <v>0</v>
      </c>
    </row>
    <row r="1897" spans="1:14" x14ac:dyDescent="0.25">
      <c r="A1897" s="1">
        <v>38775</v>
      </c>
      <c r="B1897" s="2">
        <v>6561.63</v>
      </c>
      <c r="C1897" s="2">
        <v>79344</v>
      </c>
      <c r="D1897" s="2">
        <v>6530</v>
      </c>
      <c r="E1897" s="2">
        <v>6530</v>
      </c>
      <c r="F1897" s="2">
        <f t="shared" si="175"/>
        <v>6504.1893333333319</v>
      </c>
      <c r="G1897" s="2">
        <f t="shared" si="175"/>
        <v>105888.53333333334</v>
      </c>
      <c r="H1897" s="2">
        <v>1</v>
      </c>
      <c r="I1897">
        <f t="shared" si="177"/>
        <v>3</v>
      </c>
      <c r="J1897">
        <f t="shared" si="178"/>
        <v>3</v>
      </c>
      <c r="K1897">
        <f t="shared" si="179"/>
        <v>809</v>
      </c>
      <c r="L1897">
        <f t="shared" si="176"/>
        <v>0</v>
      </c>
      <c r="M1897">
        <f t="shared" si="174"/>
        <v>0</v>
      </c>
      <c r="N1897">
        <f>COUNTIF(結算日!$A$2:$A$248,A1897)</f>
        <v>0</v>
      </c>
    </row>
    <row r="1898" spans="1:14" x14ac:dyDescent="0.25">
      <c r="A1898" s="1">
        <v>38777</v>
      </c>
      <c r="B1898" s="2">
        <v>6613.39</v>
      </c>
      <c r="C1898" s="2">
        <v>106659</v>
      </c>
      <c r="D1898" s="2">
        <v>6582</v>
      </c>
      <c r="E1898" s="2">
        <v>6578</v>
      </c>
      <c r="F1898" s="2">
        <f t="shared" si="175"/>
        <v>6511.0151666666661</v>
      </c>
      <c r="G1898" s="2">
        <f t="shared" si="175"/>
        <v>105967.93333333333</v>
      </c>
      <c r="H1898" s="2">
        <v>1</v>
      </c>
      <c r="I1898">
        <f t="shared" si="177"/>
        <v>52</v>
      </c>
      <c r="J1898">
        <f t="shared" si="178"/>
        <v>52</v>
      </c>
      <c r="K1898">
        <f t="shared" si="179"/>
        <v>809</v>
      </c>
      <c r="L1898">
        <f t="shared" si="176"/>
        <v>0</v>
      </c>
      <c r="M1898">
        <f t="shared" si="174"/>
        <v>0</v>
      </c>
      <c r="N1898">
        <f>COUNTIF(結算日!$A$2:$A$248,A1898)</f>
        <v>0</v>
      </c>
    </row>
    <row r="1899" spans="1:14" x14ac:dyDescent="0.25">
      <c r="A1899" s="1">
        <v>38778</v>
      </c>
      <c r="B1899" s="2">
        <v>6642.96</v>
      </c>
      <c r="C1899" s="2">
        <v>105080</v>
      </c>
      <c r="D1899" s="2">
        <v>6617</v>
      </c>
      <c r="E1899" s="2">
        <v>6616</v>
      </c>
      <c r="F1899" s="2">
        <f t="shared" si="175"/>
        <v>6519.4059999999999</v>
      </c>
      <c r="G1899" s="2">
        <f t="shared" si="175"/>
        <v>106327.5</v>
      </c>
      <c r="H1899" s="2">
        <v>1</v>
      </c>
      <c r="I1899">
        <f t="shared" si="177"/>
        <v>35</v>
      </c>
      <c r="J1899">
        <f t="shared" si="178"/>
        <v>35</v>
      </c>
      <c r="K1899">
        <f t="shared" si="179"/>
        <v>809</v>
      </c>
      <c r="L1899">
        <f t="shared" si="176"/>
        <v>0</v>
      </c>
      <c r="M1899">
        <f t="shared" si="174"/>
        <v>0</v>
      </c>
      <c r="N1899">
        <f>COUNTIF(結算日!$A$2:$A$248,A1899)</f>
        <v>0</v>
      </c>
    </row>
    <row r="1900" spans="1:14" x14ac:dyDescent="0.25">
      <c r="A1900" s="1">
        <v>38779</v>
      </c>
      <c r="B1900" s="2">
        <v>6553.66</v>
      </c>
      <c r="C1900" s="2">
        <v>99746</v>
      </c>
      <c r="D1900" s="2">
        <v>6503</v>
      </c>
      <c r="E1900" s="2">
        <v>6505</v>
      </c>
      <c r="F1900" s="2">
        <f t="shared" si="175"/>
        <v>6525.2424999999994</v>
      </c>
      <c r="G1900" s="2">
        <f t="shared" si="175"/>
        <v>106408.28333333334</v>
      </c>
      <c r="H1900" s="2">
        <v>1</v>
      </c>
      <c r="I1900">
        <f t="shared" si="177"/>
        <v>-114</v>
      </c>
      <c r="J1900">
        <f t="shared" si="178"/>
        <v>-114</v>
      </c>
      <c r="K1900">
        <f t="shared" si="179"/>
        <v>809</v>
      </c>
      <c r="L1900">
        <f t="shared" si="176"/>
        <v>0</v>
      </c>
      <c r="M1900">
        <f t="shared" si="174"/>
        <v>0</v>
      </c>
      <c r="N1900">
        <f>COUNTIF(結算日!$A$2:$A$248,A1900)</f>
        <v>0</v>
      </c>
    </row>
    <row r="1901" spans="1:14" x14ac:dyDescent="0.25">
      <c r="A1901" s="1">
        <v>38782</v>
      </c>
      <c r="B1901" s="2">
        <v>6575.78</v>
      </c>
      <c r="C1901" s="2">
        <v>84285</v>
      </c>
      <c r="D1901" s="2">
        <v>6548</v>
      </c>
      <c r="E1901" s="2">
        <v>6540</v>
      </c>
      <c r="F1901" s="2">
        <f t="shared" si="175"/>
        <v>6531.8418333333339</v>
      </c>
      <c r="G1901" s="2">
        <f t="shared" si="175"/>
        <v>106471.83333333333</v>
      </c>
      <c r="H1901" s="2">
        <v>1</v>
      </c>
      <c r="I1901">
        <f t="shared" si="177"/>
        <v>45</v>
      </c>
      <c r="J1901">
        <f t="shared" si="178"/>
        <v>45</v>
      </c>
      <c r="K1901">
        <f t="shared" si="179"/>
        <v>809</v>
      </c>
      <c r="L1901">
        <f t="shared" si="176"/>
        <v>0</v>
      </c>
      <c r="M1901">
        <f t="shared" si="174"/>
        <v>0</v>
      </c>
      <c r="N1901">
        <f>COUNTIF(結算日!$A$2:$A$248,A1901)</f>
        <v>0</v>
      </c>
    </row>
    <row r="1902" spans="1:14" x14ac:dyDescent="0.25">
      <c r="A1902" s="1">
        <v>38783</v>
      </c>
      <c r="B1902" s="2">
        <v>6494.15</v>
      </c>
      <c r="C1902" s="2">
        <v>83273</v>
      </c>
      <c r="D1902" s="2">
        <v>6475</v>
      </c>
      <c r="E1902" s="2">
        <v>6463</v>
      </c>
      <c r="F1902" s="2">
        <f t="shared" si="175"/>
        <v>6536.261833333333</v>
      </c>
      <c r="G1902" s="2">
        <f t="shared" si="175"/>
        <v>105987.96666666666</v>
      </c>
      <c r="H1902" s="2">
        <v>1</v>
      </c>
      <c r="I1902">
        <f t="shared" si="177"/>
        <v>-73</v>
      </c>
      <c r="J1902">
        <f t="shared" si="178"/>
        <v>-73</v>
      </c>
      <c r="K1902">
        <f t="shared" si="179"/>
        <v>809</v>
      </c>
      <c r="L1902">
        <f t="shared" si="176"/>
        <v>0</v>
      </c>
      <c r="M1902">
        <f t="shared" si="174"/>
        <v>0</v>
      </c>
      <c r="N1902">
        <f>COUNTIF(結算日!$A$2:$A$248,A1902)</f>
        <v>0</v>
      </c>
    </row>
    <row r="1903" spans="1:14" x14ac:dyDescent="0.25">
      <c r="A1903" s="1">
        <v>38784</v>
      </c>
      <c r="B1903" s="2">
        <v>6459.57</v>
      </c>
      <c r="C1903" s="2">
        <v>90453</v>
      </c>
      <c r="D1903" s="2">
        <v>6455</v>
      </c>
      <c r="E1903" s="2">
        <v>6445</v>
      </c>
      <c r="F1903" s="2">
        <f t="shared" si="175"/>
        <v>6538.1161666666658</v>
      </c>
      <c r="G1903" s="2">
        <f t="shared" si="175"/>
        <v>105490.7</v>
      </c>
      <c r="H1903" s="2">
        <v>1</v>
      </c>
      <c r="I1903">
        <f t="shared" si="177"/>
        <v>-20</v>
      </c>
      <c r="J1903">
        <f t="shared" si="178"/>
        <v>-20</v>
      </c>
      <c r="K1903">
        <f t="shared" si="179"/>
        <v>809</v>
      </c>
      <c r="L1903">
        <f t="shared" si="176"/>
        <v>0</v>
      </c>
      <c r="M1903">
        <f t="shared" si="174"/>
        <v>0</v>
      </c>
      <c r="N1903">
        <f>COUNTIF(結算日!$A$2:$A$248,A1903)</f>
        <v>0</v>
      </c>
    </row>
    <row r="1904" spans="1:14" x14ac:dyDescent="0.25">
      <c r="A1904" s="1">
        <v>38785</v>
      </c>
      <c r="B1904" s="2">
        <v>6486.47</v>
      </c>
      <c r="C1904" s="2">
        <v>66843</v>
      </c>
      <c r="D1904" s="2">
        <v>6477</v>
      </c>
      <c r="E1904" s="2">
        <v>6466</v>
      </c>
      <c r="F1904" s="2">
        <f t="shared" si="175"/>
        <v>6540.3819999999987</v>
      </c>
      <c r="G1904" s="2">
        <f t="shared" si="175"/>
        <v>104701.28333333334</v>
      </c>
      <c r="H1904" s="2">
        <v>1</v>
      </c>
      <c r="I1904">
        <f t="shared" si="177"/>
        <v>22</v>
      </c>
      <c r="J1904">
        <f t="shared" si="178"/>
        <v>22</v>
      </c>
      <c r="K1904">
        <f t="shared" si="179"/>
        <v>809</v>
      </c>
      <c r="L1904">
        <f t="shared" si="176"/>
        <v>0</v>
      </c>
      <c r="M1904">
        <f t="shared" si="174"/>
        <v>0</v>
      </c>
      <c r="N1904">
        <f>COUNTIF(結算日!$A$2:$A$248,A1904)</f>
        <v>0</v>
      </c>
    </row>
    <row r="1905" spans="1:14" x14ac:dyDescent="0.25">
      <c r="A1905" s="1">
        <v>38786</v>
      </c>
      <c r="B1905" s="2">
        <v>6490.68</v>
      </c>
      <c r="C1905" s="2">
        <v>83861</v>
      </c>
      <c r="D1905" s="2">
        <v>6467</v>
      </c>
      <c r="E1905" s="2">
        <v>6457</v>
      </c>
      <c r="F1905" s="2">
        <f t="shared" si="175"/>
        <v>6543.0679999999993</v>
      </c>
      <c r="G1905" s="2">
        <f t="shared" si="175"/>
        <v>104226.81666666667</v>
      </c>
      <c r="H1905" s="2">
        <v>1</v>
      </c>
      <c r="I1905">
        <f t="shared" si="177"/>
        <v>-10</v>
      </c>
      <c r="J1905">
        <f t="shared" si="178"/>
        <v>-10</v>
      </c>
      <c r="K1905">
        <f t="shared" si="179"/>
        <v>809</v>
      </c>
      <c r="L1905">
        <f t="shared" si="176"/>
        <v>0</v>
      </c>
      <c r="M1905">
        <f t="shared" si="174"/>
        <v>0</v>
      </c>
      <c r="N1905">
        <f>COUNTIF(結算日!$A$2:$A$248,A1905)</f>
        <v>0</v>
      </c>
    </row>
    <row r="1906" spans="1:14" x14ac:dyDescent="0.25">
      <c r="A1906" s="1">
        <v>38789</v>
      </c>
      <c r="B1906" s="2">
        <v>6544.63</v>
      </c>
      <c r="C1906" s="2">
        <v>83395</v>
      </c>
      <c r="D1906" s="2">
        <v>6535</v>
      </c>
      <c r="E1906" s="2">
        <v>6520</v>
      </c>
      <c r="F1906" s="2">
        <f t="shared" si="175"/>
        <v>6547.9920000000002</v>
      </c>
      <c r="G1906" s="2">
        <f t="shared" si="175"/>
        <v>104060.21666666666</v>
      </c>
      <c r="H1906" s="2">
        <v>1</v>
      </c>
      <c r="I1906">
        <f t="shared" si="177"/>
        <v>68</v>
      </c>
      <c r="J1906">
        <f t="shared" si="178"/>
        <v>68</v>
      </c>
      <c r="K1906">
        <f t="shared" si="179"/>
        <v>809</v>
      </c>
      <c r="L1906">
        <f t="shared" si="176"/>
        <v>0</v>
      </c>
      <c r="M1906">
        <f t="shared" si="174"/>
        <v>0</v>
      </c>
      <c r="N1906">
        <f>COUNTIF(結算日!$A$2:$A$248,A1906)</f>
        <v>0</v>
      </c>
    </row>
    <row r="1907" spans="1:14" x14ac:dyDescent="0.25">
      <c r="A1907" s="1">
        <v>38790</v>
      </c>
      <c r="B1907" s="2">
        <v>6460.01</v>
      </c>
      <c r="C1907" s="2">
        <v>87266</v>
      </c>
      <c r="D1907" s="2">
        <v>6454</v>
      </c>
      <c r="E1907" s="2">
        <v>6419</v>
      </c>
      <c r="F1907" s="2">
        <f t="shared" si="175"/>
        <v>6551.2528333333339</v>
      </c>
      <c r="G1907" s="2">
        <f t="shared" si="175"/>
        <v>104119.18333333333</v>
      </c>
      <c r="H1907" s="2">
        <v>1</v>
      </c>
      <c r="I1907">
        <f t="shared" si="177"/>
        <v>-81</v>
      </c>
      <c r="J1907">
        <f t="shared" si="178"/>
        <v>-81</v>
      </c>
      <c r="K1907">
        <f t="shared" si="179"/>
        <v>809</v>
      </c>
      <c r="L1907">
        <f t="shared" si="176"/>
        <v>0</v>
      </c>
      <c r="M1907">
        <f t="shared" si="174"/>
        <v>0</v>
      </c>
      <c r="N1907">
        <f>COUNTIF(結算日!$A$2:$A$248,A1907)</f>
        <v>0</v>
      </c>
    </row>
    <row r="1908" spans="1:14" x14ac:dyDescent="0.25">
      <c r="A1908" s="1">
        <v>38791</v>
      </c>
      <c r="B1908" s="2">
        <v>6518.7</v>
      </c>
      <c r="C1908" s="2">
        <v>96031</v>
      </c>
      <c r="D1908" s="2">
        <v>6510</v>
      </c>
      <c r="E1908" s="2">
        <v>6482</v>
      </c>
      <c r="F1908" s="2">
        <f t="shared" si="175"/>
        <v>6555.4596666666675</v>
      </c>
      <c r="G1908" s="2">
        <f t="shared" si="175"/>
        <v>104323.46666666666</v>
      </c>
      <c r="H1908" s="2">
        <v>1</v>
      </c>
      <c r="I1908">
        <f t="shared" si="177"/>
        <v>56</v>
      </c>
      <c r="J1908">
        <f t="shared" si="178"/>
        <v>56</v>
      </c>
      <c r="K1908">
        <f t="shared" si="179"/>
        <v>809</v>
      </c>
      <c r="L1908">
        <f t="shared" si="176"/>
        <v>0</v>
      </c>
      <c r="M1908">
        <f t="shared" si="174"/>
        <v>0</v>
      </c>
      <c r="N1908">
        <f>COUNTIF(結算日!$A$2:$A$248,A1908)</f>
        <v>1</v>
      </c>
    </row>
    <row r="1909" spans="1:14" x14ac:dyDescent="0.25">
      <c r="A1909" s="1">
        <v>38792</v>
      </c>
      <c r="B1909" s="2">
        <v>6504.98</v>
      </c>
      <c r="C1909" s="2">
        <v>129769</v>
      </c>
      <c r="D1909" s="2">
        <v>6448</v>
      </c>
      <c r="E1909" s="2">
        <v>6448</v>
      </c>
      <c r="F1909" s="2">
        <f t="shared" si="175"/>
        <v>6559.5230000000001</v>
      </c>
      <c r="G1909" s="2">
        <f t="shared" si="175"/>
        <v>104981.55</v>
      </c>
      <c r="H1909" s="2">
        <v>1</v>
      </c>
      <c r="I1909">
        <f t="shared" si="177"/>
        <v>-34</v>
      </c>
      <c r="J1909">
        <f t="shared" si="178"/>
        <v>-34</v>
      </c>
      <c r="K1909">
        <f t="shared" si="179"/>
        <v>809</v>
      </c>
      <c r="L1909">
        <f t="shared" si="176"/>
        <v>0</v>
      </c>
      <c r="M1909">
        <f t="shared" si="174"/>
        <v>0</v>
      </c>
      <c r="N1909">
        <f>COUNTIF(結算日!$A$2:$A$248,A1909)</f>
        <v>0</v>
      </c>
    </row>
    <row r="1910" spans="1:14" x14ac:dyDescent="0.25">
      <c r="A1910" s="1">
        <v>38793</v>
      </c>
      <c r="B1910" s="2">
        <v>6528.57</v>
      </c>
      <c r="C1910" s="2">
        <v>90805</v>
      </c>
      <c r="D1910" s="2">
        <v>6478</v>
      </c>
      <c r="E1910" s="2">
        <v>6465</v>
      </c>
      <c r="F1910" s="2">
        <f t="shared" si="175"/>
        <v>6564.4100000000008</v>
      </c>
      <c r="G1910" s="2">
        <f t="shared" si="175"/>
        <v>105082.75</v>
      </c>
      <c r="H1910" s="2">
        <v>1</v>
      </c>
      <c r="I1910">
        <f t="shared" si="177"/>
        <v>30</v>
      </c>
      <c r="J1910">
        <f t="shared" si="178"/>
        <v>30</v>
      </c>
      <c r="K1910">
        <f t="shared" si="179"/>
        <v>809</v>
      </c>
      <c r="L1910">
        <f t="shared" si="176"/>
        <v>0</v>
      </c>
      <c r="M1910">
        <f t="shared" si="174"/>
        <v>0</v>
      </c>
      <c r="N1910">
        <f>COUNTIF(結算日!$A$2:$A$248,A1910)</f>
        <v>0</v>
      </c>
    </row>
    <row r="1911" spans="1:14" x14ac:dyDescent="0.25">
      <c r="A1911" s="1">
        <v>38796</v>
      </c>
      <c r="B1911" s="2">
        <v>6516.52</v>
      </c>
      <c r="C1911" s="2">
        <v>98207</v>
      </c>
      <c r="D1911" s="2">
        <v>6496</v>
      </c>
      <c r="E1911" s="2">
        <v>6480</v>
      </c>
      <c r="F1911" s="2">
        <f t="shared" si="175"/>
        <v>6568.7108333333344</v>
      </c>
      <c r="G1911" s="2">
        <f t="shared" si="175"/>
        <v>105480.48333333334</v>
      </c>
      <c r="H1911" s="2">
        <v>1</v>
      </c>
      <c r="I1911">
        <f t="shared" si="177"/>
        <v>18</v>
      </c>
      <c r="J1911">
        <f t="shared" si="178"/>
        <v>18</v>
      </c>
      <c r="K1911">
        <f t="shared" si="179"/>
        <v>809</v>
      </c>
      <c r="L1911">
        <f t="shared" si="176"/>
        <v>0</v>
      </c>
      <c r="M1911">
        <f t="shared" si="174"/>
        <v>0</v>
      </c>
      <c r="N1911">
        <f>COUNTIF(結算日!$A$2:$A$248,A1911)</f>
        <v>0</v>
      </c>
    </row>
    <row r="1912" spans="1:14" x14ac:dyDescent="0.25">
      <c r="A1912" s="1">
        <v>38797</v>
      </c>
      <c r="B1912" s="2">
        <v>6458.03</v>
      </c>
      <c r="C1912" s="2">
        <v>90007</v>
      </c>
      <c r="D1912" s="2">
        <v>6450</v>
      </c>
      <c r="E1912" s="2">
        <v>6440</v>
      </c>
      <c r="F1912" s="2">
        <f t="shared" si="175"/>
        <v>6570.4998333333351</v>
      </c>
      <c r="G1912" s="2">
        <f t="shared" si="175"/>
        <v>104814.25</v>
      </c>
      <c r="H1912" s="2">
        <v>1</v>
      </c>
      <c r="I1912">
        <f t="shared" si="177"/>
        <v>-46</v>
      </c>
      <c r="J1912">
        <f t="shared" si="178"/>
        <v>-46</v>
      </c>
      <c r="K1912">
        <f t="shared" si="179"/>
        <v>809</v>
      </c>
      <c r="L1912">
        <f t="shared" si="176"/>
        <v>0</v>
      </c>
      <c r="M1912">
        <f t="shared" ref="M1912:M1975" si="180">ABS(H1912-H1911)</f>
        <v>0</v>
      </c>
      <c r="N1912">
        <f>COUNTIF(結算日!$A$2:$A$248,A1912)</f>
        <v>0</v>
      </c>
    </row>
    <row r="1913" spans="1:14" x14ac:dyDescent="0.25">
      <c r="A1913" s="1">
        <v>38798</v>
      </c>
      <c r="B1913" s="2">
        <v>6391.26</v>
      </c>
      <c r="C1913" s="2">
        <v>80517</v>
      </c>
      <c r="D1913" s="2">
        <v>6361</v>
      </c>
      <c r="E1913" s="2">
        <v>6350</v>
      </c>
      <c r="F1913" s="2">
        <f t="shared" si="175"/>
        <v>6569.8305000000009</v>
      </c>
      <c r="G1913" s="2">
        <f t="shared" si="175"/>
        <v>104236.25</v>
      </c>
      <c r="H1913" s="2">
        <v>1</v>
      </c>
      <c r="I1913">
        <f t="shared" si="177"/>
        <v>-89</v>
      </c>
      <c r="J1913">
        <f t="shared" si="178"/>
        <v>-89</v>
      </c>
      <c r="K1913">
        <f t="shared" si="179"/>
        <v>809</v>
      </c>
      <c r="L1913">
        <f t="shared" si="176"/>
        <v>0</v>
      </c>
      <c r="M1913">
        <f t="shared" si="180"/>
        <v>0</v>
      </c>
      <c r="N1913">
        <f>COUNTIF(結算日!$A$2:$A$248,A1913)</f>
        <v>0</v>
      </c>
    </row>
    <row r="1914" spans="1:14" x14ac:dyDescent="0.25">
      <c r="A1914" s="1">
        <v>38799</v>
      </c>
      <c r="B1914" s="2">
        <v>6364.6</v>
      </c>
      <c r="C1914" s="2">
        <v>85320</v>
      </c>
      <c r="D1914" s="2">
        <v>6358</v>
      </c>
      <c r="E1914" s="2">
        <v>6350</v>
      </c>
      <c r="F1914" s="2">
        <f t="shared" si="175"/>
        <v>6568.7765000000018</v>
      </c>
      <c r="G1914" s="2">
        <f t="shared" si="175"/>
        <v>104070.21666666666</v>
      </c>
      <c r="H1914" s="2">
        <v>1</v>
      </c>
      <c r="I1914">
        <f t="shared" si="177"/>
        <v>-3</v>
      </c>
      <c r="J1914">
        <f t="shared" si="178"/>
        <v>-3</v>
      </c>
      <c r="K1914">
        <f t="shared" si="179"/>
        <v>809</v>
      </c>
      <c r="L1914">
        <f t="shared" si="176"/>
        <v>0</v>
      </c>
      <c r="M1914">
        <f t="shared" si="180"/>
        <v>0</v>
      </c>
      <c r="N1914">
        <f>COUNTIF(結算日!$A$2:$A$248,A1914)</f>
        <v>0</v>
      </c>
    </row>
    <row r="1915" spans="1:14" x14ac:dyDescent="0.25">
      <c r="A1915" s="1">
        <v>38800</v>
      </c>
      <c r="B1915" s="2">
        <v>6376.62</v>
      </c>
      <c r="C1915" s="2">
        <v>76855</v>
      </c>
      <c r="D1915" s="2">
        <v>6366</v>
      </c>
      <c r="E1915" s="2">
        <v>6355</v>
      </c>
      <c r="F1915" s="2">
        <f t="shared" si="175"/>
        <v>6567.1886666666669</v>
      </c>
      <c r="G1915" s="2">
        <f t="shared" si="175"/>
        <v>103597.85</v>
      </c>
      <c r="H1915" s="2">
        <v>1</v>
      </c>
      <c r="I1915">
        <f t="shared" si="177"/>
        <v>8</v>
      </c>
      <c r="J1915">
        <f t="shared" si="178"/>
        <v>8</v>
      </c>
      <c r="K1915">
        <f t="shared" si="179"/>
        <v>809</v>
      </c>
      <c r="L1915">
        <f t="shared" si="176"/>
        <v>0</v>
      </c>
      <c r="M1915">
        <f t="shared" si="180"/>
        <v>0</v>
      </c>
      <c r="N1915">
        <f>COUNTIF(結算日!$A$2:$A$248,A1915)</f>
        <v>0</v>
      </c>
    </row>
    <row r="1916" spans="1:14" x14ac:dyDescent="0.25">
      <c r="A1916" s="1">
        <v>38803</v>
      </c>
      <c r="B1916" s="2">
        <v>6421.85</v>
      </c>
      <c r="C1916" s="2">
        <v>65006</v>
      </c>
      <c r="D1916" s="2">
        <v>6390</v>
      </c>
      <c r="E1916" s="2">
        <v>6380</v>
      </c>
      <c r="F1916" s="2">
        <f t="shared" si="175"/>
        <v>6567.2661666666672</v>
      </c>
      <c r="G1916" s="2">
        <f t="shared" si="175"/>
        <v>103094.08333333333</v>
      </c>
      <c r="H1916" s="2">
        <v>1</v>
      </c>
      <c r="I1916">
        <f t="shared" si="177"/>
        <v>24</v>
      </c>
      <c r="J1916">
        <f t="shared" si="178"/>
        <v>24</v>
      </c>
      <c r="K1916">
        <f t="shared" si="179"/>
        <v>809</v>
      </c>
      <c r="L1916">
        <f t="shared" si="176"/>
        <v>0</v>
      </c>
      <c r="M1916">
        <f t="shared" si="180"/>
        <v>0</v>
      </c>
      <c r="N1916">
        <f>COUNTIF(結算日!$A$2:$A$248,A1916)</f>
        <v>0</v>
      </c>
    </row>
    <row r="1917" spans="1:14" x14ac:dyDescent="0.25">
      <c r="A1917" s="1">
        <v>38804</v>
      </c>
      <c r="B1917" s="2">
        <v>6453.85</v>
      </c>
      <c r="C1917" s="2">
        <v>70163</v>
      </c>
      <c r="D1917" s="2">
        <v>6405</v>
      </c>
      <c r="E1917" s="2">
        <v>6395</v>
      </c>
      <c r="F1917" s="2">
        <f t="shared" si="175"/>
        <v>6566.2865000000002</v>
      </c>
      <c r="G1917" s="2">
        <f t="shared" si="175"/>
        <v>102363.95</v>
      </c>
      <c r="H1917" s="2">
        <v>1</v>
      </c>
      <c r="I1917">
        <f t="shared" si="177"/>
        <v>15</v>
      </c>
      <c r="J1917">
        <f t="shared" si="178"/>
        <v>15</v>
      </c>
      <c r="K1917">
        <f t="shared" si="179"/>
        <v>809</v>
      </c>
      <c r="L1917">
        <f t="shared" si="176"/>
        <v>0</v>
      </c>
      <c r="M1917">
        <f t="shared" si="180"/>
        <v>0</v>
      </c>
      <c r="N1917">
        <f>COUNTIF(結算日!$A$2:$A$248,A1917)</f>
        <v>0</v>
      </c>
    </row>
    <row r="1918" spans="1:14" x14ac:dyDescent="0.25">
      <c r="A1918" s="1">
        <v>38805</v>
      </c>
      <c r="B1918" s="2">
        <v>6498.03</v>
      </c>
      <c r="C1918" s="2">
        <v>81301</v>
      </c>
      <c r="D1918" s="2">
        <v>6440</v>
      </c>
      <c r="E1918" s="2">
        <v>6432</v>
      </c>
      <c r="F1918" s="2">
        <f t="shared" ref="F1918:G1981" si="181">AVERAGE(B1859:B1918)</f>
        <v>6565.6741666666667</v>
      </c>
      <c r="G1918" s="2">
        <f t="shared" si="181"/>
        <v>101869</v>
      </c>
      <c r="H1918" s="2">
        <v>1</v>
      </c>
      <c r="I1918">
        <f t="shared" si="177"/>
        <v>35</v>
      </c>
      <c r="J1918">
        <f t="shared" si="178"/>
        <v>35</v>
      </c>
      <c r="K1918">
        <f t="shared" si="179"/>
        <v>809</v>
      </c>
      <c r="L1918">
        <f t="shared" si="176"/>
        <v>0</v>
      </c>
      <c r="M1918">
        <f t="shared" si="180"/>
        <v>0</v>
      </c>
      <c r="N1918">
        <f>COUNTIF(結算日!$A$2:$A$248,A1918)</f>
        <v>0</v>
      </c>
    </row>
    <row r="1919" spans="1:14" x14ac:dyDescent="0.25">
      <c r="A1919" s="1">
        <v>38806</v>
      </c>
      <c r="B1919" s="2">
        <v>6546.06</v>
      </c>
      <c r="C1919" s="2">
        <v>107199</v>
      </c>
      <c r="D1919" s="2">
        <v>6487</v>
      </c>
      <c r="E1919" s="2">
        <v>6470</v>
      </c>
      <c r="F1919" s="2">
        <f t="shared" si="181"/>
        <v>6565.9153333333343</v>
      </c>
      <c r="G1919" s="2">
        <f t="shared" si="181"/>
        <v>101768.61666666667</v>
      </c>
      <c r="H1919" s="2">
        <v>1</v>
      </c>
      <c r="I1919">
        <f t="shared" si="177"/>
        <v>47</v>
      </c>
      <c r="J1919">
        <f t="shared" si="178"/>
        <v>47</v>
      </c>
      <c r="K1919">
        <f t="shared" si="179"/>
        <v>809</v>
      </c>
      <c r="L1919">
        <f t="shared" si="176"/>
        <v>0</v>
      </c>
      <c r="M1919">
        <f t="shared" si="180"/>
        <v>0</v>
      </c>
      <c r="N1919">
        <f>COUNTIF(結算日!$A$2:$A$248,A1919)</f>
        <v>0</v>
      </c>
    </row>
    <row r="1920" spans="1:14" x14ac:dyDescent="0.25">
      <c r="A1920" s="1">
        <v>38807</v>
      </c>
      <c r="B1920" s="2">
        <v>6613.97</v>
      </c>
      <c r="C1920" s="2">
        <v>110422</v>
      </c>
      <c r="D1920" s="2">
        <v>6561</v>
      </c>
      <c r="E1920" s="2">
        <v>6563</v>
      </c>
      <c r="F1920" s="2">
        <f t="shared" si="181"/>
        <v>6567.4081666666671</v>
      </c>
      <c r="G1920" s="2">
        <f t="shared" si="181"/>
        <v>101984.03333333334</v>
      </c>
      <c r="H1920" s="2">
        <v>1</v>
      </c>
      <c r="I1920">
        <f t="shared" si="177"/>
        <v>74</v>
      </c>
      <c r="J1920">
        <f t="shared" si="178"/>
        <v>74</v>
      </c>
      <c r="K1920">
        <f t="shared" si="179"/>
        <v>809</v>
      </c>
      <c r="L1920">
        <f t="shared" si="176"/>
        <v>0</v>
      </c>
      <c r="M1920">
        <f t="shared" si="180"/>
        <v>0</v>
      </c>
      <c r="N1920">
        <f>COUNTIF(結算日!$A$2:$A$248,A1920)</f>
        <v>0</v>
      </c>
    </row>
    <row r="1921" spans="1:14" x14ac:dyDescent="0.25">
      <c r="A1921" s="1">
        <v>38810</v>
      </c>
      <c r="B1921" s="2">
        <v>6660.76</v>
      </c>
      <c r="C1921" s="2">
        <v>100295</v>
      </c>
      <c r="D1921" s="2">
        <v>6638</v>
      </c>
      <c r="E1921" s="2">
        <v>6620</v>
      </c>
      <c r="F1921" s="2">
        <f t="shared" si="181"/>
        <v>6568.8286666666672</v>
      </c>
      <c r="G1921" s="2">
        <f t="shared" si="181"/>
        <v>101114.41666666667</v>
      </c>
      <c r="H1921" s="2">
        <v>1</v>
      </c>
      <c r="I1921">
        <f t="shared" si="177"/>
        <v>77</v>
      </c>
      <c r="J1921">
        <f t="shared" si="178"/>
        <v>77</v>
      </c>
      <c r="K1921">
        <f t="shared" si="179"/>
        <v>809</v>
      </c>
      <c r="L1921">
        <f t="shared" si="176"/>
        <v>0</v>
      </c>
      <c r="M1921">
        <f t="shared" si="180"/>
        <v>0</v>
      </c>
      <c r="N1921">
        <f>COUNTIF(結算日!$A$2:$A$248,A1921)</f>
        <v>0</v>
      </c>
    </row>
    <row r="1922" spans="1:14" x14ac:dyDescent="0.25">
      <c r="A1922" s="1">
        <v>38811</v>
      </c>
      <c r="B1922" s="2">
        <v>6665.6</v>
      </c>
      <c r="C1922" s="2">
        <v>100776</v>
      </c>
      <c r="D1922" s="2">
        <v>6630</v>
      </c>
      <c r="E1922" s="2">
        <v>6620</v>
      </c>
      <c r="F1922" s="2">
        <f t="shared" si="181"/>
        <v>6570.7829999999994</v>
      </c>
      <c r="G1922" s="2">
        <f t="shared" si="181"/>
        <v>100568.26666666666</v>
      </c>
      <c r="H1922" s="2">
        <v>1</v>
      </c>
      <c r="I1922">
        <f t="shared" si="177"/>
        <v>-8</v>
      </c>
      <c r="J1922">
        <f t="shared" si="178"/>
        <v>-8</v>
      </c>
      <c r="K1922">
        <f t="shared" si="179"/>
        <v>809</v>
      </c>
      <c r="L1922">
        <f t="shared" si="176"/>
        <v>0</v>
      </c>
      <c r="M1922">
        <f t="shared" si="180"/>
        <v>0</v>
      </c>
      <c r="N1922">
        <f>COUNTIF(結算日!$A$2:$A$248,A1922)</f>
        <v>0</v>
      </c>
    </row>
    <row r="1923" spans="1:14" x14ac:dyDescent="0.25">
      <c r="A1923" s="1">
        <v>38813</v>
      </c>
      <c r="B1923" s="2">
        <v>6760.82</v>
      </c>
      <c r="C1923" s="2">
        <v>115070</v>
      </c>
      <c r="D1923" s="2">
        <v>6727</v>
      </c>
      <c r="E1923" s="2">
        <v>6725</v>
      </c>
      <c r="F1923" s="2">
        <f t="shared" si="181"/>
        <v>6575.7623333333331</v>
      </c>
      <c r="G1923" s="2">
        <f t="shared" si="181"/>
        <v>100555.88333333333</v>
      </c>
      <c r="H1923" s="2">
        <v>1</v>
      </c>
      <c r="I1923">
        <f t="shared" si="177"/>
        <v>97</v>
      </c>
      <c r="J1923">
        <f t="shared" si="178"/>
        <v>97</v>
      </c>
      <c r="K1923">
        <f t="shared" si="179"/>
        <v>809</v>
      </c>
      <c r="L1923">
        <f t="shared" ref="L1923:L1986" si="182">INT(K1923*4/B1923)</f>
        <v>0</v>
      </c>
      <c r="M1923">
        <f t="shared" si="180"/>
        <v>0</v>
      </c>
      <c r="N1923">
        <f>COUNTIF(結算日!$A$2:$A$248,A1923)</f>
        <v>0</v>
      </c>
    </row>
    <row r="1924" spans="1:14" x14ac:dyDescent="0.25">
      <c r="A1924" s="1">
        <v>38814</v>
      </c>
      <c r="B1924" s="2">
        <v>6781.94</v>
      </c>
      <c r="C1924" s="2">
        <v>121604</v>
      </c>
      <c r="D1924" s="2">
        <v>6751</v>
      </c>
      <c r="E1924" s="2">
        <v>6748</v>
      </c>
      <c r="F1924" s="2">
        <f t="shared" si="181"/>
        <v>6578.9318333333331</v>
      </c>
      <c r="G1924" s="2">
        <f t="shared" si="181"/>
        <v>100025.2</v>
      </c>
      <c r="H1924" s="2">
        <v>1</v>
      </c>
      <c r="I1924">
        <f t="shared" ref="I1924:I1987" si="183">D1924-IF(N1923=1,E1923,D1923)</f>
        <v>24</v>
      </c>
      <c r="J1924">
        <f t="shared" ref="J1924:J1987" si="184">H1923*I1924</f>
        <v>24</v>
      </c>
      <c r="K1924">
        <f t="shared" ref="K1924:K1987" si="185">K1923+J1924*L1923</f>
        <v>809</v>
      </c>
      <c r="L1924">
        <f t="shared" si="182"/>
        <v>0</v>
      </c>
      <c r="M1924">
        <f t="shared" si="180"/>
        <v>0</v>
      </c>
      <c r="N1924">
        <f>COUNTIF(結算日!$A$2:$A$248,A1924)</f>
        <v>0</v>
      </c>
    </row>
    <row r="1925" spans="1:14" x14ac:dyDescent="0.25">
      <c r="A1925" s="1">
        <v>38817</v>
      </c>
      <c r="B1925" s="2">
        <v>6780.64</v>
      </c>
      <c r="C1925" s="2">
        <v>91991</v>
      </c>
      <c r="D1925" s="2">
        <v>6779</v>
      </c>
      <c r="E1925" s="2">
        <v>6772</v>
      </c>
      <c r="F1925" s="2">
        <f t="shared" si="181"/>
        <v>6581.6685000000007</v>
      </c>
      <c r="G1925" s="2">
        <f t="shared" si="181"/>
        <v>98549.71666666666</v>
      </c>
      <c r="H1925" s="2">
        <v>1</v>
      </c>
      <c r="I1925">
        <f t="shared" si="183"/>
        <v>28</v>
      </c>
      <c r="J1925">
        <f t="shared" si="184"/>
        <v>28</v>
      </c>
      <c r="K1925">
        <f t="shared" si="185"/>
        <v>809</v>
      </c>
      <c r="L1925">
        <f t="shared" si="182"/>
        <v>0</v>
      </c>
      <c r="M1925">
        <f t="shared" si="180"/>
        <v>0</v>
      </c>
      <c r="N1925">
        <f>COUNTIF(結算日!$A$2:$A$248,A1925)</f>
        <v>0</v>
      </c>
    </row>
    <row r="1926" spans="1:14" x14ac:dyDescent="0.25">
      <c r="A1926" s="1">
        <v>38818</v>
      </c>
      <c r="B1926" s="2">
        <v>6757.17</v>
      </c>
      <c r="C1926" s="2">
        <v>86086</v>
      </c>
      <c r="D1926" s="2">
        <v>6755</v>
      </c>
      <c r="E1926" s="2">
        <v>6748</v>
      </c>
      <c r="F1926" s="2">
        <f t="shared" si="181"/>
        <v>6582.4568333333336</v>
      </c>
      <c r="G1926" s="2">
        <f t="shared" si="181"/>
        <v>97219.583333333328</v>
      </c>
      <c r="H1926" s="2">
        <v>1</v>
      </c>
      <c r="I1926">
        <f t="shared" si="183"/>
        <v>-24</v>
      </c>
      <c r="J1926">
        <f t="shared" si="184"/>
        <v>-24</v>
      </c>
      <c r="K1926">
        <f t="shared" si="185"/>
        <v>809</v>
      </c>
      <c r="L1926">
        <f t="shared" si="182"/>
        <v>0</v>
      </c>
      <c r="M1926">
        <f t="shared" si="180"/>
        <v>0</v>
      </c>
      <c r="N1926">
        <f>COUNTIF(結算日!$A$2:$A$248,A1926)</f>
        <v>0</v>
      </c>
    </row>
    <row r="1927" spans="1:14" x14ac:dyDescent="0.25">
      <c r="A1927" s="1">
        <v>38819</v>
      </c>
      <c r="B1927" s="2">
        <v>6808.5</v>
      </c>
      <c r="C1927" s="2">
        <v>109016</v>
      </c>
      <c r="D1927" s="2">
        <v>6808</v>
      </c>
      <c r="E1927" s="2">
        <v>6795</v>
      </c>
      <c r="F1927" s="2">
        <f t="shared" si="181"/>
        <v>6584.3515000000007</v>
      </c>
      <c r="G1927" s="2">
        <f t="shared" si="181"/>
        <v>96206.03333333334</v>
      </c>
      <c r="H1927" s="2">
        <v>1</v>
      </c>
      <c r="I1927">
        <f t="shared" si="183"/>
        <v>53</v>
      </c>
      <c r="J1927">
        <f t="shared" si="184"/>
        <v>53</v>
      </c>
      <c r="K1927">
        <f t="shared" si="185"/>
        <v>809</v>
      </c>
      <c r="L1927">
        <f t="shared" si="182"/>
        <v>0</v>
      </c>
      <c r="M1927">
        <f t="shared" si="180"/>
        <v>0</v>
      </c>
      <c r="N1927">
        <f>COUNTIF(結算日!$A$2:$A$248,A1927)</f>
        <v>0</v>
      </c>
    </row>
    <row r="1928" spans="1:14" x14ac:dyDescent="0.25">
      <c r="A1928" s="1">
        <v>38820</v>
      </c>
      <c r="B1928" s="2">
        <v>6855.74</v>
      </c>
      <c r="C1928" s="2">
        <v>130771</v>
      </c>
      <c r="D1928" s="2">
        <v>6866</v>
      </c>
      <c r="E1928" s="2">
        <v>6850</v>
      </c>
      <c r="F1928" s="2">
        <f t="shared" si="181"/>
        <v>6586.2406666666657</v>
      </c>
      <c r="G1928" s="2">
        <f t="shared" si="181"/>
        <v>96066.516666666663</v>
      </c>
      <c r="H1928" s="2">
        <v>1</v>
      </c>
      <c r="I1928">
        <f t="shared" si="183"/>
        <v>58</v>
      </c>
      <c r="J1928">
        <f t="shared" si="184"/>
        <v>58</v>
      </c>
      <c r="K1928">
        <f t="shared" si="185"/>
        <v>809</v>
      </c>
      <c r="L1928">
        <f t="shared" si="182"/>
        <v>0</v>
      </c>
      <c r="M1928">
        <f t="shared" si="180"/>
        <v>0</v>
      </c>
      <c r="N1928">
        <f>COUNTIF(結算日!$A$2:$A$248,A1928)</f>
        <v>0</v>
      </c>
    </row>
    <row r="1929" spans="1:14" x14ac:dyDescent="0.25">
      <c r="A1929" s="1">
        <v>38821</v>
      </c>
      <c r="B1929" s="2">
        <v>6952.54</v>
      </c>
      <c r="C1929" s="2">
        <v>118801</v>
      </c>
      <c r="D1929" s="2">
        <v>6984</v>
      </c>
      <c r="E1929" s="2">
        <v>6986</v>
      </c>
      <c r="F1929" s="2">
        <f t="shared" si="181"/>
        <v>6590.3263333333334</v>
      </c>
      <c r="G1929" s="2">
        <f t="shared" si="181"/>
        <v>96135.583333333328</v>
      </c>
      <c r="H1929" s="2">
        <v>1</v>
      </c>
      <c r="I1929">
        <f t="shared" si="183"/>
        <v>118</v>
      </c>
      <c r="J1929">
        <f t="shared" si="184"/>
        <v>118</v>
      </c>
      <c r="K1929">
        <f t="shared" si="185"/>
        <v>809</v>
      </c>
      <c r="L1929">
        <f t="shared" si="182"/>
        <v>0</v>
      </c>
      <c r="M1929">
        <f t="shared" si="180"/>
        <v>0</v>
      </c>
      <c r="N1929">
        <f>COUNTIF(結算日!$A$2:$A$248,A1929)</f>
        <v>0</v>
      </c>
    </row>
    <row r="1930" spans="1:14" x14ac:dyDescent="0.25">
      <c r="A1930" s="1">
        <v>38824</v>
      </c>
      <c r="B1930" s="2">
        <v>7000.09</v>
      </c>
      <c r="C1930" s="2">
        <v>126374</v>
      </c>
      <c r="D1930" s="2">
        <v>6986</v>
      </c>
      <c r="E1930" s="2">
        <v>6985</v>
      </c>
      <c r="F1930" s="2">
        <f t="shared" si="181"/>
        <v>6594.7296666666671</v>
      </c>
      <c r="G1930" s="2">
        <f t="shared" si="181"/>
        <v>96015.55</v>
      </c>
      <c r="H1930" s="2">
        <v>1</v>
      </c>
      <c r="I1930">
        <f t="shared" si="183"/>
        <v>2</v>
      </c>
      <c r="J1930">
        <f t="shared" si="184"/>
        <v>2</v>
      </c>
      <c r="K1930">
        <f t="shared" si="185"/>
        <v>809</v>
      </c>
      <c r="L1930">
        <f t="shared" si="182"/>
        <v>0</v>
      </c>
      <c r="M1930">
        <f t="shared" si="180"/>
        <v>0</v>
      </c>
      <c r="N1930">
        <f>COUNTIF(結算日!$A$2:$A$248,A1930)</f>
        <v>0</v>
      </c>
    </row>
    <row r="1931" spans="1:14" x14ac:dyDescent="0.25">
      <c r="A1931" s="1">
        <v>38825</v>
      </c>
      <c r="B1931" s="2">
        <v>6989.46</v>
      </c>
      <c r="C1931" s="2">
        <v>110115</v>
      </c>
      <c r="D1931" s="2">
        <v>6983</v>
      </c>
      <c r="E1931" s="2">
        <v>6982</v>
      </c>
      <c r="F1931" s="2">
        <f t="shared" si="181"/>
        <v>6599.127166666668</v>
      </c>
      <c r="G1931" s="2">
        <f t="shared" si="181"/>
        <v>95460.800000000003</v>
      </c>
      <c r="H1931" s="2">
        <v>1</v>
      </c>
      <c r="I1931">
        <f t="shared" si="183"/>
        <v>-3</v>
      </c>
      <c r="J1931">
        <f t="shared" si="184"/>
        <v>-3</v>
      </c>
      <c r="K1931">
        <f t="shared" si="185"/>
        <v>809</v>
      </c>
      <c r="L1931">
        <f t="shared" si="182"/>
        <v>0</v>
      </c>
      <c r="M1931">
        <f t="shared" si="180"/>
        <v>0</v>
      </c>
      <c r="N1931">
        <f>COUNTIF(結算日!$A$2:$A$248,A1931)</f>
        <v>0</v>
      </c>
    </row>
    <row r="1932" spans="1:14" x14ac:dyDescent="0.25">
      <c r="A1932" s="1">
        <v>38826</v>
      </c>
      <c r="B1932" s="2">
        <v>7038.78</v>
      </c>
      <c r="C1932" s="2">
        <v>143586</v>
      </c>
      <c r="D1932" s="2">
        <v>7042</v>
      </c>
      <c r="E1932" s="2">
        <v>7053</v>
      </c>
      <c r="F1932" s="2">
        <f t="shared" si="181"/>
        <v>6605.0676666666677</v>
      </c>
      <c r="G1932" s="2">
        <f t="shared" si="181"/>
        <v>96233.21666666666</v>
      </c>
      <c r="H1932" s="2">
        <v>1</v>
      </c>
      <c r="I1932">
        <f t="shared" si="183"/>
        <v>59</v>
      </c>
      <c r="J1932">
        <f t="shared" si="184"/>
        <v>59</v>
      </c>
      <c r="K1932">
        <f t="shared" si="185"/>
        <v>809</v>
      </c>
      <c r="L1932">
        <f t="shared" si="182"/>
        <v>0</v>
      </c>
      <c r="M1932">
        <f t="shared" si="180"/>
        <v>0</v>
      </c>
      <c r="N1932">
        <f>COUNTIF(結算日!$A$2:$A$248,A1932)</f>
        <v>1</v>
      </c>
    </row>
    <row r="1933" spans="1:14" x14ac:dyDescent="0.25">
      <c r="A1933" s="1">
        <v>38827</v>
      </c>
      <c r="B1933" s="2">
        <v>7102.74</v>
      </c>
      <c r="C1933" s="2">
        <v>136613</v>
      </c>
      <c r="D1933" s="2">
        <v>7121</v>
      </c>
      <c r="E1933" s="2">
        <v>7106</v>
      </c>
      <c r="F1933" s="2">
        <f t="shared" si="181"/>
        <v>6611.3769999999995</v>
      </c>
      <c r="G1933" s="2">
        <f t="shared" si="181"/>
        <v>97032.8</v>
      </c>
      <c r="H1933" s="2">
        <v>1</v>
      </c>
      <c r="I1933">
        <f t="shared" si="183"/>
        <v>68</v>
      </c>
      <c r="J1933">
        <f t="shared" si="184"/>
        <v>68</v>
      </c>
      <c r="K1933">
        <f t="shared" si="185"/>
        <v>809</v>
      </c>
      <c r="L1933">
        <f t="shared" si="182"/>
        <v>0</v>
      </c>
      <c r="M1933">
        <f t="shared" si="180"/>
        <v>0</v>
      </c>
      <c r="N1933">
        <f>COUNTIF(結算日!$A$2:$A$248,A1933)</f>
        <v>0</v>
      </c>
    </row>
    <row r="1934" spans="1:14" x14ac:dyDescent="0.25">
      <c r="A1934" s="1">
        <v>38828</v>
      </c>
      <c r="B1934" s="2">
        <v>7093.05</v>
      </c>
      <c r="C1934" s="2">
        <v>167779</v>
      </c>
      <c r="D1934" s="2">
        <v>7105</v>
      </c>
      <c r="E1934" s="2">
        <v>7084</v>
      </c>
      <c r="F1934" s="2">
        <f t="shared" si="181"/>
        <v>6617.7438333333348</v>
      </c>
      <c r="G1934" s="2">
        <f t="shared" si="181"/>
        <v>97859.133333333331</v>
      </c>
      <c r="H1934" s="2">
        <v>1</v>
      </c>
      <c r="I1934">
        <f t="shared" si="183"/>
        <v>-16</v>
      </c>
      <c r="J1934">
        <f t="shared" si="184"/>
        <v>-16</v>
      </c>
      <c r="K1934">
        <f t="shared" si="185"/>
        <v>809</v>
      </c>
      <c r="L1934">
        <f t="shared" si="182"/>
        <v>0</v>
      </c>
      <c r="M1934">
        <f t="shared" si="180"/>
        <v>0</v>
      </c>
      <c r="N1934">
        <f>COUNTIF(結算日!$A$2:$A$248,A1934)</f>
        <v>0</v>
      </c>
    </row>
    <row r="1935" spans="1:14" x14ac:dyDescent="0.25">
      <c r="A1935" s="1">
        <v>38831</v>
      </c>
      <c r="B1935" s="2">
        <v>7096.04</v>
      </c>
      <c r="C1935" s="2">
        <v>117879</v>
      </c>
      <c r="D1935" s="2">
        <v>7081</v>
      </c>
      <c r="E1935" s="2">
        <v>7072</v>
      </c>
      <c r="F1935" s="2">
        <f t="shared" si="181"/>
        <v>6627.6958333333332</v>
      </c>
      <c r="G1935" s="2">
        <f t="shared" si="181"/>
        <v>97603.233333333337</v>
      </c>
      <c r="H1935" s="2">
        <v>1</v>
      </c>
      <c r="I1935">
        <f t="shared" si="183"/>
        <v>-24</v>
      </c>
      <c r="J1935">
        <f t="shared" si="184"/>
        <v>-24</v>
      </c>
      <c r="K1935">
        <f t="shared" si="185"/>
        <v>809</v>
      </c>
      <c r="L1935">
        <f t="shared" si="182"/>
        <v>0</v>
      </c>
      <c r="M1935">
        <f t="shared" si="180"/>
        <v>0</v>
      </c>
      <c r="N1935">
        <f>COUNTIF(結算日!$A$2:$A$248,A1935)</f>
        <v>0</v>
      </c>
    </row>
    <row r="1936" spans="1:14" x14ac:dyDescent="0.25">
      <c r="A1936" s="1">
        <v>38832</v>
      </c>
      <c r="B1936" s="2">
        <v>7059.94</v>
      </c>
      <c r="C1936" s="2">
        <v>134909</v>
      </c>
      <c r="D1936" s="2">
        <v>7053</v>
      </c>
      <c r="E1936" s="2">
        <v>7042</v>
      </c>
      <c r="F1936" s="2">
        <f t="shared" si="181"/>
        <v>6636.8233333333337</v>
      </c>
      <c r="G1936" s="2">
        <f t="shared" si="181"/>
        <v>97913.083333333328</v>
      </c>
      <c r="H1936" s="2">
        <v>1</v>
      </c>
      <c r="I1936">
        <f t="shared" si="183"/>
        <v>-28</v>
      </c>
      <c r="J1936">
        <f t="shared" si="184"/>
        <v>-28</v>
      </c>
      <c r="K1936">
        <f t="shared" si="185"/>
        <v>809</v>
      </c>
      <c r="L1936">
        <f t="shared" si="182"/>
        <v>0</v>
      </c>
      <c r="M1936">
        <f t="shared" si="180"/>
        <v>0</v>
      </c>
      <c r="N1936">
        <f>COUNTIF(結算日!$A$2:$A$248,A1936)</f>
        <v>0</v>
      </c>
    </row>
    <row r="1937" spans="1:14" x14ac:dyDescent="0.25">
      <c r="A1937" s="1">
        <v>38833</v>
      </c>
      <c r="B1937" s="2">
        <v>7168.98</v>
      </c>
      <c r="C1937" s="2">
        <v>124157</v>
      </c>
      <c r="D1937" s="2">
        <v>7208</v>
      </c>
      <c r="E1937" s="2">
        <v>7193</v>
      </c>
      <c r="F1937" s="2">
        <f t="shared" si="181"/>
        <v>6648.1958333333332</v>
      </c>
      <c r="G1937" s="2">
        <f t="shared" si="181"/>
        <v>98632.25</v>
      </c>
      <c r="H1937" s="2">
        <v>1</v>
      </c>
      <c r="I1937">
        <f t="shared" si="183"/>
        <v>155</v>
      </c>
      <c r="J1937">
        <f t="shared" si="184"/>
        <v>155</v>
      </c>
      <c r="K1937">
        <f t="shared" si="185"/>
        <v>809</v>
      </c>
      <c r="L1937">
        <f t="shared" si="182"/>
        <v>0</v>
      </c>
      <c r="M1937">
        <f t="shared" si="180"/>
        <v>0</v>
      </c>
      <c r="N1937">
        <f>COUNTIF(結算日!$A$2:$A$248,A1937)</f>
        <v>0</v>
      </c>
    </row>
    <row r="1938" spans="1:14" x14ac:dyDescent="0.25">
      <c r="A1938" s="1">
        <v>38834</v>
      </c>
      <c r="B1938" s="2">
        <v>7136.21</v>
      </c>
      <c r="C1938" s="2">
        <v>170707</v>
      </c>
      <c r="D1938" s="2">
        <v>7176</v>
      </c>
      <c r="E1938" s="2">
        <v>7161</v>
      </c>
      <c r="F1938" s="2">
        <f t="shared" si="181"/>
        <v>6660.7665000000006</v>
      </c>
      <c r="G1938" s="2">
        <f t="shared" si="181"/>
        <v>100237.73333333334</v>
      </c>
      <c r="H1938" s="2">
        <v>1</v>
      </c>
      <c r="I1938">
        <f t="shared" si="183"/>
        <v>-32</v>
      </c>
      <c r="J1938">
        <f t="shared" si="184"/>
        <v>-32</v>
      </c>
      <c r="K1938">
        <f t="shared" si="185"/>
        <v>809</v>
      </c>
      <c r="L1938">
        <f t="shared" si="182"/>
        <v>0</v>
      </c>
      <c r="M1938">
        <f t="shared" si="180"/>
        <v>0</v>
      </c>
      <c r="N1938">
        <f>COUNTIF(結算日!$A$2:$A$248,A1938)</f>
        <v>0</v>
      </c>
    </row>
    <row r="1939" spans="1:14" x14ac:dyDescent="0.25">
      <c r="A1939" s="1">
        <v>38835</v>
      </c>
      <c r="B1939" s="2">
        <v>7171.77</v>
      </c>
      <c r="C1939" s="2">
        <v>132969</v>
      </c>
      <c r="D1939" s="2">
        <v>7180</v>
      </c>
      <c r="E1939" s="2">
        <v>7087</v>
      </c>
      <c r="F1939" s="2">
        <f t="shared" si="181"/>
        <v>6672.7636666666676</v>
      </c>
      <c r="G1939" s="2">
        <f t="shared" si="181"/>
        <v>101212.55</v>
      </c>
      <c r="H1939" s="2">
        <v>1</v>
      </c>
      <c r="I1939">
        <f t="shared" si="183"/>
        <v>4</v>
      </c>
      <c r="J1939">
        <f t="shared" si="184"/>
        <v>4</v>
      </c>
      <c r="K1939">
        <f t="shared" si="185"/>
        <v>809</v>
      </c>
      <c r="L1939">
        <f t="shared" si="182"/>
        <v>0</v>
      </c>
      <c r="M1939">
        <f t="shared" si="180"/>
        <v>0</v>
      </c>
      <c r="N1939">
        <f>COUNTIF(結算日!$A$2:$A$248,A1939)</f>
        <v>0</v>
      </c>
    </row>
    <row r="1940" spans="1:14" x14ac:dyDescent="0.25">
      <c r="A1940" s="1">
        <v>38839</v>
      </c>
      <c r="B1940" s="2">
        <v>7199.6</v>
      </c>
      <c r="C1940" s="2">
        <v>142483</v>
      </c>
      <c r="D1940" s="2">
        <v>7219</v>
      </c>
      <c r="E1940" s="2">
        <v>7199</v>
      </c>
      <c r="F1940" s="2">
        <f t="shared" si="181"/>
        <v>6683.887333333334</v>
      </c>
      <c r="G1940" s="2">
        <f t="shared" si="181"/>
        <v>102269.2</v>
      </c>
      <c r="H1940" s="2">
        <v>1</v>
      </c>
      <c r="I1940">
        <f t="shared" si="183"/>
        <v>39</v>
      </c>
      <c r="J1940">
        <f t="shared" si="184"/>
        <v>39</v>
      </c>
      <c r="K1940">
        <f t="shared" si="185"/>
        <v>809</v>
      </c>
      <c r="L1940">
        <f t="shared" si="182"/>
        <v>0</v>
      </c>
      <c r="M1940">
        <f t="shared" si="180"/>
        <v>0</v>
      </c>
      <c r="N1940">
        <f>COUNTIF(結算日!$A$2:$A$248,A1940)</f>
        <v>0</v>
      </c>
    </row>
    <row r="1941" spans="1:14" x14ac:dyDescent="0.25">
      <c r="A1941" s="1">
        <v>38840</v>
      </c>
      <c r="B1941" s="2">
        <v>7242.37</v>
      </c>
      <c r="C1941" s="2">
        <v>154613</v>
      </c>
      <c r="D1941" s="2">
        <v>7267</v>
      </c>
      <c r="E1941" s="2">
        <v>7256</v>
      </c>
      <c r="F1941" s="2">
        <f t="shared" si="181"/>
        <v>6694.683500000001</v>
      </c>
      <c r="G1941" s="2">
        <f t="shared" si="181"/>
        <v>103037.76666666666</v>
      </c>
      <c r="H1941" s="2">
        <v>1</v>
      </c>
      <c r="I1941">
        <f t="shared" si="183"/>
        <v>48</v>
      </c>
      <c r="J1941">
        <f t="shared" si="184"/>
        <v>48</v>
      </c>
      <c r="K1941">
        <f t="shared" si="185"/>
        <v>809</v>
      </c>
      <c r="L1941">
        <f t="shared" si="182"/>
        <v>0</v>
      </c>
      <c r="M1941">
        <f t="shared" si="180"/>
        <v>0</v>
      </c>
      <c r="N1941">
        <f>COUNTIF(結算日!$A$2:$A$248,A1941)</f>
        <v>0</v>
      </c>
    </row>
    <row r="1942" spans="1:14" x14ac:dyDescent="0.25">
      <c r="A1942" s="1">
        <v>38841</v>
      </c>
      <c r="B1942" s="2">
        <v>7345.04</v>
      </c>
      <c r="C1942" s="2">
        <v>175003</v>
      </c>
      <c r="D1942" s="2">
        <v>7375</v>
      </c>
      <c r="E1942" s="2">
        <v>7359</v>
      </c>
      <c r="F1942" s="2">
        <f t="shared" si="181"/>
        <v>6705.1015000000007</v>
      </c>
      <c r="G1942" s="2">
        <f t="shared" si="181"/>
        <v>104242.93333333333</v>
      </c>
      <c r="H1942" s="2">
        <v>1</v>
      </c>
      <c r="I1942">
        <f t="shared" si="183"/>
        <v>108</v>
      </c>
      <c r="J1942">
        <f t="shared" si="184"/>
        <v>108</v>
      </c>
      <c r="K1942">
        <f t="shared" si="185"/>
        <v>809</v>
      </c>
      <c r="L1942">
        <f t="shared" si="182"/>
        <v>0</v>
      </c>
      <c r="M1942">
        <f t="shared" si="180"/>
        <v>0</v>
      </c>
      <c r="N1942">
        <f>COUNTIF(結算日!$A$2:$A$248,A1942)</f>
        <v>0</v>
      </c>
    </row>
    <row r="1943" spans="1:14" x14ac:dyDescent="0.25">
      <c r="A1943" s="1">
        <v>38842</v>
      </c>
      <c r="B1943" s="2">
        <v>7370.44</v>
      </c>
      <c r="C1943" s="2">
        <v>190349</v>
      </c>
      <c r="D1943" s="2">
        <v>7421</v>
      </c>
      <c r="E1943" s="2">
        <v>7415</v>
      </c>
      <c r="F1943" s="2">
        <f t="shared" si="181"/>
        <v>6715.9408333333331</v>
      </c>
      <c r="G1943" s="2">
        <f t="shared" si="181"/>
        <v>105464.48333333334</v>
      </c>
      <c r="H1943" s="2">
        <v>1</v>
      </c>
      <c r="I1943">
        <f t="shared" si="183"/>
        <v>46</v>
      </c>
      <c r="J1943">
        <f t="shared" si="184"/>
        <v>46</v>
      </c>
      <c r="K1943">
        <f t="shared" si="185"/>
        <v>809</v>
      </c>
      <c r="L1943">
        <f t="shared" si="182"/>
        <v>0</v>
      </c>
      <c r="M1943">
        <f t="shared" si="180"/>
        <v>0</v>
      </c>
      <c r="N1943">
        <f>COUNTIF(結算日!$A$2:$A$248,A1943)</f>
        <v>0</v>
      </c>
    </row>
    <row r="1944" spans="1:14" x14ac:dyDescent="0.25">
      <c r="A1944" s="1">
        <v>38845</v>
      </c>
      <c r="B1944" s="2">
        <v>7474.05</v>
      </c>
      <c r="C1944" s="2">
        <v>156793</v>
      </c>
      <c r="D1944" s="2">
        <v>7518</v>
      </c>
      <c r="E1944" s="2">
        <v>7510</v>
      </c>
      <c r="F1944" s="2">
        <f t="shared" si="181"/>
        <v>6730.1064999999999</v>
      </c>
      <c r="G1944" s="2">
        <f t="shared" si="181"/>
        <v>106674.86666666667</v>
      </c>
      <c r="H1944" s="2">
        <v>1</v>
      </c>
      <c r="I1944">
        <f t="shared" si="183"/>
        <v>97</v>
      </c>
      <c r="J1944">
        <f t="shared" si="184"/>
        <v>97</v>
      </c>
      <c r="K1944">
        <f t="shared" si="185"/>
        <v>809</v>
      </c>
      <c r="L1944">
        <f t="shared" si="182"/>
        <v>0</v>
      </c>
      <c r="M1944">
        <f t="shared" si="180"/>
        <v>0</v>
      </c>
      <c r="N1944">
        <f>COUNTIF(結算日!$A$2:$A$248,A1944)</f>
        <v>0</v>
      </c>
    </row>
    <row r="1945" spans="1:14" x14ac:dyDescent="0.25">
      <c r="A1945" s="1">
        <v>38846</v>
      </c>
      <c r="B1945" s="2">
        <v>7388.94</v>
      </c>
      <c r="C1945" s="2">
        <v>160777</v>
      </c>
      <c r="D1945" s="2">
        <v>7392</v>
      </c>
      <c r="E1945" s="2">
        <v>7398</v>
      </c>
      <c r="F1945" s="2">
        <f t="shared" si="181"/>
        <v>6742.7533333333331</v>
      </c>
      <c r="G1945" s="2">
        <f t="shared" si="181"/>
        <v>107599.91666666667</v>
      </c>
      <c r="H1945" s="2">
        <v>1</v>
      </c>
      <c r="I1945">
        <f t="shared" si="183"/>
        <v>-126</v>
      </c>
      <c r="J1945">
        <f t="shared" si="184"/>
        <v>-126</v>
      </c>
      <c r="K1945">
        <f t="shared" si="185"/>
        <v>809</v>
      </c>
      <c r="L1945">
        <f t="shared" si="182"/>
        <v>0</v>
      </c>
      <c r="M1945">
        <f t="shared" si="180"/>
        <v>0</v>
      </c>
      <c r="N1945">
        <f>COUNTIF(結算日!$A$2:$A$248,A1945)</f>
        <v>0</v>
      </c>
    </row>
    <row r="1946" spans="1:14" x14ac:dyDescent="0.25">
      <c r="A1946" s="1">
        <v>38847</v>
      </c>
      <c r="B1946" s="2">
        <v>7324.71</v>
      </c>
      <c r="C1946" s="2">
        <v>176236</v>
      </c>
      <c r="D1946" s="2">
        <v>7318</v>
      </c>
      <c r="E1946" s="2">
        <v>7325</v>
      </c>
      <c r="F1946" s="2">
        <f t="shared" si="181"/>
        <v>6754.9165000000021</v>
      </c>
      <c r="G1946" s="2">
        <f t="shared" si="181"/>
        <v>108847.71666666666</v>
      </c>
      <c r="H1946" s="2">
        <v>1</v>
      </c>
      <c r="I1946">
        <f t="shared" si="183"/>
        <v>-74</v>
      </c>
      <c r="J1946">
        <f t="shared" si="184"/>
        <v>-74</v>
      </c>
      <c r="K1946">
        <f t="shared" si="185"/>
        <v>809</v>
      </c>
      <c r="L1946">
        <f t="shared" si="182"/>
        <v>0</v>
      </c>
      <c r="M1946">
        <f t="shared" si="180"/>
        <v>0</v>
      </c>
      <c r="N1946">
        <f>COUNTIF(結算日!$A$2:$A$248,A1946)</f>
        <v>0</v>
      </c>
    </row>
    <row r="1947" spans="1:14" x14ac:dyDescent="0.25">
      <c r="A1947" s="1">
        <v>38848</v>
      </c>
      <c r="B1947" s="2">
        <v>7361.45</v>
      </c>
      <c r="C1947" s="2">
        <v>137556</v>
      </c>
      <c r="D1947" s="2">
        <v>7369</v>
      </c>
      <c r="E1947" s="2">
        <v>7370</v>
      </c>
      <c r="F1947" s="2">
        <f t="shared" si="181"/>
        <v>6768.235833333335</v>
      </c>
      <c r="G1947" s="2">
        <f t="shared" si="181"/>
        <v>109790.8</v>
      </c>
      <c r="H1947" s="2">
        <v>1</v>
      </c>
      <c r="I1947">
        <f t="shared" si="183"/>
        <v>51</v>
      </c>
      <c r="J1947">
        <f t="shared" si="184"/>
        <v>51</v>
      </c>
      <c r="K1947">
        <f t="shared" si="185"/>
        <v>809</v>
      </c>
      <c r="L1947">
        <f t="shared" si="182"/>
        <v>0</v>
      </c>
      <c r="M1947">
        <f t="shared" si="180"/>
        <v>0</v>
      </c>
      <c r="N1947">
        <f>COUNTIF(結算日!$A$2:$A$248,A1947)</f>
        <v>0</v>
      </c>
    </row>
    <row r="1948" spans="1:14" x14ac:dyDescent="0.25">
      <c r="A1948" s="1">
        <v>38849</v>
      </c>
      <c r="B1948" s="2">
        <v>7278.96</v>
      </c>
      <c r="C1948" s="2">
        <v>127723</v>
      </c>
      <c r="D1948" s="2">
        <v>7257</v>
      </c>
      <c r="E1948" s="2">
        <v>7259</v>
      </c>
      <c r="F1948" s="2">
        <f t="shared" si="181"/>
        <v>6779.3356666666687</v>
      </c>
      <c r="G1948" s="2">
        <f t="shared" si="181"/>
        <v>110500.26666666666</v>
      </c>
      <c r="H1948" s="2">
        <v>1</v>
      </c>
      <c r="I1948">
        <f t="shared" si="183"/>
        <v>-112</v>
      </c>
      <c r="J1948">
        <f t="shared" si="184"/>
        <v>-112</v>
      </c>
      <c r="K1948">
        <f t="shared" si="185"/>
        <v>809</v>
      </c>
      <c r="L1948">
        <f t="shared" si="182"/>
        <v>0</v>
      </c>
      <c r="M1948">
        <f t="shared" si="180"/>
        <v>0</v>
      </c>
      <c r="N1948">
        <f>COUNTIF(結算日!$A$2:$A$248,A1948)</f>
        <v>0</v>
      </c>
    </row>
    <row r="1949" spans="1:14" x14ac:dyDescent="0.25">
      <c r="A1949" s="1">
        <v>38852</v>
      </c>
      <c r="B1949" s="2">
        <v>7176.35</v>
      </c>
      <c r="C1949" s="2">
        <v>123368</v>
      </c>
      <c r="D1949" s="2">
        <v>7153</v>
      </c>
      <c r="E1949" s="2">
        <v>7152</v>
      </c>
      <c r="F1949" s="2">
        <f t="shared" si="181"/>
        <v>6788.9666666666681</v>
      </c>
      <c r="G1949" s="2">
        <f t="shared" si="181"/>
        <v>110812.18333333333</v>
      </c>
      <c r="H1949" s="2">
        <v>1</v>
      </c>
      <c r="I1949">
        <f t="shared" si="183"/>
        <v>-104</v>
      </c>
      <c r="J1949">
        <f t="shared" si="184"/>
        <v>-104</v>
      </c>
      <c r="K1949">
        <f t="shared" si="185"/>
        <v>809</v>
      </c>
      <c r="L1949">
        <f t="shared" si="182"/>
        <v>0</v>
      </c>
      <c r="M1949">
        <f t="shared" si="180"/>
        <v>0</v>
      </c>
      <c r="N1949">
        <f>COUNTIF(結算日!$A$2:$A$248,A1949)</f>
        <v>0</v>
      </c>
    </row>
    <row r="1950" spans="1:14" x14ac:dyDescent="0.25">
      <c r="A1950" s="1">
        <v>38853</v>
      </c>
      <c r="B1950" s="2">
        <v>7069.9</v>
      </c>
      <c r="C1950" s="2">
        <v>125193</v>
      </c>
      <c r="D1950" s="2">
        <v>7022</v>
      </c>
      <c r="E1950" s="2">
        <v>7005</v>
      </c>
      <c r="F1950" s="2">
        <f t="shared" si="181"/>
        <v>6795.3995000000014</v>
      </c>
      <c r="G1950" s="2">
        <f t="shared" si="181"/>
        <v>111161.8</v>
      </c>
      <c r="H1950" s="2">
        <v>1</v>
      </c>
      <c r="I1950">
        <f t="shared" si="183"/>
        <v>-131</v>
      </c>
      <c r="J1950">
        <f t="shared" si="184"/>
        <v>-131</v>
      </c>
      <c r="K1950">
        <f t="shared" si="185"/>
        <v>809</v>
      </c>
      <c r="L1950">
        <f t="shared" si="182"/>
        <v>0</v>
      </c>
      <c r="M1950">
        <f t="shared" si="180"/>
        <v>0</v>
      </c>
      <c r="N1950">
        <f>COUNTIF(結算日!$A$2:$A$248,A1950)</f>
        <v>0</v>
      </c>
    </row>
    <row r="1951" spans="1:14" x14ac:dyDescent="0.25">
      <c r="A1951" s="1">
        <v>38854</v>
      </c>
      <c r="B1951" s="2">
        <v>7116.83</v>
      </c>
      <c r="C1951" s="2">
        <v>110146</v>
      </c>
      <c r="D1951" s="2">
        <v>7111</v>
      </c>
      <c r="E1951" s="2">
        <v>7104</v>
      </c>
      <c r="F1951" s="2">
        <f t="shared" si="181"/>
        <v>6802.7841666666682</v>
      </c>
      <c r="G1951" s="2">
        <f t="shared" si="181"/>
        <v>111426</v>
      </c>
      <c r="H1951" s="2">
        <v>1</v>
      </c>
      <c r="I1951">
        <f t="shared" si="183"/>
        <v>89</v>
      </c>
      <c r="J1951">
        <f t="shared" si="184"/>
        <v>89</v>
      </c>
      <c r="K1951">
        <f t="shared" si="185"/>
        <v>809</v>
      </c>
      <c r="L1951">
        <f t="shared" si="182"/>
        <v>0</v>
      </c>
      <c r="M1951">
        <f t="shared" si="180"/>
        <v>0</v>
      </c>
      <c r="N1951">
        <f>COUNTIF(結算日!$A$2:$A$248,A1951)</f>
        <v>1</v>
      </c>
    </row>
    <row r="1952" spans="1:14" x14ac:dyDescent="0.25">
      <c r="A1952" s="1">
        <v>38855</v>
      </c>
      <c r="B1952" s="2">
        <v>7034.03</v>
      </c>
      <c r="C1952" s="2">
        <v>114123</v>
      </c>
      <c r="D1952" s="2">
        <v>7000</v>
      </c>
      <c r="E1952" s="2">
        <v>6960</v>
      </c>
      <c r="F1952" s="2">
        <f t="shared" si="181"/>
        <v>6808.5755000000008</v>
      </c>
      <c r="G1952" s="2">
        <f t="shared" si="181"/>
        <v>112103.48333333334</v>
      </c>
      <c r="H1952" s="2">
        <v>1</v>
      </c>
      <c r="I1952">
        <f t="shared" si="183"/>
        <v>-104</v>
      </c>
      <c r="J1952">
        <f t="shared" si="184"/>
        <v>-104</v>
      </c>
      <c r="K1952">
        <f t="shared" si="185"/>
        <v>809</v>
      </c>
      <c r="L1952">
        <f t="shared" si="182"/>
        <v>0</v>
      </c>
      <c r="M1952">
        <f t="shared" si="180"/>
        <v>0</v>
      </c>
      <c r="N1952">
        <f>COUNTIF(結算日!$A$2:$A$248,A1952)</f>
        <v>0</v>
      </c>
    </row>
    <row r="1953" spans="1:14" x14ac:dyDescent="0.25">
      <c r="A1953" s="1">
        <v>38856</v>
      </c>
      <c r="B1953" s="2">
        <v>7074.15</v>
      </c>
      <c r="C1953" s="2">
        <v>106420</v>
      </c>
      <c r="D1953" s="2">
        <v>7042</v>
      </c>
      <c r="E1953" s="2">
        <v>6995</v>
      </c>
      <c r="F1953" s="2">
        <f t="shared" si="181"/>
        <v>6815.9528333333346</v>
      </c>
      <c r="G1953" s="2">
        <f t="shared" si="181"/>
        <v>112617.33333333333</v>
      </c>
      <c r="H1953" s="2">
        <v>1</v>
      </c>
      <c r="I1953">
        <f t="shared" si="183"/>
        <v>42</v>
      </c>
      <c r="J1953">
        <f t="shared" si="184"/>
        <v>42</v>
      </c>
      <c r="K1953">
        <f t="shared" si="185"/>
        <v>809</v>
      </c>
      <c r="L1953">
        <f t="shared" si="182"/>
        <v>0</v>
      </c>
      <c r="M1953">
        <f t="shared" si="180"/>
        <v>0</v>
      </c>
      <c r="N1953">
        <f>COUNTIF(結算日!$A$2:$A$248,A1953)</f>
        <v>0</v>
      </c>
    </row>
    <row r="1954" spans="1:14" x14ac:dyDescent="0.25">
      <c r="A1954" s="1">
        <v>38859</v>
      </c>
      <c r="B1954" s="2">
        <v>6938.26</v>
      </c>
      <c r="C1954" s="2">
        <v>121567</v>
      </c>
      <c r="D1954" s="2">
        <v>6868</v>
      </c>
      <c r="E1954" s="2">
        <v>6808</v>
      </c>
      <c r="F1954" s="2">
        <f t="shared" si="181"/>
        <v>6822.7455000000018</v>
      </c>
      <c r="G1954" s="2">
        <f t="shared" si="181"/>
        <v>113048.08333333333</v>
      </c>
      <c r="H1954" s="2">
        <v>1</v>
      </c>
      <c r="I1954">
        <f t="shared" si="183"/>
        <v>-174</v>
      </c>
      <c r="J1954">
        <f t="shared" si="184"/>
        <v>-174</v>
      </c>
      <c r="K1954">
        <f t="shared" si="185"/>
        <v>809</v>
      </c>
      <c r="L1954">
        <f t="shared" si="182"/>
        <v>0</v>
      </c>
      <c r="M1954">
        <f t="shared" si="180"/>
        <v>0</v>
      </c>
      <c r="N1954">
        <f>COUNTIF(結算日!$A$2:$A$248,A1954)</f>
        <v>0</v>
      </c>
    </row>
    <row r="1955" spans="1:14" x14ac:dyDescent="0.25">
      <c r="A1955" s="1">
        <v>38860</v>
      </c>
      <c r="B1955" s="2">
        <v>6843.98</v>
      </c>
      <c r="C1955" s="2">
        <v>104331</v>
      </c>
      <c r="D1955" s="2">
        <v>6844</v>
      </c>
      <c r="E1955" s="2">
        <v>6787</v>
      </c>
      <c r="F1955" s="2">
        <f t="shared" si="181"/>
        <v>6828.9003333333349</v>
      </c>
      <c r="G1955" s="2">
        <f t="shared" si="181"/>
        <v>113328.8</v>
      </c>
      <c r="H1955" s="2">
        <v>1</v>
      </c>
      <c r="I1955">
        <f t="shared" si="183"/>
        <v>-24</v>
      </c>
      <c r="J1955">
        <f t="shared" si="184"/>
        <v>-24</v>
      </c>
      <c r="K1955">
        <f t="shared" si="185"/>
        <v>809</v>
      </c>
      <c r="L1955">
        <f t="shared" si="182"/>
        <v>0</v>
      </c>
      <c r="M1955">
        <f t="shared" si="180"/>
        <v>0</v>
      </c>
      <c r="N1955">
        <f>COUNTIF(結算日!$A$2:$A$248,A1955)</f>
        <v>0</v>
      </c>
    </row>
    <row r="1956" spans="1:14" x14ac:dyDescent="0.25">
      <c r="A1956" s="1">
        <v>38861</v>
      </c>
      <c r="B1956" s="2">
        <v>6877.01</v>
      </c>
      <c r="C1956" s="2">
        <v>129068</v>
      </c>
      <c r="D1956" s="2">
        <v>6890</v>
      </c>
      <c r="E1956" s="2">
        <v>6828</v>
      </c>
      <c r="F1956" s="2">
        <f t="shared" si="181"/>
        <v>6834.5468333333356</v>
      </c>
      <c r="G1956" s="2">
        <f t="shared" si="181"/>
        <v>114117.56666666667</v>
      </c>
      <c r="H1956" s="2">
        <v>1</v>
      </c>
      <c r="I1956">
        <f t="shared" si="183"/>
        <v>46</v>
      </c>
      <c r="J1956">
        <f t="shared" si="184"/>
        <v>46</v>
      </c>
      <c r="K1956">
        <f t="shared" si="185"/>
        <v>809</v>
      </c>
      <c r="L1956">
        <f t="shared" si="182"/>
        <v>0</v>
      </c>
      <c r="M1956">
        <f t="shared" si="180"/>
        <v>0</v>
      </c>
      <c r="N1956">
        <f>COUNTIF(結算日!$A$2:$A$248,A1956)</f>
        <v>0</v>
      </c>
    </row>
    <row r="1957" spans="1:14" x14ac:dyDescent="0.25">
      <c r="A1957" s="1">
        <v>38862</v>
      </c>
      <c r="B1957" s="2">
        <v>6861.65</v>
      </c>
      <c r="C1957" s="2">
        <v>107646</v>
      </c>
      <c r="D1957" s="2">
        <v>6855</v>
      </c>
      <c r="E1957" s="2">
        <v>6795</v>
      </c>
      <c r="F1957" s="2">
        <f t="shared" si="181"/>
        <v>6839.547166666669</v>
      </c>
      <c r="G1957" s="2">
        <f t="shared" si="181"/>
        <v>114589.26666666666</v>
      </c>
      <c r="H1957" s="2">
        <v>1</v>
      </c>
      <c r="I1957">
        <f t="shared" si="183"/>
        <v>-35</v>
      </c>
      <c r="J1957">
        <f t="shared" si="184"/>
        <v>-35</v>
      </c>
      <c r="K1957">
        <f t="shared" si="185"/>
        <v>809</v>
      </c>
      <c r="L1957">
        <f t="shared" si="182"/>
        <v>0</v>
      </c>
      <c r="M1957">
        <f t="shared" si="180"/>
        <v>0</v>
      </c>
      <c r="N1957">
        <f>COUNTIF(結算日!$A$2:$A$248,A1957)</f>
        <v>0</v>
      </c>
    </row>
    <row r="1958" spans="1:14" x14ac:dyDescent="0.25">
      <c r="A1958" s="1">
        <v>38863</v>
      </c>
      <c r="B1958" s="2">
        <v>6879.51</v>
      </c>
      <c r="C1958" s="2">
        <v>126720</v>
      </c>
      <c r="D1958" s="2">
        <v>6872</v>
      </c>
      <c r="E1958" s="2">
        <v>6819</v>
      </c>
      <c r="F1958" s="2">
        <f t="shared" si="181"/>
        <v>6843.9825000000028</v>
      </c>
      <c r="G1958" s="2">
        <f t="shared" si="181"/>
        <v>114923.61666666667</v>
      </c>
      <c r="H1958" s="2">
        <v>1</v>
      </c>
      <c r="I1958">
        <f t="shared" si="183"/>
        <v>17</v>
      </c>
      <c r="J1958">
        <f t="shared" si="184"/>
        <v>17</v>
      </c>
      <c r="K1958">
        <f t="shared" si="185"/>
        <v>809</v>
      </c>
      <c r="L1958">
        <f t="shared" si="182"/>
        <v>0</v>
      </c>
      <c r="M1958">
        <f t="shared" si="180"/>
        <v>0</v>
      </c>
      <c r="N1958">
        <f>COUNTIF(結算日!$A$2:$A$248,A1958)</f>
        <v>0</v>
      </c>
    </row>
    <row r="1959" spans="1:14" x14ac:dyDescent="0.25">
      <c r="A1959" s="1">
        <v>38866</v>
      </c>
      <c r="B1959" s="2">
        <v>6878.88</v>
      </c>
      <c r="C1959" s="2">
        <v>82966</v>
      </c>
      <c r="D1959" s="2">
        <v>6891</v>
      </c>
      <c r="E1959" s="2">
        <v>6850</v>
      </c>
      <c r="F1959" s="2">
        <f t="shared" si="181"/>
        <v>6847.9145000000017</v>
      </c>
      <c r="G1959" s="2">
        <f t="shared" si="181"/>
        <v>114555.05</v>
      </c>
      <c r="H1959" s="2">
        <v>1</v>
      </c>
      <c r="I1959">
        <f t="shared" si="183"/>
        <v>19</v>
      </c>
      <c r="J1959">
        <f t="shared" si="184"/>
        <v>19</v>
      </c>
      <c r="K1959">
        <f t="shared" si="185"/>
        <v>809</v>
      </c>
      <c r="L1959">
        <f t="shared" si="182"/>
        <v>0</v>
      </c>
      <c r="M1959">
        <f t="shared" si="180"/>
        <v>0</v>
      </c>
      <c r="N1959">
        <f>COUNTIF(結算日!$A$2:$A$248,A1959)</f>
        <v>0</v>
      </c>
    </row>
    <row r="1960" spans="1:14" x14ac:dyDescent="0.25">
      <c r="A1960" s="1">
        <v>38867</v>
      </c>
      <c r="B1960" s="2">
        <v>6846.95</v>
      </c>
      <c r="C1960" s="2">
        <v>106554</v>
      </c>
      <c r="D1960" s="2">
        <v>6844</v>
      </c>
      <c r="E1960" s="2">
        <v>6785</v>
      </c>
      <c r="F1960" s="2">
        <f t="shared" si="181"/>
        <v>6852.8026666666692</v>
      </c>
      <c r="G1960" s="2">
        <f t="shared" si="181"/>
        <v>114668.51666666666</v>
      </c>
      <c r="H1960" s="2">
        <v>1</v>
      </c>
      <c r="I1960">
        <f t="shared" si="183"/>
        <v>-47</v>
      </c>
      <c r="J1960">
        <f t="shared" si="184"/>
        <v>-47</v>
      </c>
      <c r="K1960">
        <f t="shared" si="185"/>
        <v>809</v>
      </c>
      <c r="L1960">
        <f t="shared" si="182"/>
        <v>0</v>
      </c>
      <c r="M1960">
        <f t="shared" si="180"/>
        <v>0</v>
      </c>
      <c r="N1960">
        <f>COUNTIF(結算日!$A$2:$A$248,A1960)</f>
        <v>0</v>
      </c>
    </row>
    <row r="1961" spans="1:14" x14ac:dyDescent="0.25">
      <c r="A1961" s="1">
        <v>38869</v>
      </c>
      <c r="B1961" s="2">
        <v>6872.84</v>
      </c>
      <c r="C1961" s="2">
        <v>91655</v>
      </c>
      <c r="D1961" s="2">
        <v>6854</v>
      </c>
      <c r="E1961" s="2">
        <v>6802</v>
      </c>
      <c r="F1961" s="2">
        <f t="shared" si="181"/>
        <v>6857.7536666666692</v>
      </c>
      <c r="G1961" s="2">
        <f t="shared" si="181"/>
        <v>114791.35</v>
      </c>
      <c r="H1961" s="2">
        <v>1</v>
      </c>
      <c r="I1961">
        <f t="shared" si="183"/>
        <v>10</v>
      </c>
      <c r="J1961">
        <f t="shared" si="184"/>
        <v>10</v>
      </c>
      <c r="K1961">
        <f t="shared" si="185"/>
        <v>809</v>
      </c>
      <c r="L1961">
        <f t="shared" si="182"/>
        <v>0</v>
      </c>
      <c r="M1961">
        <f t="shared" si="180"/>
        <v>0</v>
      </c>
      <c r="N1961">
        <f>COUNTIF(結算日!$A$2:$A$248,A1961)</f>
        <v>0</v>
      </c>
    </row>
    <row r="1962" spans="1:14" x14ac:dyDescent="0.25">
      <c r="A1962" s="1">
        <v>38870</v>
      </c>
      <c r="B1962" s="2">
        <v>6959.64</v>
      </c>
      <c r="C1962" s="2">
        <v>95183</v>
      </c>
      <c r="D1962" s="2">
        <v>6967</v>
      </c>
      <c r="E1962" s="2">
        <v>6898</v>
      </c>
      <c r="F1962" s="2">
        <f t="shared" si="181"/>
        <v>6865.5118333333367</v>
      </c>
      <c r="G1962" s="2">
        <f t="shared" si="181"/>
        <v>114989.85</v>
      </c>
      <c r="H1962" s="2">
        <v>1</v>
      </c>
      <c r="I1962">
        <f t="shared" si="183"/>
        <v>113</v>
      </c>
      <c r="J1962">
        <f t="shared" si="184"/>
        <v>113</v>
      </c>
      <c r="K1962">
        <f t="shared" si="185"/>
        <v>809</v>
      </c>
      <c r="L1962">
        <f t="shared" si="182"/>
        <v>0</v>
      </c>
      <c r="M1962">
        <f t="shared" si="180"/>
        <v>0</v>
      </c>
      <c r="N1962">
        <f>COUNTIF(結算日!$A$2:$A$248,A1962)</f>
        <v>0</v>
      </c>
    </row>
    <row r="1963" spans="1:14" x14ac:dyDescent="0.25">
      <c r="A1963" s="1">
        <v>38873</v>
      </c>
      <c r="B1963" s="2">
        <v>6715.27</v>
      </c>
      <c r="C1963" s="2">
        <v>100354</v>
      </c>
      <c r="D1963" s="2">
        <v>6678</v>
      </c>
      <c r="E1963" s="2">
        <v>6650</v>
      </c>
      <c r="F1963" s="2">
        <f t="shared" si="181"/>
        <v>6869.7735000000039</v>
      </c>
      <c r="G1963" s="2">
        <f t="shared" si="181"/>
        <v>115154.86666666667</v>
      </c>
      <c r="H1963" s="2">
        <v>1</v>
      </c>
      <c r="I1963">
        <f t="shared" si="183"/>
        <v>-289</v>
      </c>
      <c r="J1963">
        <f t="shared" si="184"/>
        <v>-289</v>
      </c>
      <c r="K1963">
        <f t="shared" si="185"/>
        <v>809</v>
      </c>
      <c r="L1963">
        <f t="shared" si="182"/>
        <v>0</v>
      </c>
      <c r="M1963">
        <f t="shared" si="180"/>
        <v>0</v>
      </c>
      <c r="N1963">
        <f>COUNTIF(結算日!$A$2:$A$248,A1963)</f>
        <v>0</v>
      </c>
    </row>
    <row r="1964" spans="1:14" x14ac:dyDescent="0.25">
      <c r="A1964" s="1">
        <v>38874</v>
      </c>
      <c r="B1964" s="2">
        <v>6730.27</v>
      </c>
      <c r="C1964" s="2">
        <v>94307</v>
      </c>
      <c r="D1964" s="2">
        <v>6689</v>
      </c>
      <c r="E1964" s="2">
        <v>6625</v>
      </c>
      <c r="F1964" s="2">
        <f t="shared" si="181"/>
        <v>6873.8368333333374</v>
      </c>
      <c r="G1964" s="2">
        <f t="shared" si="181"/>
        <v>115612.6</v>
      </c>
      <c r="H1964" s="2">
        <v>1</v>
      </c>
      <c r="I1964">
        <f t="shared" si="183"/>
        <v>11</v>
      </c>
      <c r="J1964">
        <f t="shared" si="184"/>
        <v>11</v>
      </c>
      <c r="K1964">
        <f t="shared" si="185"/>
        <v>809</v>
      </c>
      <c r="L1964">
        <f t="shared" si="182"/>
        <v>0</v>
      </c>
      <c r="M1964">
        <f t="shared" si="180"/>
        <v>0</v>
      </c>
      <c r="N1964">
        <f>COUNTIF(結算日!$A$2:$A$248,A1964)</f>
        <v>0</v>
      </c>
    </row>
    <row r="1965" spans="1:14" x14ac:dyDescent="0.25">
      <c r="A1965" s="1">
        <v>38875</v>
      </c>
      <c r="B1965" s="2">
        <v>6612.74</v>
      </c>
      <c r="C1965" s="2">
        <v>82225</v>
      </c>
      <c r="D1965" s="2">
        <v>6576</v>
      </c>
      <c r="E1965" s="2">
        <v>6522</v>
      </c>
      <c r="F1965" s="2">
        <f t="shared" si="181"/>
        <v>6875.8711666666704</v>
      </c>
      <c r="G1965" s="2">
        <f t="shared" si="181"/>
        <v>115585.33333333333</v>
      </c>
      <c r="H1965" s="2">
        <v>1</v>
      </c>
      <c r="I1965">
        <f t="shared" si="183"/>
        <v>-113</v>
      </c>
      <c r="J1965">
        <f t="shared" si="184"/>
        <v>-113</v>
      </c>
      <c r="K1965">
        <f t="shared" si="185"/>
        <v>809</v>
      </c>
      <c r="L1965">
        <f t="shared" si="182"/>
        <v>0</v>
      </c>
      <c r="M1965">
        <f t="shared" si="180"/>
        <v>0</v>
      </c>
      <c r="N1965">
        <f>COUNTIF(結算日!$A$2:$A$248,A1965)</f>
        <v>0</v>
      </c>
    </row>
    <row r="1966" spans="1:14" x14ac:dyDescent="0.25">
      <c r="A1966" s="1">
        <v>38876</v>
      </c>
      <c r="B1966" s="2">
        <v>6331.81</v>
      </c>
      <c r="C1966" s="2">
        <v>119251</v>
      </c>
      <c r="D1966" s="2">
        <v>6216</v>
      </c>
      <c r="E1966" s="2">
        <v>6170</v>
      </c>
      <c r="F1966" s="2">
        <f t="shared" si="181"/>
        <v>6872.32416666667</v>
      </c>
      <c r="G1966" s="2">
        <f t="shared" si="181"/>
        <v>116182.93333333333</v>
      </c>
      <c r="H1966" s="2">
        <v>1</v>
      </c>
      <c r="I1966">
        <f t="shared" si="183"/>
        <v>-360</v>
      </c>
      <c r="J1966">
        <f t="shared" si="184"/>
        <v>-360</v>
      </c>
      <c r="K1966">
        <f t="shared" si="185"/>
        <v>809</v>
      </c>
      <c r="L1966">
        <f t="shared" si="182"/>
        <v>0</v>
      </c>
      <c r="M1966">
        <f t="shared" si="180"/>
        <v>0</v>
      </c>
      <c r="N1966">
        <f>COUNTIF(結算日!$A$2:$A$248,A1966)</f>
        <v>0</v>
      </c>
    </row>
    <row r="1967" spans="1:14" x14ac:dyDescent="0.25">
      <c r="A1967" s="1">
        <v>38877</v>
      </c>
      <c r="B1967" s="2">
        <v>6444.63</v>
      </c>
      <c r="C1967" s="2">
        <v>118609</v>
      </c>
      <c r="D1967" s="2">
        <v>6375</v>
      </c>
      <c r="E1967" s="2">
        <v>6328</v>
      </c>
      <c r="F1967" s="2">
        <f t="shared" si="181"/>
        <v>6872.0678333333362</v>
      </c>
      <c r="G1967" s="2">
        <f t="shared" si="181"/>
        <v>116705.31666666667</v>
      </c>
      <c r="H1967" s="2">
        <v>1</v>
      </c>
      <c r="I1967">
        <f t="shared" si="183"/>
        <v>159</v>
      </c>
      <c r="J1967">
        <f t="shared" si="184"/>
        <v>159</v>
      </c>
      <c r="K1967">
        <f t="shared" si="185"/>
        <v>809</v>
      </c>
      <c r="L1967">
        <f t="shared" si="182"/>
        <v>0</v>
      </c>
      <c r="M1967">
        <f t="shared" si="180"/>
        <v>0</v>
      </c>
      <c r="N1967">
        <f>COUNTIF(結算日!$A$2:$A$248,A1967)</f>
        <v>0</v>
      </c>
    </row>
    <row r="1968" spans="1:14" x14ac:dyDescent="0.25">
      <c r="A1968" s="1">
        <v>38880</v>
      </c>
      <c r="B1968" s="2">
        <v>6442.9</v>
      </c>
      <c r="C1968" s="2">
        <v>74614</v>
      </c>
      <c r="D1968" s="2">
        <v>6379</v>
      </c>
      <c r="E1968" s="2">
        <v>6332</v>
      </c>
      <c r="F1968" s="2">
        <f t="shared" si="181"/>
        <v>6870.8045000000029</v>
      </c>
      <c r="G1968" s="2">
        <f t="shared" si="181"/>
        <v>116348.36666666667</v>
      </c>
      <c r="H1968" s="2">
        <v>1</v>
      </c>
      <c r="I1968">
        <f t="shared" si="183"/>
        <v>4</v>
      </c>
      <c r="J1968">
        <f t="shared" si="184"/>
        <v>4</v>
      </c>
      <c r="K1968">
        <f t="shared" si="185"/>
        <v>809</v>
      </c>
      <c r="L1968">
        <f t="shared" si="182"/>
        <v>0</v>
      </c>
      <c r="M1968">
        <f t="shared" si="180"/>
        <v>0</v>
      </c>
      <c r="N1968">
        <f>COUNTIF(結算日!$A$2:$A$248,A1968)</f>
        <v>0</v>
      </c>
    </row>
    <row r="1969" spans="1:14" x14ac:dyDescent="0.25">
      <c r="A1969" s="1">
        <v>38881</v>
      </c>
      <c r="B1969" s="2">
        <v>6337.21</v>
      </c>
      <c r="C1969" s="2">
        <v>77711</v>
      </c>
      <c r="D1969" s="2">
        <v>6270</v>
      </c>
      <c r="E1969" s="2">
        <v>6225</v>
      </c>
      <c r="F1969" s="2">
        <f t="shared" si="181"/>
        <v>6868.0083333333359</v>
      </c>
      <c r="G1969" s="2">
        <f t="shared" si="181"/>
        <v>115480.73333333334</v>
      </c>
      <c r="H1969" s="2">
        <v>1</v>
      </c>
      <c r="I1969">
        <f t="shared" si="183"/>
        <v>-109</v>
      </c>
      <c r="J1969">
        <f t="shared" si="184"/>
        <v>-109</v>
      </c>
      <c r="K1969">
        <f t="shared" si="185"/>
        <v>809</v>
      </c>
      <c r="L1969">
        <f t="shared" si="182"/>
        <v>0</v>
      </c>
      <c r="M1969">
        <f t="shared" si="180"/>
        <v>0</v>
      </c>
      <c r="N1969">
        <f>COUNTIF(結算日!$A$2:$A$248,A1969)</f>
        <v>0</v>
      </c>
    </row>
    <row r="1970" spans="1:14" x14ac:dyDescent="0.25">
      <c r="A1970" s="1">
        <v>38882</v>
      </c>
      <c r="B1970" s="2">
        <v>6469.01</v>
      </c>
      <c r="C1970" s="2">
        <v>94678</v>
      </c>
      <c r="D1970" s="2">
        <v>6465</v>
      </c>
      <c r="E1970" s="2">
        <v>6414</v>
      </c>
      <c r="F1970" s="2">
        <f t="shared" si="181"/>
        <v>6867.0156666666708</v>
      </c>
      <c r="G1970" s="2">
        <f t="shared" si="181"/>
        <v>115545.28333333334</v>
      </c>
      <c r="H1970" s="2">
        <v>1</v>
      </c>
      <c r="I1970">
        <f t="shared" si="183"/>
        <v>195</v>
      </c>
      <c r="J1970">
        <f t="shared" si="184"/>
        <v>195</v>
      </c>
      <c r="K1970">
        <f t="shared" si="185"/>
        <v>809</v>
      </c>
      <c r="L1970">
        <f t="shared" si="182"/>
        <v>0</v>
      </c>
      <c r="M1970">
        <f t="shared" si="180"/>
        <v>0</v>
      </c>
      <c r="N1970">
        <f>COUNTIF(結算日!$A$2:$A$248,A1970)</f>
        <v>0</v>
      </c>
    </row>
    <row r="1971" spans="1:14" x14ac:dyDescent="0.25">
      <c r="A1971" s="1">
        <v>38883</v>
      </c>
      <c r="B1971" s="2">
        <v>6426.39</v>
      </c>
      <c r="C1971" s="2">
        <v>82832</v>
      </c>
      <c r="D1971" s="2">
        <v>6409</v>
      </c>
      <c r="E1971" s="2">
        <v>6370</v>
      </c>
      <c r="F1971" s="2">
        <f t="shared" si="181"/>
        <v>6865.5135000000037</v>
      </c>
      <c r="G1971" s="2">
        <f t="shared" si="181"/>
        <v>115289.03333333334</v>
      </c>
      <c r="H1971" s="2">
        <v>1</v>
      </c>
      <c r="I1971">
        <f t="shared" si="183"/>
        <v>-56</v>
      </c>
      <c r="J1971">
        <f t="shared" si="184"/>
        <v>-56</v>
      </c>
      <c r="K1971">
        <f t="shared" si="185"/>
        <v>809</v>
      </c>
      <c r="L1971">
        <f t="shared" si="182"/>
        <v>0</v>
      </c>
      <c r="M1971">
        <f t="shared" si="180"/>
        <v>0</v>
      </c>
      <c r="N1971">
        <f>COUNTIF(結算日!$A$2:$A$248,A1971)</f>
        <v>0</v>
      </c>
    </row>
    <row r="1972" spans="1:14" x14ac:dyDescent="0.25">
      <c r="A1972" s="1">
        <v>38884</v>
      </c>
      <c r="B1972" s="2">
        <v>6575.77</v>
      </c>
      <c r="C1972" s="2">
        <v>110214</v>
      </c>
      <c r="D1972" s="2">
        <v>6580</v>
      </c>
      <c r="E1972" s="2">
        <v>6530</v>
      </c>
      <c r="F1972" s="2">
        <f t="shared" si="181"/>
        <v>6867.4758333333384</v>
      </c>
      <c r="G1972" s="2">
        <f t="shared" si="181"/>
        <v>115625.81666666667</v>
      </c>
      <c r="H1972" s="2">
        <v>1</v>
      </c>
      <c r="I1972">
        <f t="shared" si="183"/>
        <v>171</v>
      </c>
      <c r="J1972">
        <f t="shared" si="184"/>
        <v>171</v>
      </c>
      <c r="K1972">
        <f t="shared" si="185"/>
        <v>809</v>
      </c>
      <c r="L1972">
        <f t="shared" si="182"/>
        <v>0</v>
      </c>
      <c r="M1972">
        <f t="shared" si="180"/>
        <v>0</v>
      </c>
      <c r="N1972">
        <f>COUNTIF(結算日!$A$2:$A$248,A1972)</f>
        <v>0</v>
      </c>
    </row>
    <row r="1973" spans="1:14" x14ac:dyDescent="0.25">
      <c r="A1973" s="1">
        <v>38887</v>
      </c>
      <c r="B1973" s="2">
        <v>6583.04</v>
      </c>
      <c r="C1973" s="2">
        <v>80109</v>
      </c>
      <c r="D1973" s="2">
        <v>6575</v>
      </c>
      <c r="E1973" s="2">
        <v>6523</v>
      </c>
      <c r="F1973" s="2">
        <f t="shared" si="181"/>
        <v>6870.6721666666699</v>
      </c>
      <c r="G1973" s="2">
        <f t="shared" si="181"/>
        <v>115619.01666666666</v>
      </c>
      <c r="H1973" s="2">
        <v>1</v>
      </c>
      <c r="I1973">
        <f t="shared" si="183"/>
        <v>-5</v>
      </c>
      <c r="J1973">
        <f t="shared" si="184"/>
        <v>-5</v>
      </c>
      <c r="K1973">
        <f t="shared" si="185"/>
        <v>809</v>
      </c>
      <c r="L1973">
        <f t="shared" si="182"/>
        <v>0</v>
      </c>
      <c r="M1973">
        <f t="shared" si="180"/>
        <v>0</v>
      </c>
      <c r="N1973">
        <f>COUNTIF(結算日!$A$2:$A$248,A1973)</f>
        <v>0</v>
      </c>
    </row>
    <row r="1974" spans="1:14" x14ac:dyDescent="0.25">
      <c r="A1974" s="1">
        <v>38888</v>
      </c>
      <c r="B1974" s="2">
        <v>6363.55</v>
      </c>
      <c r="C1974" s="2">
        <v>96487</v>
      </c>
      <c r="D1974" s="2">
        <v>6359</v>
      </c>
      <c r="E1974" s="2">
        <v>6283</v>
      </c>
      <c r="F1974" s="2">
        <f t="shared" si="181"/>
        <v>6870.65466666667</v>
      </c>
      <c r="G1974" s="2">
        <f t="shared" si="181"/>
        <v>115805.13333333333</v>
      </c>
      <c r="H1974" s="2">
        <v>1</v>
      </c>
      <c r="I1974">
        <f t="shared" si="183"/>
        <v>-216</v>
      </c>
      <c r="J1974">
        <f t="shared" si="184"/>
        <v>-216</v>
      </c>
      <c r="K1974">
        <f t="shared" si="185"/>
        <v>809</v>
      </c>
      <c r="L1974">
        <f t="shared" si="182"/>
        <v>0</v>
      </c>
      <c r="M1974">
        <f t="shared" si="180"/>
        <v>0</v>
      </c>
      <c r="N1974">
        <f>COUNTIF(結算日!$A$2:$A$248,A1974)</f>
        <v>0</v>
      </c>
    </row>
    <row r="1975" spans="1:14" x14ac:dyDescent="0.25">
      <c r="A1975" s="1">
        <v>38889</v>
      </c>
      <c r="B1975" s="2">
        <v>6299.59</v>
      </c>
      <c r="C1975" s="2">
        <v>81333</v>
      </c>
      <c r="D1975" s="2">
        <v>6316</v>
      </c>
      <c r="E1975" s="2">
        <v>6254</v>
      </c>
      <c r="F1975" s="2">
        <f t="shared" si="181"/>
        <v>6869.3708333333361</v>
      </c>
      <c r="G1975" s="2">
        <f t="shared" si="181"/>
        <v>115879.76666666666</v>
      </c>
      <c r="H1975" s="2">
        <v>1</v>
      </c>
      <c r="I1975">
        <f t="shared" si="183"/>
        <v>-43</v>
      </c>
      <c r="J1975">
        <f t="shared" si="184"/>
        <v>-43</v>
      </c>
      <c r="K1975">
        <f t="shared" si="185"/>
        <v>809</v>
      </c>
      <c r="L1975">
        <f t="shared" si="182"/>
        <v>0</v>
      </c>
      <c r="M1975">
        <f t="shared" si="180"/>
        <v>0</v>
      </c>
      <c r="N1975">
        <f>COUNTIF(結算日!$A$2:$A$248,A1975)</f>
        <v>1</v>
      </c>
    </row>
    <row r="1976" spans="1:14" x14ac:dyDescent="0.25">
      <c r="A1976" s="1">
        <v>38890</v>
      </c>
      <c r="B1976" s="2">
        <v>6485.15</v>
      </c>
      <c r="C1976" s="2">
        <v>77511</v>
      </c>
      <c r="D1976" s="2">
        <v>6430</v>
      </c>
      <c r="E1976" s="2">
        <v>6351</v>
      </c>
      <c r="F1976" s="2">
        <f t="shared" si="181"/>
        <v>6870.4258333333364</v>
      </c>
      <c r="G1976" s="2">
        <f t="shared" si="181"/>
        <v>116088.18333333333</v>
      </c>
      <c r="H1976" s="2">
        <v>1</v>
      </c>
      <c r="I1976">
        <f t="shared" si="183"/>
        <v>176</v>
      </c>
      <c r="J1976">
        <f t="shared" si="184"/>
        <v>176</v>
      </c>
      <c r="K1976">
        <f t="shared" si="185"/>
        <v>809</v>
      </c>
      <c r="L1976">
        <f t="shared" si="182"/>
        <v>0</v>
      </c>
      <c r="M1976">
        <f t="shared" ref="M1976:M2039" si="186">ABS(H1976-H1975)</f>
        <v>0</v>
      </c>
      <c r="N1976">
        <f>COUNTIF(結算日!$A$2:$A$248,A1976)</f>
        <v>0</v>
      </c>
    </row>
    <row r="1977" spans="1:14" x14ac:dyDescent="0.25">
      <c r="A1977" s="1">
        <v>38891</v>
      </c>
      <c r="B1977" s="2">
        <v>6452.31</v>
      </c>
      <c r="C1977" s="2">
        <v>77544</v>
      </c>
      <c r="D1977" s="2">
        <v>6377</v>
      </c>
      <c r="E1977" s="2">
        <v>6300</v>
      </c>
      <c r="F1977" s="2">
        <f t="shared" si="181"/>
        <v>6870.40016666667</v>
      </c>
      <c r="G1977" s="2">
        <f t="shared" si="181"/>
        <v>116211.2</v>
      </c>
      <c r="H1977" s="2">
        <v>1</v>
      </c>
      <c r="I1977">
        <f t="shared" si="183"/>
        <v>-53</v>
      </c>
      <c r="J1977">
        <f t="shared" si="184"/>
        <v>-53</v>
      </c>
      <c r="K1977">
        <f t="shared" si="185"/>
        <v>809</v>
      </c>
      <c r="L1977">
        <f t="shared" si="182"/>
        <v>0</v>
      </c>
      <c r="M1977">
        <f t="shared" si="186"/>
        <v>0</v>
      </c>
      <c r="N1977">
        <f>COUNTIF(結算日!$A$2:$A$248,A1977)</f>
        <v>0</v>
      </c>
    </row>
    <row r="1978" spans="1:14" x14ac:dyDescent="0.25">
      <c r="A1978" s="1">
        <v>38894</v>
      </c>
      <c r="B1978" s="2">
        <v>6523.68</v>
      </c>
      <c r="C1978" s="2">
        <v>68846</v>
      </c>
      <c r="D1978" s="2">
        <v>6481</v>
      </c>
      <c r="E1978" s="2">
        <v>6409</v>
      </c>
      <c r="F1978" s="2">
        <f t="shared" si="181"/>
        <v>6870.8276666666698</v>
      </c>
      <c r="G1978" s="2">
        <f t="shared" si="181"/>
        <v>116003.61666666667</v>
      </c>
      <c r="H1978" s="2">
        <v>1</v>
      </c>
      <c r="I1978">
        <f t="shared" si="183"/>
        <v>104</v>
      </c>
      <c r="J1978">
        <f t="shared" si="184"/>
        <v>104</v>
      </c>
      <c r="K1978">
        <f t="shared" si="185"/>
        <v>809</v>
      </c>
      <c r="L1978">
        <f t="shared" si="182"/>
        <v>0</v>
      </c>
      <c r="M1978">
        <f t="shared" si="186"/>
        <v>0</v>
      </c>
      <c r="N1978">
        <f>COUNTIF(結算日!$A$2:$A$248,A1978)</f>
        <v>0</v>
      </c>
    </row>
    <row r="1979" spans="1:14" x14ac:dyDescent="0.25">
      <c r="A1979" s="1">
        <v>38895</v>
      </c>
      <c r="B1979" s="2">
        <v>6572.39</v>
      </c>
      <c r="C1979" s="2">
        <v>89482</v>
      </c>
      <c r="D1979" s="2">
        <v>6515</v>
      </c>
      <c r="E1979" s="2">
        <v>6434</v>
      </c>
      <c r="F1979" s="2">
        <f t="shared" si="181"/>
        <v>6871.2665000000034</v>
      </c>
      <c r="G1979" s="2">
        <f t="shared" si="181"/>
        <v>115708.33333333333</v>
      </c>
      <c r="H1979" s="2">
        <v>1</v>
      </c>
      <c r="I1979">
        <f t="shared" si="183"/>
        <v>34</v>
      </c>
      <c r="J1979">
        <f t="shared" si="184"/>
        <v>34</v>
      </c>
      <c r="K1979">
        <f t="shared" si="185"/>
        <v>809</v>
      </c>
      <c r="L1979">
        <f t="shared" si="182"/>
        <v>0</v>
      </c>
      <c r="M1979">
        <f t="shared" si="186"/>
        <v>0</v>
      </c>
      <c r="N1979">
        <f>COUNTIF(結算日!$A$2:$A$248,A1979)</f>
        <v>0</v>
      </c>
    </row>
    <row r="1980" spans="1:14" x14ac:dyDescent="0.25">
      <c r="A1980" s="1">
        <v>38896</v>
      </c>
      <c r="B1980" s="2">
        <v>6540.93</v>
      </c>
      <c r="C1980" s="2">
        <v>77777</v>
      </c>
      <c r="D1980" s="2">
        <v>6455</v>
      </c>
      <c r="E1980" s="2">
        <v>6387</v>
      </c>
      <c r="F1980" s="2">
        <f t="shared" si="181"/>
        <v>6870.0491666666694</v>
      </c>
      <c r="G1980" s="2">
        <f t="shared" si="181"/>
        <v>115164.25</v>
      </c>
      <c r="H1980" s="2">
        <v>1</v>
      </c>
      <c r="I1980">
        <f t="shared" si="183"/>
        <v>-60</v>
      </c>
      <c r="J1980">
        <f t="shared" si="184"/>
        <v>-60</v>
      </c>
      <c r="K1980">
        <f t="shared" si="185"/>
        <v>809</v>
      </c>
      <c r="L1980">
        <f t="shared" si="182"/>
        <v>0</v>
      </c>
      <c r="M1980">
        <f t="shared" si="186"/>
        <v>0</v>
      </c>
      <c r="N1980">
        <f>COUNTIF(結算日!$A$2:$A$248,A1980)</f>
        <v>0</v>
      </c>
    </row>
    <row r="1981" spans="1:14" x14ac:dyDescent="0.25">
      <c r="A1981" s="1">
        <v>38897</v>
      </c>
      <c r="B1981" s="2">
        <v>6607.39</v>
      </c>
      <c r="C1981" s="2">
        <v>91553</v>
      </c>
      <c r="D1981" s="2">
        <v>6535</v>
      </c>
      <c r="E1981" s="2">
        <v>6446</v>
      </c>
      <c r="F1981" s="2">
        <f t="shared" si="181"/>
        <v>6869.1596666666701</v>
      </c>
      <c r="G1981" s="2">
        <f t="shared" si="181"/>
        <v>115018.55</v>
      </c>
      <c r="H1981" s="2">
        <v>1</v>
      </c>
      <c r="I1981">
        <f t="shared" si="183"/>
        <v>80</v>
      </c>
      <c r="J1981">
        <f t="shared" si="184"/>
        <v>80</v>
      </c>
      <c r="K1981">
        <f t="shared" si="185"/>
        <v>809</v>
      </c>
      <c r="L1981">
        <f t="shared" si="182"/>
        <v>0</v>
      </c>
      <c r="M1981">
        <f t="shared" si="186"/>
        <v>0</v>
      </c>
      <c r="N1981">
        <f>COUNTIF(結算日!$A$2:$A$248,A1981)</f>
        <v>0</v>
      </c>
    </row>
    <row r="1982" spans="1:14" x14ac:dyDescent="0.25">
      <c r="A1982" s="1">
        <v>38898</v>
      </c>
      <c r="B1982" s="2">
        <v>6704.41</v>
      </c>
      <c r="C1982" s="2">
        <v>115805</v>
      </c>
      <c r="D1982" s="2">
        <v>6655</v>
      </c>
      <c r="E1982" s="2">
        <v>6570</v>
      </c>
      <c r="F1982" s="2">
        <f t="shared" ref="F1982:G2045" si="187">AVERAGE(B1923:B1982)</f>
        <v>6869.8065000000033</v>
      </c>
      <c r="G1982" s="2">
        <f t="shared" si="187"/>
        <v>115269.03333333334</v>
      </c>
      <c r="H1982" s="2">
        <v>1</v>
      </c>
      <c r="I1982">
        <f t="shared" si="183"/>
        <v>120</v>
      </c>
      <c r="J1982">
        <f t="shared" si="184"/>
        <v>120</v>
      </c>
      <c r="K1982">
        <f t="shared" si="185"/>
        <v>809</v>
      </c>
      <c r="L1982">
        <f t="shared" si="182"/>
        <v>0</v>
      </c>
      <c r="M1982">
        <f t="shared" si="186"/>
        <v>0</v>
      </c>
      <c r="N1982">
        <f>COUNTIF(結算日!$A$2:$A$248,A1982)</f>
        <v>0</v>
      </c>
    </row>
    <row r="1983" spans="1:14" x14ac:dyDescent="0.25">
      <c r="A1983" s="1">
        <v>38901</v>
      </c>
      <c r="B1983" s="2">
        <v>6718.5</v>
      </c>
      <c r="C1983" s="2">
        <v>68807</v>
      </c>
      <c r="D1983" s="2">
        <v>6666</v>
      </c>
      <c r="E1983" s="2">
        <v>6590</v>
      </c>
      <c r="F1983" s="2">
        <f t="shared" si="187"/>
        <v>6869.10116666667</v>
      </c>
      <c r="G1983" s="2">
        <f t="shared" si="187"/>
        <v>114497.98333333334</v>
      </c>
      <c r="H1983" s="2">
        <v>1</v>
      </c>
      <c r="I1983">
        <f t="shared" si="183"/>
        <v>11</v>
      </c>
      <c r="J1983">
        <f t="shared" si="184"/>
        <v>11</v>
      </c>
      <c r="K1983">
        <f t="shared" si="185"/>
        <v>809</v>
      </c>
      <c r="L1983">
        <f t="shared" si="182"/>
        <v>0</v>
      </c>
      <c r="M1983">
        <f t="shared" si="186"/>
        <v>0</v>
      </c>
      <c r="N1983">
        <f>COUNTIF(結算日!$A$2:$A$248,A1983)</f>
        <v>0</v>
      </c>
    </row>
    <row r="1984" spans="1:14" x14ac:dyDescent="0.25">
      <c r="A1984" s="1">
        <v>38902</v>
      </c>
      <c r="B1984" s="2">
        <v>6734.51</v>
      </c>
      <c r="C1984" s="2">
        <v>90613</v>
      </c>
      <c r="D1984" s="2">
        <v>6668</v>
      </c>
      <c r="E1984" s="2">
        <v>6590</v>
      </c>
      <c r="F1984" s="2">
        <f t="shared" si="187"/>
        <v>6868.310666666669</v>
      </c>
      <c r="G1984" s="2">
        <f t="shared" si="187"/>
        <v>113981.46666666666</v>
      </c>
      <c r="H1984" s="2">
        <v>1</v>
      </c>
      <c r="I1984">
        <f t="shared" si="183"/>
        <v>2</v>
      </c>
      <c r="J1984">
        <f t="shared" si="184"/>
        <v>2</v>
      </c>
      <c r="K1984">
        <f t="shared" si="185"/>
        <v>809</v>
      </c>
      <c r="L1984">
        <f t="shared" si="182"/>
        <v>0</v>
      </c>
      <c r="M1984">
        <f t="shared" si="186"/>
        <v>0</v>
      </c>
      <c r="N1984">
        <f>COUNTIF(結算日!$A$2:$A$248,A1984)</f>
        <v>0</v>
      </c>
    </row>
    <row r="1985" spans="1:14" x14ac:dyDescent="0.25">
      <c r="A1985" s="1">
        <v>38903</v>
      </c>
      <c r="B1985" s="2">
        <v>6659.96</v>
      </c>
      <c r="C1985" s="2">
        <v>79545</v>
      </c>
      <c r="D1985" s="2">
        <v>6570</v>
      </c>
      <c r="E1985" s="2">
        <v>6492</v>
      </c>
      <c r="F1985" s="2">
        <f t="shared" si="187"/>
        <v>6866.299333333337</v>
      </c>
      <c r="G1985" s="2">
        <f t="shared" si="187"/>
        <v>113774.03333333334</v>
      </c>
      <c r="H1985" s="2">
        <v>1</v>
      </c>
      <c r="I1985">
        <f t="shared" si="183"/>
        <v>-98</v>
      </c>
      <c r="J1985">
        <f t="shared" si="184"/>
        <v>-98</v>
      </c>
      <c r="K1985">
        <f t="shared" si="185"/>
        <v>809</v>
      </c>
      <c r="L1985">
        <f t="shared" si="182"/>
        <v>0</v>
      </c>
      <c r="M1985">
        <f t="shared" si="186"/>
        <v>0</v>
      </c>
      <c r="N1985">
        <f>COUNTIF(結算日!$A$2:$A$248,A1985)</f>
        <v>0</v>
      </c>
    </row>
    <row r="1986" spans="1:14" x14ac:dyDescent="0.25">
      <c r="A1986" s="1">
        <v>38904</v>
      </c>
      <c r="B1986" s="2">
        <v>6659.07</v>
      </c>
      <c r="C1986" s="2">
        <v>68535</v>
      </c>
      <c r="D1986" s="2">
        <v>6579</v>
      </c>
      <c r="E1986" s="2">
        <v>6498</v>
      </c>
      <c r="F1986" s="2">
        <f t="shared" si="187"/>
        <v>6864.6643333333359</v>
      </c>
      <c r="G1986" s="2">
        <f t="shared" si="187"/>
        <v>113481.51666666666</v>
      </c>
      <c r="H1986" s="2">
        <v>1</v>
      </c>
      <c r="I1986">
        <f t="shared" si="183"/>
        <v>9</v>
      </c>
      <c r="J1986">
        <f t="shared" si="184"/>
        <v>9</v>
      </c>
      <c r="K1986">
        <f t="shared" si="185"/>
        <v>809</v>
      </c>
      <c r="L1986">
        <f t="shared" si="182"/>
        <v>0</v>
      </c>
      <c r="M1986">
        <f t="shared" si="186"/>
        <v>0</v>
      </c>
      <c r="N1986">
        <f>COUNTIF(結算日!$A$2:$A$248,A1986)</f>
        <v>0</v>
      </c>
    </row>
    <row r="1987" spans="1:14" x14ac:dyDescent="0.25">
      <c r="A1987" s="1">
        <v>38905</v>
      </c>
      <c r="B1987" s="2">
        <v>6660.61</v>
      </c>
      <c r="C1987" s="2">
        <v>73156</v>
      </c>
      <c r="D1987" s="2">
        <v>6558</v>
      </c>
      <c r="E1987" s="2">
        <v>6490</v>
      </c>
      <c r="F1987" s="2">
        <f t="shared" si="187"/>
        <v>6862.1995000000024</v>
      </c>
      <c r="G1987" s="2">
        <f t="shared" si="187"/>
        <v>112883.85</v>
      </c>
      <c r="H1987" s="2">
        <v>1</v>
      </c>
      <c r="I1987">
        <f t="shared" si="183"/>
        <v>-21</v>
      </c>
      <c r="J1987">
        <f t="shared" si="184"/>
        <v>-21</v>
      </c>
      <c r="K1987">
        <f t="shared" si="185"/>
        <v>809</v>
      </c>
      <c r="L1987">
        <f t="shared" ref="L1987:L2050" si="188">INT(K1987*4/B1987)</f>
        <v>0</v>
      </c>
      <c r="M1987">
        <f t="shared" si="186"/>
        <v>0</v>
      </c>
      <c r="N1987">
        <f>COUNTIF(結算日!$A$2:$A$248,A1987)</f>
        <v>0</v>
      </c>
    </row>
    <row r="1988" spans="1:14" x14ac:dyDescent="0.25">
      <c r="A1988" s="1">
        <v>38908</v>
      </c>
      <c r="B1988" s="2">
        <v>6682.46</v>
      </c>
      <c r="C1988" s="2">
        <v>68555</v>
      </c>
      <c r="D1988" s="2">
        <v>6659</v>
      </c>
      <c r="E1988" s="2">
        <v>6582</v>
      </c>
      <c r="F1988" s="2">
        <f t="shared" si="187"/>
        <v>6859.3115000000025</v>
      </c>
      <c r="G1988" s="2">
        <f t="shared" si="187"/>
        <v>111846.91666666667</v>
      </c>
      <c r="H1988" s="2">
        <v>1</v>
      </c>
      <c r="I1988">
        <f t="shared" ref="I1988:I2051" si="189">D1988-IF(N1987=1,E1987,D1987)</f>
        <v>101</v>
      </c>
      <c r="J1988">
        <f t="shared" ref="J1988:J2051" si="190">H1987*I1988</f>
        <v>101</v>
      </c>
      <c r="K1988">
        <f t="shared" ref="K1988:K2051" si="191">K1987+J1988*L1987</f>
        <v>809</v>
      </c>
      <c r="L1988">
        <f t="shared" si="188"/>
        <v>0</v>
      </c>
      <c r="M1988">
        <f t="shared" si="186"/>
        <v>0</v>
      </c>
      <c r="N1988">
        <f>COUNTIF(結算日!$A$2:$A$248,A1988)</f>
        <v>0</v>
      </c>
    </row>
    <row r="1989" spans="1:14" x14ac:dyDescent="0.25">
      <c r="A1989" s="1">
        <v>38909</v>
      </c>
      <c r="B1989" s="2">
        <v>6639.13</v>
      </c>
      <c r="C1989" s="2">
        <v>67512</v>
      </c>
      <c r="D1989" s="2">
        <v>6598</v>
      </c>
      <c r="E1989" s="2">
        <v>6516</v>
      </c>
      <c r="F1989" s="2">
        <f t="shared" si="187"/>
        <v>6854.0880000000025</v>
      </c>
      <c r="G1989" s="2">
        <f t="shared" si="187"/>
        <v>110992.1</v>
      </c>
      <c r="H1989" s="2">
        <v>1</v>
      </c>
      <c r="I1989">
        <f t="shared" si="189"/>
        <v>-61</v>
      </c>
      <c r="J1989">
        <f t="shared" si="190"/>
        <v>-61</v>
      </c>
      <c r="K1989">
        <f t="shared" si="191"/>
        <v>809</v>
      </c>
      <c r="L1989">
        <f t="shared" si="188"/>
        <v>0</v>
      </c>
      <c r="M1989">
        <f t="shared" si="186"/>
        <v>0</v>
      </c>
      <c r="N1989">
        <f>COUNTIF(結算日!$A$2:$A$248,A1989)</f>
        <v>0</v>
      </c>
    </row>
    <row r="1990" spans="1:14" x14ac:dyDescent="0.25">
      <c r="A1990" s="1">
        <v>38910</v>
      </c>
      <c r="B1990" s="2">
        <v>6634.09</v>
      </c>
      <c r="C1990" s="2">
        <v>82599</v>
      </c>
      <c r="D1990" s="2">
        <v>6579</v>
      </c>
      <c r="E1990" s="2">
        <v>6493</v>
      </c>
      <c r="F1990" s="2">
        <f t="shared" si="187"/>
        <v>6847.9880000000021</v>
      </c>
      <c r="G1990" s="2">
        <f t="shared" si="187"/>
        <v>110262.51666666666</v>
      </c>
      <c r="H1990" s="2">
        <v>1</v>
      </c>
      <c r="I1990">
        <f t="shared" si="189"/>
        <v>-19</v>
      </c>
      <c r="J1990">
        <f t="shared" si="190"/>
        <v>-19</v>
      </c>
      <c r="K1990">
        <f t="shared" si="191"/>
        <v>809</v>
      </c>
      <c r="L1990">
        <f t="shared" si="188"/>
        <v>0</v>
      </c>
      <c r="M1990">
        <f t="shared" si="186"/>
        <v>0</v>
      </c>
      <c r="N1990">
        <f>COUNTIF(結算日!$A$2:$A$248,A1990)</f>
        <v>0</v>
      </c>
    </row>
    <row r="1991" spans="1:14" x14ac:dyDescent="0.25">
      <c r="A1991" s="1">
        <v>38911</v>
      </c>
      <c r="B1991" s="2">
        <v>6567.6</v>
      </c>
      <c r="C1991" s="2">
        <v>60274</v>
      </c>
      <c r="D1991" s="2">
        <v>6516</v>
      </c>
      <c r="E1991" s="2">
        <v>6426</v>
      </c>
      <c r="F1991" s="2">
        <f t="shared" si="187"/>
        <v>6840.9570000000012</v>
      </c>
      <c r="G1991" s="2">
        <f t="shared" si="187"/>
        <v>109431.83333333333</v>
      </c>
      <c r="H1991" s="2">
        <v>1</v>
      </c>
      <c r="I1991">
        <f t="shared" si="189"/>
        <v>-63</v>
      </c>
      <c r="J1991">
        <f t="shared" si="190"/>
        <v>-63</v>
      </c>
      <c r="K1991">
        <f t="shared" si="191"/>
        <v>809</v>
      </c>
      <c r="L1991">
        <f t="shared" si="188"/>
        <v>0</v>
      </c>
      <c r="M1991">
        <f t="shared" si="186"/>
        <v>0</v>
      </c>
      <c r="N1991">
        <f>COUNTIF(結算日!$A$2:$A$248,A1991)</f>
        <v>0</v>
      </c>
    </row>
    <row r="1992" spans="1:14" x14ac:dyDescent="0.25">
      <c r="A1992" s="1">
        <v>38912</v>
      </c>
      <c r="B1992" s="2">
        <v>6428.03</v>
      </c>
      <c r="C1992" s="2">
        <v>73577</v>
      </c>
      <c r="D1992" s="2">
        <v>6368</v>
      </c>
      <c r="E1992" s="2">
        <v>6270</v>
      </c>
      <c r="F1992" s="2">
        <f t="shared" si="187"/>
        <v>6830.7778333333354</v>
      </c>
      <c r="G1992" s="2">
        <f t="shared" si="187"/>
        <v>108265.01666666666</v>
      </c>
      <c r="H1992" s="2">
        <v>1</v>
      </c>
      <c r="I1992">
        <f t="shared" si="189"/>
        <v>-148</v>
      </c>
      <c r="J1992">
        <f t="shared" si="190"/>
        <v>-148</v>
      </c>
      <c r="K1992">
        <f t="shared" si="191"/>
        <v>809</v>
      </c>
      <c r="L1992">
        <f t="shared" si="188"/>
        <v>0</v>
      </c>
      <c r="M1992">
        <f t="shared" si="186"/>
        <v>0</v>
      </c>
      <c r="N1992">
        <f>COUNTIF(結算日!$A$2:$A$248,A1992)</f>
        <v>0</v>
      </c>
    </row>
    <row r="1993" spans="1:14" x14ac:dyDescent="0.25">
      <c r="A1993" s="1">
        <v>38915</v>
      </c>
      <c r="B1993" s="2">
        <v>6257.8</v>
      </c>
      <c r="C1993" s="2">
        <v>68955</v>
      </c>
      <c r="D1993" s="2">
        <v>6221</v>
      </c>
      <c r="E1993" s="2">
        <v>6115</v>
      </c>
      <c r="F1993" s="2">
        <f t="shared" si="187"/>
        <v>6816.6955000000025</v>
      </c>
      <c r="G1993" s="2">
        <f t="shared" si="187"/>
        <v>107137.38333333333</v>
      </c>
      <c r="H1993" s="2">
        <v>1</v>
      </c>
      <c r="I1993">
        <f t="shared" si="189"/>
        <v>-147</v>
      </c>
      <c r="J1993">
        <f t="shared" si="190"/>
        <v>-147</v>
      </c>
      <c r="K1993">
        <f t="shared" si="191"/>
        <v>809</v>
      </c>
      <c r="L1993">
        <f t="shared" si="188"/>
        <v>0</v>
      </c>
      <c r="M1993">
        <f t="shared" si="186"/>
        <v>0</v>
      </c>
      <c r="N1993">
        <f>COUNTIF(結算日!$A$2:$A$248,A1993)</f>
        <v>0</v>
      </c>
    </row>
    <row r="1994" spans="1:14" x14ac:dyDescent="0.25">
      <c r="A1994" s="1">
        <v>38916</v>
      </c>
      <c r="B1994" s="2">
        <v>6285.31</v>
      </c>
      <c r="C1994" s="2">
        <v>58338</v>
      </c>
      <c r="D1994" s="2">
        <v>6266</v>
      </c>
      <c r="E1994" s="2">
        <v>6150</v>
      </c>
      <c r="F1994" s="2">
        <f t="shared" si="187"/>
        <v>6803.2331666666687</v>
      </c>
      <c r="G1994" s="2">
        <f t="shared" si="187"/>
        <v>105313.36666666667</v>
      </c>
      <c r="H1994" s="2">
        <v>1</v>
      </c>
      <c r="I1994">
        <f t="shared" si="189"/>
        <v>45</v>
      </c>
      <c r="J1994">
        <f t="shared" si="190"/>
        <v>45</v>
      </c>
      <c r="K1994">
        <f t="shared" si="191"/>
        <v>809</v>
      </c>
      <c r="L1994">
        <f t="shared" si="188"/>
        <v>0</v>
      </c>
      <c r="M1994">
        <f t="shared" si="186"/>
        <v>0</v>
      </c>
      <c r="N1994">
        <f>COUNTIF(結算日!$A$2:$A$248,A1994)</f>
        <v>0</v>
      </c>
    </row>
    <row r="1995" spans="1:14" x14ac:dyDescent="0.25">
      <c r="A1995" s="1">
        <v>38917</v>
      </c>
      <c r="B1995" s="2">
        <v>6277.24</v>
      </c>
      <c r="C1995" s="2">
        <v>64185</v>
      </c>
      <c r="D1995" s="2">
        <v>6266</v>
      </c>
      <c r="E1995" s="2">
        <v>6118</v>
      </c>
      <c r="F1995" s="2">
        <f t="shared" si="187"/>
        <v>6789.5865000000022</v>
      </c>
      <c r="G1995" s="2">
        <f t="shared" si="187"/>
        <v>104418.46666666666</v>
      </c>
      <c r="H1995" s="2">
        <v>1</v>
      </c>
      <c r="I1995">
        <f t="shared" si="189"/>
        <v>0</v>
      </c>
      <c r="J1995">
        <f t="shared" si="190"/>
        <v>0</v>
      </c>
      <c r="K1995">
        <f t="shared" si="191"/>
        <v>809</v>
      </c>
      <c r="L1995">
        <f t="shared" si="188"/>
        <v>0</v>
      </c>
      <c r="M1995">
        <f t="shared" si="186"/>
        <v>0</v>
      </c>
      <c r="N1995">
        <f>COUNTIF(結算日!$A$2:$A$248,A1995)</f>
        <v>1</v>
      </c>
    </row>
    <row r="1996" spans="1:14" x14ac:dyDescent="0.25">
      <c r="A1996" s="1">
        <v>38918</v>
      </c>
      <c r="B1996" s="2">
        <v>6443.74</v>
      </c>
      <c r="C1996" s="2">
        <v>78045</v>
      </c>
      <c r="D1996" s="2">
        <v>6339</v>
      </c>
      <c r="E1996" s="2">
        <v>6315</v>
      </c>
      <c r="F1996" s="2">
        <f t="shared" si="187"/>
        <v>6779.3165000000017</v>
      </c>
      <c r="G1996" s="2">
        <f t="shared" si="187"/>
        <v>103470.73333333334</v>
      </c>
      <c r="H1996" s="2">
        <v>1</v>
      </c>
      <c r="I1996">
        <f t="shared" si="189"/>
        <v>221</v>
      </c>
      <c r="J1996">
        <f t="shared" si="190"/>
        <v>221</v>
      </c>
      <c r="K1996">
        <f t="shared" si="191"/>
        <v>809</v>
      </c>
      <c r="L1996">
        <f t="shared" si="188"/>
        <v>0</v>
      </c>
      <c r="M1996">
        <f t="shared" si="186"/>
        <v>0</v>
      </c>
      <c r="N1996">
        <f>COUNTIF(結算日!$A$2:$A$248,A1996)</f>
        <v>0</v>
      </c>
    </row>
    <row r="1997" spans="1:14" x14ac:dyDescent="0.25">
      <c r="A1997" s="1">
        <v>38919</v>
      </c>
      <c r="B1997" s="2">
        <v>6420.01</v>
      </c>
      <c r="C1997" s="2">
        <v>65195</v>
      </c>
      <c r="D1997" s="2">
        <v>6292</v>
      </c>
      <c r="E1997" s="2">
        <v>6286</v>
      </c>
      <c r="F1997" s="2">
        <f t="shared" si="187"/>
        <v>6766.8336666666673</v>
      </c>
      <c r="G1997" s="2">
        <f t="shared" si="187"/>
        <v>102488.03333333334</v>
      </c>
      <c r="H1997" s="2">
        <v>1</v>
      </c>
      <c r="I1997">
        <f t="shared" si="189"/>
        <v>-47</v>
      </c>
      <c r="J1997">
        <f t="shared" si="190"/>
        <v>-47</v>
      </c>
      <c r="K1997">
        <f t="shared" si="191"/>
        <v>809</v>
      </c>
      <c r="L1997">
        <f t="shared" si="188"/>
        <v>0</v>
      </c>
      <c r="M1997">
        <f t="shared" si="186"/>
        <v>0</v>
      </c>
      <c r="N1997">
        <f>COUNTIF(結算日!$A$2:$A$248,A1997)</f>
        <v>0</v>
      </c>
    </row>
    <row r="1998" spans="1:14" x14ac:dyDescent="0.25">
      <c r="A1998" s="1">
        <v>38922</v>
      </c>
      <c r="B1998" s="2">
        <v>6359.63</v>
      </c>
      <c r="C1998" s="2">
        <v>57563</v>
      </c>
      <c r="D1998" s="2">
        <v>6238</v>
      </c>
      <c r="E1998" s="2">
        <v>6233</v>
      </c>
      <c r="F1998" s="2">
        <f t="shared" si="187"/>
        <v>6753.890666666668</v>
      </c>
      <c r="G1998" s="2">
        <f t="shared" si="187"/>
        <v>100602.3</v>
      </c>
      <c r="H1998" s="2">
        <v>1</v>
      </c>
      <c r="I1998">
        <f t="shared" si="189"/>
        <v>-54</v>
      </c>
      <c r="J1998">
        <f t="shared" si="190"/>
        <v>-54</v>
      </c>
      <c r="K1998">
        <f t="shared" si="191"/>
        <v>809</v>
      </c>
      <c r="L1998">
        <f t="shared" si="188"/>
        <v>0</v>
      </c>
      <c r="M1998">
        <f t="shared" si="186"/>
        <v>0</v>
      </c>
      <c r="N1998">
        <f>COUNTIF(結算日!$A$2:$A$248,A1998)</f>
        <v>0</v>
      </c>
    </row>
    <row r="1999" spans="1:14" x14ac:dyDescent="0.25">
      <c r="A1999" s="1">
        <v>38923</v>
      </c>
      <c r="B1999" s="2">
        <v>6390.99</v>
      </c>
      <c r="C1999" s="2">
        <v>71490</v>
      </c>
      <c r="D1999" s="2">
        <v>6315</v>
      </c>
      <c r="E1999" s="2">
        <v>6302</v>
      </c>
      <c r="F1999" s="2">
        <f t="shared" si="187"/>
        <v>6740.8776666666672</v>
      </c>
      <c r="G1999" s="2">
        <f t="shared" si="187"/>
        <v>99577.65</v>
      </c>
      <c r="H1999" s="2">
        <v>1</v>
      </c>
      <c r="I1999">
        <f t="shared" si="189"/>
        <v>77</v>
      </c>
      <c r="J1999">
        <f t="shared" si="190"/>
        <v>77</v>
      </c>
      <c r="K1999">
        <f t="shared" si="191"/>
        <v>809</v>
      </c>
      <c r="L1999">
        <f t="shared" si="188"/>
        <v>0</v>
      </c>
      <c r="M1999">
        <f t="shared" si="186"/>
        <v>0</v>
      </c>
      <c r="N1999">
        <f>COUNTIF(結算日!$A$2:$A$248,A1999)</f>
        <v>0</v>
      </c>
    </row>
    <row r="2000" spans="1:14" x14ac:dyDescent="0.25">
      <c r="A2000" s="1">
        <v>38924</v>
      </c>
      <c r="B2000" s="2">
        <v>6376.39</v>
      </c>
      <c r="C2000" s="2">
        <v>67838</v>
      </c>
      <c r="D2000" s="2">
        <v>6292</v>
      </c>
      <c r="E2000" s="2">
        <v>6288</v>
      </c>
      <c r="F2000" s="2">
        <f t="shared" si="187"/>
        <v>6727.1574999999993</v>
      </c>
      <c r="G2000" s="2">
        <f t="shared" si="187"/>
        <v>98333.566666666666</v>
      </c>
      <c r="H2000" s="2">
        <v>1</v>
      </c>
      <c r="I2000">
        <f t="shared" si="189"/>
        <v>-23</v>
      </c>
      <c r="J2000">
        <f t="shared" si="190"/>
        <v>-23</v>
      </c>
      <c r="K2000">
        <f t="shared" si="191"/>
        <v>809</v>
      </c>
      <c r="L2000">
        <f t="shared" si="188"/>
        <v>0</v>
      </c>
      <c r="M2000">
        <f t="shared" si="186"/>
        <v>0</v>
      </c>
      <c r="N2000">
        <f>COUNTIF(結算日!$A$2:$A$248,A2000)</f>
        <v>0</v>
      </c>
    </row>
    <row r="2001" spans="1:14" x14ac:dyDescent="0.25">
      <c r="A2001" s="1">
        <v>38925</v>
      </c>
      <c r="B2001" s="2">
        <v>6459.25</v>
      </c>
      <c r="C2001" s="2">
        <v>74886</v>
      </c>
      <c r="D2001" s="2">
        <v>6401</v>
      </c>
      <c r="E2001" s="2">
        <v>6395</v>
      </c>
      <c r="F2001" s="2">
        <f t="shared" si="187"/>
        <v>6714.1055000000006</v>
      </c>
      <c r="G2001" s="2">
        <f t="shared" si="187"/>
        <v>97004.78333333334</v>
      </c>
      <c r="H2001" s="2">
        <v>1</v>
      </c>
      <c r="I2001">
        <f t="shared" si="189"/>
        <v>109</v>
      </c>
      <c r="J2001">
        <f t="shared" si="190"/>
        <v>109</v>
      </c>
      <c r="K2001">
        <f t="shared" si="191"/>
        <v>809</v>
      </c>
      <c r="L2001">
        <f t="shared" si="188"/>
        <v>0</v>
      </c>
      <c r="M2001">
        <f t="shared" si="186"/>
        <v>0</v>
      </c>
      <c r="N2001">
        <f>COUNTIF(結算日!$A$2:$A$248,A2001)</f>
        <v>0</v>
      </c>
    </row>
    <row r="2002" spans="1:14" x14ac:dyDescent="0.25">
      <c r="A2002" s="1">
        <v>38926</v>
      </c>
      <c r="B2002" s="2">
        <v>6480.07</v>
      </c>
      <c r="C2002" s="2">
        <v>75605</v>
      </c>
      <c r="D2002" s="2">
        <v>6396</v>
      </c>
      <c r="E2002" s="2">
        <v>6385</v>
      </c>
      <c r="F2002" s="2">
        <f t="shared" si="187"/>
        <v>6699.6893333333328</v>
      </c>
      <c r="G2002" s="2">
        <f t="shared" si="187"/>
        <v>95348.15</v>
      </c>
      <c r="H2002" s="2">
        <v>1</v>
      </c>
      <c r="I2002">
        <f t="shared" si="189"/>
        <v>-5</v>
      </c>
      <c r="J2002">
        <f t="shared" si="190"/>
        <v>-5</v>
      </c>
      <c r="K2002">
        <f t="shared" si="191"/>
        <v>809</v>
      </c>
      <c r="L2002">
        <f t="shared" si="188"/>
        <v>0</v>
      </c>
      <c r="M2002">
        <f t="shared" si="186"/>
        <v>0</v>
      </c>
      <c r="N2002">
        <f>COUNTIF(結算日!$A$2:$A$248,A2002)</f>
        <v>0</v>
      </c>
    </row>
    <row r="2003" spans="1:14" x14ac:dyDescent="0.25">
      <c r="A2003" s="1">
        <v>38929</v>
      </c>
      <c r="B2003" s="2">
        <v>6454.58</v>
      </c>
      <c r="C2003" s="2">
        <v>72626</v>
      </c>
      <c r="D2003" s="2">
        <v>6361</v>
      </c>
      <c r="E2003" s="2">
        <v>6345</v>
      </c>
      <c r="F2003" s="2">
        <f t="shared" si="187"/>
        <v>6684.4250000000002</v>
      </c>
      <c r="G2003" s="2">
        <f t="shared" si="187"/>
        <v>93386.1</v>
      </c>
      <c r="H2003" s="2">
        <v>1</v>
      </c>
      <c r="I2003">
        <f t="shared" si="189"/>
        <v>-35</v>
      </c>
      <c r="J2003">
        <f t="shared" si="190"/>
        <v>-35</v>
      </c>
      <c r="K2003">
        <f t="shared" si="191"/>
        <v>809</v>
      </c>
      <c r="L2003">
        <f t="shared" si="188"/>
        <v>0</v>
      </c>
      <c r="M2003">
        <f t="shared" si="186"/>
        <v>0</v>
      </c>
      <c r="N2003">
        <f>COUNTIF(結算日!$A$2:$A$248,A2003)</f>
        <v>0</v>
      </c>
    </row>
    <row r="2004" spans="1:14" x14ac:dyDescent="0.25">
      <c r="A2004" s="1">
        <v>38930</v>
      </c>
      <c r="B2004" s="2">
        <v>6441.46</v>
      </c>
      <c r="C2004" s="2">
        <v>57356</v>
      </c>
      <c r="D2004" s="2">
        <v>6379</v>
      </c>
      <c r="E2004" s="2">
        <v>6361</v>
      </c>
      <c r="F2004" s="2">
        <f t="shared" si="187"/>
        <v>6667.2151666666678</v>
      </c>
      <c r="G2004" s="2">
        <f t="shared" si="187"/>
        <v>91728.816666666666</v>
      </c>
      <c r="H2004" s="2">
        <v>1</v>
      </c>
      <c r="I2004">
        <f t="shared" si="189"/>
        <v>18</v>
      </c>
      <c r="J2004">
        <f t="shared" si="190"/>
        <v>18</v>
      </c>
      <c r="K2004">
        <f t="shared" si="191"/>
        <v>809</v>
      </c>
      <c r="L2004">
        <f t="shared" si="188"/>
        <v>0</v>
      </c>
      <c r="M2004">
        <f t="shared" si="186"/>
        <v>0</v>
      </c>
      <c r="N2004">
        <f>COUNTIF(結算日!$A$2:$A$248,A2004)</f>
        <v>0</v>
      </c>
    </row>
    <row r="2005" spans="1:14" x14ac:dyDescent="0.25">
      <c r="A2005" s="1">
        <v>38931</v>
      </c>
      <c r="B2005" s="2">
        <v>6471.42</v>
      </c>
      <c r="C2005" s="2">
        <v>61200</v>
      </c>
      <c r="D2005" s="2">
        <v>6439</v>
      </c>
      <c r="E2005" s="2">
        <v>6430</v>
      </c>
      <c r="F2005" s="2">
        <f t="shared" si="187"/>
        <v>6651.9231666666683</v>
      </c>
      <c r="G2005" s="2">
        <f t="shared" si="187"/>
        <v>90069.2</v>
      </c>
      <c r="H2005" s="2">
        <v>1</v>
      </c>
      <c r="I2005">
        <f t="shared" si="189"/>
        <v>60</v>
      </c>
      <c r="J2005">
        <f t="shared" si="190"/>
        <v>60</v>
      </c>
      <c r="K2005">
        <f t="shared" si="191"/>
        <v>809</v>
      </c>
      <c r="L2005">
        <f t="shared" si="188"/>
        <v>0</v>
      </c>
      <c r="M2005">
        <f t="shared" si="186"/>
        <v>0</v>
      </c>
      <c r="N2005">
        <f>COUNTIF(結算日!$A$2:$A$248,A2005)</f>
        <v>0</v>
      </c>
    </row>
    <row r="2006" spans="1:14" x14ac:dyDescent="0.25">
      <c r="A2006" s="1">
        <v>38932</v>
      </c>
      <c r="B2006" s="2">
        <v>6462.32</v>
      </c>
      <c r="C2006" s="2">
        <v>79832</v>
      </c>
      <c r="D2006" s="2">
        <v>6408</v>
      </c>
      <c r="E2006" s="2">
        <v>6400</v>
      </c>
      <c r="F2006" s="2">
        <f t="shared" si="187"/>
        <v>6637.5500000000011</v>
      </c>
      <c r="G2006" s="2">
        <f t="shared" si="187"/>
        <v>88462.46666666666</v>
      </c>
      <c r="H2006" s="2">
        <v>1</v>
      </c>
      <c r="I2006">
        <f t="shared" si="189"/>
        <v>-31</v>
      </c>
      <c r="J2006">
        <f t="shared" si="190"/>
        <v>-31</v>
      </c>
      <c r="K2006">
        <f t="shared" si="191"/>
        <v>809</v>
      </c>
      <c r="L2006">
        <f t="shared" si="188"/>
        <v>0</v>
      </c>
      <c r="M2006">
        <f t="shared" si="186"/>
        <v>0</v>
      </c>
      <c r="N2006">
        <f>COUNTIF(結算日!$A$2:$A$248,A2006)</f>
        <v>0</v>
      </c>
    </row>
    <row r="2007" spans="1:14" x14ac:dyDescent="0.25">
      <c r="A2007" s="1">
        <v>38933</v>
      </c>
      <c r="B2007" s="2">
        <v>6442.61</v>
      </c>
      <c r="C2007" s="2">
        <v>69092</v>
      </c>
      <c r="D2007" s="2">
        <v>6366</v>
      </c>
      <c r="E2007" s="2">
        <v>6358</v>
      </c>
      <c r="F2007" s="2">
        <f t="shared" si="187"/>
        <v>6622.2360000000017</v>
      </c>
      <c r="G2007" s="2">
        <f t="shared" si="187"/>
        <v>87321.4</v>
      </c>
      <c r="H2007" s="2">
        <v>1</v>
      </c>
      <c r="I2007">
        <f t="shared" si="189"/>
        <v>-42</v>
      </c>
      <c r="J2007">
        <f t="shared" si="190"/>
        <v>-42</v>
      </c>
      <c r="K2007">
        <f t="shared" si="191"/>
        <v>809</v>
      </c>
      <c r="L2007">
        <f t="shared" si="188"/>
        <v>0</v>
      </c>
      <c r="M2007">
        <f t="shared" si="186"/>
        <v>0</v>
      </c>
      <c r="N2007">
        <f>COUNTIF(結算日!$A$2:$A$248,A2007)</f>
        <v>0</v>
      </c>
    </row>
    <row r="2008" spans="1:14" x14ac:dyDescent="0.25">
      <c r="A2008" s="1">
        <v>38936</v>
      </c>
      <c r="B2008" s="2">
        <v>6416.61</v>
      </c>
      <c r="C2008" s="2">
        <v>56117</v>
      </c>
      <c r="D2008" s="2">
        <v>6350</v>
      </c>
      <c r="E2008" s="2">
        <v>6340</v>
      </c>
      <c r="F2008" s="2">
        <f t="shared" si="187"/>
        <v>6607.8635000000013</v>
      </c>
      <c r="G2008" s="2">
        <f t="shared" si="187"/>
        <v>86127.96666666666</v>
      </c>
      <c r="H2008" s="2">
        <v>1</v>
      </c>
      <c r="I2008">
        <f t="shared" si="189"/>
        <v>-16</v>
      </c>
      <c r="J2008">
        <f t="shared" si="190"/>
        <v>-16</v>
      </c>
      <c r="K2008">
        <f t="shared" si="191"/>
        <v>809</v>
      </c>
      <c r="L2008">
        <f t="shared" si="188"/>
        <v>0</v>
      </c>
      <c r="M2008">
        <f t="shared" si="186"/>
        <v>0</v>
      </c>
      <c r="N2008">
        <f>COUNTIF(結算日!$A$2:$A$248,A2008)</f>
        <v>0</v>
      </c>
    </row>
    <row r="2009" spans="1:14" x14ac:dyDescent="0.25">
      <c r="A2009" s="1">
        <v>38937</v>
      </c>
      <c r="B2009" s="2">
        <v>6502.14</v>
      </c>
      <c r="C2009" s="2">
        <v>59241</v>
      </c>
      <c r="D2009" s="2">
        <v>6501</v>
      </c>
      <c r="E2009" s="2">
        <v>6484</v>
      </c>
      <c r="F2009" s="2">
        <f t="shared" si="187"/>
        <v>6596.626666666667</v>
      </c>
      <c r="G2009" s="2">
        <f t="shared" si="187"/>
        <v>85059.183333333334</v>
      </c>
      <c r="H2009" s="2">
        <v>1</v>
      </c>
      <c r="I2009">
        <f t="shared" si="189"/>
        <v>151</v>
      </c>
      <c r="J2009">
        <f t="shared" si="190"/>
        <v>151</v>
      </c>
      <c r="K2009">
        <f t="shared" si="191"/>
        <v>809</v>
      </c>
      <c r="L2009">
        <f t="shared" si="188"/>
        <v>0</v>
      </c>
      <c r="M2009">
        <f t="shared" si="186"/>
        <v>0</v>
      </c>
      <c r="N2009">
        <f>COUNTIF(結算日!$A$2:$A$248,A2009)</f>
        <v>0</v>
      </c>
    </row>
    <row r="2010" spans="1:14" x14ac:dyDescent="0.25">
      <c r="A2010" s="1">
        <v>38938</v>
      </c>
      <c r="B2010" s="2">
        <v>6573.22</v>
      </c>
      <c r="C2010" s="2">
        <v>88077</v>
      </c>
      <c r="D2010" s="2">
        <v>6580</v>
      </c>
      <c r="E2010" s="2">
        <v>6580</v>
      </c>
      <c r="F2010" s="2">
        <f t="shared" si="187"/>
        <v>6588.3486666666668</v>
      </c>
      <c r="G2010" s="2">
        <f t="shared" si="187"/>
        <v>84440.583333333328</v>
      </c>
      <c r="H2010" s="2">
        <v>1</v>
      </c>
      <c r="I2010">
        <f t="shared" si="189"/>
        <v>79</v>
      </c>
      <c r="J2010">
        <f t="shared" si="190"/>
        <v>79</v>
      </c>
      <c r="K2010">
        <f t="shared" si="191"/>
        <v>809</v>
      </c>
      <c r="L2010">
        <f t="shared" si="188"/>
        <v>0</v>
      </c>
      <c r="M2010">
        <f t="shared" si="186"/>
        <v>0</v>
      </c>
      <c r="N2010">
        <f>COUNTIF(結算日!$A$2:$A$248,A2010)</f>
        <v>0</v>
      </c>
    </row>
    <row r="2011" spans="1:14" x14ac:dyDescent="0.25">
      <c r="A2011" s="1">
        <v>38939</v>
      </c>
      <c r="B2011" s="2">
        <v>6578.61</v>
      </c>
      <c r="C2011" s="2">
        <v>100156</v>
      </c>
      <c r="D2011" s="2">
        <v>6555</v>
      </c>
      <c r="E2011" s="2">
        <v>6547</v>
      </c>
      <c r="F2011" s="2">
        <f t="shared" si="187"/>
        <v>6579.3783333333322</v>
      </c>
      <c r="G2011" s="2">
        <f t="shared" si="187"/>
        <v>84274.083333333328</v>
      </c>
      <c r="H2011" s="2">
        <v>1</v>
      </c>
      <c r="I2011">
        <f t="shared" si="189"/>
        <v>-25</v>
      </c>
      <c r="J2011">
        <f t="shared" si="190"/>
        <v>-25</v>
      </c>
      <c r="K2011">
        <f t="shared" si="191"/>
        <v>809</v>
      </c>
      <c r="L2011">
        <f t="shared" si="188"/>
        <v>0</v>
      </c>
      <c r="M2011">
        <f t="shared" si="186"/>
        <v>0</v>
      </c>
      <c r="N2011">
        <f>COUNTIF(結算日!$A$2:$A$248,A2011)</f>
        <v>0</v>
      </c>
    </row>
    <row r="2012" spans="1:14" x14ac:dyDescent="0.25">
      <c r="A2012" s="1">
        <v>38940</v>
      </c>
      <c r="B2012" s="2">
        <v>6571.1</v>
      </c>
      <c r="C2012" s="2">
        <v>87266</v>
      </c>
      <c r="D2012" s="2">
        <v>6538</v>
      </c>
      <c r="E2012" s="2">
        <v>6525</v>
      </c>
      <c r="F2012" s="2">
        <f t="shared" si="187"/>
        <v>6571.6628333333329</v>
      </c>
      <c r="G2012" s="2">
        <f t="shared" si="187"/>
        <v>83826.46666666666</v>
      </c>
      <c r="H2012" s="2">
        <v>1</v>
      </c>
      <c r="I2012">
        <f t="shared" si="189"/>
        <v>-17</v>
      </c>
      <c r="J2012">
        <f t="shared" si="190"/>
        <v>-17</v>
      </c>
      <c r="K2012">
        <f t="shared" si="191"/>
        <v>809</v>
      </c>
      <c r="L2012">
        <f t="shared" si="188"/>
        <v>0</v>
      </c>
      <c r="M2012">
        <f t="shared" si="186"/>
        <v>0</v>
      </c>
      <c r="N2012">
        <f>COUNTIF(結算日!$A$2:$A$248,A2012)</f>
        <v>0</v>
      </c>
    </row>
    <row r="2013" spans="1:14" x14ac:dyDescent="0.25">
      <c r="A2013" s="1">
        <v>38943</v>
      </c>
      <c r="B2013" s="2">
        <v>6611.9</v>
      </c>
      <c r="C2013" s="2">
        <v>68641</v>
      </c>
      <c r="D2013" s="2">
        <v>6595</v>
      </c>
      <c r="E2013" s="2">
        <v>6598</v>
      </c>
      <c r="F2013" s="2">
        <f t="shared" si="187"/>
        <v>6563.9586666666664</v>
      </c>
      <c r="G2013" s="2">
        <f t="shared" si="187"/>
        <v>83196.816666666666</v>
      </c>
      <c r="H2013" s="2">
        <v>1</v>
      </c>
      <c r="I2013">
        <f t="shared" si="189"/>
        <v>57</v>
      </c>
      <c r="J2013">
        <f t="shared" si="190"/>
        <v>57</v>
      </c>
      <c r="K2013">
        <f t="shared" si="191"/>
        <v>809</v>
      </c>
      <c r="L2013">
        <f t="shared" si="188"/>
        <v>0</v>
      </c>
      <c r="M2013">
        <f t="shared" si="186"/>
        <v>0</v>
      </c>
      <c r="N2013">
        <f>COUNTIF(結算日!$A$2:$A$248,A2013)</f>
        <v>0</v>
      </c>
    </row>
    <row r="2014" spans="1:14" x14ac:dyDescent="0.25">
      <c r="A2014" s="1">
        <v>38944</v>
      </c>
      <c r="B2014" s="2">
        <v>6615.13</v>
      </c>
      <c r="C2014" s="2">
        <v>68597</v>
      </c>
      <c r="D2014" s="2">
        <v>6607</v>
      </c>
      <c r="E2014" s="2">
        <v>6590</v>
      </c>
      <c r="F2014" s="2">
        <f t="shared" si="187"/>
        <v>6558.5731666666661</v>
      </c>
      <c r="G2014" s="2">
        <f t="shared" si="187"/>
        <v>82313.983333333337</v>
      </c>
      <c r="H2014" s="2">
        <v>1</v>
      </c>
      <c r="I2014">
        <f t="shared" si="189"/>
        <v>12</v>
      </c>
      <c r="J2014">
        <f t="shared" si="190"/>
        <v>12</v>
      </c>
      <c r="K2014">
        <f t="shared" si="191"/>
        <v>809</v>
      </c>
      <c r="L2014">
        <f t="shared" si="188"/>
        <v>0</v>
      </c>
      <c r="M2014">
        <f t="shared" si="186"/>
        <v>0</v>
      </c>
      <c r="N2014">
        <f>COUNTIF(結算日!$A$2:$A$248,A2014)</f>
        <v>0</v>
      </c>
    </row>
    <row r="2015" spans="1:14" x14ac:dyDescent="0.25">
      <c r="A2015" s="1">
        <v>38945</v>
      </c>
      <c r="B2015" s="2">
        <v>6696.63</v>
      </c>
      <c r="C2015" s="2">
        <v>108235</v>
      </c>
      <c r="D2015" s="2">
        <v>6692</v>
      </c>
      <c r="E2015" s="2">
        <v>6671</v>
      </c>
      <c r="F2015" s="2">
        <f t="shared" si="187"/>
        <v>6556.1173333333327</v>
      </c>
      <c r="G2015" s="2">
        <f t="shared" si="187"/>
        <v>82379.05</v>
      </c>
      <c r="H2015" s="2">
        <v>1</v>
      </c>
      <c r="I2015">
        <f t="shared" si="189"/>
        <v>85</v>
      </c>
      <c r="J2015">
        <f t="shared" si="190"/>
        <v>85</v>
      </c>
      <c r="K2015">
        <f t="shared" si="191"/>
        <v>809</v>
      </c>
      <c r="L2015">
        <f t="shared" si="188"/>
        <v>0</v>
      </c>
      <c r="M2015">
        <f t="shared" si="186"/>
        <v>0</v>
      </c>
      <c r="N2015">
        <f>COUNTIF(結算日!$A$2:$A$248,A2015)</f>
        <v>1</v>
      </c>
    </row>
    <row r="2016" spans="1:14" x14ac:dyDescent="0.25">
      <c r="A2016" s="1">
        <v>38946</v>
      </c>
      <c r="B2016" s="2">
        <v>6733.46</v>
      </c>
      <c r="C2016" s="2">
        <v>118859</v>
      </c>
      <c r="D2016" s="2">
        <v>6695</v>
      </c>
      <c r="E2016" s="2">
        <v>6692</v>
      </c>
      <c r="F2016" s="2">
        <f t="shared" si="187"/>
        <v>6553.7248333333346</v>
      </c>
      <c r="G2016" s="2">
        <f t="shared" si="187"/>
        <v>82208.899999999994</v>
      </c>
      <c r="H2016" s="2">
        <v>1</v>
      </c>
      <c r="I2016">
        <f t="shared" si="189"/>
        <v>24</v>
      </c>
      <c r="J2016">
        <f t="shared" si="190"/>
        <v>24</v>
      </c>
      <c r="K2016">
        <f t="shared" si="191"/>
        <v>809</v>
      </c>
      <c r="L2016">
        <f t="shared" si="188"/>
        <v>0</v>
      </c>
      <c r="M2016">
        <f t="shared" si="186"/>
        <v>0</v>
      </c>
      <c r="N2016">
        <f>COUNTIF(結算日!$A$2:$A$248,A2016)</f>
        <v>0</v>
      </c>
    </row>
    <row r="2017" spans="1:14" x14ac:dyDescent="0.25">
      <c r="A2017" s="1">
        <v>38947</v>
      </c>
      <c r="B2017" s="2">
        <v>6721.08</v>
      </c>
      <c r="C2017" s="2">
        <v>81518</v>
      </c>
      <c r="D2017" s="2">
        <v>6698</v>
      </c>
      <c r="E2017" s="2">
        <v>6700</v>
      </c>
      <c r="F2017" s="2">
        <f t="shared" si="187"/>
        <v>6551.3819999999996</v>
      </c>
      <c r="G2017" s="2">
        <f t="shared" si="187"/>
        <v>81773.433333333334</v>
      </c>
      <c r="H2017" s="2">
        <v>1</v>
      </c>
      <c r="I2017">
        <f t="shared" si="189"/>
        <v>3</v>
      </c>
      <c r="J2017">
        <f t="shared" si="190"/>
        <v>3</v>
      </c>
      <c r="K2017">
        <f t="shared" si="191"/>
        <v>809</v>
      </c>
      <c r="L2017">
        <f t="shared" si="188"/>
        <v>0</v>
      </c>
      <c r="M2017">
        <f t="shared" si="186"/>
        <v>0</v>
      </c>
      <c r="N2017">
        <f>COUNTIF(結算日!$A$2:$A$248,A2017)</f>
        <v>0</v>
      </c>
    </row>
    <row r="2018" spans="1:14" x14ac:dyDescent="0.25">
      <c r="A2018" s="1">
        <v>38950</v>
      </c>
      <c r="B2018" s="2">
        <v>6505.92</v>
      </c>
      <c r="C2018" s="2">
        <v>88085</v>
      </c>
      <c r="D2018" s="2">
        <v>6460</v>
      </c>
      <c r="E2018" s="2">
        <v>6464</v>
      </c>
      <c r="F2018" s="2">
        <f t="shared" si="187"/>
        <v>6545.1554999999989</v>
      </c>
      <c r="G2018" s="2">
        <f t="shared" si="187"/>
        <v>81129.516666666663</v>
      </c>
      <c r="H2018" s="2">
        <v>1</v>
      </c>
      <c r="I2018">
        <f t="shared" si="189"/>
        <v>-238</v>
      </c>
      <c r="J2018">
        <f t="shared" si="190"/>
        <v>-238</v>
      </c>
      <c r="K2018">
        <f t="shared" si="191"/>
        <v>809</v>
      </c>
      <c r="L2018">
        <f t="shared" si="188"/>
        <v>0</v>
      </c>
      <c r="M2018">
        <f t="shared" si="186"/>
        <v>0</v>
      </c>
      <c r="N2018">
        <f>COUNTIF(結算日!$A$2:$A$248,A2018)</f>
        <v>0</v>
      </c>
    </row>
    <row r="2019" spans="1:14" x14ac:dyDescent="0.25">
      <c r="A2019" s="1">
        <v>38951</v>
      </c>
      <c r="B2019" s="2">
        <v>6590.2</v>
      </c>
      <c r="C2019" s="2">
        <v>63036</v>
      </c>
      <c r="D2019" s="2">
        <v>6539</v>
      </c>
      <c r="E2019" s="2">
        <v>6545</v>
      </c>
      <c r="F2019" s="2">
        <f t="shared" si="187"/>
        <v>6540.3441666666658</v>
      </c>
      <c r="G2019" s="2">
        <f t="shared" si="187"/>
        <v>80797.350000000006</v>
      </c>
      <c r="H2019" s="2">
        <v>1</v>
      </c>
      <c r="I2019">
        <f t="shared" si="189"/>
        <v>79</v>
      </c>
      <c r="J2019">
        <f t="shared" si="190"/>
        <v>79</v>
      </c>
      <c r="K2019">
        <f t="shared" si="191"/>
        <v>809</v>
      </c>
      <c r="L2019">
        <f t="shared" si="188"/>
        <v>0</v>
      </c>
      <c r="M2019">
        <f t="shared" si="186"/>
        <v>0</v>
      </c>
      <c r="N2019">
        <f>COUNTIF(結算日!$A$2:$A$248,A2019)</f>
        <v>0</v>
      </c>
    </row>
    <row r="2020" spans="1:14" x14ac:dyDescent="0.25">
      <c r="A2020" s="1">
        <v>38952</v>
      </c>
      <c r="B2020" s="2">
        <v>6556.33</v>
      </c>
      <c r="C2020" s="2">
        <v>76046</v>
      </c>
      <c r="D2020" s="2">
        <v>6515</v>
      </c>
      <c r="E2020" s="2">
        <v>6519</v>
      </c>
      <c r="F2020" s="2">
        <f t="shared" si="187"/>
        <v>6535.5005000000001</v>
      </c>
      <c r="G2020" s="2">
        <f t="shared" si="187"/>
        <v>80288.883333333331</v>
      </c>
      <c r="H2020" s="2">
        <v>1</v>
      </c>
      <c r="I2020">
        <f t="shared" si="189"/>
        <v>-24</v>
      </c>
      <c r="J2020">
        <f t="shared" si="190"/>
        <v>-24</v>
      </c>
      <c r="K2020">
        <f t="shared" si="191"/>
        <v>809</v>
      </c>
      <c r="L2020">
        <f t="shared" si="188"/>
        <v>0</v>
      </c>
      <c r="M2020">
        <f t="shared" si="186"/>
        <v>0</v>
      </c>
      <c r="N2020">
        <f>COUNTIF(結算日!$A$2:$A$248,A2020)</f>
        <v>0</v>
      </c>
    </row>
    <row r="2021" spans="1:14" x14ac:dyDescent="0.25">
      <c r="A2021" s="1">
        <v>38953</v>
      </c>
      <c r="B2021" s="2">
        <v>6550.64</v>
      </c>
      <c r="C2021" s="2">
        <v>58423</v>
      </c>
      <c r="D2021" s="2">
        <v>6515</v>
      </c>
      <c r="E2021" s="2">
        <v>6515</v>
      </c>
      <c r="F2021" s="2">
        <f t="shared" si="187"/>
        <v>6530.1305000000002</v>
      </c>
      <c r="G2021" s="2">
        <f t="shared" si="187"/>
        <v>79735.016666666663</v>
      </c>
      <c r="H2021" s="2">
        <v>1</v>
      </c>
      <c r="I2021">
        <f t="shared" si="189"/>
        <v>0</v>
      </c>
      <c r="J2021">
        <f t="shared" si="190"/>
        <v>0</v>
      </c>
      <c r="K2021">
        <f t="shared" si="191"/>
        <v>809</v>
      </c>
      <c r="L2021">
        <f t="shared" si="188"/>
        <v>0</v>
      </c>
      <c r="M2021">
        <f t="shared" si="186"/>
        <v>0</v>
      </c>
      <c r="N2021">
        <f>COUNTIF(結算日!$A$2:$A$248,A2021)</f>
        <v>0</v>
      </c>
    </row>
    <row r="2022" spans="1:14" x14ac:dyDescent="0.25">
      <c r="A2022" s="1">
        <v>38954</v>
      </c>
      <c r="B2022" s="2">
        <v>6526.22</v>
      </c>
      <c r="C2022" s="2">
        <v>59503</v>
      </c>
      <c r="D2022" s="2">
        <v>6489</v>
      </c>
      <c r="E2022" s="2">
        <v>6491</v>
      </c>
      <c r="F2022" s="2">
        <f t="shared" si="187"/>
        <v>6522.9068333333325</v>
      </c>
      <c r="G2022" s="2">
        <f t="shared" si="187"/>
        <v>79140.350000000006</v>
      </c>
      <c r="H2022" s="2">
        <v>1</v>
      </c>
      <c r="I2022">
        <f t="shared" si="189"/>
        <v>-26</v>
      </c>
      <c r="J2022">
        <f t="shared" si="190"/>
        <v>-26</v>
      </c>
      <c r="K2022">
        <f t="shared" si="191"/>
        <v>809</v>
      </c>
      <c r="L2022">
        <f t="shared" si="188"/>
        <v>0</v>
      </c>
      <c r="M2022">
        <f t="shared" si="186"/>
        <v>0</v>
      </c>
      <c r="N2022">
        <f>COUNTIF(結算日!$A$2:$A$248,A2022)</f>
        <v>0</v>
      </c>
    </row>
    <row r="2023" spans="1:14" x14ac:dyDescent="0.25">
      <c r="A2023" s="1">
        <v>38957</v>
      </c>
      <c r="B2023" s="2">
        <v>6444.76</v>
      </c>
      <c r="C2023" s="2">
        <v>51034</v>
      </c>
      <c r="D2023" s="2">
        <v>6402</v>
      </c>
      <c r="E2023" s="2">
        <v>6405</v>
      </c>
      <c r="F2023" s="2">
        <f t="shared" si="187"/>
        <v>6518.3983333333326</v>
      </c>
      <c r="G2023" s="2">
        <f t="shared" si="187"/>
        <v>78318.350000000006</v>
      </c>
      <c r="H2023" s="2">
        <v>1</v>
      </c>
      <c r="I2023">
        <f t="shared" si="189"/>
        <v>-87</v>
      </c>
      <c r="J2023">
        <f t="shared" si="190"/>
        <v>-87</v>
      </c>
      <c r="K2023">
        <f t="shared" si="191"/>
        <v>809</v>
      </c>
      <c r="L2023">
        <f t="shared" si="188"/>
        <v>0</v>
      </c>
      <c r="M2023">
        <f t="shared" si="186"/>
        <v>0</v>
      </c>
      <c r="N2023">
        <f>COUNTIF(結算日!$A$2:$A$248,A2023)</f>
        <v>0</v>
      </c>
    </row>
    <row r="2024" spans="1:14" x14ac:dyDescent="0.25">
      <c r="A2024" s="1">
        <v>38958</v>
      </c>
      <c r="B2024" s="2">
        <v>6479.91</v>
      </c>
      <c r="C2024" s="2">
        <v>51832</v>
      </c>
      <c r="D2024" s="2">
        <v>6439</v>
      </c>
      <c r="E2024" s="2">
        <v>6441</v>
      </c>
      <c r="F2024" s="2">
        <f t="shared" si="187"/>
        <v>6514.2256666666653</v>
      </c>
      <c r="G2024" s="2">
        <f t="shared" si="187"/>
        <v>77610.433333333334</v>
      </c>
      <c r="H2024" s="2">
        <v>1</v>
      </c>
      <c r="I2024">
        <f t="shared" si="189"/>
        <v>37</v>
      </c>
      <c r="J2024">
        <f t="shared" si="190"/>
        <v>37</v>
      </c>
      <c r="K2024">
        <f t="shared" si="191"/>
        <v>809</v>
      </c>
      <c r="L2024">
        <f t="shared" si="188"/>
        <v>0</v>
      </c>
      <c r="M2024">
        <f t="shared" si="186"/>
        <v>0</v>
      </c>
      <c r="N2024">
        <f>COUNTIF(結算日!$A$2:$A$248,A2024)</f>
        <v>0</v>
      </c>
    </row>
    <row r="2025" spans="1:14" x14ac:dyDescent="0.25">
      <c r="A2025" s="1">
        <v>38959</v>
      </c>
      <c r="B2025" s="2">
        <v>6587.12</v>
      </c>
      <c r="C2025" s="2">
        <v>80604</v>
      </c>
      <c r="D2025" s="2">
        <v>6563</v>
      </c>
      <c r="E2025" s="2">
        <v>6555</v>
      </c>
      <c r="F2025" s="2">
        <f t="shared" si="187"/>
        <v>6513.7986666666657</v>
      </c>
      <c r="G2025" s="2">
        <f t="shared" si="187"/>
        <v>77583.416666666672</v>
      </c>
      <c r="H2025" s="2">
        <v>1</v>
      </c>
      <c r="I2025">
        <f t="shared" si="189"/>
        <v>124</v>
      </c>
      <c r="J2025">
        <f t="shared" si="190"/>
        <v>124</v>
      </c>
      <c r="K2025">
        <f t="shared" si="191"/>
        <v>809</v>
      </c>
      <c r="L2025">
        <f t="shared" si="188"/>
        <v>0</v>
      </c>
      <c r="M2025">
        <f t="shared" si="186"/>
        <v>0</v>
      </c>
      <c r="N2025">
        <f>COUNTIF(結算日!$A$2:$A$248,A2025)</f>
        <v>0</v>
      </c>
    </row>
    <row r="2026" spans="1:14" x14ac:dyDescent="0.25">
      <c r="A2026" s="1">
        <v>38960</v>
      </c>
      <c r="B2026" s="2">
        <v>6611.77</v>
      </c>
      <c r="C2026" s="2">
        <v>89447</v>
      </c>
      <c r="D2026" s="2">
        <v>6621</v>
      </c>
      <c r="E2026" s="2">
        <v>6609</v>
      </c>
      <c r="F2026" s="2">
        <f t="shared" si="187"/>
        <v>6518.4646666666667</v>
      </c>
      <c r="G2026" s="2">
        <f t="shared" si="187"/>
        <v>77086.683333333334</v>
      </c>
      <c r="H2026" s="2">
        <v>1</v>
      </c>
      <c r="I2026">
        <f t="shared" si="189"/>
        <v>58</v>
      </c>
      <c r="J2026">
        <f t="shared" si="190"/>
        <v>58</v>
      </c>
      <c r="K2026">
        <f t="shared" si="191"/>
        <v>809</v>
      </c>
      <c r="L2026">
        <f t="shared" si="188"/>
        <v>0</v>
      </c>
      <c r="M2026">
        <f t="shared" si="186"/>
        <v>0</v>
      </c>
      <c r="N2026">
        <f>COUNTIF(結算日!$A$2:$A$248,A2026)</f>
        <v>0</v>
      </c>
    </row>
    <row r="2027" spans="1:14" x14ac:dyDescent="0.25">
      <c r="A2027" s="1">
        <v>38961</v>
      </c>
      <c r="B2027" s="2">
        <v>6651.46</v>
      </c>
      <c r="C2027" s="2">
        <v>73011</v>
      </c>
      <c r="D2027" s="2">
        <v>6646</v>
      </c>
      <c r="E2027" s="2">
        <v>6642</v>
      </c>
      <c r="F2027" s="2">
        <f t="shared" si="187"/>
        <v>6521.9118333333336</v>
      </c>
      <c r="G2027" s="2">
        <f t="shared" si="187"/>
        <v>76326.71666666666</v>
      </c>
      <c r="H2027" s="2">
        <v>1</v>
      </c>
      <c r="I2027">
        <f t="shared" si="189"/>
        <v>25</v>
      </c>
      <c r="J2027">
        <f t="shared" si="190"/>
        <v>25</v>
      </c>
      <c r="K2027">
        <f t="shared" si="191"/>
        <v>809</v>
      </c>
      <c r="L2027">
        <f t="shared" si="188"/>
        <v>0</v>
      </c>
      <c r="M2027">
        <f t="shared" si="186"/>
        <v>0</v>
      </c>
      <c r="N2027">
        <f>COUNTIF(結算日!$A$2:$A$248,A2027)</f>
        <v>0</v>
      </c>
    </row>
    <row r="2028" spans="1:14" x14ac:dyDescent="0.25">
      <c r="A2028" s="1">
        <v>38964</v>
      </c>
      <c r="B2028" s="2">
        <v>6750.78</v>
      </c>
      <c r="C2028" s="2">
        <v>91436</v>
      </c>
      <c r="D2028" s="2">
        <v>6738</v>
      </c>
      <c r="E2028" s="2">
        <v>6735</v>
      </c>
      <c r="F2028" s="2">
        <f t="shared" si="187"/>
        <v>6527.0431666666673</v>
      </c>
      <c r="G2028" s="2">
        <f t="shared" si="187"/>
        <v>76607.083333333328</v>
      </c>
      <c r="H2028" s="2">
        <v>1</v>
      </c>
      <c r="I2028">
        <f t="shared" si="189"/>
        <v>92</v>
      </c>
      <c r="J2028">
        <f t="shared" si="190"/>
        <v>92</v>
      </c>
      <c r="K2028">
        <f t="shared" si="191"/>
        <v>809</v>
      </c>
      <c r="L2028">
        <f t="shared" si="188"/>
        <v>0</v>
      </c>
      <c r="M2028">
        <f t="shared" si="186"/>
        <v>0</v>
      </c>
      <c r="N2028">
        <f>COUNTIF(結算日!$A$2:$A$248,A2028)</f>
        <v>0</v>
      </c>
    </row>
    <row r="2029" spans="1:14" x14ac:dyDescent="0.25">
      <c r="A2029" s="1">
        <v>38965</v>
      </c>
      <c r="B2029" s="2">
        <v>6734.73</v>
      </c>
      <c r="C2029" s="2">
        <v>76377</v>
      </c>
      <c r="D2029" s="2">
        <v>6738</v>
      </c>
      <c r="E2029" s="2">
        <v>6733</v>
      </c>
      <c r="F2029" s="2">
        <f t="shared" si="187"/>
        <v>6533.6685000000007</v>
      </c>
      <c r="G2029" s="2">
        <f t="shared" si="187"/>
        <v>76584.850000000006</v>
      </c>
      <c r="H2029" s="2">
        <v>1</v>
      </c>
      <c r="I2029">
        <f t="shared" si="189"/>
        <v>0</v>
      </c>
      <c r="J2029">
        <f t="shared" si="190"/>
        <v>0</v>
      </c>
      <c r="K2029">
        <f t="shared" si="191"/>
        <v>809</v>
      </c>
      <c r="L2029">
        <f t="shared" si="188"/>
        <v>0</v>
      </c>
      <c r="M2029">
        <f t="shared" si="186"/>
        <v>0</v>
      </c>
      <c r="N2029">
        <f>COUNTIF(結算日!$A$2:$A$248,A2029)</f>
        <v>0</v>
      </c>
    </row>
    <row r="2030" spans="1:14" x14ac:dyDescent="0.25">
      <c r="A2030" s="1">
        <v>38966</v>
      </c>
      <c r="B2030" s="2">
        <v>6688.4</v>
      </c>
      <c r="C2030" s="2">
        <v>72675</v>
      </c>
      <c r="D2030" s="2">
        <v>6653</v>
      </c>
      <c r="E2030" s="2">
        <v>6646</v>
      </c>
      <c r="F2030" s="2">
        <f t="shared" si="187"/>
        <v>6537.3250000000016</v>
      </c>
      <c r="G2030" s="2">
        <f t="shared" si="187"/>
        <v>76218.133333333331</v>
      </c>
      <c r="H2030" s="2">
        <v>1</v>
      </c>
      <c r="I2030">
        <f t="shared" si="189"/>
        <v>-85</v>
      </c>
      <c r="J2030">
        <f t="shared" si="190"/>
        <v>-85</v>
      </c>
      <c r="K2030">
        <f t="shared" si="191"/>
        <v>809</v>
      </c>
      <c r="L2030">
        <f t="shared" si="188"/>
        <v>0</v>
      </c>
      <c r="M2030">
        <f t="shared" si="186"/>
        <v>0</v>
      </c>
      <c r="N2030">
        <f>COUNTIF(結算日!$A$2:$A$248,A2030)</f>
        <v>0</v>
      </c>
    </row>
    <row r="2031" spans="1:14" x14ac:dyDescent="0.25">
      <c r="A2031" s="1">
        <v>38967</v>
      </c>
      <c r="B2031" s="2">
        <v>6685.23</v>
      </c>
      <c r="C2031" s="2">
        <v>60978</v>
      </c>
      <c r="D2031" s="2">
        <v>6640</v>
      </c>
      <c r="E2031" s="2">
        <v>6644</v>
      </c>
      <c r="F2031" s="2">
        <f t="shared" si="187"/>
        <v>6541.639000000001</v>
      </c>
      <c r="G2031" s="2">
        <f t="shared" si="187"/>
        <v>75853.899999999994</v>
      </c>
      <c r="H2031" s="2">
        <v>1</v>
      </c>
      <c r="I2031">
        <f t="shared" si="189"/>
        <v>-13</v>
      </c>
      <c r="J2031">
        <f t="shared" si="190"/>
        <v>-13</v>
      </c>
      <c r="K2031">
        <f t="shared" si="191"/>
        <v>809</v>
      </c>
      <c r="L2031">
        <f t="shared" si="188"/>
        <v>0</v>
      </c>
      <c r="M2031">
        <f t="shared" si="186"/>
        <v>0</v>
      </c>
      <c r="N2031">
        <f>COUNTIF(結算日!$A$2:$A$248,A2031)</f>
        <v>0</v>
      </c>
    </row>
    <row r="2032" spans="1:14" x14ac:dyDescent="0.25">
      <c r="A2032" s="1">
        <v>38968</v>
      </c>
      <c r="B2032" s="2">
        <v>6693.11</v>
      </c>
      <c r="C2032" s="2">
        <v>62666</v>
      </c>
      <c r="D2032" s="2">
        <v>6696</v>
      </c>
      <c r="E2032" s="2">
        <v>6684</v>
      </c>
      <c r="F2032" s="2">
        <f t="shared" si="187"/>
        <v>6543.5946666666678</v>
      </c>
      <c r="G2032" s="2">
        <f t="shared" si="187"/>
        <v>75061.433333333334</v>
      </c>
      <c r="H2032" s="2">
        <v>1</v>
      </c>
      <c r="I2032">
        <f t="shared" si="189"/>
        <v>56</v>
      </c>
      <c r="J2032">
        <f t="shared" si="190"/>
        <v>56</v>
      </c>
      <c r="K2032">
        <f t="shared" si="191"/>
        <v>809</v>
      </c>
      <c r="L2032">
        <f t="shared" si="188"/>
        <v>0</v>
      </c>
      <c r="M2032">
        <f t="shared" si="186"/>
        <v>0</v>
      </c>
      <c r="N2032">
        <f>COUNTIF(結算日!$A$2:$A$248,A2032)</f>
        <v>0</v>
      </c>
    </row>
    <row r="2033" spans="1:14" x14ac:dyDescent="0.25">
      <c r="A2033" s="1">
        <v>38971</v>
      </c>
      <c r="B2033" s="2">
        <v>6693.88</v>
      </c>
      <c r="C2033" s="2">
        <v>79752</v>
      </c>
      <c r="D2033" s="2">
        <v>6648</v>
      </c>
      <c r="E2033" s="2">
        <v>6646</v>
      </c>
      <c r="F2033" s="2">
        <f t="shared" si="187"/>
        <v>6545.442</v>
      </c>
      <c r="G2033" s="2">
        <f t="shared" si="187"/>
        <v>75055.483333333337</v>
      </c>
      <c r="H2033" s="2">
        <v>1</v>
      </c>
      <c r="I2033">
        <f t="shared" si="189"/>
        <v>-48</v>
      </c>
      <c r="J2033">
        <f t="shared" si="190"/>
        <v>-48</v>
      </c>
      <c r="K2033">
        <f t="shared" si="191"/>
        <v>809</v>
      </c>
      <c r="L2033">
        <f t="shared" si="188"/>
        <v>0</v>
      </c>
      <c r="M2033">
        <f t="shared" si="186"/>
        <v>0</v>
      </c>
      <c r="N2033">
        <f>COUNTIF(結算日!$A$2:$A$248,A2033)</f>
        <v>0</v>
      </c>
    </row>
    <row r="2034" spans="1:14" x14ac:dyDescent="0.25">
      <c r="A2034" s="1">
        <v>38972</v>
      </c>
      <c r="B2034" s="2">
        <v>6625.73</v>
      </c>
      <c r="C2034" s="2">
        <v>64757</v>
      </c>
      <c r="D2034" s="2">
        <v>6588</v>
      </c>
      <c r="E2034" s="2">
        <v>6585</v>
      </c>
      <c r="F2034" s="2">
        <f t="shared" si="187"/>
        <v>6549.8116666666674</v>
      </c>
      <c r="G2034" s="2">
        <f t="shared" si="187"/>
        <v>74526.649999999994</v>
      </c>
      <c r="H2034" s="2">
        <v>1</v>
      </c>
      <c r="I2034">
        <f t="shared" si="189"/>
        <v>-60</v>
      </c>
      <c r="J2034">
        <f t="shared" si="190"/>
        <v>-60</v>
      </c>
      <c r="K2034">
        <f t="shared" si="191"/>
        <v>809</v>
      </c>
      <c r="L2034">
        <f t="shared" si="188"/>
        <v>0</v>
      </c>
      <c r="M2034">
        <f t="shared" si="186"/>
        <v>0</v>
      </c>
      <c r="N2034">
        <f>COUNTIF(結算日!$A$2:$A$248,A2034)</f>
        <v>0</v>
      </c>
    </row>
    <row r="2035" spans="1:14" x14ac:dyDescent="0.25">
      <c r="A2035" s="1">
        <v>38973</v>
      </c>
      <c r="B2035" s="2">
        <v>6664.87</v>
      </c>
      <c r="C2035" s="2">
        <v>60742</v>
      </c>
      <c r="D2035" s="2">
        <v>6644</v>
      </c>
      <c r="E2035" s="2">
        <v>6646</v>
      </c>
      <c r="F2035" s="2">
        <f t="shared" si="187"/>
        <v>6555.8996666666671</v>
      </c>
      <c r="G2035" s="2">
        <f t="shared" si="187"/>
        <v>74183.46666666666</v>
      </c>
      <c r="H2035" s="2">
        <v>1</v>
      </c>
      <c r="I2035">
        <f t="shared" si="189"/>
        <v>56</v>
      </c>
      <c r="J2035">
        <f t="shared" si="190"/>
        <v>56</v>
      </c>
      <c r="K2035">
        <f t="shared" si="191"/>
        <v>809</v>
      </c>
      <c r="L2035">
        <f t="shared" si="188"/>
        <v>0</v>
      </c>
      <c r="M2035">
        <f t="shared" si="186"/>
        <v>0</v>
      </c>
      <c r="N2035">
        <f>COUNTIF(結算日!$A$2:$A$248,A2035)</f>
        <v>0</v>
      </c>
    </row>
    <row r="2036" spans="1:14" x14ac:dyDescent="0.25">
      <c r="A2036" s="1">
        <v>38974</v>
      </c>
      <c r="B2036" s="2">
        <v>6598.87</v>
      </c>
      <c r="C2036" s="2">
        <v>76156</v>
      </c>
      <c r="D2036" s="2">
        <v>6579</v>
      </c>
      <c r="E2036" s="2">
        <v>6568</v>
      </c>
      <c r="F2036" s="2">
        <f t="shared" si="187"/>
        <v>6557.7950000000001</v>
      </c>
      <c r="G2036" s="2">
        <f t="shared" si="187"/>
        <v>74160.883333333331</v>
      </c>
      <c r="H2036" s="2">
        <v>1</v>
      </c>
      <c r="I2036">
        <f t="shared" si="189"/>
        <v>-65</v>
      </c>
      <c r="J2036">
        <f t="shared" si="190"/>
        <v>-65</v>
      </c>
      <c r="K2036">
        <f t="shared" si="191"/>
        <v>809</v>
      </c>
      <c r="L2036">
        <f t="shared" si="188"/>
        <v>0</v>
      </c>
      <c r="M2036">
        <f t="shared" si="186"/>
        <v>0</v>
      </c>
      <c r="N2036">
        <f>COUNTIF(結算日!$A$2:$A$248,A2036)</f>
        <v>0</v>
      </c>
    </row>
    <row r="2037" spans="1:14" x14ac:dyDescent="0.25">
      <c r="A2037" s="1">
        <v>38975</v>
      </c>
      <c r="B2037" s="2">
        <v>6681.09</v>
      </c>
      <c r="C2037" s="2">
        <v>56645</v>
      </c>
      <c r="D2037" s="2">
        <v>6669</v>
      </c>
      <c r="E2037" s="2">
        <v>6659</v>
      </c>
      <c r="F2037" s="2">
        <f t="shared" si="187"/>
        <v>6561.6080000000011</v>
      </c>
      <c r="G2037" s="2">
        <f t="shared" si="187"/>
        <v>73812.566666666666</v>
      </c>
      <c r="H2037" s="2">
        <v>1</v>
      </c>
      <c r="I2037">
        <f t="shared" si="189"/>
        <v>90</v>
      </c>
      <c r="J2037">
        <f t="shared" si="190"/>
        <v>90</v>
      </c>
      <c r="K2037">
        <f t="shared" si="191"/>
        <v>809</v>
      </c>
      <c r="L2037">
        <f t="shared" si="188"/>
        <v>0</v>
      </c>
      <c r="M2037">
        <f t="shared" si="186"/>
        <v>0</v>
      </c>
      <c r="N2037">
        <f>COUNTIF(結算日!$A$2:$A$248,A2037)</f>
        <v>0</v>
      </c>
    </row>
    <row r="2038" spans="1:14" x14ac:dyDescent="0.25">
      <c r="A2038" s="1">
        <v>38978</v>
      </c>
      <c r="B2038" s="2">
        <v>6882.48</v>
      </c>
      <c r="C2038" s="2">
        <v>110752</v>
      </c>
      <c r="D2038" s="2">
        <v>6895</v>
      </c>
      <c r="E2038" s="2">
        <v>6888</v>
      </c>
      <c r="F2038" s="2">
        <f t="shared" si="187"/>
        <v>6567.5880000000006</v>
      </c>
      <c r="G2038" s="2">
        <f t="shared" si="187"/>
        <v>74511</v>
      </c>
      <c r="H2038" s="2">
        <v>1</v>
      </c>
      <c r="I2038">
        <f t="shared" si="189"/>
        <v>226</v>
      </c>
      <c r="J2038">
        <f t="shared" si="190"/>
        <v>226</v>
      </c>
      <c r="K2038">
        <f t="shared" si="191"/>
        <v>809</v>
      </c>
      <c r="L2038">
        <f t="shared" si="188"/>
        <v>0</v>
      </c>
      <c r="M2038">
        <f t="shared" si="186"/>
        <v>0</v>
      </c>
      <c r="N2038">
        <f>COUNTIF(結算日!$A$2:$A$248,A2038)</f>
        <v>0</v>
      </c>
    </row>
    <row r="2039" spans="1:14" x14ac:dyDescent="0.25">
      <c r="A2039" s="1">
        <v>38979</v>
      </c>
      <c r="B2039" s="2">
        <v>6881.87</v>
      </c>
      <c r="C2039" s="2">
        <v>87430</v>
      </c>
      <c r="D2039" s="2">
        <v>6876</v>
      </c>
      <c r="E2039" s="2">
        <v>6867</v>
      </c>
      <c r="F2039" s="2">
        <f t="shared" si="187"/>
        <v>6572.7460000000001</v>
      </c>
      <c r="G2039" s="2">
        <f t="shared" si="187"/>
        <v>74476.800000000003</v>
      </c>
      <c r="H2039" s="2">
        <v>1</v>
      </c>
      <c r="I2039">
        <f t="shared" si="189"/>
        <v>-19</v>
      </c>
      <c r="J2039">
        <f t="shared" si="190"/>
        <v>-19</v>
      </c>
      <c r="K2039">
        <f t="shared" si="191"/>
        <v>809</v>
      </c>
      <c r="L2039">
        <f t="shared" si="188"/>
        <v>0</v>
      </c>
      <c r="M2039">
        <f t="shared" si="186"/>
        <v>0</v>
      </c>
      <c r="N2039">
        <f>COUNTIF(結算日!$A$2:$A$248,A2039)</f>
        <v>0</v>
      </c>
    </row>
    <row r="2040" spans="1:14" x14ac:dyDescent="0.25">
      <c r="A2040" s="1">
        <v>38980</v>
      </c>
      <c r="B2040" s="2">
        <v>6877.77</v>
      </c>
      <c r="C2040" s="2">
        <v>72678</v>
      </c>
      <c r="D2040" s="2">
        <v>6880</v>
      </c>
      <c r="E2040" s="2">
        <v>6862</v>
      </c>
      <c r="F2040" s="2">
        <f t="shared" si="187"/>
        <v>6578.36</v>
      </c>
      <c r="G2040" s="2">
        <f t="shared" si="187"/>
        <v>74391.816666666666</v>
      </c>
      <c r="H2040" s="2">
        <v>1</v>
      </c>
      <c r="I2040">
        <f t="shared" si="189"/>
        <v>4</v>
      </c>
      <c r="J2040">
        <f t="shared" si="190"/>
        <v>4</v>
      </c>
      <c r="K2040">
        <f t="shared" si="191"/>
        <v>809</v>
      </c>
      <c r="L2040">
        <f t="shared" si="188"/>
        <v>0</v>
      </c>
      <c r="M2040">
        <f t="shared" ref="M2040:M2103" si="192">ABS(H2040-H2039)</f>
        <v>0</v>
      </c>
      <c r="N2040">
        <f>COUNTIF(結算日!$A$2:$A$248,A2040)</f>
        <v>1</v>
      </c>
    </row>
    <row r="2041" spans="1:14" x14ac:dyDescent="0.25">
      <c r="A2041" s="1">
        <v>38981</v>
      </c>
      <c r="B2041" s="2">
        <v>6889.89</v>
      </c>
      <c r="C2041" s="2">
        <v>86446</v>
      </c>
      <c r="D2041" s="2">
        <v>6880</v>
      </c>
      <c r="E2041" s="2">
        <v>6872</v>
      </c>
      <c r="F2041" s="2">
        <f t="shared" si="187"/>
        <v>6583.0683333333336</v>
      </c>
      <c r="G2041" s="2">
        <f t="shared" si="187"/>
        <v>74306.7</v>
      </c>
      <c r="H2041" s="2">
        <v>1</v>
      </c>
      <c r="I2041">
        <f t="shared" si="189"/>
        <v>18</v>
      </c>
      <c r="J2041">
        <f t="shared" si="190"/>
        <v>18</v>
      </c>
      <c r="K2041">
        <f t="shared" si="191"/>
        <v>809</v>
      </c>
      <c r="L2041">
        <f t="shared" si="188"/>
        <v>0</v>
      </c>
      <c r="M2041">
        <f t="shared" si="192"/>
        <v>0</v>
      </c>
      <c r="N2041">
        <f>COUNTIF(結算日!$A$2:$A$248,A2041)</f>
        <v>0</v>
      </c>
    </row>
    <row r="2042" spans="1:14" x14ac:dyDescent="0.25">
      <c r="A2042" s="1">
        <v>38982</v>
      </c>
      <c r="B2042" s="2">
        <v>6885.6</v>
      </c>
      <c r="C2042" s="2">
        <v>64377</v>
      </c>
      <c r="D2042" s="2">
        <v>6858</v>
      </c>
      <c r="E2042" s="2">
        <v>6855</v>
      </c>
      <c r="F2042" s="2">
        <f t="shared" si="187"/>
        <v>6586.0881666666664</v>
      </c>
      <c r="G2042" s="2">
        <f t="shared" si="187"/>
        <v>73449.566666666666</v>
      </c>
      <c r="H2042" s="2">
        <v>1</v>
      </c>
      <c r="I2042">
        <f t="shared" si="189"/>
        <v>-22</v>
      </c>
      <c r="J2042">
        <f t="shared" si="190"/>
        <v>-22</v>
      </c>
      <c r="K2042">
        <f t="shared" si="191"/>
        <v>809</v>
      </c>
      <c r="L2042">
        <f t="shared" si="188"/>
        <v>0</v>
      </c>
      <c r="M2042">
        <f t="shared" si="192"/>
        <v>0</v>
      </c>
      <c r="N2042">
        <f>COUNTIF(結算日!$A$2:$A$248,A2042)</f>
        <v>0</v>
      </c>
    </row>
    <row r="2043" spans="1:14" x14ac:dyDescent="0.25">
      <c r="A2043" s="1">
        <v>38985</v>
      </c>
      <c r="B2043" s="2">
        <v>6911.21</v>
      </c>
      <c r="C2043" s="2">
        <v>67065</v>
      </c>
      <c r="D2043" s="2">
        <v>6925</v>
      </c>
      <c r="E2043" s="2">
        <v>6919</v>
      </c>
      <c r="F2043" s="2">
        <f t="shared" si="187"/>
        <v>6589.3000000000011</v>
      </c>
      <c r="G2043" s="2">
        <f t="shared" si="187"/>
        <v>73420.53333333334</v>
      </c>
      <c r="H2043" s="2">
        <v>1</v>
      </c>
      <c r="I2043">
        <f t="shared" si="189"/>
        <v>67</v>
      </c>
      <c r="J2043">
        <f t="shared" si="190"/>
        <v>67</v>
      </c>
      <c r="K2043">
        <f t="shared" si="191"/>
        <v>809</v>
      </c>
      <c r="L2043">
        <f t="shared" si="188"/>
        <v>0</v>
      </c>
      <c r="M2043">
        <f t="shared" si="192"/>
        <v>0</v>
      </c>
      <c r="N2043">
        <f>COUNTIF(結算日!$A$2:$A$248,A2043)</f>
        <v>0</v>
      </c>
    </row>
    <row r="2044" spans="1:14" x14ac:dyDescent="0.25">
      <c r="A2044" s="1">
        <v>38986</v>
      </c>
      <c r="B2044" s="2">
        <v>6901.75</v>
      </c>
      <c r="C2044" s="2">
        <v>64403</v>
      </c>
      <c r="D2044" s="2">
        <v>6900</v>
      </c>
      <c r="E2044" s="2">
        <v>6892</v>
      </c>
      <c r="F2044" s="2">
        <f t="shared" si="187"/>
        <v>6592.0873333333348</v>
      </c>
      <c r="G2044" s="2">
        <f t="shared" si="187"/>
        <v>72983.7</v>
      </c>
      <c r="H2044" s="2">
        <v>1</v>
      </c>
      <c r="I2044">
        <f t="shared" si="189"/>
        <v>-25</v>
      </c>
      <c r="J2044">
        <f t="shared" si="190"/>
        <v>-25</v>
      </c>
      <c r="K2044">
        <f t="shared" si="191"/>
        <v>809</v>
      </c>
      <c r="L2044">
        <f t="shared" si="188"/>
        <v>0</v>
      </c>
      <c r="M2044">
        <f t="shared" si="192"/>
        <v>0</v>
      </c>
      <c r="N2044">
        <f>COUNTIF(結算日!$A$2:$A$248,A2044)</f>
        <v>0</v>
      </c>
    </row>
    <row r="2045" spans="1:14" x14ac:dyDescent="0.25">
      <c r="A2045" s="1">
        <v>38987</v>
      </c>
      <c r="B2045" s="2">
        <v>6946.27</v>
      </c>
      <c r="C2045" s="2">
        <v>81634</v>
      </c>
      <c r="D2045" s="2">
        <v>6955</v>
      </c>
      <c r="E2045" s="2">
        <v>6948</v>
      </c>
      <c r="F2045" s="2">
        <f t="shared" si="187"/>
        <v>6596.8591666666671</v>
      </c>
      <c r="G2045" s="2">
        <f t="shared" si="187"/>
        <v>73018.516666666663</v>
      </c>
      <c r="H2045" s="2">
        <v>1</v>
      </c>
      <c r="I2045">
        <f t="shared" si="189"/>
        <v>55</v>
      </c>
      <c r="J2045">
        <f t="shared" si="190"/>
        <v>55</v>
      </c>
      <c r="K2045">
        <f t="shared" si="191"/>
        <v>809</v>
      </c>
      <c r="L2045">
        <f t="shared" si="188"/>
        <v>0</v>
      </c>
      <c r="M2045">
        <f t="shared" si="192"/>
        <v>0</v>
      </c>
      <c r="N2045">
        <f>COUNTIF(結算日!$A$2:$A$248,A2045)</f>
        <v>0</v>
      </c>
    </row>
    <row r="2046" spans="1:14" x14ac:dyDescent="0.25">
      <c r="A2046" s="1">
        <v>38988</v>
      </c>
      <c r="B2046" s="2">
        <v>6885.12</v>
      </c>
      <c r="C2046" s="2">
        <v>92741</v>
      </c>
      <c r="D2046" s="2">
        <v>6864</v>
      </c>
      <c r="E2046" s="2">
        <v>6869</v>
      </c>
      <c r="F2046" s="2">
        <f t="shared" ref="F2046:G2109" si="193">AVERAGE(B1987:B2046)</f>
        <v>6600.626666666667</v>
      </c>
      <c r="G2046" s="2">
        <f t="shared" si="193"/>
        <v>73421.95</v>
      </c>
      <c r="H2046" s="2">
        <v>1</v>
      </c>
      <c r="I2046">
        <f t="shared" si="189"/>
        <v>-91</v>
      </c>
      <c r="J2046">
        <f t="shared" si="190"/>
        <v>-91</v>
      </c>
      <c r="K2046">
        <f t="shared" si="191"/>
        <v>809</v>
      </c>
      <c r="L2046">
        <f t="shared" si="188"/>
        <v>0</v>
      </c>
      <c r="M2046">
        <f t="shared" si="192"/>
        <v>0</v>
      </c>
      <c r="N2046">
        <f>COUNTIF(結算日!$A$2:$A$248,A2046)</f>
        <v>0</v>
      </c>
    </row>
    <row r="2047" spans="1:14" x14ac:dyDescent="0.25">
      <c r="A2047" s="1">
        <v>38989</v>
      </c>
      <c r="B2047" s="2">
        <v>6883.05</v>
      </c>
      <c r="C2047" s="2">
        <v>69826</v>
      </c>
      <c r="D2047" s="2">
        <v>6877</v>
      </c>
      <c r="E2047" s="2">
        <v>6880</v>
      </c>
      <c r="F2047" s="2">
        <f t="shared" si="193"/>
        <v>6604.3339999999998</v>
      </c>
      <c r="G2047" s="2">
        <f t="shared" si="193"/>
        <v>73366.45</v>
      </c>
      <c r="H2047" s="2">
        <v>1</v>
      </c>
      <c r="I2047">
        <f t="shared" si="189"/>
        <v>13</v>
      </c>
      <c r="J2047">
        <f t="shared" si="190"/>
        <v>13</v>
      </c>
      <c r="K2047">
        <f t="shared" si="191"/>
        <v>809</v>
      </c>
      <c r="L2047">
        <f t="shared" si="188"/>
        <v>0</v>
      </c>
      <c r="M2047">
        <f t="shared" si="192"/>
        <v>0</v>
      </c>
      <c r="N2047">
        <f>COUNTIF(結算日!$A$2:$A$248,A2047)</f>
        <v>0</v>
      </c>
    </row>
    <row r="2048" spans="1:14" x14ac:dyDescent="0.25">
      <c r="A2048" s="1">
        <v>38992</v>
      </c>
      <c r="B2048" s="2">
        <v>6960.95</v>
      </c>
      <c r="C2048" s="2">
        <v>76084</v>
      </c>
      <c r="D2048" s="2">
        <v>6959</v>
      </c>
      <c r="E2048" s="2">
        <v>6951</v>
      </c>
      <c r="F2048" s="2">
        <f t="shared" si="193"/>
        <v>6608.9755000000005</v>
      </c>
      <c r="G2048" s="2">
        <f t="shared" si="193"/>
        <v>73491.933333333334</v>
      </c>
      <c r="H2048" s="2">
        <v>1</v>
      </c>
      <c r="I2048">
        <f t="shared" si="189"/>
        <v>82</v>
      </c>
      <c r="J2048">
        <f t="shared" si="190"/>
        <v>82</v>
      </c>
      <c r="K2048">
        <f t="shared" si="191"/>
        <v>809</v>
      </c>
      <c r="L2048">
        <f t="shared" si="188"/>
        <v>0</v>
      </c>
      <c r="M2048">
        <f t="shared" si="192"/>
        <v>0</v>
      </c>
      <c r="N2048">
        <f>COUNTIF(結算日!$A$2:$A$248,A2048)</f>
        <v>0</v>
      </c>
    </row>
    <row r="2049" spans="1:14" x14ac:dyDescent="0.25">
      <c r="A2049" s="1">
        <v>38993</v>
      </c>
      <c r="B2049" s="2">
        <v>6956.88</v>
      </c>
      <c r="C2049" s="2">
        <v>75948</v>
      </c>
      <c r="D2049" s="2">
        <v>6940</v>
      </c>
      <c r="E2049" s="2">
        <v>6940</v>
      </c>
      <c r="F2049" s="2">
        <f t="shared" si="193"/>
        <v>6614.2713333333331</v>
      </c>
      <c r="G2049" s="2">
        <f t="shared" si="193"/>
        <v>73632.53333333334</v>
      </c>
      <c r="H2049" s="2">
        <v>1</v>
      </c>
      <c r="I2049">
        <f t="shared" si="189"/>
        <v>-19</v>
      </c>
      <c r="J2049">
        <f t="shared" si="190"/>
        <v>-19</v>
      </c>
      <c r="K2049">
        <f t="shared" si="191"/>
        <v>809</v>
      </c>
      <c r="L2049">
        <f t="shared" si="188"/>
        <v>0</v>
      </c>
      <c r="M2049">
        <f t="shared" si="192"/>
        <v>0</v>
      </c>
      <c r="N2049">
        <f>COUNTIF(結算日!$A$2:$A$248,A2049)</f>
        <v>0</v>
      </c>
    </row>
    <row r="2050" spans="1:14" x14ac:dyDescent="0.25">
      <c r="A2050" s="1">
        <v>38994</v>
      </c>
      <c r="B2050" s="2">
        <v>6874.98</v>
      </c>
      <c r="C2050" s="2">
        <v>77545</v>
      </c>
      <c r="D2050" s="2">
        <v>6867</v>
      </c>
      <c r="E2050" s="2">
        <v>6867</v>
      </c>
      <c r="F2050" s="2">
        <f t="shared" si="193"/>
        <v>6618.2861666666668</v>
      </c>
      <c r="G2050" s="2">
        <f t="shared" si="193"/>
        <v>73548.3</v>
      </c>
      <c r="H2050" s="2">
        <v>1</v>
      </c>
      <c r="I2050">
        <f t="shared" si="189"/>
        <v>-73</v>
      </c>
      <c r="J2050">
        <f t="shared" si="190"/>
        <v>-73</v>
      </c>
      <c r="K2050">
        <f t="shared" si="191"/>
        <v>809</v>
      </c>
      <c r="L2050">
        <f t="shared" si="188"/>
        <v>0</v>
      </c>
      <c r="M2050">
        <f t="shared" si="192"/>
        <v>0</v>
      </c>
      <c r="N2050">
        <f>COUNTIF(結算日!$A$2:$A$248,A2050)</f>
        <v>0</v>
      </c>
    </row>
    <row r="2051" spans="1:14" x14ac:dyDescent="0.25">
      <c r="A2051" s="1">
        <v>38995</v>
      </c>
      <c r="B2051" s="2">
        <v>6997.24</v>
      </c>
      <c r="C2051" s="2">
        <v>113359</v>
      </c>
      <c r="D2051" s="2">
        <v>7012</v>
      </c>
      <c r="E2051" s="2">
        <v>7005</v>
      </c>
      <c r="F2051" s="2">
        <f t="shared" si="193"/>
        <v>6625.4468333333334</v>
      </c>
      <c r="G2051" s="2">
        <f t="shared" si="193"/>
        <v>74433.05</v>
      </c>
      <c r="H2051" s="2">
        <v>1</v>
      </c>
      <c r="I2051">
        <f t="shared" si="189"/>
        <v>145</v>
      </c>
      <c r="J2051">
        <f t="shared" si="190"/>
        <v>145</v>
      </c>
      <c r="K2051">
        <f t="shared" si="191"/>
        <v>809</v>
      </c>
      <c r="L2051">
        <f t="shared" ref="L2051:L2114" si="194">INT(K2051*4/B2051)</f>
        <v>0</v>
      </c>
      <c r="M2051">
        <f t="shared" si="192"/>
        <v>0</v>
      </c>
      <c r="N2051">
        <f>COUNTIF(結算日!$A$2:$A$248,A2051)</f>
        <v>0</v>
      </c>
    </row>
    <row r="2052" spans="1:14" x14ac:dyDescent="0.25">
      <c r="A2052" s="1">
        <v>39001</v>
      </c>
      <c r="B2052" s="2">
        <v>7006.67</v>
      </c>
      <c r="C2052" s="2">
        <v>97267</v>
      </c>
      <c r="D2052" s="2">
        <v>7009</v>
      </c>
      <c r="E2052" s="2">
        <v>7008</v>
      </c>
      <c r="F2052" s="2">
        <f t="shared" si="193"/>
        <v>6635.0908333333327</v>
      </c>
      <c r="G2052" s="2">
        <f t="shared" si="193"/>
        <v>74827.883333333331</v>
      </c>
      <c r="H2052" s="2">
        <v>1</v>
      </c>
      <c r="I2052">
        <f t="shared" ref="I2052:I2115" si="195">D2052-IF(N2051=1,E2051,D2051)</f>
        <v>-3</v>
      </c>
      <c r="J2052">
        <f t="shared" ref="J2052:J2115" si="196">H2051*I2052</f>
        <v>-3</v>
      </c>
      <c r="K2052">
        <f t="shared" ref="K2052:K2115" si="197">K2051+J2052*L2051</f>
        <v>809</v>
      </c>
      <c r="L2052">
        <f t="shared" si="194"/>
        <v>0</v>
      </c>
      <c r="M2052">
        <f t="shared" si="192"/>
        <v>0</v>
      </c>
      <c r="N2052">
        <f>COUNTIF(結算日!$A$2:$A$248,A2052)</f>
        <v>0</v>
      </c>
    </row>
    <row r="2053" spans="1:14" x14ac:dyDescent="0.25">
      <c r="A2053" s="1">
        <v>39002</v>
      </c>
      <c r="B2053" s="2">
        <v>6984.58</v>
      </c>
      <c r="C2053" s="2">
        <v>93930</v>
      </c>
      <c r="D2053" s="2">
        <v>6981</v>
      </c>
      <c r="E2053" s="2">
        <v>6979</v>
      </c>
      <c r="F2053" s="2">
        <f t="shared" si="193"/>
        <v>6647.2038333333339</v>
      </c>
      <c r="G2053" s="2">
        <f t="shared" si="193"/>
        <v>75244.133333333331</v>
      </c>
      <c r="H2053" s="2">
        <v>1</v>
      </c>
      <c r="I2053">
        <f t="shared" si="195"/>
        <v>-28</v>
      </c>
      <c r="J2053">
        <f t="shared" si="196"/>
        <v>-28</v>
      </c>
      <c r="K2053">
        <f t="shared" si="197"/>
        <v>809</v>
      </c>
      <c r="L2053">
        <f t="shared" si="194"/>
        <v>0</v>
      </c>
      <c r="M2053">
        <f t="shared" si="192"/>
        <v>0</v>
      </c>
      <c r="N2053">
        <f>COUNTIF(結算日!$A$2:$A$248,A2053)</f>
        <v>0</v>
      </c>
    </row>
    <row r="2054" spans="1:14" x14ac:dyDescent="0.25">
      <c r="A2054" s="1">
        <v>39003</v>
      </c>
      <c r="B2054" s="2">
        <v>7068.8</v>
      </c>
      <c r="C2054" s="2">
        <v>101836</v>
      </c>
      <c r="D2054" s="2">
        <v>7080</v>
      </c>
      <c r="E2054" s="2">
        <v>7065</v>
      </c>
      <c r="F2054" s="2">
        <f t="shared" si="193"/>
        <v>6660.2620000000006</v>
      </c>
      <c r="G2054" s="2">
        <f t="shared" si="193"/>
        <v>75969.100000000006</v>
      </c>
      <c r="H2054" s="2">
        <v>1</v>
      </c>
      <c r="I2054">
        <f t="shared" si="195"/>
        <v>99</v>
      </c>
      <c r="J2054">
        <f t="shared" si="196"/>
        <v>99</v>
      </c>
      <c r="K2054">
        <f t="shared" si="197"/>
        <v>809</v>
      </c>
      <c r="L2054">
        <f t="shared" si="194"/>
        <v>0</v>
      </c>
      <c r="M2054">
        <f t="shared" si="192"/>
        <v>0</v>
      </c>
      <c r="N2054">
        <f>COUNTIF(結算日!$A$2:$A$248,A2054)</f>
        <v>0</v>
      </c>
    </row>
    <row r="2055" spans="1:14" x14ac:dyDescent="0.25">
      <c r="A2055" s="1">
        <v>39004</v>
      </c>
      <c r="B2055" s="2">
        <v>7076.85</v>
      </c>
      <c r="C2055" s="2">
        <v>75409</v>
      </c>
      <c r="D2055" s="2">
        <v>7102</v>
      </c>
      <c r="E2055" s="2">
        <v>7090</v>
      </c>
      <c r="F2055" s="2">
        <f t="shared" si="193"/>
        <v>6673.5888333333332</v>
      </c>
      <c r="G2055" s="2">
        <f t="shared" si="193"/>
        <v>76156.166666666672</v>
      </c>
      <c r="H2055" s="2">
        <v>1</v>
      </c>
      <c r="I2055">
        <f t="shared" si="195"/>
        <v>22</v>
      </c>
      <c r="J2055">
        <f t="shared" si="196"/>
        <v>22</v>
      </c>
      <c r="K2055">
        <f t="shared" si="197"/>
        <v>809</v>
      </c>
      <c r="L2055">
        <f t="shared" si="194"/>
        <v>0</v>
      </c>
      <c r="M2055">
        <f t="shared" si="192"/>
        <v>0</v>
      </c>
      <c r="N2055">
        <f>COUNTIF(結算日!$A$2:$A$248,A2055)</f>
        <v>0</v>
      </c>
    </row>
    <row r="2056" spans="1:14" x14ac:dyDescent="0.25">
      <c r="A2056" s="1">
        <v>39006</v>
      </c>
      <c r="B2056" s="2">
        <v>7151.42</v>
      </c>
      <c r="C2056" s="2">
        <v>112180</v>
      </c>
      <c r="D2056" s="2">
        <v>7143</v>
      </c>
      <c r="E2056" s="2">
        <v>7131</v>
      </c>
      <c r="F2056" s="2">
        <f t="shared" si="193"/>
        <v>6685.3834999999999</v>
      </c>
      <c r="G2056" s="2">
        <f t="shared" si="193"/>
        <v>76725.083333333328</v>
      </c>
      <c r="H2056" s="2">
        <v>1</v>
      </c>
      <c r="I2056">
        <f t="shared" si="195"/>
        <v>41</v>
      </c>
      <c r="J2056">
        <f t="shared" si="196"/>
        <v>41</v>
      </c>
      <c r="K2056">
        <f t="shared" si="197"/>
        <v>809</v>
      </c>
      <c r="L2056">
        <f t="shared" si="194"/>
        <v>0</v>
      </c>
      <c r="M2056">
        <f t="shared" si="192"/>
        <v>0</v>
      </c>
      <c r="N2056">
        <f>COUNTIF(結算日!$A$2:$A$248,A2056)</f>
        <v>0</v>
      </c>
    </row>
    <row r="2057" spans="1:14" x14ac:dyDescent="0.25">
      <c r="A2057" s="1">
        <v>39007</v>
      </c>
      <c r="B2057" s="2">
        <v>7075.13</v>
      </c>
      <c r="C2057" s="2">
        <v>83868</v>
      </c>
      <c r="D2057" s="2">
        <v>7076</v>
      </c>
      <c r="E2057" s="2">
        <v>7078</v>
      </c>
      <c r="F2057" s="2">
        <f t="shared" si="193"/>
        <v>6696.3021666666664</v>
      </c>
      <c r="G2057" s="2">
        <f t="shared" si="193"/>
        <v>77036.3</v>
      </c>
      <c r="H2057" s="2">
        <v>1</v>
      </c>
      <c r="I2057">
        <f t="shared" si="195"/>
        <v>-67</v>
      </c>
      <c r="J2057">
        <f t="shared" si="196"/>
        <v>-67</v>
      </c>
      <c r="K2057">
        <f t="shared" si="197"/>
        <v>809</v>
      </c>
      <c r="L2057">
        <f t="shared" si="194"/>
        <v>0</v>
      </c>
      <c r="M2057">
        <f t="shared" si="192"/>
        <v>0</v>
      </c>
      <c r="N2057">
        <f>COUNTIF(結算日!$A$2:$A$248,A2057)</f>
        <v>0</v>
      </c>
    </row>
    <row r="2058" spans="1:14" x14ac:dyDescent="0.25">
      <c r="A2058" s="1">
        <v>39008</v>
      </c>
      <c r="B2058" s="2">
        <v>7017.6</v>
      </c>
      <c r="C2058" s="2">
        <v>74394</v>
      </c>
      <c r="D2058" s="2">
        <v>7025</v>
      </c>
      <c r="E2058" s="2">
        <v>7019</v>
      </c>
      <c r="F2058" s="2">
        <f t="shared" si="193"/>
        <v>6707.2683333333325</v>
      </c>
      <c r="G2058" s="2">
        <f t="shared" si="193"/>
        <v>77316.816666666666</v>
      </c>
      <c r="H2058" s="2">
        <v>1</v>
      </c>
      <c r="I2058">
        <f t="shared" si="195"/>
        <v>-51</v>
      </c>
      <c r="J2058">
        <f t="shared" si="196"/>
        <v>-51</v>
      </c>
      <c r="K2058">
        <f t="shared" si="197"/>
        <v>809</v>
      </c>
      <c r="L2058">
        <f t="shared" si="194"/>
        <v>0</v>
      </c>
      <c r="M2058">
        <f t="shared" si="192"/>
        <v>0</v>
      </c>
      <c r="N2058">
        <f>COUNTIF(結算日!$A$2:$A$248,A2058)</f>
        <v>1</v>
      </c>
    </row>
    <row r="2059" spans="1:14" x14ac:dyDescent="0.25">
      <c r="A2059" s="1">
        <v>39009</v>
      </c>
      <c r="B2059" s="2">
        <v>6995.83</v>
      </c>
      <c r="C2059" s="2">
        <v>69162</v>
      </c>
      <c r="D2059" s="2">
        <v>6981</v>
      </c>
      <c r="E2059" s="2">
        <v>6980</v>
      </c>
      <c r="F2059" s="2">
        <f t="shared" si="193"/>
        <v>6717.3490000000002</v>
      </c>
      <c r="G2059" s="2">
        <f t="shared" si="193"/>
        <v>77278.016666666663</v>
      </c>
      <c r="H2059" s="2">
        <v>1</v>
      </c>
      <c r="I2059">
        <f t="shared" si="195"/>
        <v>-38</v>
      </c>
      <c r="J2059">
        <f t="shared" si="196"/>
        <v>-38</v>
      </c>
      <c r="K2059">
        <f t="shared" si="197"/>
        <v>809</v>
      </c>
      <c r="L2059">
        <f t="shared" si="194"/>
        <v>0</v>
      </c>
      <c r="M2059">
        <f t="shared" si="192"/>
        <v>0</v>
      </c>
      <c r="N2059">
        <f>COUNTIF(結算日!$A$2:$A$248,A2059)</f>
        <v>0</v>
      </c>
    </row>
    <row r="2060" spans="1:14" x14ac:dyDescent="0.25">
      <c r="A2060" s="1">
        <v>39010</v>
      </c>
      <c r="B2060" s="2">
        <v>7039.37</v>
      </c>
      <c r="C2060" s="2">
        <v>70271</v>
      </c>
      <c r="D2060" s="2">
        <v>7017</v>
      </c>
      <c r="E2060" s="2">
        <v>7018</v>
      </c>
      <c r="F2060" s="2">
        <f t="shared" si="193"/>
        <v>6728.398666666666</v>
      </c>
      <c r="G2060" s="2">
        <f t="shared" si="193"/>
        <v>77318.566666666666</v>
      </c>
      <c r="H2060" s="2">
        <v>1</v>
      </c>
      <c r="I2060">
        <f t="shared" si="195"/>
        <v>36</v>
      </c>
      <c r="J2060">
        <f t="shared" si="196"/>
        <v>36</v>
      </c>
      <c r="K2060">
        <f t="shared" si="197"/>
        <v>809</v>
      </c>
      <c r="L2060">
        <f t="shared" si="194"/>
        <v>0</v>
      </c>
      <c r="M2060">
        <f t="shared" si="192"/>
        <v>0</v>
      </c>
      <c r="N2060">
        <f>COUNTIF(結算日!$A$2:$A$248,A2060)</f>
        <v>0</v>
      </c>
    </row>
    <row r="2061" spans="1:14" x14ac:dyDescent="0.25">
      <c r="A2061" s="1">
        <v>39013</v>
      </c>
      <c r="B2061" s="2">
        <v>7040.26</v>
      </c>
      <c r="C2061" s="2">
        <v>71087</v>
      </c>
      <c r="D2061" s="2">
        <v>7049</v>
      </c>
      <c r="E2061" s="2">
        <v>7048</v>
      </c>
      <c r="F2061" s="2">
        <f t="shared" si="193"/>
        <v>6738.0821666666652</v>
      </c>
      <c r="G2061" s="2">
        <f t="shared" si="193"/>
        <v>77255.25</v>
      </c>
      <c r="H2061" s="2">
        <v>1</v>
      </c>
      <c r="I2061">
        <f t="shared" si="195"/>
        <v>32</v>
      </c>
      <c r="J2061">
        <f t="shared" si="196"/>
        <v>32</v>
      </c>
      <c r="K2061">
        <f t="shared" si="197"/>
        <v>809</v>
      </c>
      <c r="L2061">
        <f t="shared" si="194"/>
        <v>0</v>
      </c>
      <c r="M2061">
        <f t="shared" si="192"/>
        <v>0</v>
      </c>
      <c r="N2061">
        <f>COUNTIF(結算日!$A$2:$A$248,A2061)</f>
        <v>0</v>
      </c>
    </row>
    <row r="2062" spans="1:14" x14ac:dyDescent="0.25">
      <c r="A2062" s="1">
        <v>39014</v>
      </c>
      <c r="B2062" s="2">
        <v>7097.42</v>
      </c>
      <c r="C2062" s="2">
        <v>88130</v>
      </c>
      <c r="D2062" s="2">
        <v>7097</v>
      </c>
      <c r="E2062" s="2">
        <v>7092</v>
      </c>
      <c r="F2062" s="2">
        <f t="shared" si="193"/>
        <v>6748.3713333333326</v>
      </c>
      <c r="G2062" s="2">
        <f t="shared" si="193"/>
        <v>77464</v>
      </c>
      <c r="H2062" s="2">
        <v>1</v>
      </c>
      <c r="I2062">
        <f t="shared" si="195"/>
        <v>48</v>
      </c>
      <c r="J2062">
        <f t="shared" si="196"/>
        <v>48</v>
      </c>
      <c r="K2062">
        <f t="shared" si="197"/>
        <v>809</v>
      </c>
      <c r="L2062">
        <f t="shared" si="194"/>
        <v>0</v>
      </c>
      <c r="M2062">
        <f t="shared" si="192"/>
        <v>0</v>
      </c>
      <c r="N2062">
        <f>COUNTIF(結算日!$A$2:$A$248,A2062)</f>
        <v>0</v>
      </c>
    </row>
    <row r="2063" spans="1:14" x14ac:dyDescent="0.25">
      <c r="A2063" s="1">
        <v>39015</v>
      </c>
      <c r="B2063" s="2">
        <v>7059.89</v>
      </c>
      <c r="C2063" s="2">
        <v>73912</v>
      </c>
      <c r="D2063" s="2">
        <v>7060</v>
      </c>
      <c r="E2063" s="2">
        <v>7056</v>
      </c>
      <c r="F2063" s="2">
        <f t="shared" si="193"/>
        <v>6758.4598333333324</v>
      </c>
      <c r="G2063" s="2">
        <f t="shared" si="193"/>
        <v>77485.433333333334</v>
      </c>
      <c r="H2063" s="2">
        <v>1</v>
      </c>
      <c r="I2063">
        <f t="shared" si="195"/>
        <v>-37</v>
      </c>
      <c r="J2063">
        <f t="shared" si="196"/>
        <v>-37</v>
      </c>
      <c r="K2063">
        <f t="shared" si="197"/>
        <v>809</v>
      </c>
      <c r="L2063">
        <f t="shared" si="194"/>
        <v>0</v>
      </c>
      <c r="M2063">
        <f t="shared" si="192"/>
        <v>0</v>
      </c>
      <c r="N2063">
        <f>COUNTIF(結算日!$A$2:$A$248,A2063)</f>
        <v>0</v>
      </c>
    </row>
    <row r="2064" spans="1:14" x14ac:dyDescent="0.25">
      <c r="A2064" s="1">
        <v>39016</v>
      </c>
      <c r="B2064" s="2">
        <v>7080.84</v>
      </c>
      <c r="C2064" s="2">
        <v>90383</v>
      </c>
      <c r="D2064" s="2">
        <v>7093</v>
      </c>
      <c r="E2064" s="2">
        <v>7090</v>
      </c>
      <c r="F2064" s="2">
        <f t="shared" si="193"/>
        <v>6769.1161666666658</v>
      </c>
      <c r="G2064" s="2">
        <f t="shared" si="193"/>
        <v>78035.883333333331</v>
      </c>
      <c r="H2064" s="2">
        <v>1</v>
      </c>
      <c r="I2064">
        <f t="shared" si="195"/>
        <v>33</v>
      </c>
      <c r="J2064">
        <f t="shared" si="196"/>
        <v>33</v>
      </c>
      <c r="K2064">
        <f t="shared" si="197"/>
        <v>809</v>
      </c>
      <c r="L2064">
        <f t="shared" si="194"/>
        <v>0</v>
      </c>
      <c r="M2064">
        <f t="shared" si="192"/>
        <v>0</v>
      </c>
      <c r="N2064">
        <f>COUNTIF(結算日!$A$2:$A$248,A2064)</f>
        <v>0</v>
      </c>
    </row>
    <row r="2065" spans="1:14" x14ac:dyDescent="0.25">
      <c r="A2065" s="1">
        <v>39017</v>
      </c>
      <c r="B2065" s="2">
        <v>7086.74</v>
      </c>
      <c r="C2065" s="2">
        <v>85863</v>
      </c>
      <c r="D2065" s="2">
        <v>7093</v>
      </c>
      <c r="E2065" s="2">
        <v>7093</v>
      </c>
      <c r="F2065" s="2">
        <f t="shared" si="193"/>
        <v>6779.3714999999984</v>
      </c>
      <c r="G2065" s="2">
        <f t="shared" si="193"/>
        <v>78446.933333333334</v>
      </c>
      <c r="H2065" s="2">
        <v>1</v>
      </c>
      <c r="I2065">
        <f t="shared" si="195"/>
        <v>0</v>
      </c>
      <c r="J2065">
        <f t="shared" si="196"/>
        <v>0</v>
      </c>
      <c r="K2065">
        <f t="shared" si="197"/>
        <v>809</v>
      </c>
      <c r="L2065">
        <f t="shared" si="194"/>
        <v>0</v>
      </c>
      <c r="M2065">
        <f t="shared" si="192"/>
        <v>0</v>
      </c>
      <c r="N2065">
        <f>COUNTIF(結算日!$A$2:$A$248,A2065)</f>
        <v>0</v>
      </c>
    </row>
    <row r="2066" spans="1:14" x14ac:dyDescent="0.25">
      <c r="A2066" s="1">
        <v>39020</v>
      </c>
      <c r="B2066" s="2">
        <v>6995.2</v>
      </c>
      <c r="C2066" s="2">
        <v>71434</v>
      </c>
      <c r="D2066" s="2">
        <v>6981</v>
      </c>
      <c r="E2066" s="2">
        <v>6980</v>
      </c>
      <c r="F2066" s="2">
        <f t="shared" si="193"/>
        <v>6788.2528333333321</v>
      </c>
      <c r="G2066" s="2">
        <f t="shared" si="193"/>
        <v>78306.96666666666</v>
      </c>
      <c r="H2066" s="2">
        <v>1</v>
      </c>
      <c r="I2066">
        <f t="shared" si="195"/>
        <v>-112</v>
      </c>
      <c r="J2066">
        <f t="shared" si="196"/>
        <v>-112</v>
      </c>
      <c r="K2066">
        <f t="shared" si="197"/>
        <v>809</v>
      </c>
      <c r="L2066">
        <f t="shared" si="194"/>
        <v>0</v>
      </c>
      <c r="M2066">
        <f t="shared" si="192"/>
        <v>0</v>
      </c>
      <c r="N2066">
        <f>COUNTIF(結算日!$A$2:$A$248,A2066)</f>
        <v>0</v>
      </c>
    </row>
    <row r="2067" spans="1:14" x14ac:dyDescent="0.25">
      <c r="A2067" s="1">
        <v>39021</v>
      </c>
      <c r="B2067" s="2">
        <v>7021.32</v>
      </c>
      <c r="C2067" s="2">
        <v>58497</v>
      </c>
      <c r="D2067" s="2">
        <v>7002</v>
      </c>
      <c r="E2067" s="2">
        <v>7003</v>
      </c>
      <c r="F2067" s="2">
        <f t="shared" si="193"/>
        <v>6797.8979999999992</v>
      </c>
      <c r="G2067" s="2">
        <f t="shared" si="193"/>
        <v>78130.383333333331</v>
      </c>
      <c r="H2067" s="2">
        <v>1</v>
      </c>
      <c r="I2067">
        <f t="shared" si="195"/>
        <v>21</v>
      </c>
      <c r="J2067">
        <f t="shared" si="196"/>
        <v>21</v>
      </c>
      <c r="K2067">
        <f t="shared" si="197"/>
        <v>809</v>
      </c>
      <c r="L2067">
        <f t="shared" si="194"/>
        <v>0</v>
      </c>
      <c r="M2067">
        <f t="shared" si="192"/>
        <v>0</v>
      </c>
      <c r="N2067">
        <f>COUNTIF(結算日!$A$2:$A$248,A2067)</f>
        <v>0</v>
      </c>
    </row>
    <row r="2068" spans="1:14" x14ac:dyDescent="0.25">
      <c r="A2068" s="1">
        <v>39022</v>
      </c>
      <c r="B2068" s="2">
        <v>7013.99</v>
      </c>
      <c r="C2068" s="2">
        <v>72177</v>
      </c>
      <c r="D2068" s="2">
        <v>7003</v>
      </c>
      <c r="E2068" s="2">
        <v>7000</v>
      </c>
      <c r="F2068" s="2">
        <f t="shared" si="193"/>
        <v>6807.8543333333328</v>
      </c>
      <c r="G2068" s="2">
        <f t="shared" si="193"/>
        <v>78398.05</v>
      </c>
      <c r="H2068" s="2">
        <v>1</v>
      </c>
      <c r="I2068">
        <f t="shared" si="195"/>
        <v>1</v>
      </c>
      <c r="J2068">
        <f t="shared" si="196"/>
        <v>1</v>
      </c>
      <c r="K2068">
        <f t="shared" si="197"/>
        <v>809</v>
      </c>
      <c r="L2068">
        <f t="shared" si="194"/>
        <v>0</v>
      </c>
      <c r="M2068">
        <f t="shared" si="192"/>
        <v>0</v>
      </c>
      <c r="N2068">
        <f>COUNTIF(結算日!$A$2:$A$248,A2068)</f>
        <v>0</v>
      </c>
    </row>
    <row r="2069" spans="1:14" x14ac:dyDescent="0.25">
      <c r="A2069" s="1">
        <v>39023</v>
      </c>
      <c r="B2069" s="2">
        <v>7078.1</v>
      </c>
      <c r="C2069" s="2">
        <v>81334</v>
      </c>
      <c r="D2069" s="2">
        <v>7063</v>
      </c>
      <c r="E2069" s="2">
        <v>7060</v>
      </c>
      <c r="F2069" s="2">
        <f t="shared" si="193"/>
        <v>6817.4536666666654</v>
      </c>
      <c r="G2069" s="2">
        <f t="shared" si="193"/>
        <v>78766.266666666663</v>
      </c>
      <c r="H2069" s="2">
        <v>1</v>
      </c>
      <c r="I2069">
        <f t="shared" si="195"/>
        <v>60</v>
      </c>
      <c r="J2069">
        <f t="shared" si="196"/>
        <v>60</v>
      </c>
      <c r="K2069">
        <f t="shared" si="197"/>
        <v>809</v>
      </c>
      <c r="L2069">
        <f t="shared" si="194"/>
        <v>0</v>
      </c>
      <c r="M2069">
        <f t="shared" si="192"/>
        <v>0</v>
      </c>
      <c r="N2069">
        <f>COUNTIF(結算日!$A$2:$A$248,A2069)</f>
        <v>0</v>
      </c>
    </row>
    <row r="2070" spans="1:14" x14ac:dyDescent="0.25">
      <c r="A2070" s="1">
        <v>39024</v>
      </c>
      <c r="B2070" s="2">
        <v>7161.61</v>
      </c>
      <c r="C2070" s="2">
        <v>112682</v>
      </c>
      <c r="D2070" s="2">
        <v>7141</v>
      </c>
      <c r="E2070" s="2">
        <v>7146</v>
      </c>
      <c r="F2070" s="2">
        <f t="shared" si="193"/>
        <v>6827.2601666666651</v>
      </c>
      <c r="G2070" s="2">
        <f t="shared" si="193"/>
        <v>79176.350000000006</v>
      </c>
      <c r="H2070" s="2">
        <v>1</v>
      </c>
      <c r="I2070">
        <f t="shared" si="195"/>
        <v>78</v>
      </c>
      <c r="J2070">
        <f t="shared" si="196"/>
        <v>78</v>
      </c>
      <c r="K2070">
        <f t="shared" si="197"/>
        <v>809</v>
      </c>
      <c r="L2070">
        <f t="shared" si="194"/>
        <v>0</v>
      </c>
      <c r="M2070">
        <f t="shared" si="192"/>
        <v>0</v>
      </c>
      <c r="N2070">
        <f>COUNTIF(結算日!$A$2:$A$248,A2070)</f>
        <v>0</v>
      </c>
    </row>
    <row r="2071" spans="1:14" x14ac:dyDescent="0.25">
      <c r="A2071" s="1">
        <v>39027</v>
      </c>
      <c r="B2071" s="2">
        <v>7120.44</v>
      </c>
      <c r="C2071" s="2">
        <v>90722</v>
      </c>
      <c r="D2071" s="2">
        <v>7115</v>
      </c>
      <c r="E2071" s="2">
        <v>7115</v>
      </c>
      <c r="F2071" s="2">
        <f t="shared" si="193"/>
        <v>6836.2906666666659</v>
      </c>
      <c r="G2071" s="2">
        <f t="shared" si="193"/>
        <v>79019.116666666669</v>
      </c>
      <c r="H2071" s="2">
        <v>1</v>
      </c>
      <c r="I2071">
        <f t="shared" si="195"/>
        <v>-26</v>
      </c>
      <c r="J2071">
        <f t="shared" si="196"/>
        <v>-26</v>
      </c>
      <c r="K2071">
        <f t="shared" si="197"/>
        <v>809</v>
      </c>
      <c r="L2071">
        <f t="shared" si="194"/>
        <v>0</v>
      </c>
      <c r="M2071">
        <f t="shared" si="192"/>
        <v>0</v>
      </c>
      <c r="N2071">
        <f>COUNTIF(結算日!$A$2:$A$248,A2071)</f>
        <v>0</v>
      </c>
    </row>
    <row r="2072" spans="1:14" x14ac:dyDescent="0.25">
      <c r="A2072" s="1">
        <v>39028</v>
      </c>
      <c r="B2072" s="2">
        <v>7184.65</v>
      </c>
      <c r="C2072" s="2">
        <v>108156</v>
      </c>
      <c r="D2072" s="2">
        <v>7183</v>
      </c>
      <c r="E2072" s="2">
        <v>7184</v>
      </c>
      <c r="F2072" s="2">
        <f t="shared" si="193"/>
        <v>6846.5164999999988</v>
      </c>
      <c r="G2072" s="2">
        <f t="shared" si="193"/>
        <v>79367.28333333334</v>
      </c>
      <c r="H2072" s="2">
        <v>1</v>
      </c>
      <c r="I2072">
        <f t="shared" si="195"/>
        <v>68</v>
      </c>
      <c r="J2072">
        <f t="shared" si="196"/>
        <v>68</v>
      </c>
      <c r="K2072">
        <f t="shared" si="197"/>
        <v>809</v>
      </c>
      <c r="L2072">
        <f t="shared" si="194"/>
        <v>0</v>
      </c>
      <c r="M2072">
        <f t="shared" si="192"/>
        <v>0</v>
      </c>
      <c r="N2072">
        <f>COUNTIF(結算日!$A$2:$A$248,A2072)</f>
        <v>0</v>
      </c>
    </row>
    <row r="2073" spans="1:14" x14ac:dyDescent="0.25">
      <c r="A2073" s="1">
        <v>39029</v>
      </c>
      <c r="B2073" s="2">
        <v>7178.34</v>
      </c>
      <c r="C2073" s="2">
        <v>103231</v>
      </c>
      <c r="D2073" s="2">
        <v>7156</v>
      </c>
      <c r="E2073" s="2">
        <v>7162</v>
      </c>
      <c r="F2073" s="2">
        <f t="shared" si="193"/>
        <v>6855.9571666666661</v>
      </c>
      <c r="G2073" s="2">
        <f t="shared" si="193"/>
        <v>79943.78333333334</v>
      </c>
      <c r="H2073" s="2">
        <v>1</v>
      </c>
      <c r="I2073">
        <f t="shared" si="195"/>
        <v>-27</v>
      </c>
      <c r="J2073">
        <f t="shared" si="196"/>
        <v>-27</v>
      </c>
      <c r="K2073">
        <f t="shared" si="197"/>
        <v>809</v>
      </c>
      <c r="L2073">
        <f t="shared" si="194"/>
        <v>0</v>
      </c>
      <c r="M2073">
        <f t="shared" si="192"/>
        <v>0</v>
      </c>
      <c r="N2073">
        <f>COUNTIF(結算日!$A$2:$A$248,A2073)</f>
        <v>0</v>
      </c>
    </row>
    <row r="2074" spans="1:14" x14ac:dyDescent="0.25">
      <c r="A2074" s="1">
        <v>39030</v>
      </c>
      <c r="B2074" s="2">
        <v>7151.13</v>
      </c>
      <c r="C2074" s="2">
        <v>139505</v>
      </c>
      <c r="D2074" s="2">
        <v>7128</v>
      </c>
      <c r="E2074" s="2">
        <v>7130</v>
      </c>
      <c r="F2074" s="2">
        <f t="shared" si="193"/>
        <v>6864.8904999999995</v>
      </c>
      <c r="G2074" s="2">
        <f t="shared" si="193"/>
        <v>81125.583333333328</v>
      </c>
      <c r="H2074" s="2">
        <v>1</v>
      </c>
      <c r="I2074">
        <f t="shared" si="195"/>
        <v>-28</v>
      </c>
      <c r="J2074">
        <f t="shared" si="196"/>
        <v>-28</v>
      </c>
      <c r="K2074">
        <f t="shared" si="197"/>
        <v>809</v>
      </c>
      <c r="L2074">
        <f t="shared" si="194"/>
        <v>0</v>
      </c>
      <c r="M2074">
        <f t="shared" si="192"/>
        <v>0</v>
      </c>
      <c r="N2074">
        <f>COUNTIF(結算日!$A$2:$A$248,A2074)</f>
        <v>0</v>
      </c>
    </row>
    <row r="2075" spans="1:14" x14ac:dyDescent="0.25">
      <c r="A2075" s="1">
        <v>39031</v>
      </c>
      <c r="B2075" s="2">
        <v>7174.2</v>
      </c>
      <c r="C2075" s="2">
        <v>85250</v>
      </c>
      <c r="D2075" s="2">
        <v>7162</v>
      </c>
      <c r="E2075" s="2">
        <v>7160</v>
      </c>
      <c r="F2075" s="2">
        <f t="shared" si="193"/>
        <v>6872.85</v>
      </c>
      <c r="G2075" s="2">
        <f t="shared" si="193"/>
        <v>80742.5</v>
      </c>
      <c r="H2075" s="2">
        <v>1</v>
      </c>
      <c r="I2075">
        <f t="shared" si="195"/>
        <v>34</v>
      </c>
      <c r="J2075">
        <f t="shared" si="196"/>
        <v>34</v>
      </c>
      <c r="K2075">
        <f t="shared" si="197"/>
        <v>809</v>
      </c>
      <c r="L2075">
        <f t="shared" si="194"/>
        <v>0</v>
      </c>
      <c r="M2075">
        <f t="shared" si="192"/>
        <v>0</v>
      </c>
      <c r="N2075">
        <f>COUNTIF(結算日!$A$2:$A$248,A2075)</f>
        <v>0</v>
      </c>
    </row>
    <row r="2076" spans="1:14" x14ac:dyDescent="0.25">
      <c r="A2076" s="1">
        <v>39034</v>
      </c>
      <c r="B2076" s="2">
        <v>7136.06</v>
      </c>
      <c r="C2076" s="2">
        <v>83801</v>
      </c>
      <c r="D2076" s="2">
        <v>7132</v>
      </c>
      <c r="E2076" s="2">
        <v>7125</v>
      </c>
      <c r="F2076" s="2">
        <f t="shared" si="193"/>
        <v>6879.5599999999995</v>
      </c>
      <c r="G2076" s="2">
        <f t="shared" si="193"/>
        <v>80158.2</v>
      </c>
      <c r="H2076" s="2">
        <v>1</v>
      </c>
      <c r="I2076">
        <f t="shared" si="195"/>
        <v>-30</v>
      </c>
      <c r="J2076">
        <f t="shared" si="196"/>
        <v>-30</v>
      </c>
      <c r="K2076">
        <f t="shared" si="197"/>
        <v>809</v>
      </c>
      <c r="L2076">
        <f t="shared" si="194"/>
        <v>0</v>
      </c>
      <c r="M2076">
        <f t="shared" si="192"/>
        <v>0</v>
      </c>
      <c r="N2076">
        <f>COUNTIF(結算日!$A$2:$A$248,A2076)</f>
        <v>0</v>
      </c>
    </row>
    <row r="2077" spans="1:14" x14ac:dyDescent="0.25">
      <c r="A2077" s="1">
        <v>39035</v>
      </c>
      <c r="B2077" s="2">
        <v>7204.04</v>
      </c>
      <c r="C2077" s="2">
        <v>109705</v>
      </c>
      <c r="D2077" s="2">
        <v>7206</v>
      </c>
      <c r="E2077" s="2">
        <v>7198</v>
      </c>
      <c r="F2077" s="2">
        <f t="shared" si="193"/>
        <v>6887.6093333333329</v>
      </c>
      <c r="G2077" s="2">
        <f t="shared" si="193"/>
        <v>80627.983333333337</v>
      </c>
      <c r="H2077" s="2">
        <v>1</v>
      </c>
      <c r="I2077">
        <f t="shared" si="195"/>
        <v>74</v>
      </c>
      <c r="J2077">
        <f t="shared" si="196"/>
        <v>74</v>
      </c>
      <c r="K2077">
        <f t="shared" si="197"/>
        <v>809</v>
      </c>
      <c r="L2077">
        <f t="shared" si="194"/>
        <v>0</v>
      </c>
      <c r="M2077">
        <f t="shared" si="192"/>
        <v>0</v>
      </c>
      <c r="N2077">
        <f>COUNTIF(結算日!$A$2:$A$248,A2077)</f>
        <v>0</v>
      </c>
    </row>
    <row r="2078" spans="1:14" x14ac:dyDescent="0.25">
      <c r="A2078" s="1">
        <v>39036</v>
      </c>
      <c r="B2078" s="2">
        <v>7236.85</v>
      </c>
      <c r="C2078" s="2">
        <v>109528</v>
      </c>
      <c r="D2078" s="2">
        <v>7247</v>
      </c>
      <c r="E2078" s="2">
        <v>7234</v>
      </c>
      <c r="F2078" s="2">
        <f t="shared" si="193"/>
        <v>6899.7915000000003</v>
      </c>
      <c r="G2078" s="2">
        <f t="shared" si="193"/>
        <v>80985.366666666669</v>
      </c>
      <c r="H2078" s="2">
        <v>1</v>
      </c>
      <c r="I2078">
        <f t="shared" si="195"/>
        <v>41</v>
      </c>
      <c r="J2078">
        <f t="shared" si="196"/>
        <v>41</v>
      </c>
      <c r="K2078">
        <f t="shared" si="197"/>
        <v>809</v>
      </c>
      <c r="L2078">
        <f t="shared" si="194"/>
        <v>0</v>
      </c>
      <c r="M2078">
        <f t="shared" si="192"/>
        <v>0</v>
      </c>
      <c r="N2078">
        <f>COUNTIF(結算日!$A$2:$A$248,A2078)</f>
        <v>1</v>
      </c>
    </row>
    <row r="2079" spans="1:14" x14ac:dyDescent="0.25">
      <c r="A2079" s="1">
        <v>39037</v>
      </c>
      <c r="B2079" s="2">
        <v>7257.48</v>
      </c>
      <c r="C2079" s="2">
        <v>109020</v>
      </c>
      <c r="D2079" s="2">
        <v>7248</v>
      </c>
      <c r="E2079" s="2">
        <v>7249</v>
      </c>
      <c r="F2079" s="2">
        <f t="shared" si="193"/>
        <v>6910.9128333333329</v>
      </c>
      <c r="G2079" s="2">
        <f t="shared" si="193"/>
        <v>81751.766666666663</v>
      </c>
      <c r="H2079" s="2">
        <v>1</v>
      </c>
      <c r="I2079">
        <f t="shared" si="195"/>
        <v>14</v>
      </c>
      <c r="J2079">
        <f t="shared" si="196"/>
        <v>14</v>
      </c>
      <c r="K2079">
        <f t="shared" si="197"/>
        <v>809</v>
      </c>
      <c r="L2079">
        <f t="shared" si="194"/>
        <v>0</v>
      </c>
      <c r="M2079">
        <f t="shared" si="192"/>
        <v>0</v>
      </c>
      <c r="N2079">
        <f>COUNTIF(結算日!$A$2:$A$248,A2079)</f>
        <v>0</v>
      </c>
    </row>
    <row r="2080" spans="1:14" x14ac:dyDescent="0.25">
      <c r="A2080" s="1">
        <v>39038</v>
      </c>
      <c r="B2080" s="2">
        <v>7259.54</v>
      </c>
      <c r="C2080" s="2">
        <v>105361</v>
      </c>
      <c r="D2080" s="2">
        <v>7257</v>
      </c>
      <c r="E2080" s="2">
        <v>7270</v>
      </c>
      <c r="F2080" s="2">
        <f t="shared" si="193"/>
        <v>6922.6329999999998</v>
      </c>
      <c r="G2080" s="2">
        <f t="shared" si="193"/>
        <v>82240.350000000006</v>
      </c>
      <c r="H2080" s="2">
        <v>1</v>
      </c>
      <c r="I2080">
        <f t="shared" si="195"/>
        <v>9</v>
      </c>
      <c r="J2080">
        <f t="shared" si="196"/>
        <v>9</v>
      </c>
      <c r="K2080">
        <f t="shared" si="197"/>
        <v>809</v>
      </c>
      <c r="L2080">
        <f t="shared" si="194"/>
        <v>0</v>
      </c>
      <c r="M2080">
        <f t="shared" si="192"/>
        <v>0</v>
      </c>
      <c r="N2080">
        <f>COUNTIF(結算日!$A$2:$A$248,A2080)</f>
        <v>0</v>
      </c>
    </row>
    <row r="2081" spans="1:14" x14ac:dyDescent="0.25">
      <c r="A2081" s="1">
        <v>39041</v>
      </c>
      <c r="B2081" s="2">
        <v>7261.48</v>
      </c>
      <c r="C2081" s="2">
        <v>98087</v>
      </c>
      <c r="D2081" s="2">
        <v>7220</v>
      </c>
      <c r="E2081" s="2">
        <v>7222</v>
      </c>
      <c r="F2081" s="2">
        <f t="shared" si="193"/>
        <v>6934.4803333333321</v>
      </c>
      <c r="G2081" s="2">
        <f t="shared" si="193"/>
        <v>82901.416666666672</v>
      </c>
      <c r="H2081" s="2">
        <v>1</v>
      </c>
      <c r="I2081">
        <f t="shared" si="195"/>
        <v>-37</v>
      </c>
      <c r="J2081">
        <f t="shared" si="196"/>
        <v>-37</v>
      </c>
      <c r="K2081">
        <f t="shared" si="197"/>
        <v>809</v>
      </c>
      <c r="L2081">
        <f t="shared" si="194"/>
        <v>0</v>
      </c>
      <c r="M2081">
        <f t="shared" si="192"/>
        <v>0</v>
      </c>
      <c r="N2081">
        <f>COUNTIF(結算日!$A$2:$A$248,A2081)</f>
        <v>0</v>
      </c>
    </row>
    <row r="2082" spans="1:14" x14ac:dyDescent="0.25">
      <c r="A2082" s="1">
        <v>39042</v>
      </c>
      <c r="B2082" s="2">
        <v>7309.69</v>
      </c>
      <c r="C2082" s="2">
        <v>102438</v>
      </c>
      <c r="D2082" s="2">
        <v>7306</v>
      </c>
      <c r="E2082" s="2">
        <v>7305</v>
      </c>
      <c r="F2082" s="2">
        <f t="shared" si="193"/>
        <v>6947.5381666666653</v>
      </c>
      <c r="G2082" s="2">
        <f t="shared" si="193"/>
        <v>83617</v>
      </c>
      <c r="H2082" s="2">
        <v>1</v>
      </c>
      <c r="I2082">
        <f t="shared" si="195"/>
        <v>86</v>
      </c>
      <c r="J2082">
        <f t="shared" si="196"/>
        <v>86</v>
      </c>
      <c r="K2082">
        <f t="shared" si="197"/>
        <v>809</v>
      </c>
      <c r="L2082">
        <f t="shared" si="194"/>
        <v>0</v>
      </c>
      <c r="M2082">
        <f t="shared" si="192"/>
        <v>0</v>
      </c>
      <c r="N2082">
        <f>COUNTIF(結算日!$A$2:$A$248,A2082)</f>
        <v>0</v>
      </c>
    </row>
    <row r="2083" spans="1:14" x14ac:dyDescent="0.25">
      <c r="A2083" s="1">
        <v>39043</v>
      </c>
      <c r="B2083" s="2">
        <v>7348.77</v>
      </c>
      <c r="C2083" s="2">
        <v>108427</v>
      </c>
      <c r="D2083" s="2">
        <v>7343</v>
      </c>
      <c r="E2083" s="2">
        <v>7344</v>
      </c>
      <c r="F2083" s="2">
        <f t="shared" si="193"/>
        <v>6962.6049999999996</v>
      </c>
      <c r="G2083" s="2">
        <f t="shared" si="193"/>
        <v>84573.55</v>
      </c>
      <c r="H2083" s="2">
        <v>1</v>
      </c>
      <c r="I2083">
        <f t="shared" si="195"/>
        <v>37</v>
      </c>
      <c r="J2083">
        <f t="shared" si="196"/>
        <v>37</v>
      </c>
      <c r="K2083">
        <f t="shared" si="197"/>
        <v>809</v>
      </c>
      <c r="L2083">
        <f t="shared" si="194"/>
        <v>0</v>
      </c>
      <c r="M2083">
        <f t="shared" si="192"/>
        <v>0</v>
      </c>
      <c r="N2083">
        <f>COUNTIF(結算日!$A$2:$A$248,A2083)</f>
        <v>0</v>
      </c>
    </row>
    <row r="2084" spans="1:14" x14ac:dyDescent="0.25">
      <c r="A2084" s="1">
        <v>39044</v>
      </c>
      <c r="B2084" s="2">
        <v>7384.69</v>
      </c>
      <c r="C2084" s="2">
        <v>123429</v>
      </c>
      <c r="D2084" s="2">
        <v>7394</v>
      </c>
      <c r="E2084" s="2">
        <v>7393</v>
      </c>
      <c r="F2084" s="2">
        <f t="shared" si="193"/>
        <v>6977.6846666666661</v>
      </c>
      <c r="G2084" s="2">
        <f t="shared" si="193"/>
        <v>85766.833333333328</v>
      </c>
      <c r="H2084" s="2">
        <v>1</v>
      </c>
      <c r="I2084">
        <f t="shared" si="195"/>
        <v>51</v>
      </c>
      <c r="J2084">
        <f t="shared" si="196"/>
        <v>51</v>
      </c>
      <c r="K2084">
        <f t="shared" si="197"/>
        <v>809</v>
      </c>
      <c r="L2084">
        <f t="shared" si="194"/>
        <v>0</v>
      </c>
      <c r="M2084">
        <f t="shared" si="192"/>
        <v>0</v>
      </c>
      <c r="N2084">
        <f>COUNTIF(結算日!$A$2:$A$248,A2084)</f>
        <v>0</v>
      </c>
    </row>
    <row r="2085" spans="1:14" x14ac:dyDescent="0.25">
      <c r="A2085" s="1">
        <v>39045</v>
      </c>
      <c r="B2085" s="2">
        <v>7427.36</v>
      </c>
      <c r="C2085" s="2">
        <v>103890</v>
      </c>
      <c r="D2085" s="2">
        <v>7433</v>
      </c>
      <c r="E2085" s="2">
        <v>7434</v>
      </c>
      <c r="F2085" s="2">
        <f t="shared" si="193"/>
        <v>6991.688666666666</v>
      </c>
      <c r="G2085" s="2">
        <f t="shared" si="193"/>
        <v>86154.933333333334</v>
      </c>
      <c r="H2085" s="2">
        <v>1</v>
      </c>
      <c r="I2085">
        <f t="shared" si="195"/>
        <v>39</v>
      </c>
      <c r="J2085">
        <f t="shared" si="196"/>
        <v>39</v>
      </c>
      <c r="K2085">
        <f t="shared" si="197"/>
        <v>809</v>
      </c>
      <c r="L2085">
        <f t="shared" si="194"/>
        <v>0</v>
      </c>
      <c r="M2085">
        <f t="shared" si="192"/>
        <v>0</v>
      </c>
      <c r="N2085">
        <f>COUNTIF(結算日!$A$2:$A$248,A2085)</f>
        <v>0</v>
      </c>
    </row>
    <row r="2086" spans="1:14" x14ac:dyDescent="0.25">
      <c r="A2086" s="1">
        <v>39048</v>
      </c>
      <c r="B2086" s="2">
        <v>7498.15</v>
      </c>
      <c r="C2086" s="2">
        <v>127169</v>
      </c>
      <c r="D2086" s="2">
        <v>7510</v>
      </c>
      <c r="E2086" s="2">
        <v>7504</v>
      </c>
      <c r="F2086" s="2">
        <f t="shared" si="193"/>
        <v>7006.461666666667</v>
      </c>
      <c r="G2086" s="2">
        <f t="shared" si="193"/>
        <v>86783.633333333331</v>
      </c>
      <c r="H2086" s="2">
        <v>1</v>
      </c>
      <c r="I2086">
        <f t="shared" si="195"/>
        <v>77</v>
      </c>
      <c r="J2086">
        <f t="shared" si="196"/>
        <v>77</v>
      </c>
      <c r="K2086">
        <f t="shared" si="197"/>
        <v>809</v>
      </c>
      <c r="L2086">
        <f t="shared" si="194"/>
        <v>0</v>
      </c>
      <c r="M2086">
        <f t="shared" si="192"/>
        <v>0</v>
      </c>
      <c r="N2086">
        <f>COUNTIF(結算日!$A$2:$A$248,A2086)</f>
        <v>0</v>
      </c>
    </row>
    <row r="2087" spans="1:14" x14ac:dyDescent="0.25">
      <c r="A2087" s="1">
        <v>39049</v>
      </c>
      <c r="B2087" s="2">
        <v>7444.94</v>
      </c>
      <c r="C2087" s="2">
        <v>113480</v>
      </c>
      <c r="D2087" s="2">
        <v>7454</v>
      </c>
      <c r="E2087" s="2">
        <v>7454</v>
      </c>
      <c r="F2087" s="2">
        <f t="shared" si="193"/>
        <v>7019.6863333333331</v>
      </c>
      <c r="G2087" s="2">
        <f t="shared" si="193"/>
        <v>87458.116666666669</v>
      </c>
      <c r="H2087" s="2">
        <v>1</v>
      </c>
      <c r="I2087">
        <f t="shared" si="195"/>
        <v>-56</v>
      </c>
      <c r="J2087">
        <f t="shared" si="196"/>
        <v>-56</v>
      </c>
      <c r="K2087">
        <f t="shared" si="197"/>
        <v>809</v>
      </c>
      <c r="L2087">
        <f t="shared" si="194"/>
        <v>0</v>
      </c>
      <c r="M2087">
        <f t="shared" si="192"/>
        <v>0</v>
      </c>
      <c r="N2087">
        <f>COUNTIF(結算日!$A$2:$A$248,A2087)</f>
        <v>0</v>
      </c>
    </row>
    <row r="2088" spans="1:14" x14ac:dyDescent="0.25">
      <c r="A2088" s="1">
        <v>39050</v>
      </c>
      <c r="B2088" s="2">
        <v>7474.19</v>
      </c>
      <c r="C2088" s="2">
        <v>125014</v>
      </c>
      <c r="D2088" s="2">
        <v>7465</v>
      </c>
      <c r="E2088" s="2">
        <v>7460</v>
      </c>
      <c r="F2088" s="2">
        <f t="shared" si="193"/>
        <v>7031.7431666666671</v>
      </c>
      <c r="G2088" s="2">
        <f t="shared" si="193"/>
        <v>88017.75</v>
      </c>
      <c r="H2088" s="2">
        <v>1</v>
      </c>
      <c r="I2088">
        <f t="shared" si="195"/>
        <v>11</v>
      </c>
      <c r="J2088">
        <f t="shared" si="196"/>
        <v>11</v>
      </c>
      <c r="K2088">
        <f t="shared" si="197"/>
        <v>809</v>
      </c>
      <c r="L2088">
        <f t="shared" si="194"/>
        <v>0</v>
      </c>
      <c r="M2088">
        <f t="shared" si="192"/>
        <v>0</v>
      </c>
      <c r="N2088">
        <f>COUNTIF(結算日!$A$2:$A$248,A2088)</f>
        <v>0</v>
      </c>
    </row>
    <row r="2089" spans="1:14" x14ac:dyDescent="0.25">
      <c r="A2089" s="1">
        <v>39051</v>
      </c>
      <c r="B2089" s="2">
        <v>7567.72</v>
      </c>
      <c r="C2089" s="2">
        <v>125171</v>
      </c>
      <c r="D2089" s="2">
        <v>7542</v>
      </c>
      <c r="E2089" s="2">
        <v>7545</v>
      </c>
      <c r="F2089" s="2">
        <f t="shared" si="193"/>
        <v>7045.6263333333327</v>
      </c>
      <c r="G2089" s="2">
        <f t="shared" si="193"/>
        <v>88830.983333333337</v>
      </c>
      <c r="H2089" s="2">
        <v>1</v>
      </c>
      <c r="I2089">
        <f t="shared" si="195"/>
        <v>77</v>
      </c>
      <c r="J2089">
        <f t="shared" si="196"/>
        <v>77</v>
      </c>
      <c r="K2089">
        <f t="shared" si="197"/>
        <v>809</v>
      </c>
      <c r="L2089">
        <f t="shared" si="194"/>
        <v>0</v>
      </c>
      <c r="M2089">
        <f t="shared" si="192"/>
        <v>0</v>
      </c>
      <c r="N2089">
        <f>COUNTIF(結算日!$A$2:$A$248,A2089)</f>
        <v>0</v>
      </c>
    </row>
    <row r="2090" spans="1:14" x14ac:dyDescent="0.25">
      <c r="A2090" s="1">
        <v>39052</v>
      </c>
      <c r="B2090" s="2">
        <v>7613.57</v>
      </c>
      <c r="C2090" s="2">
        <v>133032</v>
      </c>
      <c r="D2090" s="2">
        <v>7612</v>
      </c>
      <c r="E2090" s="2">
        <v>7610</v>
      </c>
      <c r="F2090" s="2">
        <f t="shared" si="193"/>
        <v>7061.0458333333336</v>
      </c>
      <c r="G2090" s="2">
        <f t="shared" si="193"/>
        <v>89836.933333333334</v>
      </c>
      <c r="H2090" s="2">
        <v>1</v>
      </c>
      <c r="I2090">
        <f t="shared" si="195"/>
        <v>70</v>
      </c>
      <c r="J2090">
        <f t="shared" si="196"/>
        <v>70</v>
      </c>
      <c r="K2090">
        <f t="shared" si="197"/>
        <v>809</v>
      </c>
      <c r="L2090">
        <f t="shared" si="194"/>
        <v>0</v>
      </c>
      <c r="M2090">
        <f t="shared" si="192"/>
        <v>0</v>
      </c>
      <c r="N2090">
        <f>COUNTIF(結算日!$A$2:$A$248,A2090)</f>
        <v>0</v>
      </c>
    </row>
    <row r="2091" spans="1:14" x14ac:dyDescent="0.25">
      <c r="A2091" s="1">
        <v>39055</v>
      </c>
      <c r="B2091" s="2">
        <v>7647.01</v>
      </c>
      <c r="C2091" s="2">
        <v>127126</v>
      </c>
      <c r="D2091" s="2">
        <v>7658</v>
      </c>
      <c r="E2091" s="2">
        <v>7660</v>
      </c>
      <c r="F2091" s="2">
        <f t="shared" si="193"/>
        <v>7077.0755000000008</v>
      </c>
      <c r="G2091" s="2">
        <f t="shared" si="193"/>
        <v>90939.4</v>
      </c>
      <c r="H2091" s="2">
        <v>1</v>
      </c>
      <c r="I2091">
        <f t="shared" si="195"/>
        <v>46</v>
      </c>
      <c r="J2091">
        <f t="shared" si="196"/>
        <v>46</v>
      </c>
      <c r="K2091">
        <f t="shared" si="197"/>
        <v>809</v>
      </c>
      <c r="L2091">
        <f t="shared" si="194"/>
        <v>0</v>
      </c>
      <c r="M2091">
        <f t="shared" si="192"/>
        <v>0</v>
      </c>
      <c r="N2091">
        <f>COUNTIF(結算日!$A$2:$A$248,A2091)</f>
        <v>0</v>
      </c>
    </row>
    <row r="2092" spans="1:14" x14ac:dyDescent="0.25">
      <c r="A2092" s="1">
        <v>39056</v>
      </c>
      <c r="B2092" s="2">
        <v>7609.9</v>
      </c>
      <c r="C2092" s="2">
        <v>136736</v>
      </c>
      <c r="D2092" s="2">
        <v>7610</v>
      </c>
      <c r="E2092" s="2">
        <v>7599</v>
      </c>
      <c r="F2092" s="2">
        <f t="shared" si="193"/>
        <v>7092.3553333333348</v>
      </c>
      <c r="G2092" s="2">
        <f t="shared" si="193"/>
        <v>92173.9</v>
      </c>
      <c r="H2092" s="2">
        <v>1</v>
      </c>
      <c r="I2092">
        <f t="shared" si="195"/>
        <v>-48</v>
      </c>
      <c r="J2092">
        <f t="shared" si="196"/>
        <v>-48</v>
      </c>
      <c r="K2092">
        <f t="shared" si="197"/>
        <v>809</v>
      </c>
      <c r="L2092">
        <f t="shared" si="194"/>
        <v>0</v>
      </c>
      <c r="M2092">
        <f t="shared" si="192"/>
        <v>0</v>
      </c>
      <c r="N2092">
        <f>COUNTIF(結算日!$A$2:$A$248,A2092)</f>
        <v>0</v>
      </c>
    </row>
    <row r="2093" spans="1:14" x14ac:dyDescent="0.25">
      <c r="A2093" s="1">
        <v>39057</v>
      </c>
      <c r="B2093" s="2">
        <v>7693.33</v>
      </c>
      <c r="C2093" s="2">
        <v>114146</v>
      </c>
      <c r="D2093" s="2">
        <v>7714</v>
      </c>
      <c r="E2093" s="2">
        <v>7706</v>
      </c>
      <c r="F2093" s="2">
        <f t="shared" si="193"/>
        <v>7109.0128333333332</v>
      </c>
      <c r="G2093" s="2">
        <f t="shared" si="193"/>
        <v>92747.133333333331</v>
      </c>
      <c r="H2093" s="2">
        <v>1</v>
      </c>
      <c r="I2093">
        <f t="shared" si="195"/>
        <v>104</v>
      </c>
      <c r="J2093">
        <f t="shared" si="196"/>
        <v>104</v>
      </c>
      <c r="K2093">
        <f t="shared" si="197"/>
        <v>809</v>
      </c>
      <c r="L2093">
        <f t="shared" si="194"/>
        <v>0</v>
      </c>
      <c r="M2093">
        <f t="shared" si="192"/>
        <v>0</v>
      </c>
      <c r="N2093">
        <f>COUNTIF(結算日!$A$2:$A$248,A2093)</f>
        <v>0</v>
      </c>
    </row>
    <row r="2094" spans="1:14" x14ac:dyDescent="0.25">
      <c r="A2094" s="1">
        <v>39058</v>
      </c>
      <c r="B2094" s="2">
        <v>7686.52</v>
      </c>
      <c r="C2094" s="2">
        <v>120375</v>
      </c>
      <c r="D2094" s="2">
        <v>7698</v>
      </c>
      <c r="E2094" s="2">
        <v>7700</v>
      </c>
      <c r="F2094" s="2">
        <f t="shared" si="193"/>
        <v>7126.6926666666677</v>
      </c>
      <c r="G2094" s="2">
        <f t="shared" si="193"/>
        <v>93674.1</v>
      </c>
      <c r="H2094" s="2">
        <v>1</v>
      </c>
      <c r="I2094">
        <f t="shared" si="195"/>
        <v>-16</v>
      </c>
      <c r="J2094">
        <f t="shared" si="196"/>
        <v>-16</v>
      </c>
      <c r="K2094">
        <f t="shared" si="197"/>
        <v>809</v>
      </c>
      <c r="L2094">
        <f t="shared" si="194"/>
        <v>0</v>
      </c>
      <c r="M2094">
        <f t="shared" si="192"/>
        <v>0</v>
      </c>
      <c r="N2094">
        <f>COUNTIF(結算日!$A$2:$A$248,A2094)</f>
        <v>0</v>
      </c>
    </row>
    <row r="2095" spans="1:14" x14ac:dyDescent="0.25">
      <c r="A2095" s="1">
        <v>39059</v>
      </c>
      <c r="B2095" s="2">
        <v>7636.3</v>
      </c>
      <c r="C2095" s="2">
        <v>105627</v>
      </c>
      <c r="D2095" s="2">
        <v>7633</v>
      </c>
      <c r="E2095" s="2">
        <v>7635</v>
      </c>
      <c r="F2095" s="2">
        <f t="shared" si="193"/>
        <v>7142.8831666666674</v>
      </c>
      <c r="G2095" s="2">
        <f t="shared" si="193"/>
        <v>94422.183333333334</v>
      </c>
      <c r="H2095" s="2">
        <v>1</v>
      </c>
      <c r="I2095">
        <f t="shared" si="195"/>
        <v>-65</v>
      </c>
      <c r="J2095">
        <f t="shared" si="196"/>
        <v>-65</v>
      </c>
      <c r="K2095">
        <f t="shared" si="197"/>
        <v>809</v>
      </c>
      <c r="L2095">
        <f t="shared" si="194"/>
        <v>0</v>
      </c>
      <c r="M2095">
        <f t="shared" si="192"/>
        <v>0</v>
      </c>
      <c r="N2095">
        <f>COUNTIF(結算日!$A$2:$A$248,A2095)</f>
        <v>0</v>
      </c>
    </row>
    <row r="2096" spans="1:14" x14ac:dyDescent="0.25">
      <c r="A2096" s="1">
        <v>39062</v>
      </c>
      <c r="B2096" s="2">
        <v>7612.12</v>
      </c>
      <c r="C2096" s="2">
        <v>102983</v>
      </c>
      <c r="D2096" s="2">
        <v>7614</v>
      </c>
      <c r="E2096" s="2">
        <v>7612</v>
      </c>
      <c r="F2096" s="2">
        <f t="shared" si="193"/>
        <v>7159.7706666666663</v>
      </c>
      <c r="G2096" s="2">
        <f t="shared" si="193"/>
        <v>94869.3</v>
      </c>
      <c r="H2096" s="2">
        <v>1</v>
      </c>
      <c r="I2096">
        <f t="shared" si="195"/>
        <v>-19</v>
      </c>
      <c r="J2096">
        <f t="shared" si="196"/>
        <v>-19</v>
      </c>
      <c r="K2096">
        <f t="shared" si="197"/>
        <v>809</v>
      </c>
      <c r="L2096">
        <f t="shared" si="194"/>
        <v>0</v>
      </c>
      <c r="M2096">
        <f t="shared" si="192"/>
        <v>0</v>
      </c>
      <c r="N2096">
        <f>COUNTIF(結算日!$A$2:$A$248,A2096)</f>
        <v>0</v>
      </c>
    </row>
    <row r="2097" spans="1:14" x14ac:dyDescent="0.25">
      <c r="A2097" s="1">
        <v>39063</v>
      </c>
      <c r="B2097" s="2">
        <v>7458.56</v>
      </c>
      <c r="C2097" s="2">
        <v>126413</v>
      </c>
      <c r="D2097" s="2">
        <v>7467</v>
      </c>
      <c r="E2097" s="2">
        <v>7469</v>
      </c>
      <c r="F2097" s="2">
        <f t="shared" si="193"/>
        <v>7172.7284999999993</v>
      </c>
      <c r="G2097" s="2">
        <f t="shared" si="193"/>
        <v>96032.1</v>
      </c>
      <c r="H2097" s="2">
        <v>1</v>
      </c>
      <c r="I2097">
        <f t="shared" si="195"/>
        <v>-147</v>
      </c>
      <c r="J2097">
        <f t="shared" si="196"/>
        <v>-147</v>
      </c>
      <c r="K2097">
        <f t="shared" si="197"/>
        <v>809</v>
      </c>
      <c r="L2097">
        <f t="shared" si="194"/>
        <v>0</v>
      </c>
      <c r="M2097">
        <f t="shared" si="192"/>
        <v>0</v>
      </c>
      <c r="N2097">
        <f>COUNTIF(結算日!$A$2:$A$248,A2097)</f>
        <v>0</v>
      </c>
    </row>
    <row r="2098" spans="1:14" x14ac:dyDescent="0.25">
      <c r="A2098" s="1">
        <v>39064</v>
      </c>
      <c r="B2098" s="2">
        <v>7450.3</v>
      </c>
      <c r="C2098" s="2">
        <v>110562</v>
      </c>
      <c r="D2098" s="2">
        <v>7450</v>
      </c>
      <c r="E2098" s="2">
        <v>7458</v>
      </c>
      <c r="F2098" s="2">
        <f t="shared" si="193"/>
        <v>7182.1921666666667</v>
      </c>
      <c r="G2098" s="2">
        <f t="shared" si="193"/>
        <v>96028.933333333334</v>
      </c>
      <c r="H2098" s="2">
        <v>1</v>
      </c>
      <c r="I2098">
        <f t="shared" si="195"/>
        <v>-17</v>
      </c>
      <c r="J2098">
        <f t="shared" si="196"/>
        <v>-17</v>
      </c>
      <c r="K2098">
        <f t="shared" si="197"/>
        <v>809</v>
      </c>
      <c r="L2098">
        <f t="shared" si="194"/>
        <v>0</v>
      </c>
      <c r="M2098">
        <f t="shared" si="192"/>
        <v>0</v>
      </c>
      <c r="N2098">
        <f>COUNTIF(結算日!$A$2:$A$248,A2098)</f>
        <v>0</v>
      </c>
    </row>
    <row r="2099" spans="1:14" x14ac:dyDescent="0.25">
      <c r="A2099" s="1">
        <v>39065</v>
      </c>
      <c r="B2099" s="2">
        <v>7480.41</v>
      </c>
      <c r="C2099" s="2">
        <v>95991</v>
      </c>
      <c r="D2099" s="2">
        <v>7478</v>
      </c>
      <c r="E2099" s="2">
        <v>7470</v>
      </c>
      <c r="F2099" s="2">
        <f t="shared" si="193"/>
        <v>7192.1678333333321</v>
      </c>
      <c r="G2099" s="2">
        <f t="shared" si="193"/>
        <v>96171.616666666669</v>
      </c>
      <c r="H2099" s="2">
        <v>1</v>
      </c>
      <c r="I2099">
        <f t="shared" si="195"/>
        <v>28</v>
      </c>
      <c r="J2099">
        <f t="shared" si="196"/>
        <v>28</v>
      </c>
      <c r="K2099">
        <f t="shared" si="197"/>
        <v>809</v>
      </c>
      <c r="L2099">
        <f t="shared" si="194"/>
        <v>0</v>
      </c>
      <c r="M2099">
        <f t="shared" si="192"/>
        <v>0</v>
      </c>
      <c r="N2099">
        <f>COUNTIF(結算日!$A$2:$A$248,A2099)</f>
        <v>0</v>
      </c>
    </row>
    <row r="2100" spans="1:14" x14ac:dyDescent="0.25">
      <c r="A2100" s="1">
        <v>39066</v>
      </c>
      <c r="B2100" s="2">
        <v>7538.82</v>
      </c>
      <c r="C2100" s="2">
        <v>106201</v>
      </c>
      <c r="D2100" s="2">
        <v>7540</v>
      </c>
      <c r="E2100" s="2">
        <v>7538</v>
      </c>
      <c r="F2100" s="2">
        <f t="shared" si="193"/>
        <v>7203.1853333333329</v>
      </c>
      <c r="G2100" s="2">
        <f t="shared" si="193"/>
        <v>96730.333333333328</v>
      </c>
      <c r="H2100" s="2">
        <v>1</v>
      </c>
      <c r="I2100">
        <f t="shared" si="195"/>
        <v>62</v>
      </c>
      <c r="J2100">
        <f t="shared" si="196"/>
        <v>62</v>
      </c>
      <c r="K2100">
        <f t="shared" si="197"/>
        <v>809</v>
      </c>
      <c r="L2100">
        <f t="shared" si="194"/>
        <v>0</v>
      </c>
      <c r="M2100">
        <f t="shared" si="192"/>
        <v>0</v>
      </c>
      <c r="N2100">
        <f>COUNTIF(結算日!$A$2:$A$248,A2100)</f>
        <v>0</v>
      </c>
    </row>
    <row r="2101" spans="1:14" x14ac:dyDescent="0.25">
      <c r="A2101" s="1">
        <v>39069</v>
      </c>
      <c r="B2101" s="2">
        <v>7624.62</v>
      </c>
      <c r="C2101" s="2">
        <v>100518</v>
      </c>
      <c r="D2101" s="2">
        <v>7634</v>
      </c>
      <c r="E2101" s="2">
        <v>7650</v>
      </c>
      <c r="F2101" s="2">
        <f t="shared" si="193"/>
        <v>7215.4308333333338</v>
      </c>
      <c r="G2101" s="2">
        <f t="shared" si="193"/>
        <v>96964.866666666669</v>
      </c>
      <c r="H2101" s="2">
        <v>1</v>
      </c>
      <c r="I2101">
        <f t="shared" si="195"/>
        <v>94</v>
      </c>
      <c r="J2101">
        <f t="shared" si="196"/>
        <v>94</v>
      </c>
      <c r="K2101">
        <f t="shared" si="197"/>
        <v>809</v>
      </c>
      <c r="L2101">
        <f t="shared" si="194"/>
        <v>0</v>
      </c>
      <c r="M2101">
        <f t="shared" si="192"/>
        <v>0</v>
      </c>
      <c r="N2101">
        <f>COUNTIF(結算日!$A$2:$A$248,A2101)</f>
        <v>0</v>
      </c>
    </row>
    <row r="2102" spans="1:14" x14ac:dyDescent="0.25">
      <c r="A2102" s="1">
        <v>39070</v>
      </c>
      <c r="B2102" s="2">
        <v>7598.88</v>
      </c>
      <c r="C2102" s="2">
        <v>114856</v>
      </c>
      <c r="D2102" s="2">
        <v>7593</v>
      </c>
      <c r="E2102" s="2">
        <v>7589</v>
      </c>
      <c r="F2102" s="2">
        <f t="shared" si="193"/>
        <v>7227.3188333333346</v>
      </c>
      <c r="G2102" s="2">
        <f t="shared" si="193"/>
        <v>97806.183333333334</v>
      </c>
      <c r="H2102" s="2">
        <v>1</v>
      </c>
      <c r="I2102">
        <f t="shared" si="195"/>
        <v>-41</v>
      </c>
      <c r="J2102">
        <f t="shared" si="196"/>
        <v>-41</v>
      </c>
      <c r="K2102">
        <f t="shared" si="197"/>
        <v>809</v>
      </c>
      <c r="L2102">
        <f t="shared" si="194"/>
        <v>0</v>
      </c>
      <c r="M2102">
        <f t="shared" si="192"/>
        <v>0</v>
      </c>
      <c r="N2102">
        <f>COUNTIF(結算日!$A$2:$A$248,A2102)</f>
        <v>0</v>
      </c>
    </row>
    <row r="2103" spans="1:14" x14ac:dyDescent="0.25">
      <c r="A2103" s="1">
        <v>39071</v>
      </c>
      <c r="B2103" s="2">
        <v>7648.35</v>
      </c>
      <c r="C2103" s="2">
        <v>111831</v>
      </c>
      <c r="D2103" s="2">
        <v>7662</v>
      </c>
      <c r="E2103" s="2">
        <v>7681</v>
      </c>
      <c r="F2103" s="2">
        <f t="shared" si="193"/>
        <v>7239.6045000000013</v>
      </c>
      <c r="G2103" s="2">
        <f t="shared" si="193"/>
        <v>98552.28333333334</v>
      </c>
      <c r="H2103" s="2">
        <v>1</v>
      </c>
      <c r="I2103">
        <f t="shared" si="195"/>
        <v>69</v>
      </c>
      <c r="J2103">
        <f t="shared" si="196"/>
        <v>69</v>
      </c>
      <c r="K2103">
        <f t="shared" si="197"/>
        <v>809</v>
      </c>
      <c r="L2103">
        <f t="shared" si="194"/>
        <v>0</v>
      </c>
      <c r="M2103">
        <f t="shared" si="192"/>
        <v>0</v>
      </c>
      <c r="N2103">
        <f>COUNTIF(結算日!$A$2:$A$248,A2103)</f>
        <v>1</v>
      </c>
    </row>
    <row r="2104" spans="1:14" x14ac:dyDescent="0.25">
      <c r="A2104" s="1">
        <v>39072</v>
      </c>
      <c r="B2104" s="2">
        <v>7620.94</v>
      </c>
      <c r="C2104" s="2">
        <v>109712</v>
      </c>
      <c r="D2104" s="2">
        <v>7642</v>
      </c>
      <c r="E2104" s="2">
        <v>7639</v>
      </c>
      <c r="F2104" s="2">
        <f t="shared" si="193"/>
        <v>7251.5910000000003</v>
      </c>
      <c r="G2104" s="2">
        <f t="shared" si="193"/>
        <v>99307.433333333334</v>
      </c>
      <c r="H2104" s="2">
        <v>1</v>
      </c>
      <c r="I2104">
        <f t="shared" si="195"/>
        <v>-39</v>
      </c>
      <c r="J2104">
        <f t="shared" si="196"/>
        <v>-39</v>
      </c>
      <c r="K2104">
        <f t="shared" si="197"/>
        <v>809</v>
      </c>
      <c r="L2104">
        <f t="shared" si="194"/>
        <v>0</v>
      </c>
      <c r="M2104">
        <f t="shared" ref="M2104:M2167" si="198">ABS(H2104-H2103)</f>
        <v>0</v>
      </c>
      <c r="N2104">
        <f>COUNTIF(結算日!$A$2:$A$248,A2104)</f>
        <v>0</v>
      </c>
    </row>
    <row r="2105" spans="1:14" x14ac:dyDescent="0.25">
      <c r="A2105" s="1">
        <v>39073</v>
      </c>
      <c r="B2105" s="2">
        <v>7652.47</v>
      </c>
      <c r="C2105" s="2">
        <v>86971</v>
      </c>
      <c r="D2105" s="2">
        <v>7692</v>
      </c>
      <c r="E2105" s="2">
        <v>7690</v>
      </c>
      <c r="F2105" s="2">
        <f t="shared" si="193"/>
        <v>7263.3610000000008</v>
      </c>
      <c r="G2105" s="2">
        <f t="shared" si="193"/>
        <v>99396.383333333331</v>
      </c>
      <c r="H2105" s="2">
        <v>1</v>
      </c>
      <c r="I2105">
        <f t="shared" si="195"/>
        <v>50</v>
      </c>
      <c r="J2105">
        <f t="shared" si="196"/>
        <v>50</v>
      </c>
      <c r="K2105">
        <f t="shared" si="197"/>
        <v>809</v>
      </c>
      <c r="L2105">
        <f t="shared" si="194"/>
        <v>0</v>
      </c>
      <c r="M2105">
        <f t="shared" si="198"/>
        <v>0</v>
      </c>
      <c r="N2105">
        <f>COUNTIF(結算日!$A$2:$A$248,A2105)</f>
        <v>0</v>
      </c>
    </row>
    <row r="2106" spans="1:14" x14ac:dyDescent="0.25">
      <c r="A2106" s="1">
        <v>39076</v>
      </c>
      <c r="B2106" s="2">
        <v>7646.81</v>
      </c>
      <c r="C2106" s="2">
        <v>76526</v>
      </c>
      <c r="D2106" s="2">
        <v>7679</v>
      </c>
      <c r="E2106" s="2">
        <v>7680</v>
      </c>
      <c r="F2106" s="2">
        <f t="shared" si="193"/>
        <v>7276.0558333333338</v>
      </c>
      <c r="G2106" s="2">
        <f t="shared" si="193"/>
        <v>99126.133333333331</v>
      </c>
      <c r="H2106" s="2">
        <v>1</v>
      </c>
      <c r="I2106">
        <f t="shared" si="195"/>
        <v>-13</v>
      </c>
      <c r="J2106">
        <f t="shared" si="196"/>
        <v>-13</v>
      </c>
      <c r="K2106">
        <f t="shared" si="197"/>
        <v>809</v>
      </c>
      <c r="L2106">
        <f t="shared" si="194"/>
        <v>0</v>
      </c>
      <c r="M2106">
        <f t="shared" si="198"/>
        <v>0</v>
      </c>
      <c r="N2106">
        <f>COUNTIF(結算日!$A$2:$A$248,A2106)</f>
        <v>0</v>
      </c>
    </row>
    <row r="2107" spans="1:14" x14ac:dyDescent="0.25">
      <c r="A2107" s="1">
        <v>39077</v>
      </c>
      <c r="B2107" s="2">
        <v>7727.59</v>
      </c>
      <c r="C2107" s="2">
        <v>114988</v>
      </c>
      <c r="D2107" s="2">
        <v>7789</v>
      </c>
      <c r="E2107" s="2">
        <v>7792</v>
      </c>
      <c r="F2107" s="2">
        <f t="shared" si="193"/>
        <v>7290.1315000000004</v>
      </c>
      <c r="G2107" s="2">
        <f t="shared" si="193"/>
        <v>99878.833333333328</v>
      </c>
      <c r="H2107" s="2">
        <v>1</v>
      </c>
      <c r="I2107">
        <f t="shared" si="195"/>
        <v>110</v>
      </c>
      <c r="J2107">
        <f t="shared" si="196"/>
        <v>110</v>
      </c>
      <c r="K2107">
        <f t="shared" si="197"/>
        <v>809</v>
      </c>
      <c r="L2107">
        <f t="shared" si="194"/>
        <v>0</v>
      </c>
      <c r="M2107">
        <f t="shared" si="198"/>
        <v>0</v>
      </c>
      <c r="N2107">
        <f>COUNTIF(結算日!$A$2:$A$248,A2107)</f>
        <v>0</v>
      </c>
    </row>
    <row r="2108" spans="1:14" x14ac:dyDescent="0.25">
      <c r="A2108" s="1">
        <v>39078</v>
      </c>
      <c r="B2108" s="2">
        <v>7733.18</v>
      </c>
      <c r="C2108" s="2">
        <v>112793</v>
      </c>
      <c r="D2108" s="2">
        <v>7795</v>
      </c>
      <c r="E2108" s="2">
        <v>7800</v>
      </c>
      <c r="F2108" s="2">
        <f t="shared" si="193"/>
        <v>7303.0019999999995</v>
      </c>
      <c r="G2108" s="2">
        <f t="shared" si="193"/>
        <v>100490.65</v>
      </c>
      <c r="H2108" s="2">
        <v>1</v>
      </c>
      <c r="I2108">
        <f t="shared" si="195"/>
        <v>6</v>
      </c>
      <c r="J2108">
        <f t="shared" si="196"/>
        <v>6</v>
      </c>
      <c r="K2108">
        <f t="shared" si="197"/>
        <v>809</v>
      </c>
      <c r="L2108">
        <f t="shared" si="194"/>
        <v>0</v>
      </c>
      <c r="M2108">
        <f t="shared" si="198"/>
        <v>0</v>
      </c>
      <c r="N2108">
        <f>COUNTIF(結算日!$A$2:$A$248,A2108)</f>
        <v>0</v>
      </c>
    </row>
    <row r="2109" spans="1:14" x14ac:dyDescent="0.25">
      <c r="A2109" s="1">
        <v>39079</v>
      </c>
      <c r="B2109" s="2">
        <v>7732.93</v>
      </c>
      <c r="C2109" s="2">
        <v>99365</v>
      </c>
      <c r="D2109" s="2">
        <v>7800</v>
      </c>
      <c r="E2109" s="2">
        <v>7803</v>
      </c>
      <c r="F2109" s="2">
        <f t="shared" si="193"/>
        <v>7315.9361666666664</v>
      </c>
      <c r="G2109" s="2">
        <f t="shared" si="193"/>
        <v>100880.93333333333</v>
      </c>
      <c r="H2109" s="2">
        <v>1</v>
      </c>
      <c r="I2109">
        <f t="shared" si="195"/>
        <v>5</v>
      </c>
      <c r="J2109">
        <f t="shared" si="196"/>
        <v>5</v>
      </c>
      <c r="K2109">
        <f t="shared" si="197"/>
        <v>809</v>
      </c>
      <c r="L2109">
        <f t="shared" si="194"/>
        <v>0</v>
      </c>
      <c r="M2109">
        <f t="shared" si="198"/>
        <v>0</v>
      </c>
      <c r="N2109">
        <f>COUNTIF(結算日!$A$2:$A$248,A2109)</f>
        <v>0</v>
      </c>
    </row>
    <row r="2110" spans="1:14" x14ac:dyDescent="0.25">
      <c r="A2110" s="1">
        <v>39080</v>
      </c>
      <c r="B2110" s="2">
        <v>7823.72</v>
      </c>
      <c r="C2110" s="2">
        <v>110976</v>
      </c>
      <c r="D2110" s="2">
        <v>7880</v>
      </c>
      <c r="E2110" s="2">
        <v>7880</v>
      </c>
      <c r="F2110" s="2">
        <f t="shared" ref="F2110:G2173" si="199">AVERAGE(B2051:B2110)</f>
        <v>7331.7484999999988</v>
      </c>
      <c r="G2110" s="2">
        <f t="shared" si="199"/>
        <v>101438.11666666667</v>
      </c>
      <c r="H2110" s="2">
        <v>1</v>
      </c>
      <c r="I2110">
        <f t="shared" si="195"/>
        <v>80</v>
      </c>
      <c r="J2110">
        <f t="shared" si="196"/>
        <v>80</v>
      </c>
      <c r="K2110">
        <f t="shared" si="197"/>
        <v>809</v>
      </c>
      <c r="L2110">
        <f t="shared" si="194"/>
        <v>0</v>
      </c>
      <c r="M2110">
        <f t="shared" si="198"/>
        <v>0</v>
      </c>
      <c r="N2110">
        <f>COUNTIF(結算日!$A$2:$A$248,A2110)</f>
        <v>0</v>
      </c>
    </row>
    <row r="2111" spans="1:14" x14ac:dyDescent="0.25">
      <c r="A2111" s="1">
        <v>39084</v>
      </c>
      <c r="B2111" s="2">
        <v>7920.8</v>
      </c>
      <c r="C2111" s="2">
        <v>140933</v>
      </c>
      <c r="D2111" s="2">
        <v>7988</v>
      </c>
      <c r="E2111" s="2">
        <v>7971</v>
      </c>
      <c r="F2111" s="2">
        <f t="shared" si="199"/>
        <v>7347.1411666666654</v>
      </c>
      <c r="G2111" s="2">
        <f t="shared" si="199"/>
        <v>101897.68333333333</v>
      </c>
      <c r="H2111" s="2">
        <v>1</v>
      </c>
      <c r="I2111">
        <f t="shared" si="195"/>
        <v>108</v>
      </c>
      <c r="J2111">
        <f t="shared" si="196"/>
        <v>108</v>
      </c>
      <c r="K2111">
        <f t="shared" si="197"/>
        <v>809</v>
      </c>
      <c r="L2111">
        <f t="shared" si="194"/>
        <v>0</v>
      </c>
      <c r="M2111">
        <f t="shared" si="198"/>
        <v>0</v>
      </c>
      <c r="N2111">
        <f>COUNTIF(結算日!$A$2:$A$248,A2111)</f>
        <v>0</v>
      </c>
    </row>
    <row r="2112" spans="1:14" x14ac:dyDescent="0.25">
      <c r="A2112" s="1">
        <v>39085</v>
      </c>
      <c r="B2112" s="2">
        <v>7917.3</v>
      </c>
      <c r="C2112" s="2">
        <v>160144</v>
      </c>
      <c r="D2112" s="2">
        <v>7989</v>
      </c>
      <c r="E2112" s="2">
        <v>7982</v>
      </c>
      <c r="F2112" s="2">
        <f t="shared" si="199"/>
        <v>7362.3183333333327</v>
      </c>
      <c r="G2112" s="2">
        <f t="shared" si="199"/>
        <v>102945.63333333333</v>
      </c>
      <c r="H2112" s="2">
        <v>1</v>
      </c>
      <c r="I2112">
        <f t="shared" si="195"/>
        <v>1</v>
      </c>
      <c r="J2112">
        <f t="shared" si="196"/>
        <v>1</v>
      </c>
      <c r="K2112">
        <f t="shared" si="197"/>
        <v>809</v>
      </c>
      <c r="L2112">
        <f t="shared" si="194"/>
        <v>0</v>
      </c>
      <c r="M2112">
        <f t="shared" si="198"/>
        <v>0</v>
      </c>
      <c r="N2112">
        <f>COUNTIF(結算日!$A$2:$A$248,A2112)</f>
        <v>0</v>
      </c>
    </row>
    <row r="2113" spans="1:14" x14ac:dyDescent="0.25">
      <c r="A2113" s="1">
        <v>39086</v>
      </c>
      <c r="B2113" s="2">
        <v>7934.51</v>
      </c>
      <c r="C2113" s="2">
        <v>157928</v>
      </c>
      <c r="D2113" s="2">
        <v>7976</v>
      </c>
      <c r="E2113" s="2">
        <v>7991</v>
      </c>
      <c r="F2113" s="2">
        <f t="shared" si="199"/>
        <v>7378.1504999999997</v>
      </c>
      <c r="G2113" s="2">
        <f t="shared" si="199"/>
        <v>104012.26666666666</v>
      </c>
      <c r="H2113" s="2">
        <v>1</v>
      </c>
      <c r="I2113">
        <f t="shared" si="195"/>
        <v>-13</v>
      </c>
      <c r="J2113">
        <f t="shared" si="196"/>
        <v>-13</v>
      </c>
      <c r="K2113">
        <f t="shared" si="197"/>
        <v>809</v>
      </c>
      <c r="L2113">
        <f t="shared" si="194"/>
        <v>0</v>
      </c>
      <c r="M2113">
        <f t="shared" si="198"/>
        <v>0</v>
      </c>
      <c r="N2113">
        <f>COUNTIF(結算日!$A$2:$A$248,A2113)</f>
        <v>0</v>
      </c>
    </row>
    <row r="2114" spans="1:14" x14ac:dyDescent="0.25">
      <c r="A2114" s="1">
        <v>39087</v>
      </c>
      <c r="B2114" s="2">
        <v>7835.57</v>
      </c>
      <c r="C2114" s="2">
        <v>143030</v>
      </c>
      <c r="D2114" s="2">
        <v>7830</v>
      </c>
      <c r="E2114" s="2">
        <v>7843</v>
      </c>
      <c r="F2114" s="2">
        <f t="shared" si="199"/>
        <v>7390.9299999999994</v>
      </c>
      <c r="G2114" s="2">
        <f t="shared" si="199"/>
        <v>104698.83333333333</v>
      </c>
      <c r="H2114" s="2">
        <v>1</v>
      </c>
      <c r="I2114">
        <f t="shared" si="195"/>
        <v>-146</v>
      </c>
      <c r="J2114">
        <f t="shared" si="196"/>
        <v>-146</v>
      </c>
      <c r="K2114">
        <f t="shared" si="197"/>
        <v>809</v>
      </c>
      <c r="L2114">
        <f t="shared" si="194"/>
        <v>0</v>
      </c>
      <c r="M2114">
        <f t="shared" si="198"/>
        <v>0</v>
      </c>
      <c r="N2114">
        <f>COUNTIF(結算日!$A$2:$A$248,A2114)</f>
        <v>0</v>
      </c>
    </row>
    <row r="2115" spans="1:14" x14ac:dyDescent="0.25">
      <c r="A2115" s="1">
        <v>39090</v>
      </c>
      <c r="B2115" s="2">
        <v>7736.71</v>
      </c>
      <c r="C2115" s="2">
        <v>114721</v>
      </c>
      <c r="D2115" s="2">
        <v>7736</v>
      </c>
      <c r="E2115" s="2">
        <v>7740</v>
      </c>
      <c r="F2115" s="2">
        <f t="shared" si="199"/>
        <v>7401.9276666666674</v>
      </c>
      <c r="G2115" s="2">
        <f t="shared" si="199"/>
        <v>105354.03333333334</v>
      </c>
      <c r="H2115" s="2">
        <v>1</v>
      </c>
      <c r="I2115">
        <f t="shared" si="195"/>
        <v>-94</v>
      </c>
      <c r="J2115">
        <f t="shared" si="196"/>
        <v>-94</v>
      </c>
      <c r="K2115">
        <f t="shared" si="197"/>
        <v>809</v>
      </c>
      <c r="L2115">
        <f t="shared" ref="L2115:L2178" si="200">INT(K2115*4/B2115)</f>
        <v>0</v>
      </c>
      <c r="M2115">
        <f t="shared" si="198"/>
        <v>0</v>
      </c>
      <c r="N2115">
        <f>COUNTIF(結算日!$A$2:$A$248,A2115)</f>
        <v>0</v>
      </c>
    </row>
    <row r="2116" spans="1:14" x14ac:dyDescent="0.25">
      <c r="A2116" s="1">
        <v>39091</v>
      </c>
      <c r="B2116" s="2">
        <v>7790.01</v>
      </c>
      <c r="C2116" s="2">
        <v>119972</v>
      </c>
      <c r="D2116" s="2">
        <v>7822</v>
      </c>
      <c r="E2116" s="2">
        <v>7824</v>
      </c>
      <c r="F2116" s="2">
        <f t="shared" si="199"/>
        <v>7412.5708333333332</v>
      </c>
      <c r="G2116" s="2">
        <f t="shared" si="199"/>
        <v>105483.9</v>
      </c>
      <c r="H2116" s="2">
        <v>1</v>
      </c>
      <c r="I2116">
        <f t="shared" ref="I2116:I2179" si="201">D2116-IF(N2115=1,E2115,D2115)</f>
        <v>86</v>
      </c>
      <c r="J2116">
        <f t="shared" ref="J2116:J2179" si="202">H2115*I2116</f>
        <v>86</v>
      </c>
      <c r="K2116">
        <f t="shared" ref="K2116:K2179" si="203">K2115+J2116*L2115</f>
        <v>809</v>
      </c>
      <c r="L2116">
        <f t="shared" si="200"/>
        <v>0</v>
      </c>
      <c r="M2116">
        <f t="shared" si="198"/>
        <v>0</v>
      </c>
      <c r="N2116">
        <f>COUNTIF(結算日!$A$2:$A$248,A2116)</f>
        <v>0</v>
      </c>
    </row>
    <row r="2117" spans="1:14" x14ac:dyDescent="0.25">
      <c r="A2117" s="1">
        <v>39092</v>
      </c>
      <c r="B2117" s="2">
        <v>7698.52</v>
      </c>
      <c r="C2117" s="2">
        <v>140489</v>
      </c>
      <c r="D2117" s="2">
        <v>7693</v>
      </c>
      <c r="E2117" s="2">
        <v>7695</v>
      </c>
      <c r="F2117" s="2">
        <f t="shared" si="199"/>
        <v>7422.9606666666659</v>
      </c>
      <c r="G2117" s="2">
        <f t="shared" si="199"/>
        <v>106427.58333333333</v>
      </c>
      <c r="H2117" s="2">
        <v>1</v>
      </c>
      <c r="I2117">
        <f t="shared" si="201"/>
        <v>-129</v>
      </c>
      <c r="J2117">
        <f t="shared" si="202"/>
        <v>-129</v>
      </c>
      <c r="K2117">
        <f t="shared" si="203"/>
        <v>809</v>
      </c>
      <c r="L2117">
        <f t="shared" si="200"/>
        <v>0</v>
      </c>
      <c r="M2117">
        <f t="shared" si="198"/>
        <v>0</v>
      </c>
      <c r="N2117">
        <f>COUNTIF(結算日!$A$2:$A$248,A2117)</f>
        <v>0</v>
      </c>
    </row>
    <row r="2118" spans="1:14" x14ac:dyDescent="0.25">
      <c r="A2118" s="1">
        <v>39093</v>
      </c>
      <c r="B2118" s="2">
        <v>7618.55</v>
      </c>
      <c r="C2118" s="2">
        <v>160621</v>
      </c>
      <c r="D2118" s="2">
        <v>7626</v>
      </c>
      <c r="E2118" s="2">
        <v>7632</v>
      </c>
      <c r="F2118" s="2">
        <f t="shared" si="199"/>
        <v>7432.9764999999989</v>
      </c>
      <c r="G2118" s="2">
        <f t="shared" si="199"/>
        <v>107864.7</v>
      </c>
      <c r="H2118" s="2">
        <v>1</v>
      </c>
      <c r="I2118">
        <f t="shared" si="201"/>
        <v>-67</v>
      </c>
      <c r="J2118">
        <f t="shared" si="202"/>
        <v>-67</v>
      </c>
      <c r="K2118">
        <f t="shared" si="203"/>
        <v>809</v>
      </c>
      <c r="L2118">
        <f t="shared" si="200"/>
        <v>0</v>
      </c>
      <c r="M2118">
        <f t="shared" si="198"/>
        <v>0</v>
      </c>
      <c r="N2118">
        <f>COUNTIF(結算日!$A$2:$A$248,A2118)</f>
        <v>0</v>
      </c>
    </row>
    <row r="2119" spans="1:14" x14ac:dyDescent="0.25">
      <c r="A2119" s="1">
        <v>39094</v>
      </c>
      <c r="B2119" s="2">
        <v>7761.71</v>
      </c>
      <c r="C2119" s="2">
        <v>132100</v>
      </c>
      <c r="D2119" s="2">
        <v>7786</v>
      </c>
      <c r="E2119" s="2">
        <v>7798</v>
      </c>
      <c r="F2119" s="2">
        <f t="shared" si="199"/>
        <v>7445.7411666666649</v>
      </c>
      <c r="G2119" s="2">
        <f t="shared" si="199"/>
        <v>108913.66666666667</v>
      </c>
      <c r="H2119" s="2">
        <v>1</v>
      </c>
      <c r="I2119">
        <f t="shared" si="201"/>
        <v>160</v>
      </c>
      <c r="J2119">
        <f t="shared" si="202"/>
        <v>160</v>
      </c>
      <c r="K2119">
        <f t="shared" si="203"/>
        <v>809</v>
      </c>
      <c r="L2119">
        <f t="shared" si="200"/>
        <v>0</v>
      </c>
      <c r="M2119">
        <f t="shared" si="198"/>
        <v>0</v>
      </c>
      <c r="N2119">
        <f>COUNTIF(結算日!$A$2:$A$248,A2119)</f>
        <v>0</v>
      </c>
    </row>
    <row r="2120" spans="1:14" x14ac:dyDescent="0.25">
      <c r="A2120" s="1">
        <v>39097</v>
      </c>
      <c r="B2120" s="2">
        <v>7783.5</v>
      </c>
      <c r="C2120" s="2">
        <v>116534</v>
      </c>
      <c r="D2120" s="2">
        <v>7804</v>
      </c>
      <c r="E2120" s="2">
        <v>7820</v>
      </c>
      <c r="F2120" s="2">
        <f t="shared" si="199"/>
        <v>7458.1433333333316</v>
      </c>
      <c r="G2120" s="2">
        <f t="shared" si="199"/>
        <v>109684.71666666666</v>
      </c>
      <c r="H2120" s="2">
        <v>1</v>
      </c>
      <c r="I2120">
        <f t="shared" si="201"/>
        <v>18</v>
      </c>
      <c r="J2120">
        <f t="shared" si="202"/>
        <v>18</v>
      </c>
      <c r="K2120">
        <f t="shared" si="203"/>
        <v>809</v>
      </c>
      <c r="L2120">
        <f t="shared" si="200"/>
        <v>0</v>
      </c>
      <c r="M2120">
        <f t="shared" si="198"/>
        <v>0</v>
      </c>
      <c r="N2120">
        <f>COUNTIF(結算日!$A$2:$A$248,A2120)</f>
        <v>0</v>
      </c>
    </row>
    <row r="2121" spans="1:14" x14ac:dyDescent="0.25">
      <c r="A2121" s="1">
        <v>39098</v>
      </c>
      <c r="B2121" s="2">
        <v>7792.08</v>
      </c>
      <c r="C2121" s="2">
        <v>105616</v>
      </c>
      <c r="D2121" s="2">
        <v>7815</v>
      </c>
      <c r="E2121" s="2">
        <v>7833</v>
      </c>
      <c r="F2121" s="2">
        <f t="shared" si="199"/>
        <v>7470.6736666666657</v>
      </c>
      <c r="G2121" s="2">
        <f t="shared" si="199"/>
        <v>110260.2</v>
      </c>
      <c r="H2121" s="2">
        <v>1</v>
      </c>
      <c r="I2121">
        <f t="shared" si="201"/>
        <v>11</v>
      </c>
      <c r="J2121">
        <f t="shared" si="202"/>
        <v>11</v>
      </c>
      <c r="K2121">
        <f t="shared" si="203"/>
        <v>809</v>
      </c>
      <c r="L2121">
        <f t="shared" si="200"/>
        <v>0</v>
      </c>
      <c r="M2121">
        <f t="shared" si="198"/>
        <v>0</v>
      </c>
      <c r="N2121">
        <f>COUNTIF(結算日!$A$2:$A$248,A2121)</f>
        <v>0</v>
      </c>
    </row>
    <row r="2122" spans="1:14" x14ac:dyDescent="0.25">
      <c r="A2122" s="1">
        <v>39099</v>
      </c>
      <c r="B2122" s="2">
        <v>7833.98</v>
      </c>
      <c r="C2122" s="2">
        <v>102014</v>
      </c>
      <c r="D2122" s="2">
        <v>7835</v>
      </c>
      <c r="E2122" s="2">
        <v>7865</v>
      </c>
      <c r="F2122" s="2">
        <f t="shared" si="199"/>
        <v>7482.9496666666655</v>
      </c>
      <c r="G2122" s="2">
        <f t="shared" si="199"/>
        <v>110491.6</v>
      </c>
      <c r="H2122" s="2">
        <v>1</v>
      </c>
      <c r="I2122">
        <f t="shared" si="201"/>
        <v>20</v>
      </c>
      <c r="J2122">
        <f t="shared" si="202"/>
        <v>20</v>
      </c>
      <c r="K2122">
        <f t="shared" si="203"/>
        <v>809</v>
      </c>
      <c r="L2122">
        <f t="shared" si="200"/>
        <v>0</v>
      </c>
      <c r="M2122">
        <f t="shared" si="198"/>
        <v>0</v>
      </c>
      <c r="N2122">
        <f>COUNTIF(結算日!$A$2:$A$248,A2122)</f>
        <v>1</v>
      </c>
    </row>
    <row r="2123" spans="1:14" x14ac:dyDescent="0.25">
      <c r="A2123" s="1">
        <v>39100</v>
      </c>
      <c r="B2123" s="2">
        <v>7895.18</v>
      </c>
      <c r="C2123" s="2">
        <v>113983</v>
      </c>
      <c r="D2123" s="2">
        <v>7922</v>
      </c>
      <c r="E2123" s="2">
        <v>7928</v>
      </c>
      <c r="F2123" s="2">
        <f t="shared" si="199"/>
        <v>7496.871166666665</v>
      </c>
      <c r="G2123" s="2">
        <f t="shared" si="199"/>
        <v>111159.45</v>
      </c>
      <c r="H2123" s="2">
        <v>1</v>
      </c>
      <c r="I2123">
        <f t="shared" si="201"/>
        <v>57</v>
      </c>
      <c r="J2123">
        <f t="shared" si="202"/>
        <v>57</v>
      </c>
      <c r="K2123">
        <f t="shared" si="203"/>
        <v>809</v>
      </c>
      <c r="L2123">
        <f t="shared" si="200"/>
        <v>0</v>
      </c>
      <c r="M2123">
        <f t="shared" si="198"/>
        <v>0</v>
      </c>
      <c r="N2123">
        <f>COUNTIF(結算日!$A$2:$A$248,A2123)</f>
        <v>0</v>
      </c>
    </row>
    <row r="2124" spans="1:14" x14ac:dyDescent="0.25">
      <c r="A2124" s="1">
        <v>39101</v>
      </c>
      <c r="B2124" s="2">
        <v>7840.08</v>
      </c>
      <c r="C2124" s="2">
        <v>117475</v>
      </c>
      <c r="D2124" s="2">
        <v>7862</v>
      </c>
      <c r="E2124" s="2">
        <v>7861</v>
      </c>
      <c r="F2124" s="2">
        <f t="shared" si="199"/>
        <v>7509.5251666666645</v>
      </c>
      <c r="G2124" s="2">
        <f t="shared" si="199"/>
        <v>111610.98333333334</v>
      </c>
      <c r="H2124" s="2">
        <v>1</v>
      </c>
      <c r="I2124">
        <f t="shared" si="201"/>
        <v>-60</v>
      </c>
      <c r="J2124">
        <f t="shared" si="202"/>
        <v>-60</v>
      </c>
      <c r="K2124">
        <f t="shared" si="203"/>
        <v>809</v>
      </c>
      <c r="L2124">
        <f t="shared" si="200"/>
        <v>0</v>
      </c>
      <c r="M2124">
        <f t="shared" si="198"/>
        <v>0</v>
      </c>
      <c r="N2124">
        <f>COUNTIF(結算日!$A$2:$A$248,A2124)</f>
        <v>0</v>
      </c>
    </row>
    <row r="2125" spans="1:14" x14ac:dyDescent="0.25">
      <c r="A2125" s="1">
        <v>39104</v>
      </c>
      <c r="B2125" s="2">
        <v>7842.47</v>
      </c>
      <c r="C2125" s="2">
        <v>116899</v>
      </c>
      <c r="D2125" s="2">
        <v>7885</v>
      </c>
      <c r="E2125" s="2">
        <v>7886</v>
      </c>
      <c r="F2125" s="2">
        <f t="shared" si="199"/>
        <v>7522.1206666666658</v>
      </c>
      <c r="G2125" s="2">
        <f t="shared" si="199"/>
        <v>112128.25</v>
      </c>
      <c r="H2125" s="2">
        <v>1</v>
      </c>
      <c r="I2125">
        <f t="shared" si="201"/>
        <v>23</v>
      </c>
      <c r="J2125">
        <f t="shared" si="202"/>
        <v>23</v>
      </c>
      <c r="K2125">
        <f t="shared" si="203"/>
        <v>809</v>
      </c>
      <c r="L2125">
        <f t="shared" si="200"/>
        <v>0</v>
      </c>
      <c r="M2125">
        <f t="shared" si="198"/>
        <v>0</v>
      </c>
      <c r="N2125">
        <f>COUNTIF(結算日!$A$2:$A$248,A2125)</f>
        <v>0</v>
      </c>
    </row>
    <row r="2126" spans="1:14" x14ac:dyDescent="0.25">
      <c r="A2126" s="1">
        <v>39105</v>
      </c>
      <c r="B2126" s="2">
        <v>7852.36</v>
      </c>
      <c r="C2126" s="2">
        <v>113872</v>
      </c>
      <c r="D2126" s="2">
        <v>7885</v>
      </c>
      <c r="E2126" s="2">
        <v>7890</v>
      </c>
      <c r="F2126" s="2">
        <f t="shared" si="199"/>
        <v>7536.4066666666649</v>
      </c>
      <c r="G2126" s="2">
        <f t="shared" si="199"/>
        <v>112835.55</v>
      </c>
      <c r="H2126" s="2">
        <v>1</v>
      </c>
      <c r="I2126">
        <f t="shared" si="201"/>
        <v>0</v>
      </c>
      <c r="J2126">
        <f t="shared" si="202"/>
        <v>0</v>
      </c>
      <c r="K2126">
        <f t="shared" si="203"/>
        <v>809</v>
      </c>
      <c r="L2126">
        <f t="shared" si="200"/>
        <v>0</v>
      </c>
      <c r="M2126">
        <f t="shared" si="198"/>
        <v>0</v>
      </c>
      <c r="N2126">
        <f>COUNTIF(結算日!$A$2:$A$248,A2126)</f>
        <v>0</v>
      </c>
    </row>
    <row r="2127" spans="1:14" x14ac:dyDescent="0.25">
      <c r="A2127" s="1">
        <v>39106</v>
      </c>
      <c r="B2127" s="2">
        <v>7935.54</v>
      </c>
      <c r="C2127" s="2">
        <v>125394</v>
      </c>
      <c r="D2127" s="2">
        <v>7993</v>
      </c>
      <c r="E2127" s="2">
        <v>7997</v>
      </c>
      <c r="F2127" s="2">
        <f t="shared" si="199"/>
        <v>7551.6436666666659</v>
      </c>
      <c r="G2127" s="2">
        <f t="shared" si="199"/>
        <v>113950.5</v>
      </c>
      <c r="H2127" s="2">
        <v>1</v>
      </c>
      <c r="I2127">
        <f t="shared" si="201"/>
        <v>108</v>
      </c>
      <c r="J2127">
        <f t="shared" si="202"/>
        <v>108</v>
      </c>
      <c r="K2127">
        <f t="shared" si="203"/>
        <v>809</v>
      </c>
      <c r="L2127">
        <f t="shared" si="200"/>
        <v>0</v>
      </c>
      <c r="M2127">
        <f t="shared" si="198"/>
        <v>0</v>
      </c>
      <c r="N2127">
        <f>COUNTIF(結算日!$A$2:$A$248,A2127)</f>
        <v>0</v>
      </c>
    </row>
    <row r="2128" spans="1:14" x14ac:dyDescent="0.25">
      <c r="A2128" s="1">
        <v>39107</v>
      </c>
      <c r="B2128" s="2">
        <v>7923.77</v>
      </c>
      <c r="C2128" s="2">
        <v>116120</v>
      </c>
      <c r="D2128" s="2">
        <v>7975</v>
      </c>
      <c r="E2128" s="2">
        <v>7980</v>
      </c>
      <c r="F2128" s="2">
        <f t="shared" si="199"/>
        <v>7566.8066666666655</v>
      </c>
      <c r="G2128" s="2">
        <f t="shared" si="199"/>
        <v>114682.88333333333</v>
      </c>
      <c r="H2128" s="2">
        <v>1</v>
      </c>
      <c r="I2128">
        <f t="shared" si="201"/>
        <v>-18</v>
      </c>
      <c r="J2128">
        <f t="shared" si="202"/>
        <v>-18</v>
      </c>
      <c r="K2128">
        <f t="shared" si="203"/>
        <v>809</v>
      </c>
      <c r="L2128">
        <f t="shared" si="200"/>
        <v>0</v>
      </c>
      <c r="M2128">
        <f t="shared" si="198"/>
        <v>0</v>
      </c>
      <c r="N2128">
        <f>COUNTIF(結算日!$A$2:$A$248,A2128)</f>
        <v>0</v>
      </c>
    </row>
    <row r="2129" spans="1:14" x14ac:dyDescent="0.25">
      <c r="A2129" s="1">
        <v>39108</v>
      </c>
      <c r="B2129" s="2">
        <v>7821.32</v>
      </c>
      <c r="C2129" s="2">
        <v>97649</v>
      </c>
      <c r="D2129" s="2">
        <v>7837</v>
      </c>
      <c r="E2129" s="2">
        <v>7839</v>
      </c>
      <c r="F2129" s="2">
        <f t="shared" si="199"/>
        <v>7579.1936666666652</v>
      </c>
      <c r="G2129" s="2">
        <f t="shared" si="199"/>
        <v>114954.8</v>
      </c>
      <c r="H2129" s="2">
        <v>1</v>
      </c>
      <c r="I2129">
        <f t="shared" si="201"/>
        <v>-138</v>
      </c>
      <c r="J2129">
        <f t="shared" si="202"/>
        <v>-138</v>
      </c>
      <c r="K2129">
        <f t="shared" si="203"/>
        <v>809</v>
      </c>
      <c r="L2129">
        <f t="shared" si="200"/>
        <v>0</v>
      </c>
      <c r="M2129">
        <f t="shared" si="198"/>
        <v>0</v>
      </c>
      <c r="N2129">
        <f>COUNTIF(結算日!$A$2:$A$248,A2129)</f>
        <v>0</v>
      </c>
    </row>
    <row r="2130" spans="1:14" x14ac:dyDescent="0.25">
      <c r="A2130" s="1">
        <v>39111</v>
      </c>
      <c r="B2130" s="2">
        <v>7751.79</v>
      </c>
      <c r="C2130" s="2">
        <v>84840</v>
      </c>
      <c r="D2130" s="2">
        <v>7787</v>
      </c>
      <c r="E2130" s="2">
        <v>7787</v>
      </c>
      <c r="F2130" s="2">
        <f t="shared" si="199"/>
        <v>7589.03</v>
      </c>
      <c r="G2130" s="2">
        <f t="shared" si="199"/>
        <v>114490.76666666666</v>
      </c>
      <c r="H2130" s="2">
        <v>1</v>
      </c>
      <c r="I2130">
        <f t="shared" si="201"/>
        <v>-50</v>
      </c>
      <c r="J2130">
        <f t="shared" si="202"/>
        <v>-50</v>
      </c>
      <c r="K2130">
        <f t="shared" si="203"/>
        <v>809</v>
      </c>
      <c r="L2130">
        <f t="shared" si="200"/>
        <v>0</v>
      </c>
      <c r="M2130">
        <f t="shared" si="198"/>
        <v>0</v>
      </c>
      <c r="N2130">
        <f>COUNTIF(結算日!$A$2:$A$248,A2130)</f>
        <v>0</v>
      </c>
    </row>
    <row r="2131" spans="1:14" x14ac:dyDescent="0.25">
      <c r="A2131" s="1">
        <v>39112</v>
      </c>
      <c r="B2131" s="2">
        <v>7739.91</v>
      </c>
      <c r="C2131" s="2">
        <v>76879</v>
      </c>
      <c r="D2131" s="2">
        <v>7769</v>
      </c>
      <c r="E2131" s="2">
        <v>7774</v>
      </c>
      <c r="F2131" s="2">
        <f t="shared" si="199"/>
        <v>7599.3544999999986</v>
      </c>
      <c r="G2131" s="2">
        <f t="shared" si="199"/>
        <v>114260.05</v>
      </c>
      <c r="H2131" s="2">
        <v>1</v>
      </c>
      <c r="I2131">
        <f t="shared" si="201"/>
        <v>-18</v>
      </c>
      <c r="J2131">
        <f t="shared" si="202"/>
        <v>-18</v>
      </c>
      <c r="K2131">
        <f t="shared" si="203"/>
        <v>809</v>
      </c>
      <c r="L2131">
        <f t="shared" si="200"/>
        <v>0</v>
      </c>
      <c r="M2131">
        <f t="shared" si="198"/>
        <v>0</v>
      </c>
      <c r="N2131">
        <f>COUNTIF(結算日!$A$2:$A$248,A2131)</f>
        <v>0</v>
      </c>
    </row>
    <row r="2132" spans="1:14" x14ac:dyDescent="0.25">
      <c r="A2132" s="1">
        <v>39113</v>
      </c>
      <c r="B2132" s="2">
        <v>7699.64</v>
      </c>
      <c r="C2132" s="2">
        <v>91564</v>
      </c>
      <c r="D2132" s="2">
        <v>7734</v>
      </c>
      <c r="E2132" s="2">
        <v>7740</v>
      </c>
      <c r="F2132" s="2">
        <f t="shared" si="199"/>
        <v>7607.9376666666658</v>
      </c>
      <c r="G2132" s="2">
        <f t="shared" si="199"/>
        <v>113983.51666666666</v>
      </c>
      <c r="H2132" s="2">
        <v>1</v>
      </c>
      <c r="I2132">
        <f t="shared" si="201"/>
        <v>-35</v>
      </c>
      <c r="J2132">
        <f t="shared" si="202"/>
        <v>-35</v>
      </c>
      <c r="K2132">
        <f t="shared" si="203"/>
        <v>809</v>
      </c>
      <c r="L2132">
        <f t="shared" si="200"/>
        <v>0</v>
      </c>
      <c r="M2132">
        <f t="shared" si="198"/>
        <v>0</v>
      </c>
      <c r="N2132">
        <f>COUNTIF(結算日!$A$2:$A$248,A2132)</f>
        <v>0</v>
      </c>
    </row>
    <row r="2133" spans="1:14" x14ac:dyDescent="0.25">
      <c r="A2133" s="1">
        <v>39114</v>
      </c>
      <c r="B2133" s="2">
        <v>7701.54</v>
      </c>
      <c r="C2133" s="2">
        <v>78847</v>
      </c>
      <c r="D2133" s="2">
        <v>7740</v>
      </c>
      <c r="E2133" s="2">
        <v>7745</v>
      </c>
      <c r="F2133" s="2">
        <f t="shared" si="199"/>
        <v>7616.6576666666651</v>
      </c>
      <c r="G2133" s="2">
        <f t="shared" si="199"/>
        <v>113577.11666666667</v>
      </c>
      <c r="H2133" s="2">
        <v>1</v>
      </c>
      <c r="I2133">
        <f t="shared" si="201"/>
        <v>6</v>
      </c>
      <c r="J2133">
        <f t="shared" si="202"/>
        <v>6</v>
      </c>
      <c r="K2133">
        <f t="shared" si="203"/>
        <v>809</v>
      </c>
      <c r="L2133">
        <f t="shared" si="200"/>
        <v>0</v>
      </c>
      <c r="M2133">
        <f t="shared" si="198"/>
        <v>0</v>
      </c>
      <c r="N2133">
        <f>COUNTIF(結算日!$A$2:$A$248,A2133)</f>
        <v>0</v>
      </c>
    </row>
    <row r="2134" spans="1:14" x14ac:dyDescent="0.25">
      <c r="A2134" s="1">
        <v>39115</v>
      </c>
      <c r="B2134" s="2">
        <v>7777.03</v>
      </c>
      <c r="C2134" s="2">
        <v>87017</v>
      </c>
      <c r="D2134" s="2">
        <v>7810</v>
      </c>
      <c r="E2134" s="2">
        <v>7815</v>
      </c>
      <c r="F2134" s="2">
        <f t="shared" si="199"/>
        <v>7627.0893333333324</v>
      </c>
      <c r="G2134" s="2">
        <f t="shared" si="199"/>
        <v>112702.31666666667</v>
      </c>
      <c r="H2134" s="2">
        <v>1</v>
      </c>
      <c r="I2134">
        <f t="shared" si="201"/>
        <v>70</v>
      </c>
      <c r="J2134">
        <f t="shared" si="202"/>
        <v>70</v>
      </c>
      <c r="K2134">
        <f t="shared" si="203"/>
        <v>809</v>
      </c>
      <c r="L2134">
        <f t="shared" si="200"/>
        <v>0</v>
      </c>
      <c r="M2134">
        <f t="shared" si="198"/>
        <v>0</v>
      </c>
      <c r="N2134">
        <f>COUNTIF(結算日!$A$2:$A$248,A2134)</f>
        <v>0</v>
      </c>
    </row>
    <row r="2135" spans="1:14" x14ac:dyDescent="0.25">
      <c r="A2135" s="1">
        <v>39118</v>
      </c>
      <c r="B2135" s="2">
        <v>7783.12</v>
      </c>
      <c r="C2135" s="2">
        <v>75385</v>
      </c>
      <c r="D2135" s="2">
        <v>7779</v>
      </c>
      <c r="E2135" s="2">
        <v>7782</v>
      </c>
      <c r="F2135" s="2">
        <f t="shared" si="199"/>
        <v>7637.2379999999985</v>
      </c>
      <c r="G2135" s="2">
        <f t="shared" si="199"/>
        <v>112537.9</v>
      </c>
      <c r="H2135" s="2">
        <v>1</v>
      </c>
      <c r="I2135">
        <f t="shared" si="201"/>
        <v>-31</v>
      </c>
      <c r="J2135">
        <f t="shared" si="202"/>
        <v>-31</v>
      </c>
      <c r="K2135">
        <f t="shared" si="203"/>
        <v>809</v>
      </c>
      <c r="L2135">
        <f t="shared" si="200"/>
        <v>0</v>
      </c>
      <c r="M2135">
        <f t="shared" si="198"/>
        <v>0</v>
      </c>
      <c r="N2135">
        <f>COUNTIF(結算日!$A$2:$A$248,A2135)</f>
        <v>0</v>
      </c>
    </row>
    <row r="2136" spans="1:14" x14ac:dyDescent="0.25">
      <c r="A2136" s="1">
        <v>39119</v>
      </c>
      <c r="B2136" s="2">
        <v>7875.75</v>
      </c>
      <c r="C2136" s="2">
        <v>97813</v>
      </c>
      <c r="D2136" s="2">
        <v>7889</v>
      </c>
      <c r="E2136" s="2">
        <v>7893</v>
      </c>
      <c r="F2136" s="2">
        <f t="shared" si="199"/>
        <v>7649.5661666666665</v>
      </c>
      <c r="G2136" s="2">
        <f t="shared" si="199"/>
        <v>112771.43333333333</v>
      </c>
      <c r="H2136" s="2">
        <v>1</v>
      </c>
      <c r="I2136">
        <f t="shared" si="201"/>
        <v>110</v>
      </c>
      <c r="J2136">
        <f t="shared" si="202"/>
        <v>110</v>
      </c>
      <c r="K2136">
        <f t="shared" si="203"/>
        <v>809</v>
      </c>
      <c r="L2136">
        <f t="shared" si="200"/>
        <v>0</v>
      </c>
      <c r="M2136">
        <f t="shared" si="198"/>
        <v>0</v>
      </c>
      <c r="N2136">
        <f>COUNTIF(結算日!$A$2:$A$248,A2136)</f>
        <v>0</v>
      </c>
    </row>
    <row r="2137" spans="1:14" x14ac:dyDescent="0.25">
      <c r="A2137" s="1">
        <v>39120</v>
      </c>
      <c r="B2137" s="2">
        <v>7850.06</v>
      </c>
      <c r="C2137" s="2">
        <v>91963</v>
      </c>
      <c r="D2137" s="2">
        <v>7868</v>
      </c>
      <c r="E2137" s="2">
        <v>7871</v>
      </c>
      <c r="F2137" s="2">
        <f t="shared" si="199"/>
        <v>7660.3331666666663</v>
      </c>
      <c r="G2137" s="2">
        <f t="shared" si="199"/>
        <v>112475.73333333334</v>
      </c>
      <c r="H2137" s="2">
        <v>1</v>
      </c>
      <c r="I2137">
        <f t="shared" si="201"/>
        <v>-21</v>
      </c>
      <c r="J2137">
        <f t="shared" si="202"/>
        <v>-21</v>
      </c>
      <c r="K2137">
        <f t="shared" si="203"/>
        <v>809</v>
      </c>
      <c r="L2137">
        <f t="shared" si="200"/>
        <v>0</v>
      </c>
      <c r="M2137">
        <f t="shared" si="198"/>
        <v>0</v>
      </c>
      <c r="N2137">
        <f>COUNTIF(結算日!$A$2:$A$248,A2137)</f>
        <v>0</v>
      </c>
    </row>
    <row r="2138" spans="1:14" x14ac:dyDescent="0.25">
      <c r="A2138" s="1">
        <v>39121</v>
      </c>
      <c r="B2138" s="2">
        <v>7842.22</v>
      </c>
      <c r="C2138" s="2">
        <v>82593</v>
      </c>
      <c r="D2138" s="2">
        <v>7870</v>
      </c>
      <c r="E2138" s="2">
        <v>7878</v>
      </c>
      <c r="F2138" s="2">
        <f t="shared" si="199"/>
        <v>7670.4226666666655</v>
      </c>
      <c r="G2138" s="2">
        <f t="shared" si="199"/>
        <v>112026.81666666667</v>
      </c>
      <c r="H2138" s="2">
        <v>1</v>
      </c>
      <c r="I2138">
        <f t="shared" si="201"/>
        <v>2</v>
      </c>
      <c r="J2138">
        <f t="shared" si="202"/>
        <v>2</v>
      </c>
      <c r="K2138">
        <f t="shared" si="203"/>
        <v>809</v>
      </c>
      <c r="L2138">
        <f t="shared" si="200"/>
        <v>0</v>
      </c>
      <c r="M2138">
        <f t="shared" si="198"/>
        <v>0</v>
      </c>
      <c r="N2138">
        <f>COUNTIF(結算日!$A$2:$A$248,A2138)</f>
        <v>0</v>
      </c>
    </row>
    <row r="2139" spans="1:14" x14ac:dyDescent="0.25">
      <c r="A2139" s="1">
        <v>39122</v>
      </c>
      <c r="B2139" s="2">
        <v>7859.53</v>
      </c>
      <c r="C2139" s="2">
        <v>97198</v>
      </c>
      <c r="D2139" s="2">
        <v>7884</v>
      </c>
      <c r="E2139" s="2">
        <v>7895</v>
      </c>
      <c r="F2139" s="2">
        <f t="shared" si="199"/>
        <v>7680.4568333333327</v>
      </c>
      <c r="G2139" s="2">
        <f t="shared" si="199"/>
        <v>111829.78333333334</v>
      </c>
      <c r="H2139" s="2">
        <v>1</v>
      </c>
      <c r="I2139">
        <f t="shared" si="201"/>
        <v>14</v>
      </c>
      <c r="J2139">
        <f t="shared" si="202"/>
        <v>14</v>
      </c>
      <c r="K2139">
        <f t="shared" si="203"/>
        <v>809</v>
      </c>
      <c r="L2139">
        <f t="shared" si="200"/>
        <v>0</v>
      </c>
      <c r="M2139">
        <f t="shared" si="198"/>
        <v>0</v>
      </c>
      <c r="N2139">
        <f>COUNTIF(結算日!$A$2:$A$248,A2139)</f>
        <v>0</v>
      </c>
    </row>
    <row r="2140" spans="1:14" x14ac:dyDescent="0.25">
      <c r="A2140" s="1">
        <v>39125</v>
      </c>
      <c r="B2140" s="2">
        <v>7776.36</v>
      </c>
      <c r="C2140" s="2">
        <v>77478</v>
      </c>
      <c r="D2140" s="2">
        <v>7792</v>
      </c>
      <c r="E2140" s="2">
        <v>7797</v>
      </c>
      <c r="F2140" s="2">
        <f t="shared" si="199"/>
        <v>7689.0704999999989</v>
      </c>
      <c r="G2140" s="2">
        <f t="shared" si="199"/>
        <v>111365.06666666667</v>
      </c>
      <c r="H2140" s="2">
        <v>1</v>
      </c>
      <c r="I2140">
        <f t="shared" si="201"/>
        <v>-92</v>
      </c>
      <c r="J2140">
        <f t="shared" si="202"/>
        <v>-92</v>
      </c>
      <c r="K2140">
        <f t="shared" si="203"/>
        <v>809</v>
      </c>
      <c r="L2140">
        <f t="shared" si="200"/>
        <v>0</v>
      </c>
      <c r="M2140">
        <f t="shared" si="198"/>
        <v>0</v>
      </c>
      <c r="N2140">
        <f>COUNTIF(結算日!$A$2:$A$248,A2140)</f>
        <v>0</v>
      </c>
    </row>
    <row r="2141" spans="1:14" x14ac:dyDescent="0.25">
      <c r="A2141" s="1">
        <v>39126</v>
      </c>
      <c r="B2141" s="2">
        <v>7736.83</v>
      </c>
      <c r="C2141" s="2">
        <v>81051</v>
      </c>
      <c r="D2141" s="2">
        <v>7743</v>
      </c>
      <c r="E2141" s="2">
        <v>7750</v>
      </c>
      <c r="F2141" s="2">
        <f t="shared" si="199"/>
        <v>7696.9929999999995</v>
      </c>
      <c r="G2141" s="2">
        <f t="shared" si="199"/>
        <v>111081.13333333333</v>
      </c>
      <c r="H2141" s="2">
        <v>1</v>
      </c>
      <c r="I2141">
        <f t="shared" si="201"/>
        <v>-49</v>
      </c>
      <c r="J2141">
        <f t="shared" si="202"/>
        <v>-49</v>
      </c>
      <c r="K2141">
        <f t="shared" si="203"/>
        <v>809</v>
      </c>
      <c r="L2141">
        <f t="shared" si="200"/>
        <v>0</v>
      </c>
      <c r="M2141">
        <f t="shared" si="198"/>
        <v>0</v>
      </c>
      <c r="N2141">
        <f>COUNTIF(結算日!$A$2:$A$248,A2141)</f>
        <v>0</v>
      </c>
    </row>
    <row r="2142" spans="1:14" x14ac:dyDescent="0.25">
      <c r="A2142" s="1">
        <v>39127</v>
      </c>
      <c r="B2142" s="2">
        <v>7809.45</v>
      </c>
      <c r="C2142" s="2">
        <v>88399</v>
      </c>
      <c r="D2142" s="2">
        <v>7833</v>
      </c>
      <c r="E2142" s="2">
        <v>7850</v>
      </c>
      <c r="F2142" s="2">
        <f t="shared" si="199"/>
        <v>7705.3223333333326</v>
      </c>
      <c r="G2142" s="2">
        <f t="shared" si="199"/>
        <v>110847.15</v>
      </c>
      <c r="H2142" s="2">
        <v>1</v>
      </c>
      <c r="I2142">
        <f t="shared" si="201"/>
        <v>90</v>
      </c>
      <c r="J2142">
        <f t="shared" si="202"/>
        <v>90</v>
      </c>
      <c r="K2142">
        <f t="shared" si="203"/>
        <v>809</v>
      </c>
      <c r="L2142">
        <f t="shared" si="200"/>
        <v>0</v>
      </c>
      <c r="M2142">
        <f t="shared" si="198"/>
        <v>0</v>
      </c>
      <c r="N2142">
        <f>COUNTIF(結算日!$A$2:$A$248,A2142)</f>
        <v>0</v>
      </c>
    </row>
    <row r="2143" spans="1:14" x14ac:dyDescent="0.25">
      <c r="A2143" s="1">
        <v>39139</v>
      </c>
      <c r="B2143" s="2">
        <v>7900.2</v>
      </c>
      <c r="C2143" s="2">
        <v>125712</v>
      </c>
      <c r="D2143" s="2">
        <v>7899</v>
      </c>
      <c r="E2143" s="2">
        <v>7933</v>
      </c>
      <c r="F2143" s="2">
        <f t="shared" si="199"/>
        <v>7714.5128333333323</v>
      </c>
      <c r="G2143" s="2">
        <f t="shared" si="199"/>
        <v>111135.23333333334</v>
      </c>
      <c r="H2143" s="2">
        <v>1</v>
      </c>
      <c r="I2143">
        <f t="shared" si="201"/>
        <v>66</v>
      </c>
      <c r="J2143">
        <f t="shared" si="202"/>
        <v>66</v>
      </c>
      <c r="K2143">
        <f t="shared" si="203"/>
        <v>809</v>
      </c>
      <c r="L2143">
        <f t="shared" si="200"/>
        <v>0</v>
      </c>
      <c r="M2143">
        <f t="shared" si="198"/>
        <v>0</v>
      </c>
      <c r="N2143">
        <f>COUNTIF(結算日!$A$2:$A$248,A2143)</f>
        <v>1</v>
      </c>
    </row>
    <row r="2144" spans="1:14" x14ac:dyDescent="0.25">
      <c r="A2144" s="1">
        <v>39140</v>
      </c>
      <c r="B2144" s="2">
        <v>7901.96</v>
      </c>
      <c r="C2144" s="2">
        <v>116439</v>
      </c>
      <c r="D2144" s="2">
        <v>7925</v>
      </c>
      <c r="E2144" s="2">
        <v>7925</v>
      </c>
      <c r="F2144" s="2">
        <f t="shared" si="199"/>
        <v>7723.134</v>
      </c>
      <c r="G2144" s="2">
        <f t="shared" si="199"/>
        <v>111018.73333333334</v>
      </c>
      <c r="H2144" s="2">
        <v>1</v>
      </c>
      <c r="I2144">
        <f t="shared" si="201"/>
        <v>-8</v>
      </c>
      <c r="J2144">
        <f t="shared" si="202"/>
        <v>-8</v>
      </c>
      <c r="K2144">
        <f t="shared" si="203"/>
        <v>809</v>
      </c>
      <c r="L2144">
        <f t="shared" si="200"/>
        <v>0</v>
      </c>
      <c r="M2144">
        <f t="shared" si="198"/>
        <v>0</v>
      </c>
      <c r="N2144">
        <f>COUNTIF(結算日!$A$2:$A$248,A2144)</f>
        <v>0</v>
      </c>
    </row>
    <row r="2145" spans="1:14" x14ac:dyDescent="0.25">
      <c r="A2145" s="1">
        <v>39142</v>
      </c>
      <c r="B2145" s="2">
        <v>7678.67</v>
      </c>
      <c r="C2145" s="2">
        <v>136049</v>
      </c>
      <c r="D2145" s="2">
        <v>7660</v>
      </c>
      <c r="E2145" s="2">
        <v>7658</v>
      </c>
      <c r="F2145" s="2">
        <f t="shared" si="199"/>
        <v>7727.3224999999984</v>
      </c>
      <c r="G2145" s="2">
        <f t="shared" si="199"/>
        <v>111554.71666666666</v>
      </c>
      <c r="H2145" s="2">
        <v>1</v>
      </c>
      <c r="I2145">
        <f t="shared" si="201"/>
        <v>-265</v>
      </c>
      <c r="J2145">
        <f t="shared" si="202"/>
        <v>-265</v>
      </c>
      <c r="K2145">
        <f t="shared" si="203"/>
        <v>809</v>
      </c>
      <c r="L2145">
        <f t="shared" si="200"/>
        <v>0</v>
      </c>
      <c r="M2145">
        <f t="shared" si="198"/>
        <v>0</v>
      </c>
      <c r="N2145">
        <f>COUNTIF(結算日!$A$2:$A$248,A2145)</f>
        <v>0</v>
      </c>
    </row>
    <row r="2146" spans="1:14" x14ac:dyDescent="0.25">
      <c r="A2146" s="1">
        <v>39143</v>
      </c>
      <c r="B2146" s="2">
        <v>7670.77</v>
      </c>
      <c r="C2146" s="2">
        <v>116593</v>
      </c>
      <c r="D2146" s="2">
        <v>7668</v>
      </c>
      <c r="E2146" s="2">
        <v>7666</v>
      </c>
      <c r="F2146" s="2">
        <f t="shared" si="199"/>
        <v>7730.1994999999988</v>
      </c>
      <c r="G2146" s="2">
        <f t="shared" si="199"/>
        <v>111378.45</v>
      </c>
      <c r="H2146" s="2">
        <v>1</v>
      </c>
      <c r="I2146">
        <f t="shared" si="201"/>
        <v>8</v>
      </c>
      <c r="J2146">
        <f t="shared" si="202"/>
        <v>8</v>
      </c>
      <c r="K2146">
        <f t="shared" si="203"/>
        <v>809</v>
      </c>
      <c r="L2146">
        <f t="shared" si="200"/>
        <v>0</v>
      </c>
      <c r="M2146">
        <f t="shared" si="198"/>
        <v>0</v>
      </c>
      <c r="N2146">
        <f>COUNTIF(結算日!$A$2:$A$248,A2146)</f>
        <v>0</v>
      </c>
    </row>
    <row r="2147" spans="1:14" x14ac:dyDescent="0.25">
      <c r="A2147" s="1">
        <v>39144</v>
      </c>
      <c r="B2147" s="2">
        <v>7630.15</v>
      </c>
      <c r="C2147" s="2">
        <v>89945</v>
      </c>
      <c r="D2147" s="2">
        <v>7589</v>
      </c>
      <c r="E2147" s="2">
        <v>7590</v>
      </c>
      <c r="F2147" s="2">
        <f t="shared" si="199"/>
        <v>7733.2863333333325</v>
      </c>
      <c r="G2147" s="2">
        <f t="shared" si="199"/>
        <v>110986.2</v>
      </c>
      <c r="H2147" s="2">
        <v>1</v>
      </c>
      <c r="I2147">
        <f t="shared" si="201"/>
        <v>-79</v>
      </c>
      <c r="J2147">
        <f t="shared" si="202"/>
        <v>-79</v>
      </c>
      <c r="K2147">
        <f t="shared" si="203"/>
        <v>809</v>
      </c>
      <c r="L2147">
        <f t="shared" si="200"/>
        <v>0</v>
      </c>
      <c r="M2147">
        <f t="shared" si="198"/>
        <v>0</v>
      </c>
      <c r="N2147">
        <f>COUNTIF(結算日!$A$2:$A$248,A2147)</f>
        <v>0</v>
      </c>
    </row>
    <row r="2148" spans="1:14" x14ac:dyDescent="0.25">
      <c r="A2148" s="1">
        <v>39146</v>
      </c>
      <c r="B2148" s="2">
        <v>7344.56</v>
      </c>
      <c r="C2148" s="2">
        <v>131663</v>
      </c>
      <c r="D2148" s="2">
        <v>7285</v>
      </c>
      <c r="E2148" s="2">
        <v>7296</v>
      </c>
      <c r="F2148" s="2">
        <f t="shared" si="199"/>
        <v>7731.1258333333335</v>
      </c>
      <c r="G2148" s="2">
        <f t="shared" si="199"/>
        <v>111097.01666666666</v>
      </c>
      <c r="H2148" s="2">
        <v>1</v>
      </c>
      <c r="I2148">
        <f t="shared" si="201"/>
        <v>-304</v>
      </c>
      <c r="J2148">
        <f t="shared" si="202"/>
        <v>-304</v>
      </c>
      <c r="K2148">
        <f t="shared" si="203"/>
        <v>809</v>
      </c>
      <c r="L2148">
        <f t="shared" si="200"/>
        <v>0</v>
      </c>
      <c r="M2148">
        <f t="shared" si="198"/>
        <v>0</v>
      </c>
      <c r="N2148">
        <f>COUNTIF(結算日!$A$2:$A$248,A2148)</f>
        <v>0</v>
      </c>
    </row>
    <row r="2149" spans="1:14" x14ac:dyDescent="0.25">
      <c r="A2149" s="1">
        <v>39147</v>
      </c>
      <c r="B2149" s="2">
        <v>7451.06</v>
      </c>
      <c r="C2149" s="2">
        <v>104898</v>
      </c>
      <c r="D2149" s="2">
        <v>7409</v>
      </c>
      <c r="E2149" s="2">
        <v>7414</v>
      </c>
      <c r="F2149" s="2">
        <f t="shared" si="199"/>
        <v>7729.1814999999997</v>
      </c>
      <c r="G2149" s="2">
        <f t="shared" si="199"/>
        <v>110759.13333333333</v>
      </c>
      <c r="H2149" s="2">
        <v>1</v>
      </c>
      <c r="I2149">
        <f t="shared" si="201"/>
        <v>124</v>
      </c>
      <c r="J2149">
        <f t="shared" si="202"/>
        <v>124</v>
      </c>
      <c r="K2149">
        <f t="shared" si="203"/>
        <v>809</v>
      </c>
      <c r="L2149">
        <f t="shared" si="200"/>
        <v>0</v>
      </c>
      <c r="M2149">
        <f t="shared" si="198"/>
        <v>0</v>
      </c>
      <c r="N2149">
        <f>COUNTIF(結算日!$A$2:$A$248,A2149)</f>
        <v>0</v>
      </c>
    </row>
    <row r="2150" spans="1:14" x14ac:dyDescent="0.25">
      <c r="A2150" s="1">
        <v>39148</v>
      </c>
      <c r="B2150" s="2">
        <v>7480.89</v>
      </c>
      <c r="C2150" s="2">
        <v>122486</v>
      </c>
      <c r="D2150" s="2">
        <v>7427</v>
      </c>
      <c r="E2150" s="2">
        <v>7425</v>
      </c>
      <c r="F2150" s="2">
        <f t="shared" si="199"/>
        <v>7726.970166666666</v>
      </c>
      <c r="G2150" s="2">
        <f t="shared" si="199"/>
        <v>110583.36666666667</v>
      </c>
      <c r="H2150" s="2">
        <v>1</v>
      </c>
      <c r="I2150">
        <f t="shared" si="201"/>
        <v>18</v>
      </c>
      <c r="J2150">
        <f t="shared" si="202"/>
        <v>18</v>
      </c>
      <c r="K2150">
        <f t="shared" si="203"/>
        <v>809</v>
      </c>
      <c r="L2150">
        <f t="shared" si="200"/>
        <v>0</v>
      </c>
      <c r="M2150">
        <f t="shared" si="198"/>
        <v>0</v>
      </c>
      <c r="N2150">
        <f>COUNTIF(結算日!$A$2:$A$248,A2150)</f>
        <v>0</v>
      </c>
    </row>
    <row r="2151" spans="1:14" x14ac:dyDescent="0.25">
      <c r="A2151" s="1">
        <v>39149</v>
      </c>
      <c r="B2151" s="2">
        <v>7573.87</v>
      </c>
      <c r="C2151" s="2">
        <v>111711</v>
      </c>
      <c r="D2151" s="2">
        <v>7523</v>
      </c>
      <c r="E2151" s="2">
        <v>7524</v>
      </c>
      <c r="F2151" s="2">
        <f t="shared" si="199"/>
        <v>7725.751166666666</v>
      </c>
      <c r="G2151" s="2">
        <f t="shared" si="199"/>
        <v>110326.45</v>
      </c>
      <c r="H2151" s="2">
        <v>1</v>
      </c>
      <c r="I2151">
        <f t="shared" si="201"/>
        <v>96</v>
      </c>
      <c r="J2151">
        <f t="shared" si="202"/>
        <v>96</v>
      </c>
      <c r="K2151">
        <f t="shared" si="203"/>
        <v>809</v>
      </c>
      <c r="L2151">
        <f t="shared" si="200"/>
        <v>0</v>
      </c>
      <c r="M2151">
        <f t="shared" si="198"/>
        <v>0</v>
      </c>
      <c r="N2151">
        <f>COUNTIF(結算日!$A$2:$A$248,A2151)</f>
        <v>0</v>
      </c>
    </row>
    <row r="2152" spans="1:14" x14ac:dyDescent="0.25">
      <c r="A2152" s="1">
        <v>39150</v>
      </c>
      <c r="B2152" s="2">
        <v>7568.2</v>
      </c>
      <c r="C2152" s="2">
        <v>96370</v>
      </c>
      <c r="D2152" s="2">
        <v>7517</v>
      </c>
      <c r="E2152" s="2">
        <v>7525</v>
      </c>
      <c r="F2152" s="2">
        <f t="shared" si="199"/>
        <v>7725.0561666666663</v>
      </c>
      <c r="G2152" s="2">
        <f t="shared" si="199"/>
        <v>109653.68333333333</v>
      </c>
      <c r="H2152" s="2">
        <v>1</v>
      </c>
      <c r="I2152">
        <f t="shared" si="201"/>
        <v>-6</v>
      </c>
      <c r="J2152">
        <f t="shared" si="202"/>
        <v>-6</v>
      </c>
      <c r="K2152">
        <f t="shared" si="203"/>
        <v>809</v>
      </c>
      <c r="L2152">
        <f t="shared" si="200"/>
        <v>0</v>
      </c>
      <c r="M2152">
        <f t="shared" si="198"/>
        <v>0</v>
      </c>
      <c r="N2152">
        <f>COUNTIF(結算日!$A$2:$A$248,A2152)</f>
        <v>0</v>
      </c>
    </row>
    <row r="2153" spans="1:14" x14ac:dyDescent="0.25">
      <c r="A2153" s="1">
        <v>39153</v>
      </c>
      <c r="B2153" s="2">
        <v>7629.15</v>
      </c>
      <c r="C2153" s="2">
        <v>88887</v>
      </c>
      <c r="D2153" s="2">
        <v>7595</v>
      </c>
      <c r="E2153" s="2">
        <v>7590</v>
      </c>
      <c r="F2153" s="2">
        <f t="shared" si="199"/>
        <v>7723.9865000000009</v>
      </c>
      <c r="G2153" s="2">
        <f t="shared" si="199"/>
        <v>109232.7</v>
      </c>
      <c r="H2153" s="2">
        <v>1</v>
      </c>
      <c r="I2153">
        <f t="shared" si="201"/>
        <v>78</v>
      </c>
      <c r="J2153">
        <f t="shared" si="202"/>
        <v>78</v>
      </c>
      <c r="K2153">
        <f t="shared" si="203"/>
        <v>809</v>
      </c>
      <c r="L2153">
        <f t="shared" si="200"/>
        <v>0</v>
      </c>
      <c r="M2153">
        <f t="shared" si="198"/>
        <v>0</v>
      </c>
      <c r="N2153">
        <f>COUNTIF(結算日!$A$2:$A$248,A2153)</f>
        <v>0</v>
      </c>
    </row>
    <row r="2154" spans="1:14" x14ac:dyDescent="0.25">
      <c r="A2154" s="1">
        <v>39154</v>
      </c>
      <c r="B2154" s="2">
        <v>7684</v>
      </c>
      <c r="C2154" s="2">
        <v>104966</v>
      </c>
      <c r="D2154" s="2">
        <v>7624</v>
      </c>
      <c r="E2154" s="2">
        <v>7623</v>
      </c>
      <c r="F2154" s="2">
        <f t="shared" si="199"/>
        <v>7723.9445000000005</v>
      </c>
      <c r="G2154" s="2">
        <f t="shared" si="199"/>
        <v>108975.88333333333</v>
      </c>
      <c r="H2154" s="2">
        <v>1</v>
      </c>
      <c r="I2154">
        <f t="shared" si="201"/>
        <v>29</v>
      </c>
      <c r="J2154">
        <f t="shared" si="202"/>
        <v>29</v>
      </c>
      <c r="K2154">
        <f t="shared" si="203"/>
        <v>809</v>
      </c>
      <c r="L2154">
        <f t="shared" si="200"/>
        <v>0</v>
      </c>
      <c r="M2154">
        <f t="shared" si="198"/>
        <v>0</v>
      </c>
      <c r="N2154">
        <f>COUNTIF(結算日!$A$2:$A$248,A2154)</f>
        <v>0</v>
      </c>
    </row>
    <row r="2155" spans="1:14" x14ac:dyDescent="0.25">
      <c r="A2155" s="1">
        <v>39155</v>
      </c>
      <c r="B2155" s="2">
        <v>7570.27</v>
      </c>
      <c r="C2155" s="2">
        <v>106500</v>
      </c>
      <c r="D2155" s="2">
        <v>7469</v>
      </c>
      <c r="E2155" s="2">
        <v>7445</v>
      </c>
      <c r="F2155" s="2">
        <f t="shared" si="199"/>
        <v>7722.8440000000001</v>
      </c>
      <c r="G2155" s="2">
        <f t="shared" si="199"/>
        <v>108990.43333333333</v>
      </c>
      <c r="H2155" s="2">
        <v>1</v>
      </c>
      <c r="I2155">
        <f t="shared" si="201"/>
        <v>-155</v>
      </c>
      <c r="J2155">
        <f t="shared" si="202"/>
        <v>-155</v>
      </c>
      <c r="K2155">
        <f t="shared" si="203"/>
        <v>809</v>
      </c>
      <c r="L2155">
        <f t="shared" si="200"/>
        <v>0</v>
      </c>
      <c r="M2155">
        <f t="shared" si="198"/>
        <v>0</v>
      </c>
      <c r="N2155">
        <f>COUNTIF(結算日!$A$2:$A$248,A2155)</f>
        <v>0</v>
      </c>
    </row>
    <row r="2156" spans="1:14" x14ac:dyDescent="0.25">
      <c r="A2156" s="1">
        <v>39156</v>
      </c>
      <c r="B2156" s="2">
        <v>7695.96</v>
      </c>
      <c r="C2156" s="2">
        <v>126255</v>
      </c>
      <c r="D2156" s="2">
        <v>7652</v>
      </c>
      <c r="E2156" s="2">
        <v>7635</v>
      </c>
      <c r="F2156" s="2">
        <f t="shared" si="199"/>
        <v>7724.2413333333343</v>
      </c>
      <c r="G2156" s="2">
        <f t="shared" si="199"/>
        <v>109378.3</v>
      </c>
      <c r="H2156" s="2">
        <v>1</v>
      </c>
      <c r="I2156">
        <f t="shared" si="201"/>
        <v>183</v>
      </c>
      <c r="J2156">
        <f t="shared" si="202"/>
        <v>183</v>
      </c>
      <c r="K2156">
        <f t="shared" si="203"/>
        <v>809</v>
      </c>
      <c r="L2156">
        <f t="shared" si="200"/>
        <v>0</v>
      </c>
      <c r="M2156">
        <f t="shared" si="198"/>
        <v>0</v>
      </c>
      <c r="N2156">
        <f>COUNTIF(結算日!$A$2:$A$248,A2156)</f>
        <v>0</v>
      </c>
    </row>
    <row r="2157" spans="1:14" x14ac:dyDescent="0.25">
      <c r="A2157" s="1">
        <v>39157</v>
      </c>
      <c r="B2157" s="2">
        <v>7719.8</v>
      </c>
      <c r="C2157" s="2">
        <v>118748</v>
      </c>
      <c r="D2157" s="2">
        <v>7666</v>
      </c>
      <c r="E2157" s="2">
        <v>7666</v>
      </c>
      <c r="F2157" s="2">
        <f t="shared" si="199"/>
        <v>7728.5953333333346</v>
      </c>
      <c r="G2157" s="2">
        <f t="shared" si="199"/>
        <v>109250.55</v>
      </c>
      <c r="H2157" s="2">
        <v>1</v>
      </c>
      <c r="I2157">
        <f t="shared" si="201"/>
        <v>14</v>
      </c>
      <c r="J2157">
        <f t="shared" si="202"/>
        <v>14</v>
      </c>
      <c r="K2157">
        <f t="shared" si="203"/>
        <v>809</v>
      </c>
      <c r="L2157">
        <f t="shared" si="200"/>
        <v>0</v>
      </c>
      <c r="M2157">
        <f t="shared" si="198"/>
        <v>0</v>
      </c>
      <c r="N2157">
        <f>COUNTIF(結算日!$A$2:$A$248,A2157)</f>
        <v>0</v>
      </c>
    </row>
    <row r="2158" spans="1:14" x14ac:dyDescent="0.25">
      <c r="A2158" s="1">
        <v>39160</v>
      </c>
      <c r="B2158" s="2">
        <v>7737.46</v>
      </c>
      <c r="C2158" s="2">
        <v>94487</v>
      </c>
      <c r="D2158" s="2">
        <v>7710</v>
      </c>
      <c r="E2158" s="2">
        <v>7705</v>
      </c>
      <c r="F2158" s="2">
        <f t="shared" si="199"/>
        <v>7733.3813333333355</v>
      </c>
      <c r="G2158" s="2">
        <f t="shared" si="199"/>
        <v>108982.63333333333</v>
      </c>
      <c r="H2158" s="2">
        <v>1</v>
      </c>
      <c r="I2158">
        <f t="shared" si="201"/>
        <v>44</v>
      </c>
      <c r="J2158">
        <f t="shared" si="202"/>
        <v>44</v>
      </c>
      <c r="K2158">
        <f t="shared" si="203"/>
        <v>809</v>
      </c>
      <c r="L2158">
        <f t="shared" si="200"/>
        <v>0</v>
      </c>
      <c r="M2158">
        <f t="shared" si="198"/>
        <v>0</v>
      </c>
      <c r="N2158">
        <f>COUNTIF(結算日!$A$2:$A$248,A2158)</f>
        <v>0</v>
      </c>
    </row>
    <row r="2159" spans="1:14" x14ac:dyDescent="0.25">
      <c r="A2159" s="1">
        <v>39161</v>
      </c>
      <c r="B2159" s="2">
        <v>7736.2</v>
      </c>
      <c r="C2159" s="2">
        <v>103631</v>
      </c>
      <c r="D2159" s="2">
        <v>7721</v>
      </c>
      <c r="E2159" s="2">
        <v>7708</v>
      </c>
      <c r="F2159" s="2">
        <f t="shared" si="199"/>
        <v>7737.6445000000031</v>
      </c>
      <c r="G2159" s="2">
        <f t="shared" si="199"/>
        <v>109109.96666666666</v>
      </c>
      <c r="H2159" s="2">
        <v>1</v>
      </c>
      <c r="I2159">
        <f t="shared" si="201"/>
        <v>11</v>
      </c>
      <c r="J2159">
        <f t="shared" si="202"/>
        <v>11</v>
      </c>
      <c r="K2159">
        <f t="shared" si="203"/>
        <v>809</v>
      </c>
      <c r="L2159">
        <f t="shared" si="200"/>
        <v>0</v>
      </c>
      <c r="M2159">
        <f t="shared" si="198"/>
        <v>0</v>
      </c>
      <c r="N2159">
        <f>COUNTIF(結算日!$A$2:$A$248,A2159)</f>
        <v>0</v>
      </c>
    </row>
    <row r="2160" spans="1:14" x14ac:dyDescent="0.25">
      <c r="A2160" s="1">
        <v>39162</v>
      </c>
      <c r="B2160" s="2">
        <v>7757.03</v>
      </c>
      <c r="C2160" s="2">
        <v>85069</v>
      </c>
      <c r="D2160" s="2">
        <v>7753</v>
      </c>
      <c r="E2160" s="2">
        <v>7729</v>
      </c>
      <c r="F2160" s="2">
        <f t="shared" si="199"/>
        <v>7741.2813333333361</v>
      </c>
      <c r="G2160" s="2">
        <f t="shared" si="199"/>
        <v>108757.76666666666</v>
      </c>
      <c r="H2160" s="2">
        <v>1</v>
      </c>
      <c r="I2160">
        <f t="shared" si="201"/>
        <v>32</v>
      </c>
      <c r="J2160">
        <f t="shared" si="202"/>
        <v>32</v>
      </c>
      <c r="K2160">
        <f t="shared" si="203"/>
        <v>809</v>
      </c>
      <c r="L2160">
        <f t="shared" si="200"/>
        <v>0</v>
      </c>
      <c r="M2160">
        <f t="shared" si="198"/>
        <v>0</v>
      </c>
      <c r="N2160">
        <f>COUNTIF(結算日!$A$2:$A$248,A2160)</f>
        <v>1</v>
      </c>
    </row>
    <row r="2161" spans="1:14" x14ac:dyDescent="0.25">
      <c r="A2161" s="1">
        <v>39163</v>
      </c>
      <c r="B2161" s="2">
        <v>7823.67</v>
      </c>
      <c r="C2161" s="2">
        <v>111571</v>
      </c>
      <c r="D2161" s="2">
        <v>7829</v>
      </c>
      <c r="E2161" s="2">
        <v>7820</v>
      </c>
      <c r="F2161" s="2">
        <f t="shared" si="199"/>
        <v>7744.5988333333362</v>
      </c>
      <c r="G2161" s="2">
        <f t="shared" si="199"/>
        <v>108941.98333333334</v>
      </c>
      <c r="H2161" s="2">
        <v>1</v>
      </c>
      <c r="I2161">
        <f t="shared" si="201"/>
        <v>100</v>
      </c>
      <c r="J2161">
        <f t="shared" si="202"/>
        <v>100</v>
      </c>
      <c r="K2161">
        <f t="shared" si="203"/>
        <v>809</v>
      </c>
      <c r="L2161">
        <f t="shared" si="200"/>
        <v>0</v>
      </c>
      <c r="M2161">
        <f t="shared" si="198"/>
        <v>0</v>
      </c>
      <c r="N2161">
        <f>COUNTIF(結算日!$A$2:$A$248,A2161)</f>
        <v>0</v>
      </c>
    </row>
    <row r="2162" spans="1:14" x14ac:dyDescent="0.25">
      <c r="A2162" s="1">
        <v>39164</v>
      </c>
      <c r="B2162" s="2">
        <v>7859.32</v>
      </c>
      <c r="C2162" s="2">
        <v>109025</v>
      </c>
      <c r="D2162" s="2">
        <v>7855</v>
      </c>
      <c r="E2162" s="2">
        <v>7853</v>
      </c>
      <c r="F2162" s="2">
        <f t="shared" si="199"/>
        <v>7748.9395000000031</v>
      </c>
      <c r="G2162" s="2">
        <f t="shared" si="199"/>
        <v>108844.8</v>
      </c>
      <c r="H2162" s="2">
        <v>1</v>
      </c>
      <c r="I2162">
        <f t="shared" si="201"/>
        <v>26</v>
      </c>
      <c r="J2162">
        <f t="shared" si="202"/>
        <v>26</v>
      </c>
      <c r="K2162">
        <f t="shared" si="203"/>
        <v>809</v>
      </c>
      <c r="L2162">
        <f t="shared" si="200"/>
        <v>0</v>
      </c>
      <c r="M2162">
        <f t="shared" si="198"/>
        <v>0</v>
      </c>
      <c r="N2162">
        <f>COUNTIF(結算日!$A$2:$A$248,A2162)</f>
        <v>0</v>
      </c>
    </row>
    <row r="2163" spans="1:14" x14ac:dyDescent="0.25">
      <c r="A2163" s="1">
        <v>39167</v>
      </c>
      <c r="B2163" s="2">
        <v>7877.82</v>
      </c>
      <c r="C2163" s="2">
        <v>104887</v>
      </c>
      <c r="D2163" s="2">
        <v>7883</v>
      </c>
      <c r="E2163" s="2">
        <v>7884</v>
      </c>
      <c r="F2163" s="2">
        <f t="shared" si="199"/>
        <v>7752.7640000000038</v>
      </c>
      <c r="G2163" s="2">
        <f t="shared" si="199"/>
        <v>108729.06666666667</v>
      </c>
      <c r="H2163" s="2">
        <v>1</v>
      </c>
      <c r="I2163">
        <f t="shared" si="201"/>
        <v>28</v>
      </c>
      <c r="J2163">
        <f t="shared" si="202"/>
        <v>28</v>
      </c>
      <c r="K2163">
        <f t="shared" si="203"/>
        <v>809</v>
      </c>
      <c r="L2163">
        <f t="shared" si="200"/>
        <v>0</v>
      </c>
      <c r="M2163">
        <f t="shared" si="198"/>
        <v>0</v>
      </c>
      <c r="N2163">
        <f>COUNTIF(結算日!$A$2:$A$248,A2163)</f>
        <v>0</v>
      </c>
    </row>
    <row r="2164" spans="1:14" x14ac:dyDescent="0.25">
      <c r="A2164" s="1">
        <v>39168</v>
      </c>
      <c r="B2164" s="2">
        <v>7845.17</v>
      </c>
      <c r="C2164" s="2">
        <v>127014</v>
      </c>
      <c r="D2164" s="2">
        <v>7824</v>
      </c>
      <c r="E2164" s="2">
        <v>7820</v>
      </c>
      <c r="F2164" s="2">
        <f t="shared" si="199"/>
        <v>7756.5011666666705</v>
      </c>
      <c r="G2164" s="2">
        <f t="shared" si="199"/>
        <v>109017.43333333333</v>
      </c>
      <c r="H2164" s="2">
        <v>1</v>
      </c>
      <c r="I2164">
        <f t="shared" si="201"/>
        <v>-59</v>
      </c>
      <c r="J2164">
        <f t="shared" si="202"/>
        <v>-59</v>
      </c>
      <c r="K2164">
        <f t="shared" si="203"/>
        <v>809</v>
      </c>
      <c r="L2164">
        <f t="shared" si="200"/>
        <v>0</v>
      </c>
      <c r="M2164">
        <f t="shared" si="198"/>
        <v>0</v>
      </c>
      <c r="N2164">
        <f>COUNTIF(結算日!$A$2:$A$248,A2164)</f>
        <v>0</v>
      </c>
    </row>
    <row r="2165" spans="1:14" x14ac:dyDescent="0.25">
      <c r="A2165" s="1">
        <v>39169</v>
      </c>
      <c r="B2165" s="2">
        <v>7788.14</v>
      </c>
      <c r="C2165" s="2">
        <v>104367</v>
      </c>
      <c r="D2165" s="2">
        <v>7750</v>
      </c>
      <c r="E2165" s="2">
        <v>7740</v>
      </c>
      <c r="F2165" s="2">
        <f t="shared" si="199"/>
        <v>7758.7623333333368</v>
      </c>
      <c r="G2165" s="2">
        <f t="shared" si="199"/>
        <v>109307.36666666667</v>
      </c>
      <c r="H2165" s="2">
        <v>1</v>
      </c>
      <c r="I2165">
        <f t="shared" si="201"/>
        <v>-74</v>
      </c>
      <c r="J2165">
        <f t="shared" si="202"/>
        <v>-74</v>
      </c>
      <c r="K2165">
        <f t="shared" si="203"/>
        <v>809</v>
      </c>
      <c r="L2165">
        <f t="shared" si="200"/>
        <v>0</v>
      </c>
      <c r="M2165">
        <f t="shared" si="198"/>
        <v>0</v>
      </c>
      <c r="N2165">
        <f>COUNTIF(結算日!$A$2:$A$248,A2165)</f>
        <v>0</v>
      </c>
    </row>
    <row r="2166" spans="1:14" x14ac:dyDescent="0.25">
      <c r="A2166" s="1">
        <v>39170</v>
      </c>
      <c r="B2166" s="2">
        <v>7848.33</v>
      </c>
      <c r="C2166" s="2">
        <v>114552</v>
      </c>
      <c r="D2166" s="2">
        <v>7838</v>
      </c>
      <c r="E2166" s="2">
        <v>7838</v>
      </c>
      <c r="F2166" s="2">
        <f t="shared" si="199"/>
        <v>7762.1210000000037</v>
      </c>
      <c r="G2166" s="2">
        <f t="shared" si="199"/>
        <v>109941.13333333333</v>
      </c>
      <c r="H2166" s="2">
        <v>1</v>
      </c>
      <c r="I2166">
        <f t="shared" si="201"/>
        <v>88</v>
      </c>
      <c r="J2166">
        <f t="shared" si="202"/>
        <v>88</v>
      </c>
      <c r="K2166">
        <f t="shared" si="203"/>
        <v>809</v>
      </c>
      <c r="L2166">
        <f t="shared" si="200"/>
        <v>0</v>
      </c>
      <c r="M2166">
        <f t="shared" si="198"/>
        <v>0</v>
      </c>
      <c r="N2166">
        <f>COUNTIF(結算日!$A$2:$A$248,A2166)</f>
        <v>0</v>
      </c>
    </row>
    <row r="2167" spans="1:14" x14ac:dyDescent="0.25">
      <c r="A2167" s="1">
        <v>39171</v>
      </c>
      <c r="B2167" s="2">
        <v>7884.41</v>
      </c>
      <c r="C2167" s="2">
        <v>117718</v>
      </c>
      <c r="D2167" s="2">
        <v>7834</v>
      </c>
      <c r="E2167" s="2">
        <v>7831</v>
      </c>
      <c r="F2167" s="2">
        <f t="shared" si="199"/>
        <v>7764.7346666666699</v>
      </c>
      <c r="G2167" s="2">
        <f t="shared" si="199"/>
        <v>109986.63333333333</v>
      </c>
      <c r="H2167" s="2">
        <v>1</v>
      </c>
      <c r="I2167">
        <f t="shared" si="201"/>
        <v>-4</v>
      </c>
      <c r="J2167">
        <f t="shared" si="202"/>
        <v>-4</v>
      </c>
      <c r="K2167">
        <f t="shared" si="203"/>
        <v>809</v>
      </c>
      <c r="L2167">
        <f t="shared" si="200"/>
        <v>0</v>
      </c>
      <c r="M2167">
        <f t="shared" si="198"/>
        <v>0</v>
      </c>
      <c r="N2167">
        <f>COUNTIF(結算日!$A$2:$A$248,A2167)</f>
        <v>0</v>
      </c>
    </row>
    <row r="2168" spans="1:14" x14ac:dyDescent="0.25">
      <c r="A2168" s="1">
        <v>39174</v>
      </c>
      <c r="B2168" s="2">
        <v>7884.99</v>
      </c>
      <c r="C2168" s="2">
        <v>115037</v>
      </c>
      <c r="D2168" s="2">
        <v>7849</v>
      </c>
      <c r="E2168" s="2">
        <v>7852</v>
      </c>
      <c r="F2168" s="2">
        <f t="shared" si="199"/>
        <v>7767.2648333333354</v>
      </c>
      <c r="G2168" s="2">
        <f t="shared" si="199"/>
        <v>110024.03333333334</v>
      </c>
      <c r="H2168" s="2">
        <v>1</v>
      </c>
      <c r="I2168">
        <f t="shared" si="201"/>
        <v>15</v>
      </c>
      <c r="J2168">
        <f t="shared" si="202"/>
        <v>15</v>
      </c>
      <c r="K2168">
        <f t="shared" si="203"/>
        <v>809</v>
      </c>
      <c r="L2168">
        <f t="shared" si="200"/>
        <v>0</v>
      </c>
      <c r="M2168">
        <f t="shared" ref="M2168:M2231" si="204">ABS(H2168-H2167)</f>
        <v>0</v>
      </c>
      <c r="N2168">
        <f>COUNTIF(結算日!$A$2:$A$248,A2168)</f>
        <v>0</v>
      </c>
    </row>
    <row r="2169" spans="1:14" x14ac:dyDescent="0.25">
      <c r="A2169" s="1">
        <v>39175</v>
      </c>
      <c r="B2169" s="2">
        <v>7932.91</v>
      </c>
      <c r="C2169" s="2">
        <v>118646</v>
      </c>
      <c r="D2169" s="2">
        <v>7919</v>
      </c>
      <c r="E2169" s="2">
        <v>7914</v>
      </c>
      <c r="F2169" s="2">
        <f t="shared" si="199"/>
        <v>7770.597833333336</v>
      </c>
      <c r="G2169" s="2">
        <f t="shared" si="199"/>
        <v>110345.38333333333</v>
      </c>
      <c r="H2169" s="2">
        <v>1</v>
      </c>
      <c r="I2169">
        <f t="shared" si="201"/>
        <v>70</v>
      </c>
      <c r="J2169">
        <f t="shared" si="202"/>
        <v>70</v>
      </c>
      <c r="K2169">
        <f t="shared" si="203"/>
        <v>809</v>
      </c>
      <c r="L2169">
        <f t="shared" si="200"/>
        <v>0</v>
      </c>
      <c r="M2169">
        <f t="shared" si="204"/>
        <v>0</v>
      </c>
      <c r="N2169">
        <f>COUNTIF(結算日!$A$2:$A$248,A2169)</f>
        <v>0</v>
      </c>
    </row>
    <row r="2170" spans="1:14" x14ac:dyDescent="0.25">
      <c r="A2170" s="1">
        <v>39176</v>
      </c>
      <c r="B2170" s="2">
        <v>8004.61</v>
      </c>
      <c r="C2170" s="2">
        <v>132972</v>
      </c>
      <c r="D2170" s="2">
        <v>7999</v>
      </c>
      <c r="E2170" s="2">
        <v>7990</v>
      </c>
      <c r="F2170" s="2">
        <f t="shared" si="199"/>
        <v>7773.6126666666687</v>
      </c>
      <c r="G2170" s="2">
        <f t="shared" si="199"/>
        <v>110711.98333333334</v>
      </c>
      <c r="H2170" s="2">
        <v>1</v>
      </c>
      <c r="I2170">
        <f t="shared" si="201"/>
        <v>80</v>
      </c>
      <c r="J2170">
        <f t="shared" si="202"/>
        <v>80</v>
      </c>
      <c r="K2170">
        <f t="shared" si="203"/>
        <v>809</v>
      </c>
      <c r="L2170">
        <f t="shared" si="200"/>
        <v>0</v>
      </c>
      <c r="M2170">
        <f t="shared" si="204"/>
        <v>0</v>
      </c>
      <c r="N2170">
        <f>COUNTIF(結算日!$A$2:$A$248,A2170)</f>
        <v>0</v>
      </c>
    </row>
    <row r="2171" spans="1:14" x14ac:dyDescent="0.25">
      <c r="A2171" s="1">
        <v>39181</v>
      </c>
      <c r="B2171" s="2">
        <v>8056.56</v>
      </c>
      <c r="C2171" s="2">
        <v>119043</v>
      </c>
      <c r="D2171" s="2">
        <v>8072</v>
      </c>
      <c r="E2171" s="2">
        <v>8060</v>
      </c>
      <c r="F2171" s="2">
        <f t="shared" si="199"/>
        <v>7775.8753333333352</v>
      </c>
      <c r="G2171" s="2">
        <f t="shared" si="199"/>
        <v>110347.15</v>
      </c>
      <c r="H2171" s="2">
        <v>1</v>
      </c>
      <c r="I2171">
        <f t="shared" si="201"/>
        <v>73</v>
      </c>
      <c r="J2171">
        <f t="shared" si="202"/>
        <v>73</v>
      </c>
      <c r="K2171">
        <f t="shared" si="203"/>
        <v>809</v>
      </c>
      <c r="L2171">
        <f t="shared" si="200"/>
        <v>0</v>
      </c>
      <c r="M2171">
        <f t="shared" si="204"/>
        <v>0</v>
      </c>
      <c r="N2171">
        <f>COUNTIF(結算日!$A$2:$A$248,A2171)</f>
        <v>0</v>
      </c>
    </row>
    <row r="2172" spans="1:14" x14ac:dyDescent="0.25">
      <c r="A2172" s="1">
        <v>39182</v>
      </c>
      <c r="B2172" s="2">
        <v>8048.39</v>
      </c>
      <c r="C2172" s="2">
        <v>113679</v>
      </c>
      <c r="D2172" s="2">
        <v>8053</v>
      </c>
      <c r="E2172" s="2">
        <v>8050</v>
      </c>
      <c r="F2172" s="2">
        <f t="shared" si="199"/>
        <v>7778.0601666666689</v>
      </c>
      <c r="G2172" s="2">
        <f t="shared" si="199"/>
        <v>109572.73333333334</v>
      </c>
      <c r="H2172" s="2">
        <v>1</v>
      </c>
      <c r="I2172">
        <f t="shared" si="201"/>
        <v>-19</v>
      </c>
      <c r="J2172">
        <f t="shared" si="202"/>
        <v>-19</v>
      </c>
      <c r="K2172">
        <f t="shared" si="203"/>
        <v>809</v>
      </c>
      <c r="L2172">
        <f t="shared" si="200"/>
        <v>0</v>
      </c>
      <c r="M2172">
        <f t="shared" si="204"/>
        <v>0</v>
      </c>
      <c r="N2172">
        <f>COUNTIF(結算日!$A$2:$A$248,A2172)</f>
        <v>0</v>
      </c>
    </row>
    <row r="2173" spans="1:14" x14ac:dyDescent="0.25">
      <c r="A2173" s="1">
        <v>39183</v>
      </c>
      <c r="B2173" s="2">
        <v>8084.45</v>
      </c>
      <c r="C2173" s="2">
        <v>114014</v>
      </c>
      <c r="D2173" s="2">
        <v>8095</v>
      </c>
      <c r="E2173" s="2">
        <v>8087</v>
      </c>
      <c r="F2173" s="2">
        <f t="shared" si="199"/>
        <v>7780.5591666666687</v>
      </c>
      <c r="G2173" s="2">
        <f t="shared" si="199"/>
        <v>108840.83333333333</v>
      </c>
      <c r="H2173" s="2">
        <v>1</v>
      </c>
      <c r="I2173">
        <f t="shared" si="201"/>
        <v>42</v>
      </c>
      <c r="J2173">
        <f t="shared" si="202"/>
        <v>42</v>
      </c>
      <c r="K2173">
        <f t="shared" si="203"/>
        <v>809</v>
      </c>
      <c r="L2173">
        <f t="shared" si="200"/>
        <v>0</v>
      </c>
      <c r="M2173">
        <f t="shared" si="204"/>
        <v>0</v>
      </c>
      <c r="N2173">
        <f>COUNTIF(結算日!$A$2:$A$248,A2173)</f>
        <v>0</v>
      </c>
    </row>
    <row r="2174" spans="1:14" x14ac:dyDescent="0.25">
      <c r="A2174" s="1">
        <v>39184</v>
      </c>
      <c r="B2174" s="2">
        <v>8075.2</v>
      </c>
      <c r="C2174" s="2">
        <v>107969</v>
      </c>
      <c r="D2174" s="2">
        <v>8077</v>
      </c>
      <c r="E2174" s="2">
        <v>8067</v>
      </c>
      <c r="F2174" s="2">
        <f t="shared" ref="F2174:G2237" si="205">AVERAGE(B2115:B2174)</f>
        <v>7784.5530000000017</v>
      </c>
      <c r="G2174" s="2">
        <f t="shared" si="205"/>
        <v>108256.48333333334</v>
      </c>
      <c r="H2174" s="2">
        <v>1</v>
      </c>
      <c r="I2174">
        <f t="shared" si="201"/>
        <v>-18</v>
      </c>
      <c r="J2174">
        <f t="shared" si="202"/>
        <v>-18</v>
      </c>
      <c r="K2174">
        <f t="shared" si="203"/>
        <v>809</v>
      </c>
      <c r="L2174">
        <f t="shared" si="200"/>
        <v>0</v>
      </c>
      <c r="M2174">
        <f t="shared" si="204"/>
        <v>0</v>
      </c>
      <c r="N2174">
        <f>COUNTIF(結算日!$A$2:$A$248,A2174)</f>
        <v>0</v>
      </c>
    </row>
    <row r="2175" spans="1:14" x14ac:dyDescent="0.25">
      <c r="A2175" s="1">
        <v>39185</v>
      </c>
      <c r="B2175" s="2">
        <v>8002.3</v>
      </c>
      <c r="C2175" s="2">
        <v>114987</v>
      </c>
      <c r="D2175" s="2">
        <v>7990</v>
      </c>
      <c r="E2175" s="2">
        <v>7982</v>
      </c>
      <c r="F2175" s="2">
        <f t="shared" si="205"/>
        <v>7788.9795000000013</v>
      </c>
      <c r="G2175" s="2">
        <f t="shared" si="205"/>
        <v>108260.91666666667</v>
      </c>
      <c r="H2175" s="2">
        <v>1</v>
      </c>
      <c r="I2175">
        <f t="shared" si="201"/>
        <v>-87</v>
      </c>
      <c r="J2175">
        <f t="shared" si="202"/>
        <v>-87</v>
      </c>
      <c r="K2175">
        <f t="shared" si="203"/>
        <v>809</v>
      </c>
      <c r="L2175">
        <f t="shared" si="200"/>
        <v>0</v>
      </c>
      <c r="M2175">
        <f t="shared" si="204"/>
        <v>0</v>
      </c>
      <c r="N2175">
        <f>COUNTIF(結算日!$A$2:$A$248,A2175)</f>
        <v>0</v>
      </c>
    </row>
    <row r="2176" spans="1:14" x14ac:dyDescent="0.25">
      <c r="A2176" s="1">
        <v>39186</v>
      </c>
      <c r="B2176" s="2">
        <v>8045.12</v>
      </c>
      <c r="C2176" s="2">
        <v>75016</v>
      </c>
      <c r="D2176" s="2">
        <v>8067</v>
      </c>
      <c r="E2176" s="2">
        <v>8060</v>
      </c>
      <c r="F2176" s="2">
        <f t="shared" si="205"/>
        <v>7793.2313333333341</v>
      </c>
      <c r="G2176" s="2">
        <f t="shared" si="205"/>
        <v>107511.65</v>
      </c>
      <c r="H2176" s="2">
        <v>1</v>
      </c>
      <c r="I2176">
        <f t="shared" si="201"/>
        <v>77</v>
      </c>
      <c r="J2176">
        <f t="shared" si="202"/>
        <v>77</v>
      </c>
      <c r="K2176">
        <f t="shared" si="203"/>
        <v>809</v>
      </c>
      <c r="L2176">
        <f t="shared" si="200"/>
        <v>0</v>
      </c>
      <c r="M2176">
        <f t="shared" si="204"/>
        <v>0</v>
      </c>
      <c r="N2176">
        <f>COUNTIF(結算日!$A$2:$A$248,A2176)</f>
        <v>0</v>
      </c>
    </row>
    <row r="2177" spans="1:14" x14ac:dyDescent="0.25">
      <c r="A2177" s="1">
        <v>39188</v>
      </c>
      <c r="B2177" s="2">
        <v>8043.54</v>
      </c>
      <c r="C2177" s="2">
        <v>112647</v>
      </c>
      <c r="D2177" s="2">
        <v>8057</v>
      </c>
      <c r="E2177" s="2">
        <v>8072</v>
      </c>
      <c r="F2177" s="2">
        <f t="shared" si="205"/>
        <v>7798.9816666666684</v>
      </c>
      <c r="G2177" s="2">
        <f t="shared" si="205"/>
        <v>107047.61666666667</v>
      </c>
      <c r="H2177" s="2">
        <v>1</v>
      </c>
      <c r="I2177">
        <f t="shared" si="201"/>
        <v>-10</v>
      </c>
      <c r="J2177">
        <f t="shared" si="202"/>
        <v>-10</v>
      </c>
      <c r="K2177">
        <f t="shared" si="203"/>
        <v>809</v>
      </c>
      <c r="L2177">
        <f t="shared" si="200"/>
        <v>0</v>
      </c>
      <c r="M2177">
        <f t="shared" si="204"/>
        <v>0</v>
      </c>
      <c r="N2177">
        <f>COUNTIF(結算日!$A$2:$A$248,A2177)</f>
        <v>0</v>
      </c>
    </row>
    <row r="2178" spans="1:14" x14ac:dyDescent="0.25">
      <c r="A2178" s="1">
        <v>39189</v>
      </c>
      <c r="B2178" s="2">
        <v>7959.29</v>
      </c>
      <c r="C2178" s="2">
        <v>132085</v>
      </c>
      <c r="D2178" s="2">
        <v>7964</v>
      </c>
      <c r="E2178" s="2">
        <v>7958</v>
      </c>
      <c r="F2178" s="2">
        <f t="shared" si="205"/>
        <v>7804.6606666666667</v>
      </c>
      <c r="G2178" s="2">
        <f t="shared" si="205"/>
        <v>106572.01666666666</v>
      </c>
      <c r="H2178" s="2">
        <v>1</v>
      </c>
      <c r="I2178">
        <f t="shared" si="201"/>
        <v>-93</v>
      </c>
      <c r="J2178">
        <f t="shared" si="202"/>
        <v>-93</v>
      </c>
      <c r="K2178">
        <f t="shared" si="203"/>
        <v>809</v>
      </c>
      <c r="L2178">
        <f t="shared" si="200"/>
        <v>0</v>
      </c>
      <c r="M2178">
        <f t="shared" si="204"/>
        <v>0</v>
      </c>
      <c r="N2178">
        <f>COUNTIF(結算日!$A$2:$A$248,A2178)</f>
        <v>0</v>
      </c>
    </row>
    <row r="2179" spans="1:14" x14ac:dyDescent="0.25">
      <c r="A2179" s="1">
        <v>39190</v>
      </c>
      <c r="B2179" s="2">
        <v>8003.31</v>
      </c>
      <c r="C2179" s="2">
        <v>101027</v>
      </c>
      <c r="D2179" s="2">
        <v>8010</v>
      </c>
      <c r="E2179" s="2">
        <v>8007</v>
      </c>
      <c r="F2179" s="2">
        <f t="shared" si="205"/>
        <v>7808.6873333333333</v>
      </c>
      <c r="G2179" s="2">
        <f t="shared" si="205"/>
        <v>106054.13333333333</v>
      </c>
      <c r="H2179" s="2">
        <v>1</v>
      </c>
      <c r="I2179">
        <f t="shared" si="201"/>
        <v>46</v>
      </c>
      <c r="J2179">
        <f t="shared" si="202"/>
        <v>46</v>
      </c>
      <c r="K2179">
        <f t="shared" si="203"/>
        <v>809</v>
      </c>
      <c r="L2179">
        <f t="shared" ref="L2179:L2242" si="206">INT(K2179*4/B2179)</f>
        <v>0</v>
      </c>
      <c r="M2179">
        <f t="shared" si="204"/>
        <v>0</v>
      </c>
      <c r="N2179">
        <f>COUNTIF(結算日!$A$2:$A$248,A2179)</f>
        <v>1</v>
      </c>
    </row>
    <row r="2180" spans="1:14" x14ac:dyDescent="0.25">
      <c r="A2180" s="1">
        <v>39191</v>
      </c>
      <c r="B2180" s="2">
        <v>7888.63</v>
      </c>
      <c r="C2180" s="2">
        <v>108286</v>
      </c>
      <c r="D2180" s="2">
        <v>7839</v>
      </c>
      <c r="E2180" s="2">
        <v>7818</v>
      </c>
      <c r="F2180" s="2">
        <f t="shared" si="205"/>
        <v>7810.4394999999995</v>
      </c>
      <c r="G2180" s="2">
        <f t="shared" si="205"/>
        <v>105916.66666666667</v>
      </c>
      <c r="H2180" s="2">
        <v>1</v>
      </c>
      <c r="I2180">
        <f t="shared" ref="I2180:I2243" si="207">D2180-IF(N2179=1,E2179,D2179)</f>
        <v>-168</v>
      </c>
      <c r="J2180">
        <f t="shared" ref="J2180:J2243" si="208">H2179*I2180</f>
        <v>-168</v>
      </c>
      <c r="K2180">
        <f t="shared" ref="K2180:K2243" si="209">K2179+J2180*L2179</f>
        <v>809</v>
      </c>
      <c r="L2180">
        <f t="shared" si="206"/>
        <v>0</v>
      </c>
      <c r="M2180">
        <f t="shared" si="204"/>
        <v>0</v>
      </c>
      <c r="N2180">
        <f>COUNTIF(結算日!$A$2:$A$248,A2180)</f>
        <v>0</v>
      </c>
    </row>
    <row r="2181" spans="1:14" x14ac:dyDescent="0.25">
      <c r="A2181" s="1">
        <v>39192</v>
      </c>
      <c r="B2181" s="2">
        <v>7942.67</v>
      </c>
      <c r="C2181" s="2">
        <v>92393</v>
      </c>
      <c r="D2181" s="2">
        <v>7887</v>
      </c>
      <c r="E2181" s="2">
        <v>7882</v>
      </c>
      <c r="F2181" s="2">
        <f t="shared" si="205"/>
        <v>7812.949333333333</v>
      </c>
      <c r="G2181" s="2">
        <f t="shared" si="205"/>
        <v>105696.28333333334</v>
      </c>
      <c r="H2181" s="2">
        <v>1</v>
      </c>
      <c r="I2181">
        <f t="shared" si="207"/>
        <v>48</v>
      </c>
      <c r="J2181">
        <f t="shared" si="208"/>
        <v>48</v>
      </c>
      <c r="K2181">
        <f t="shared" si="209"/>
        <v>809</v>
      </c>
      <c r="L2181">
        <f t="shared" si="206"/>
        <v>0</v>
      </c>
      <c r="M2181">
        <f t="shared" si="204"/>
        <v>0</v>
      </c>
      <c r="N2181">
        <f>COUNTIF(結算日!$A$2:$A$248,A2181)</f>
        <v>0</v>
      </c>
    </row>
    <row r="2182" spans="1:14" x14ac:dyDescent="0.25">
      <c r="A2182" s="1">
        <v>39195</v>
      </c>
      <c r="B2182" s="2">
        <v>8010.46</v>
      </c>
      <c r="C2182" s="2">
        <v>101845</v>
      </c>
      <c r="D2182" s="2">
        <v>8016</v>
      </c>
      <c r="E2182" s="2">
        <v>8008</v>
      </c>
      <c r="F2182" s="2">
        <f t="shared" si="205"/>
        <v>7815.8906666666653</v>
      </c>
      <c r="G2182" s="2">
        <f t="shared" si="205"/>
        <v>105693.46666666666</v>
      </c>
      <c r="H2182" s="2">
        <v>1</v>
      </c>
      <c r="I2182">
        <f t="shared" si="207"/>
        <v>129</v>
      </c>
      <c r="J2182">
        <f t="shared" si="208"/>
        <v>129</v>
      </c>
      <c r="K2182">
        <f t="shared" si="209"/>
        <v>809</v>
      </c>
      <c r="L2182">
        <f t="shared" si="206"/>
        <v>0</v>
      </c>
      <c r="M2182">
        <f t="shared" si="204"/>
        <v>0</v>
      </c>
      <c r="N2182">
        <f>COUNTIF(結算日!$A$2:$A$248,A2182)</f>
        <v>0</v>
      </c>
    </row>
    <row r="2183" spans="1:14" x14ac:dyDescent="0.25">
      <c r="A2183" s="1">
        <v>39196</v>
      </c>
      <c r="B2183" s="2">
        <v>8045.01</v>
      </c>
      <c r="C2183" s="2">
        <v>98560</v>
      </c>
      <c r="D2183" s="2">
        <v>8038</v>
      </c>
      <c r="E2183" s="2">
        <v>8025</v>
      </c>
      <c r="F2183" s="2">
        <f t="shared" si="205"/>
        <v>7818.3878333333323</v>
      </c>
      <c r="G2183" s="2">
        <f t="shared" si="205"/>
        <v>105436.41666666667</v>
      </c>
      <c r="H2183" s="2">
        <v>1</v>
      </c>
      <c r="I2183">
        <f t="shared" si="207"/>
        <v>22</v>
      </c>
      <c r="J2183">
        <f t="shared" si="208"/>
        <v>22</v>
      </c>
      <c r="K2183">
        <f t="shared" si="209"/>
        <v>809</v>
      </c>
      <c r="L2183">
        <f t="shared" si="206"/>
        <v>0</v>
      </c>
      <c r="M2183">
        <f t="shared" si="204"/>
        <v>0</v>
      </c>
      <c r="N2183">
        <f>COUNTIF(結算日!$A$2:$A$248,A2183)</f>
        <v>0</v>
      </c>
    </row>
    <row r="2184" spans="1:14" x14ac:dyDescent="0.25">
      <c r="A2184" s="1">
        <v>39197</v>
      </c>
      <c r="B2184" s="2">
        <v>7984.65</v>
      </c>
      <c r="C2184" s="2">
        <v>93783</v>
      </c>
      <c r="D2184" s="2">
        <v>7960</v>
      </c>
      <c r="E2184" s="2">
        <v>7950</v>
      </c>
      <c r="F2184" s="2">
        <f t="shared" si="205"/>
        <v>7820.797333333333</v>
      </c>
      <c r="G2184" s="2">
        <f t="shared" si="205"/>
        <v>105041.55</v>
      </c>
      <c r="H2184" s="2">
        <v>1</v>
      </c>
      <c r="I2184">
        <f t="shared" si="207"/>
        <v>-78</v>
      </c>
      <c r="J2184">
        <f t="shared" si="208"/>
        <v>-78</v>
      </c>
      <c r="K2184">
        <f t="shared" si="209"/>
        <v>809</v>
      </c>
      <c r="L2184">
        <f t="shared" si="206"/>
        <v>0</v>
      </c>
      <c r="M2184">
        <f t="shared" si="204"/>
        <v>0</v>
      </c>
      <c r="N2184">
        <f>COUNTIF(結算日!$A$2:$A$248,A2184)</f>
        <v>0</v>
      </c>
    </row>
    <row r="2185" spans="1:14" x14ac:dyDescent="0.25">
      <c r="A2185" s="1">
        <v>39198</v>
      </c>
      <c r="B2185" s="2">
        <v>8000.04</v>
      </c>
      <c r="C2185" s="2">
        <v>96418</v>
      </c>
      <c r="D2185" s="2">
        <v>8002</v>
      </c>
      <c r="E2185" s="2">
        <v>7990</v>
      </c>
      <c r="F2185" s="2">
        <f t="shared" si="205"/>
        <v>7823.423499999999</v>
      </c>
      <c r="G2185" s="2">
        <f t="shared" si="205"/>
        <v>104700.2</v>
      </c>
      <c r="H2185" s="2">
        <v>1</v>
      </c>
      <c r="I2185">
        <f t="shared" si="207"/>
        <v>42</v>
      </c>
      <c r="J2185">
        <f t="shared" si="208"/>
        <v>42</v>
      </c>
      <c r="K2185">
        <f t="shared" si="209"/>
        <v>809</v>
      </c>
      <c r="L2185">
        <f t="shared" si="206"/>
        <v>0</v>
      </c>
      <c r="M2185">
        <f t="shared" si="204"/>
        <v>0</v>
      </c>
      <c r="N2185">
        <f>COUNTIF(結算日!$A$2:$A$248,A2185)</f>
        <v>0</v>
      </c>
    </row>
    <row r="2186" spans="1:14" x14ac:dyDescent="0.25">
      <c r="A2186" s="1">
        <v>39199</v>
      </c>
      <c r="B2186" s="2">
        <v>7949.42</v>
      </c>
      <c r="C2186" s="2">
        <v>91778</v>
      </c>
      <c r="D2186" s="2">
        <v>7946</v>
      </c>
      <c r="E2186" s="2">
        <v>7937</v>
      </c>
      <c r="F2186" s="2">
        <f t="shared" si="205"/>
        <v>7825.041166666665</v>
      </c>
      <c r="G2186" s="2">
        <f t="shared" si="205"/>
        <v>104331.96666666666</v>
      </c>
      <c r="H2186" s="2">
        <v>1</v>
      </c>
      <c r="I2186">
        <f t="shared" si="207"/>
        <v>-56</v>
      </c>
      <c r="J2186">
        <f t="shared" si="208"/>
        <v>-56</v>
      </c>
      <c r="K2186">
        <f t="shared" si="209"/>
        <v>809</v>
      </c>
      <c r="L2186">
        <f t="shared" si="206"/>
        <v>0</v>
      </c>
      <c r="M2186">
        <f t="shared" si="204"/>
        <v>0</v>
      </c>
      <c r="N2186">
        <f>COUNTIF(結算日!$A$2:$A$248,A2186)</f>
        <v>0</v>
      </c>
    </row>
    <row r="2187" spans="1:14" x14ac:dyDescent="0.25">
      <c r="A2187" s="1">
        <v>39202</v>
      </c>
      <c r="B2187" s="2">
        <v>7875.42</v>
      </c>
      <c r="C2187" s="2">
        <v>83177</v>
      </c>
      <c r="D2187" s="2">
        <v>7850</v>
      </c>
      <c r="E2187" s="2">
        <v>7841</v>
      </c>
      <c r="F2187" s="2">
        <f t="shared" si="205"/>
        <v>7824.0391666666646</v>
      </c>
      <c r="G2187" s="2">
        <f t="shared" si="205"/>
        <v>103628.35</v>
      </c>
      <c r="H2187" s="2">
        <v>1</v>
      </c>
      <c r="I2187">
        <f t="shared" si="207"/>
        <v>-96</v>
      </c>
      <c r="J2187">
        <f t="shared" si="208"/>
        <v>-96</v>
      </c>
      <c r="K2187">
        <f t="shared" si="209"/>
        <v>809</v>
      </c>
      <c r="L2187">
        <f t="shared" si="206"/>
        <v>0</v>
      </c>
      <c r="M2187">
        <f t="shared" si="204"/>
        <v>0</v>
      </c>
      <c r="N2187">
        <f>COUNTIF(結算日!$A$2:$A$248,A2187)</f>
        <v>0</v>
      </c>
    </row>
    <row r="2188" spans="1:14" x14ac:dyDescent="0.25">
      <c r="A2188" s="1">
        <v>39204</v>
      </c>
      <c r="B2188" s="2">
        <v>7903.04</v>
      </c>
      <c r="C2188" s="2">
        <v>88583</v>
      </c>
      <c r="D2188" s="2">
        <v>7896</v>
      </c>
      <c r="E2188" s="2">
        <v>7881</v>
      </c>
      <c r="F2188" s="2">
        <f t="shared" si="205"/>
        <v>7823.6936666666643</v>
      </c>
      <c r="G2188" s="2">
        <f t="shared" si="205"/>
        <v>103169.4</v>
      </c>
      <c r="H2188" s="2">
        <v>1</v>
      </c>
      <c r="I2188">
        <f t="shared" si="207"/>
        <v>46</v>
      </c>
      <c r="J2188">
        <f t="shared" si="208"/>
        <v>46</v>
      </c>
      <c r="K2188">
        <f t="shared" si="209"/>
        <v>809</v>
      </c>
      <c r="L2188">
        <f t="shared" si="206"/>
        <v>0</v>
      </c>
      <c r="M2188">
        <f t="shared" si="204"/>
        <v>0</v>
      </c>
      <c r="N2188">
        <f>COUNTIF(結算日!$A$2:$A$248,A2188)</f>
        <v>0</v>
      </c>
    </row>
    <row r="2189" spans="1:14" x14ac:dyDescent="0.25">
      <c r="A2189" s="1">
        <v>39205</v>
      </c>
      <c r="B2189" s="2">
        <v>7926.66</v>
      </c>
      <c r="C2189" s="2">
        <v>119983</v>
      </c>
      <c r="D2189" s="2">
        <v>7936</v>
      </c>
      <c r="E2189" s="2">
        <v>7906</v>
      </c>
      <c r="F2189" s="2">
        <f t="shared" si="205"/>
        <v>7825.4493333333312</v>
      </c>
      <c r="G2189" s="2">
        <f t="shared" si="205"/>
        <v>103541.63333333333</v>
      </c>
      <c r="H2189" s="2">
        <v>1</v>
      </c>
      <c r="I2189">
        <f t="shared" si="207"/>
        <v>40</v>
      </c>
      <c r="J2189">
        <f t="shared" si="208"/>
        <v>40</v>
      </c>
      <c r="K2189">
        <f t="shared" si="209"/>
        <v>809</v>
      </c>
      <c r="L2189">
        <f t="shared" si="206"/>
        <v>0</v>
      </c>
      <c r="M2189">
        <f t="shared" si="204"/>
        <v>0</v>
      </c>
      <c r="N2189">
        <f>COUNTIF(結算日!$A$2:$A$248,A2189)</f>
        <v>0</v>
      </c>
    </row>
    <row r="2190" spans="1:14" x14ac:dyDescent="0.25">
      <c r="A2190" s="1">
        <v>39206</v>
      </c>
      <c r="B2190" s="2">
        <v>8066.06</v>
      </c>
      <c r="C2190" s="2">
        <v>113234</v>
      </c>
      <c r="D2190" s="2">
        <v>8057</v>
      </c>
      <c r="E2190" s="2">
        <v>8041</v>
      </c>
      <c r="F2190" s="2">
        <f t="shared" si="205"/>
        <v>7830.6871666666648</v>
      </c>
      <c r="G2190" s="2">
        <f t="shared" si="205"/>
        <v>104014.86666666667</v>
      </c>
      <c r="H2190" s="2">
        <v>1</v>
      </c>
      <c r="I2190">
        <f t="shared" si="207"/>
        <v>121</v>
      </c>
      <c r="J2190">
        <f t="shared" si="208"/>
        <v>121</v>
      </c>
      <c r="K2190">
        <f t="shared" si="209"/>
        <v>809</v>
      </c>
      <c r="L2190">
        <f t="shared" si="206"/>
        <v>0</v>
      </c>
      <c r="M2190">
        <f t="shared" si="204"/>
        <v>0</v>
      </c>
      <c r="N2190">
        <f>COUNTIF(結算日!$A$2:$A$248,A2190)</f>
        <v>0</v>
      </c>
    </row>
    <row r="2191" spans="1:14" x14ac:dyDescent="0.25">
      <c r="A2191" s="1">
        <v>39209</v>
      </c>
      <c r="B2191" s="2">
        <v>8115.27</v>
      </c>
      <c r="C2191" s="2">
        <v>106756</v>
      </c>
      <c r="D2191" s="2">
        <v>8114</v>
      </c>
      <c r="E2191" s="2">
        <v>8097</v>
      </c>
      <c r="F2191" s="2">
        <f t="shared" si="205"/>
        <v>7836.9431666666651</v>
      </c>
      <c r="G2191" s="2">
        <f t="shared" si="205"/>
        <v>104512.81666666667</v>
      </c>
      <c r="H2191" s="2">
        <v>1</v>
      </c>
      <c r="I2191">
        <f t="shared" si="207"/>
        <v>57</v>
      </c>
      <c r="J2191">
        <f t="shared" si="208"/>
        <v>57</v>
      </c>
      <c r="K2191">
        <f t="shared" si="209"/>
        <v>809</v>
      </c>
      <c r="L2191">
        <f t="shared" si="206"/>
        <v>0</v>
      </c>
      <c r="M2191">
        <f t="shared" si="204"/>
        <v>0</v>
      </c>
      <c r="N2191">
        <f>COUNTIF(結算日!$A$2:$A$248,A2191)</f>
        <v>0</v>
      </c>
    </row>
    <row r="2192" spans="1:14" x14ac:dyDescent="0.25">
      <c r="A2192" s="1">
        <v>39210</v>
      </c>
      <c r="B2192" s="2">
        <v>8095.84</v>
      </c>
      <c r="C2192" s="2">
        <v>88134</v>
      </c>
      <c r="D2192" s="2">
        <v>8072</v>
      </c>
      <c r="E2192" s="2">
        <v>8058</v>
      </c>
      <c r="F2192" s="2">
        <f t="shared" si="205"/>
        <v>7843.5464999999986</v>
      </c>
      <c r="G2192" s="2">
        <f t="shared" si="205"/>
        <v>104455.65</v>
      </c>
      <c r="H2192" s="2">
        <v>1</v>
      </c>
      <c r="I2192">
        <f t="shared" si="207"/>
        <v>-42</v>
      </c>
      <c r="J2192">
        <f t="shared" si="208"/>
        <v>-42</v>
      </c>
      <c r="K2192">
        <f t="shared" si="209"/>
        <v>809</v>
      </c>
      <c r="L2192">
        <f t="shared" si="206"/>
        <v>0</v>
      </c>
      <c r="M2192">
        <f t="shared" si="204"/>
        <v>0</v>
      </c>
      <c r="N2192">
        <f>COUNTIF(結算日!$A$2:$A$248,A2192)</f>
        <v>0</v>
      </c>
    </row>
    <row r="2193" spans="1:14" x14ac:dyDescent="0.25">
      <c r="A2193" s="1">
        <v>39211</v>
      </c>
      <c r="B2193" s="2">
        <v>8052.7</v>
      </c>
      <c r="C2193" s="2">
        <v>86041</v>
      </c>
      <c r="D2193" s="2">
        <v>8068</v>
      </c>
      <c r="E2193" s="2">
        <v>8054</v>
      </c>
      <c r="F2193" s="2">
        <f t="shared" si="205"/>
        <v>7849.3991666666661</v>
      </c>
      <c r="G2193" s="2">
        <f t="shared" si="205"/>
        <v>104575.55</v>
      </c>
      <c r="H2193" s="2">
        <v>1</v>
      </c>
      <c r="I2193">
        <f t="shared" si="207"/>
        <v>-4</v>
      </c>
      <c r="J2193">
        <f t="shared" si="208"/>
        <v>-4</v>
      </c>
      <c r="K2193">
        <f t="shared" si="209"/>
        <v>809</v>
      </c>
      <c r="L2193">
        <f t="shared" si="206"/>
        <v>0</v>
      </c>
      <c r="M2193">
        <f t="shared" si="204"/>
        <v>0</v>
      </c>
      <c r="N2193">
        <f>COUNTIF(結算日!$A$2:$A$248,A2193)</f>
        <v>0</v>
      </c>
    </row>
    <row r="2194" spans="1:14" x14ac:dyDescent="0.25">
      <c r="A2194" s="1">
        <v>39212</v>
      </c>
      <c r="B2194" s="2">
        <v>8096.86</v>
      </c>
      <c r="C2194" s="2">
        <v>97037</v>
      </c>
      <c r="D2194" s="2">
        <v>8109</v>
      </c>
      <c r="E2194" s="2">
        <v>8089</v>
      </c>
      <c r="F2194" s="2">
        <f t="shared" si="205"/>
        <v>7854.7296666666662</v>
      </c>
      <c r="G2194" s="2">
        <f t="shared" si="205"/>
        <v>104742.55</v>
      </c>
      <c r="H2194" s="2">
        <v>1</v>
      </c>
      <c r="I2194">
        <f t="shared" si="207"/>
        <v>41</v>
      </c>
      <c r="J2194">
        <f t="shared" si="208"/>
        <v>41</v>
      </c>
      <c r="K2194">
        <f t="shared" si="209"/>
        <v>809</v>
      </c>
      <c r="L2194">
        <f t="shared" si="206"/>
        <v>0</v>
      </c>
      <c r="M2194">
        <f t="shared" si="204"/>
        <v>0</v>
      </c>
      <c r="N2194">
        <f>COUNTIF(結算日!$A$2:$A$248,A2194)</f>
        <v>0</v>
      </c>
    </row>
    <row r="2195" spans="1:14" x14ac:dyDescent="0.25">
      <c r="A2195" s="1">
        <v>39213</v>
      </c>
      <c r="B2195" s="2">
        <v>8031.54</v>
      </c>
      <c r="C2195" s="2">
        <v>82354</v>
      </c>
      <c r="D2195" s="2">
        <v>8021</v>
      </c>
      <c r="E2195" s="2">
        <v>8010</v>
      </c>
      <c r="F2195" s="2">
        <f t="shared" si="205"/>
        <v>7858.8699999999981</v>
      </c>
      <c r="G2195" s="2">
        <f t="shared" si="205"/>
        <v>104858.7</v>
      </c>
      <c r="H2195" s="2">
        <v>1</v>
      </c>
      <c r="I2195">
        <f t="shared" si="207"/>
        <v>-88</v>
      </c>
      <c r="J2195">
        <f t="shared" si="208"/>
        <v>-88</v>
      </c>
      <c r="K2195">
        <f t="shared" si="209"/>
        <v>809</v>
      </c>
      <c r="L2195">
        <f t="shared" si="206"/>
        <v>0</v>
      </c>
      <c r="M2195">
        <f t="shared" si="204"/>
        <v>0</v>
      </c>
      <c r="N2195">
        <f>COUNTIF(結算日!$A$2:$A$248,A2195)</f>
        <v>0</v>
      </c>
    </row>
    <row r="2196" spans="1:14" x14ac:dyDescent="0.25">
      <c r="A2196" s="1">
        <v>39216</v>
      </c>
      <c r="B2196" s="2">
        <v>8030.56</v>
      </c>
      <c r="C2196" s="2">
        <v>80595</v>
      </c>
      <c r="D2196" s="2">
        <v>8044</v>
      </c>
      <c r="E2196" s="2">
        <v>8030</v>
      </c>
      <c r="F2196" s="2">
        <f t="shared" si="205"/>
        <v>7861.4501666666656</v>
      </c>
      <c r="G2196" s="2">
        <f t="shared" si="205"/>
        <v>104571.73333333334</v>
      </c>
      <c r="H2196" s="2">
        <v>1</v>
      </c>
      <c r="I2196">
        <f t="shared" si="207"/>
        <v>23</v>
      </c>
      <c r="J2196">
        <f t="shared" si="208"/>
        <v>23</v>
      </c>
      <c r="K2196">
        <f t="shared" si="209"/>
        <v>809</v>
      </c>
      <c r="L2196">
        <f t="shared" si="206"/>
        <v>0</v>
      </c>
      <c r="M2196">
        <f t="shared" si="204"/>
        <v>0</v>
      </c>
      <c r="N2196">
        <f>COUNTIF(結算日!$A$2:$A$248,A2196)</f>
        <v>0</v>
      </c>
    </row>
    <row r="2197" spans="1:14" x14ac:dyDescent="0.25">
      <c r="A2197" s="1">
        <v>39217</v>
      </c>
      <c r="B2197" s="2">
        <v>7975.03</v>
      </c>
      <c r="C2197" s="2">
        <v>68764</v>
      </c>
      <c r="D2197" s="2">
        <v>7969</v>
      </c>
      <c r="E2197" s="2">
        <v>7938</v>
      </c>
      <c r="F2197" s="2">
        <f t="shared" si="205"/>
        <v>7863.5329999999985</v>
      </c>
      <c r="G2197" s="2">
        <f t="shared" si="205"/>
        <v>104185.08333333333</v>
      </c>
      <c r="H2197" s="2">
        <v>1</v>
      </c>
      <c r="I2197">
        <f t="shared" si="207"/>
        <v>-75</v>
      </c>
      <c r="J2197">
        <f t="shared" si="208"/>
        <v>-75</v>
      </c>
      <c r="K2197">
        <f t="shared" si="209"/>
        <v>809</v>
      </c>
      <c r="L2197">
        <f t="shared" si="206"/>
        <v>0</v>
      </c>
      <c r="M2197">
        <f t="shared" si="204"/>
        <v>0</v>
      </c>
      <c r="N2197">
        <f>COUNTIF(結算日!$A$2:$A$248,A2197)</f>
        <v>0</v>
      </c>
    </row>
    <row r="2198" spans="1:14" x14ac:dyDescent="0.25">
      <c r="A2198" s="1">
        <v>39218</v>
      </c>
      <c r="B2198" s="2">
        <v>7988.57</v>
      </c>
      <c r="C2198" s="2">
        <v>66091</v>
      </c>
      <c r="D2198" s="2">
        <v>7991</v>
      </c>
      <c r="E2198" s="2">
        <v>7965</v>
      </c>
      <c r="F2198" s="2">
        <f t="shared" si="205"/>
        <v>7865.9721666666655</v>
      </c>
      <c r="G2198" s="2">
        <f t="shared" si="205"/>
        <v>103910.05</v>
      </c>
      <c r="H2198" s="2">
        <v>1</v>
      </c>
      <c r="I2198">
        <f t="shared" si="207"/>
        <v>22</v>
      </c>
      <c r="J2198">
        <f t="shared" si="208"/>
        <v>22</v>
      </c>
      <c r="K2198">
        <f t="shared" si="209"/>
        <v>809</v>
      </c>
      <c r="L2198">
        <f t="shared" si="206"/>
        <v>0</v>
      </c>
      <c r="M2198">
        <f t="shared" si="204"/>
        <v>0</v>
      </c>
      <c r="N2198">
        <f>COUNTIF(結算日!$A$2:$A$248,A2198)</f>
        <v>1</v>
      </c>
    </row>
    <row r="2199" spans="1:14" x14ac:dyDescent="0.25">
      <c r="A2199" s="1">
        <v>39219</v>
      </c>
      <c r="B2199" s="2">
        <v>8037.96</v>
      </c>
      <c r="C2199" s="2">
        <v>84377</v>
      </c>
      <c r="D2199" s="2">
        <v>8015</v>
      </c>
      <c r="E2199" s="2">
        <v>7950</v>
      </c>
      <c r="F2199" s="2">
        <f t="shared" si="205"/>
        <v>7868.9459999999999</v>
      </c>
      <c r="G2199" s="2">
        <f t="shared" si="205"/>
        <v>103696.36666666667</v>
      </c>
      <c r="H2199" s="2">
        <v>1</v>
      </c>
      <c r="I2199">
        <f t="shared" si="207"/>
        <v>50</v>
      </c>
      <c r="J2199">
        <f t="shared" si="208"/>
        <v>50</v>
      </c>
      <c r="K2199">
        <f t="shared" si="209"/>
        <v>809</v>
      </c>
      <c r="L2199">
        <f t="shared" si="206"/>
        <v>0</v>
      </c>
      <c r="M2199">
        <f t="shared" si="204"/>
        <v>0</v>
      </c>
      <c r="N2199">
        <f>COUNTIF(結算日!$A$2:$A$248,A2199)</f>
        <v>0</v>
      </c>
    </row>
    <row r="2200" spans="1:14" x14ac:dyDescent="0.25">
      <c r="A2200" s="1">
        <v>39220</v>
      </c>
      <c r="B2200" s="2">
        <v>8034.14</v>
      </c>
      <c r="C2200" s="2">
        <v>87038</v>
      </c>
      <c r="D2200" s="2">
        <v>8030</v>
      </c>
      <c r="E2200" s="2">
        <v>7965</v>
      </c>
      <c r="F2200" s="2">
        <f t="shared" si="205"/>
        <v>7873.2423333333336</v>
      </c>
      <c r="G2200" s="2">
        <f t="shared" si="205"/>
        <v>103855.7</v>
      </c>
      <c r="H2200" s="2">
        <v>1</v>
      </c>
      <c r="I2200">
        <f t="shared" si="207"/>
        <v>15</v>
      </c>
      <c r="J2200">
        <f t="shared" si="208"/>
        <v>15</v>
      </c>
      <c r="K2200">
        <f t="shared" si="209"/>
        <v>809</v>
      </c>
      <c r="L2200">
        <f t="shared" si="206"/>
        <v>0</v>
      </c>
      <c r="M2200">
        <f t="shared" si="204"/>
        <v>0</v>
      </c>
      <c r="N2200">
        <f>COUNTIF(結算日!$A$2:$A$248,A2200)</f>
        <v>0</v>
      </c>
    </row>
    <row r="2201" spans="1:14" x14ac:dyDescent="0.25">
      <c r="A2201" s="1">
        <v>39223</v>
      </c>
      <c r="B2201" s="2">
        <v>8141.59</v>
      </c>
      <c r="C2201" s="2">
        <v>104458</v>
      </c>
      <c r="D2201" s="2">
        <v>8122</v>
      </c>
      <c r="E2201" s="2">
        <v>8055</v>
      </c>
      <c r="F2201" s="2">
        <f t="shared" si="205"/>
        <v>7879.9883333333355</v>
      </c>
      <c r="G2201" s="2">
        <f t="shared" si="205"/>
        <v>104245.81666666667</v>
      </c>
      <c r="H2201" s="2">
        <v>1</v>
      </c>
      <c r="I2201">
        <f t="shared" si="207"/>
        <v>92</v>
      </c>
      <c r="J2201">
        <f t="shared" si="208"/>
        <v>92</v>
      </c>
      <c r="K2201">
        <f t="shared" si="209"/>
        <v>809</v>
      </c>
      <c r="L2201">
        <f t="shared" si="206"/>
        <v>0</v>
      </c>
      <c r="M2201">
        <f t="shared" si="204"/>
        <v>0</v>
      </c>
      <c r="N2201">
        <f>COUNTIF(結算日!$A$2:$A$248,A2201)</f>
        <v>0</v>
      </c>
    </row>
    <row r="2202" spans="1:14" x14ac:dyDescent="0.25">
      <c r="A2202" s="1">
        <v>39224</v>
      </c>
      <c r="B2202" s="2">
        <v>8188.63</v>
      </c>
      <c r="C2202" s="2">
        <v>116583</v>
      </c>
      <c r="D2202" s="2">
        <v>8176</v>
      </c>
      <c r="E2202" s="2">
        <v>8115</v>
      </c>
      <c r="F2202" s="2">
        <f t="shared" si="205"/>
        <v>7886.3080000000018</v>
      </c>
      <c r="G2202" s="2">
        <f t="shared" si="205"/>
        <v>104715.55</v>
      </c>
      <c r="H2202" s="2">
        <v>1</v>
      </c>
      <c r="I2202">
        <f t="shared" si="207"/>
        <v>54</v>
      </c>
      <c r="J2202">
        <f t="shared" si="208"/>
        <v>54</v>
      </c>
      <c r="K2202">
        <f t="shared" si="209"/>
        <v>809</v>
      </c>
      <c r="L2202">
        <f t="shared" si="206"/>
        <v>0</v>
      </c>
      <c r="M2202">
        <f t="shared" si="204"/>
        <v>0</v>
      </c>
      <c r="N2202">
        <f>COUNTIF(結算日!$A$2:$A$248,A2202)</f>
        <v>0</v>
      </c>
    </row>
    <row r="2203" spans="1:14" x14ac:dyDescent="0.25">
      <c r="A2203" s="1">
        <v>39225</v>
      </c>
      <c r="B2203" s="2">
        <v>8221.7900000000009</v>
      </c>
      <c r="C2203" s="2">
        <v>112077</v>
      </c>
      <c r="D2203" s="2">
        <v>8204</v>
      </c>
      <c r="E2203" s="2">
        <v>8141</v>
      </c>
      <c r="F2203" s="2">
        <f t="shared" si="205"/>
        <v>7891.6678333333348</v>
      </c>
      <c r="G2203" s="2">
        <f t="shared" si="205"/>
        <v>104488.3</v>
      </c>
      <c r="H2203" s="2">
        <v>1</v>
      </c>
      <c r="I2203">
        <f t="shared" si="207"/>
        <v>28</v>
      </c>
      <c r="J2203">
        <f t="shared" si="208"/>
        <v>28</v>
      </c>
      <c r="K2203">
        <f t="shared" si="209"/>
        <v>809</v>
      </c>
      <c r="L2203">
        <f t="shared" si="206"/>
        <v>0</v>
      </c>
      <c r="M2203">
        <f t="shared" si="204"/>
        <v>0</v>
      </c>
      <c r="N2203">
        <f>COUNTIF(結算日!$A$2:$A$248,A2203)</f>
        <v>0</v>
      </c>
    </row>
    <row r="2204" spans="1:14" x14ac:dyDescent="0.25">
      <c r="A2204" s="1">
        <v>39226</v>
      </c>
      <c r="B2204" s="2">
        <v>8216.41</v>
      </c>
      <c r="C2204" s="2">
        <v>103776</v>
      </c>
      <c r="D2204" s="2">
        <v>8170</v>
      </c>
      <c r="E2204" s="2">
        <v>8124</v>
      </c>
      <c r="F2204" s="2">
        <f t="shared" si="205"/>
        <v>7896.9086666666672</v>
      </c>
      <c r="G2204" s="2">
        <f t="shared" si="205"/>
        <v>104277.25</v>
      </c>
      <c r="H2204" s="2">
        <v>1</v>
      </c>
      <c r="I2204">
        <f t="shared" si="207"/>
        <v>-34</v>
      </c>
      <c r="J2204">
        <f t="shared" si="208"/>
        <v>-34</v>
      </c>
      <c r="K2204">
        <f t="shared" si="209"/>
        <v>809</v>
      </c>
      <c r="L2204">
        <f t="shared" si="206"/>
        <v>0</v>
      </c>
      <c r="M2204">
        <f t="shared" si="204"/>
        <v>0</v>
      </c>
      <c r="N2204">
        <f>COUNTIF(結算日!$A$2:$A$248,A2204)</f>
        <v>0</v>
      </c>
    </row>
    <row r="2205" spans="1:14" x14ac:dyDescent="0.25">
      <c r="A2205" s="1">
        <v>39227</v>
      </c>
      <c r="B2205" s="2">
        <v>8159.97</v>
      </c>
      <c r="C2205" s="2">
        <v>95179</v>
      </c>
      <c r="D2205" s="2">
        <v>8134</v>
      </c>
      <c r="E2205" s="2">
        <v>8080</v>
      </c>
      <c r="F2205" s="2">
        <f t="shared" si="205"/>
        <v>7904.9303333333346</v>
      </c>
      <c r="G2205" s="2">
        <f t="shared" si="205"/>
        <v>103596.08333333333</v>
      </c>
      <c r="H2205" s="2">
        <v>1</v>
      </c>
      <c r="I2205">
        <f t="shared" si="207"/>
        <v>-36</v>
      </c>
      <c r="J2205">
        <f t="shared" si="208"/>
        <v>-36</v>
      </c>
      <c r="K2205">
        <f t="shared" si="209"/>
        <v>809</v>
      </c>
      <c r="L2205">
        <f t="shared" si="206"/>
        <v>0</v>
      </c>
      <c r="M2205">
        <f t="shared" si="204"/>
        <v>0</v>
      </c>
      <c r="N2205">
        <f>COUNTIF(結算日!$A$2:$A$248,A2205)</f>
        <v>0</v>
      </c>
    </row>
    <row r="2206" spans="1:14" x14ac:dyDescent="0.25">
      <c r="A2206" s="1">
        <v>39230</v>
      </c>
      <c r="B2206" s="2">
        <v>8156.82</v>
      </c>
      <c r="C2206" s="2">
        <v>84225</v>
      </c>
      <c r="D2206" s="2">
        <v>8154</v>
      </c>
      <c r="E2206" s="2">
        <v>8095</v>
      </c>
      <c r="F2206" s="2">
        <f t="shared" si="205"/>
        <v>7913.0311666666666</v>
      </c>
      <c r="G2206" s="2">
        <f t="shared" si="205"/>
        <v>103056.61666666667</v>
      </c>
      <c r="H2206" s="2">
        <v>1</v>
      </c>
      <c r="I2206">
        <f t="shared" si="207"/>
        <v>20</v>
      </c>
      <c r="J2206">
        <f t="shared" si="208"/>
        <v>20</v>
      </c>
      <c r="K2206">
        <f t="shared" si="209"/>
        <v>809</v>
      </c>
      <c r="L2206">
        <f t="shared" si="206"/>
        <v>0</v>
      </c>
      <c r="M2206">
        <f t="shared" si="204"/>
        <v>0</v>
      </c>
      <c r="N2206">
        <f>COUNTIF(結算日!$A$2:$A$248,A2206)</f>
        <v>0</v>
      </c>
    </row>
    <row r="2207" spans="1:14" x14ac:dyDescent="0.25">
      <c r="A2207" s="1">
        <v>39231</v>
      </c>
      <c r="B2207" s="2">
        <v>8181.49</v>
      </c>
      <c r="C2207" s="2">
        <v>92858</v>
      </c>
      <c r="D2207" s="2">
        <v>8168</v>
      </c>
      <c r="E2207" s="2">
        <v>8110</v>
      </c>
      <c r="F2207" s="2">
        <f t="shared" si="205"/>
        <v>7922.220166666667</v>
      </c>
      <c r="G2207" s="2">
        <f t="shared" si="205"/>
        <v>103105.16666666667</v>
      </c>
      <c r="H2207" s="2">
        <v>1</v>
      </c>
      <c r="I2207">
        <f t="shared" si="207"/>
        <v>14</v>
      </c>
      <c r="J2207">
        <f t="shared" si="208"/>
        <v>14</v>
      </c>
      <c r="K2207">
        <f t="shared" si="209"/>
        <v>809</v>
      </c>
      <c r="L2207">
        <f t="shared" si="206"/>
        <v>0</v>
      </c>
      <c r="M2207">
        <f t="shared" si="204"/>
        <v>0</v>
      </c>
      <c r="N2207">
        <f>COUNTIF(結算日!$A$2:$A$248,A2207)</f>
        <v>0</v>
      </c>
    </row>
    <row r="2208" spans="1:14" x14ac:dyDescent="0.25">
      <c r="A2208" s="1">
        <v>39232</v>
      </c>
      <c r="B2208" s="2">
        <v>8147.34</v>
      </c>
      <c r="C2208" s="2">
        <v>93765</v>
      </c>
      <c r="D2208" s="2">
        <v>8111</v>
      </c>
      <c r="E2208" s="2">
        <v>8064</v>
      </c>
      <c r="F2208" s="2">
        <f t="shared" si="205"/>
        <v>7935.5998333333346</v>
      </c>
      <c r="G2208" s="2">
        <f t="shared" si="205"/>
        <v>102473.53333333334</v>
      </c>
      <c r="H2208" s="2">
        <v>1</v>
      </c>
      <c r="I2208">
        <f t="shared" si="207"/>
        <v>-57</v>
      </c>
      <c r="J2208">
        <f t="shared" si="208"/>
        <v>-57</v>
      </c>
      <c r="K2208">
        <f t="shared" si="209"/>
        <v>809</v>
      </c>
      <c r="L2208">
        <f t="shared" si="206"/>
        <v>0</v>
      </c>
      <c r="M2208">
        <f t="shared" si="204"/>
        <v>0</v>
      </c>
      <c r="N2208">
        <f>COUNTIF(結算日!$A$2:$A$248,A2208)</f>
        <v>0</v>
      </c>
    </row>
    <row r="2209" spans="1:14" x14ac:dyDescent="0.25">
      <c r="A2209" s="1">
        <v>39233</v>
      </c>
      <c r="B2209" s="2">
        <v>8144.95</v>
      </c>
      <c r="C2209" s="2">
        <v>136305</v>
      </c>
      <c r="D2209" s="2">
        <v>8171</v>
      </c>
      <c r="E2209" s="2">
        <v>8119</v>
      </c>
      <c r="F2209" s="2">
        <f t="shared" si="205"/>
        <v>7947.1646666666666</v>
      </c>
      <c r="G2209" s="2">
        <f t="shared" si="205"/>
        <v>102996.98333333334</v>
      </c>
      <c r="H2209" s="2">
        <v>1</v>
      </c>
      <c r="I2209">
        <f t="shared" si="207"/>
        <v>60</v>
      </c>
      <c r="J2209">
        <f t="shared" si="208"/>
        <v>60</v>
      </c>
      <c r="K2209">
        <f t="shared" si="209"/>
        <v>809</v>
      </c>
      <c r="L2209">
        <f t="shared" si="206"/>
        <v>0</v>
      </c>
      <c r="M2209">
        <f t="shared" si="204"/>
        <v>0</v>
      </c>
      <c r="N2209">
        <f>COUNTIF(結算日!$A$2:$A$248,A2209)</f>
        <v>0</v>
      </c>
    </row>
    <row r="2210" spans="1:14" x14ac:dyDescent="0.25">
      <c r="A2210" s="1">
        <v>39234</v>
      </c>
      <c r="B2210" s="2">
        <v>8249.9</v>
      </c>
      <c r="C2210" s="2">
        <v>129950</v>
      </c>
      <c r="D2210" s="2">
        <v>8232</v>
      </c>
      <c r="E2210" s="2">
        <v>8175</v>
      </c>
      <c r="F2210" s="2">
        <f t="shared" si="205"/>
        <v>7959.9814999999999</v>
      </c>
      <c r="G2210" s="2">
        <f t="shared" si="205"/>
        <v>103121.38333333333</v>
      </c>
      <c r="H2210" s="2">
        <v>1</v>
      </c>
      <c r="I2210">
        <f t="shared" si="207"/>
        <v>61</v>
      </c>
      <c r="J2210">
        <f t="shared" si="208"/>
        <v>61</v>
      </c>
      <c r="K2210">
        <f t="shared" si="209"/>
        <v>809</v>
      </c>
      <c r="L2210">
        <f t="shared" si="206"/>
        <v>0</v>
      </c>
      <c r="M2210">
        <f t="shared" si="204"/>
        <v>0</v>
      </c>
      <c r="N2210">
        <f>COUNTIF(結算日!$A$2:$A$248,A2210)</f>
        <v>0</v>
      </c>
    </row>
    <row r="2211" spans="1:14" x14ac:dyDescent="0.25">
      <c r="A2211" s="1">
        <v>39237</v>
      </c>
      <c r="B2211" s="2">
        <v>8294.7900000000009</v>
      </c>
      <c r="C2211" s="2">
        <v>116870</v>
      </c>
      <c r="D2211" s="2">
        <v>8257</v>
      </c>
      <c r="E2211" s="2">
        <v>8205</v>
      </c>
      <c r="F2211" s="2">
        <f t="shared" si="205"/>
        <v>7971.9968333333345</v>
      </c>
      <c r="G2211" s="2">
        <f t="shared" si="205"/>
        <v>103207.36666666667</v>
      </c>
      <c r="H2211" s="2">
        <v>1</v>
      </c>
      <c r="I2211">
        <f t="shared" si="207"/>
        <v>25</v>
      </c>
      <c r="J2211">
        <f t="shared" si="208"/>
        <v>25</v>
      </c>
      <c r="K2211">
        <f t="shared" si="209"/>
        <v>809</v>
      </c>
      <c r="L2211">
        <f t="shared" si="206"/>
        <v>0</v>
      </c>
      <c r="M2211">
        <f t="shared" si="204"/>
        <v>0</v>
      </c>
      <c r="N2211">
        <f>COUNTIF(結算日!$A$2:$A$248,A2211)</f>
        <v>0</v>
      </c>
    </row>
    <row r="2212" spans="1:14" x14ac:dyDescent="0.25">
      <c r="A2212" s="1">
        <v>39238</v>
      </c>
      <c r="B2212" s="2">
        <v>8303.99</v>
      </c>
      <c r="C2212" s="2">
        <v>134265</v>
      </c>
      <c r="D2212" s="2">
        <v>8254</v>
      </c>
      <c r="E2212" s="2">
        <v>8203</v>
      </c>
      <c r="F2212" s="2">
        <f t="shared" si="205"/>
        <v>7984.26</v>
      </c>
      <c r="G2212" s="2">
        <f t="shared" si="205"/>
        <v>103838.95</v>
      </c>
      <c r="H2212" s="2">
        <v>1</v>
      </c>
      <c r="I2212">
        <f t="shared" si="207"/>
        <v>-3</v>
      </c>
      <c r="J2212">
        <f t="shared" si="208"/>
        <v>-3</v>
      </c>
      <c r="K2212">
        <f t="shared" si="209"/>
        <v>809</v>
      </c>
      <c r="L2212">
        <f t="shared" si="206"/>
        <v>0</v>
      </c>
      <c r="M2212">
        <f t="shared" si="204"/>
        <v>0</v>
      </c>
      <c r="N2212">
        <f>COUNTIF(結算日!$A$2:$A$248,A2212)</f>
        <v>0</v>
      </c>
    </row>
    <row r="2213" spans="1:14" x14ac:dyDescent="0.25">
      <c r="A2213" s="1">
        <v>39239</v>
      </c>
      <c r="B2213" s="2">
        <v>8314.68</v>
      </c>
      <c r="C2213" s="2">
        <v>168006</v>
      </c>
      <c r="D2213" s="2">
        <v>8285</v>
      </c>
      <c r="E2213" s="2">
        <v>8230</v>
      </c>
      <c r="F2213" s="2">
        <f t="shared" si="205"/>
        <v>7995.6855000000014</v>
      </c>
      <c r="G2213" s="2">
        <f t="shared" si="205"/>
        <v>105157.6</v>
      </c>
      <c r="H2213" s="2">
        <v>1</v>
      </c>
      <c r="I2213">
        <f t="shared" si="207"/>
        <v>31</v>
      </c>
      <c r="J2213">
        <f t="shared" si="208"/>
        <v>31</v>
      </c>
      <c r="K2213">
        <f t="shared" si="209"/>
        <v>809</v>
      </c>
      <c r="L2213">
        <f t="shared" si="206"/>
        <v>0</v>
      </c>
      <c r="M2213">
        <f t="shared" si="204"/>
        <v>0</v>
      </c>
      <c r="N2213">
        <f>COUNTIF(結算日!$A$2:$A$248,A2213)</f>
        <v>0</v>
      </c>
    </row>
    <row r="2214" spans="1:14" x14ac:dyDescent="0.25">
      <c r="A2214" s="1">
        <v>39240</v>
      </c>
      <c r="B2214" s="2">
        <v>8355.26</v>
      </c>
      <c r="C2214" s="2">
        <v>122883</v>
      </c>
      <c r="D2214" s="2">
        <v>8336</v>
      </c>
      <c r="E2214" s="2">
        <v>8280</v>
      </c>
      <c r="F2214" s="2">
        <f t="shared" si="205"/>
        <v>8006.873166666669</v>
      </c>
      <c r="G2214" s="2">
        <f t="shared" si="205"/>
        <v>105456.21666666666</v>
      </c>
      <c r="H2214" s="2">
        <v>1</v>
      </c>
      <c r="I2214">
        <f t="shared" si="207"/>
        <v>51</v>
      </c>
      <c r="J2214">
        <f t="shared" si="208"/>
        <v>51</v>
      </c>
      <c r="K2214">
        <f t="shared" si="209"/>
        <v>809</v>
      </c>
      <c r="L2214">
        <f t="shared" si="206"/>
        <v>0</v>
      </c>
      <c r="M2214">
        <f t="shared" si="204"/>
        <v>0</v>
      </c>
      <c r="N2214">
        <f>COUNTIF(結算日!$A$2:$A$248,A2214)</f>
        <v>0</v>
      </c>
    </row>
    <row r="2215" spans="1:14" x14ac:dyDescent="0.25">
      <c r="A2215" s="1">
        <v>39241</v>
      </c>
      <c r="B2215" s="2">
        <v>8300.7099999999991</v>
      </c>
      <c r="C2215" s="2">
        <v>133732</v>
      </c>
      <c r="D2215" s="2">
        <v>8276</v>
      </c>
      <c r="E2215" s="2">
        <v>8229</v>
      </c>
      <c r="F2215" s="2">
        <f t="shared" si="205"/>
        <v>8019.0471666666699</v>
      </c>
      <c r="G2215" s="2">
        <f t="shared" si="205"/>
        <v>105910.08333333333</v>
      </c>
      <c r="H2215" s="2">
        <v>1</v>
      </c>
      <c r="I2215">
        <f t="shared" si="207"/>
        <v>-60</v>
      </c>
      <c r="J2215">
        <f t="shared" si="208"/>
        <v>-60</v>
      </c>
      <c r="K2215">
        <f t="shared" si="209"/>
        <v>809</v>
      </c>
      <c r="L2215">
        <f t="shared" si="206"/>
        <v>0</v>
      </c>
      <c r="M2215">
        <f t="shared" si="204"/>
        <v>0</v>
      </c>
      <c r="N2215">
        <f>COUNTIF(結算日!$A$2:$A$248,A2215)</f>
        <v>0</v>
      </c>
    </row>
    <row r="2216" spans="1:14" x14ac:dyDescent="0.25">
      <c r="A2216" s="1">
        <v>39244</v>
      </c>
      <c r="B2216" s="2">
        <v>8338.8799999999992</v>
      </c>
      <c r="C2216" s="2">
        <v>133909</v>
      </c>
      <c r="D2216" s="2">
        <v>8313</v>
      </c>
      <c r="E2216" s="2">
        <v>8264</v>
      </c>
      <c r="F2216" s="2">
        <f t="shared" si="205"/>
        <v>8029.7625000000025</v>
      </c>
      <c r="G2216" s="2">
        <f t="shared" si="205"/>
        <v>106037.65</v>
      </c>
      <c r="H2216" s="2">
        <v>1</v>
      </c>
      <c r="I2216">
        <f t="shared" si="207"/>
        <v>37</v>
      </c>
      <c r="J2216">
        <f t="shared" si="208"/>
        <v>37</v>
      </c>
      <c r="K2216">
        <f t="shared" si="209"/>
        <v>809</v>
      </c>
      <c r="L2216">
        <f t="shared" si="206"/>
        <v>0</v>
      </c>
      <c r="M2216">
        <f t="shared" si="204"/>
        <v>0</v>
      </c>
      <c r="N2216">
        <f>COUNTIF(結算日!$A$2:$A$248,A2216)</f>
        <v>0</v>
      </c>
    </row>
    <row r="2217" spans="1:14" x14ac:dyDescent="0.25">
      <c r="A2217" s="1">
        <v>39245</v>
      </c>
      <c r="B2217" s="2">
        <v>8370.26</v>
      </c>
      <c r="C2217" s="2">
        <v>143202</v>
      </c>
      <c r="D2217" s="2">
        <v>8338</v>
      </c>
      <c r="E2217" s="2">
        <v>8290</v>
      </c>
      <c r="F2217" s="2">
        <f t="shared" si="205"/>
        <v>8040.603500000002</v>
      </c>
      <c r="G2217" s="2">
        <f t="shared" si="205"/>
        <v>106445.21666666666</v>
      </c>
      <c r="H2217" s="2">
        <v>1</v>
      </c>
      <c r="I2217">
        <f t="shared" si="207"/>
        <v>25</v>
      </c>
      <c r="J2217">
        <f t="shared" si="208"/>
        <v>25</v>
      </c>
      <c r="K2217">
        <f t="shared" si="209"/>
        <v>809</v>
      </c>
      <c r="L2217">
        <f t="shared" si="206"/>
        <v>0</v>
      </c>
      <c r="M2217">
        <f t="shared" si="204"/>
        <v>0</v>
      </c>
      <c r="N2217">
        <f>COUNTIF(結算日!$A$2:$A$248,A2217)</f>
        <v>0</v>
      </c>
    </row>
    <row r="2218" spans="1:14" x14ac:dyDescent="0.25">
      <c r="A2218" s="1">
        <v>39246</v>
      </c>
      <c r="B2218" s="2">
        <v>8346.39</v>
      </c>
      <c r="C2218" s="2">
        <v>130573</v>
      </c>
      <c r="D2218" s="2">
        <v>8331</v>
      </c>
      <c r="E2218" s="2">
        <v>8282</v>
      </c>
      <c r="F2218" s="2">
        <f t="shared" si="205"/>
        <v>8050.7523333333365</v>
      </c>
      <c r="G2218" s="2">
        <f t="shared" si="205"/>
        <v>107046.65</v>
      </c>
      <c r="H2218" s="2">
        <v>1</v>
      </c>
      <c r="I2218">
        <f t="shared" si="207"/>
        <v>-7</v>
      </c>
      <c r="J2218">
        <f t="shared" si="208"/>
        <v>-7</v>
      </c>
      <c r="K2218">
        <f t="shared" si="209"/>
        <v>809</v>
      </c>
      <c r="L2218">
        <f t="shared" si="206"/>
        <v>0</v>
      </c>
      <c r="M2218">
        <f t="shared" si="204"/>
        <v>0</v>
      </c>
      <c r="N2218">
        <f>COUNTIF(結算日!$A$2:$A$248,A2218)</f>
        <v>0</v>
      </c>
    </row>
    <row r="2219" spans="1:14" x14ac:dyDescent="0.25">
      <c r="A2219" s="1">
        <v>39247</v>
      </c>
      <c r="B2219" s="2">
        <v>8450.7199999999993</v>
      </c>
      <c r="C2219" s="2">
        <v>147286</v>
      </c>
      <c r="D2219" s="2">
        <v>8443</v>
      </c>
      <c r="E2219" s="2">
        <v>8389</v>
      </c>
      <c r="F2219" s="2">
        <f t="shared" si="205"/>
        <v>8062.6610000000028</v>
      </c>
      <c r="G2219" s="2">
        <f t="shared" si="205"/>
        <v>107774.23333333334</v>
      </c>
      <c r="H2219" s="2">
        <v>1</v>
      </c>
      <c r="I2219">
        <f t="shared" si="207"/>
        <v>112</v>
      </c>
      <c r="J2219">
        <f t="shared" si="208"/>
        <v>112</v>
      </c>
      <c r="K2219">
        <f t="shared" si="209"/>
        <v>809</v>
      </c>
      <c r="L2219">
        <f t="shared" si="206"/>
        <v>0</v>
      </c>
      <c r="M2219">
        <f t="shared" si="204"/>
        <v>0</v>
      </c>
      <c r="N2219">
        <f>COUNTIF(結算日!$A$2:$A$248,A2219)</f>
        <v>0</v>
      </c>
    </row>
    <row r="2220" spans="1:14" x14ac:dyDescent="0.25">
      <c r="A2220" s="1">
        <v>39248</v>
      </c>
      <c r="B2220" s="2">
        <v>8573.64</v>
      </c>
      <c r="C2220" s="2">
        <v>151728</v>
      </c>
      <c r="D2220" s="2">
        <v>8595</v>
      </c>
      <c r="E2220" s="2">
        <v>8558</v>
      </c>
      <c r="F2220" s="2">
        <f t="shared" si="205"/>
        <v>8076.2711666666683</v>
      </c>
      <c r="G2220" s="2">
        <f t="shared" si="205"/>
        <v>108885.21666666666</v>
      </c>
      <c r="H2220" s="2">
        <v>1</v>
      </c>
      <c r="I2220">
        <f t="shared" si="207"/>
        <v>152</v>
      </c>
      <c r="J2220">
        <f t="shared" si="208"/>
        <v>152</v>
      </c>
      <c r="K2220">
        <f t="shared" si="209"/>
        <v>809</v>
      </c>
      <c r="L2220">
        <f t="shared" si="206"/>
        <v>0</v>
      </c>
      <c r="M2220">
        <f t="shared" si="204"/>
        <v>0</v>
      </c>
      <c r="N2220">
        <f>COUNTIF(結算日!$A$2:$A$248,A2220)</f>
        <v>0</v>
      </c>
    </row>
    <row r="2221" spans="1:14" x14ac:dyDescent="0.25">
      <c r="A2221" s="1">
        <v>39253</v>
      </c>
      <c r="B2221" s="2">
        <v>8755.8799999999992</v>
      </c>
      <c r="C2221" s="2">
        <v>199510</v>
      </c>
      <c r="D2221" s="2">
        <v>8770</v>
      </c>
      <c r="E2221" s="2">
        <v>8737</v>
      </c>
      <c r="F2221" s="2">
        <f t="shared" si="205"/>
        <v>8091.8080000000018</v>
      </c>
      <c r="G2221" s="2">
        <f t="shared" si="205"/>
        <v>110350.86666666667</v>
      </c>
      <c r="H2221" s="2">
        <v>1</v>
      </c>
      <c r="I2221">
        <f t="shared" si="207"/>
        <v>175</v>
      </c>
      <c r="J2221">
        <f t="shared" si="208"/>
        <v>175</v>
      </c>
      <c r="K2221">
        <f t="shared" si="209"/>
        <v>809</v>
      </c>
      <c r="L2221">
        <f t="shared" si="206"/>
        <v>0</v>
      </c>
      <c r="M2221">
        <f t="shared" si="204"/>
        <v>0</v>
      </c>
      <c r="N2221">
        <f>COUNTIF(結算日!$A$2:$A$248,A2221)</f>
        <v>1</v>
      </c>
    </row>
    <row r="2222" spans="1:14" x14ac:dyDescent="0.25">
      <c r="A2222" s="1">
        <v>39254</v>
      </c>
      <c r="B2222" s="2">
        <v>8851.99</v>
      </c>
      <c r="C2222" s="2">
        <v>184763</v>
      </c>
      <c r="D2222" s="2">
        <v>8862</v>
      </c>
      <c r="E2222" s="2">
        <v>8807</v>
      </c>
      <c r="F2222" s="2">
        <f t="shared" si="205"/>
        <v>8108.3525000000018</v>
      </c>
      <c r="G2222" s="2">
        <f t="shared" si="205"/>
        <v>111613.16666666667</v>
      </c>
      <c r="H2222" s="2">
        <v>1</v>
      </c>
      <c r="I2222">
        <f t="shared" si="207"/>
        <v>125</v>
      </c>
      <c r="J2222">
        <f t="shared" si="208"/>
        <v>125</v>
      </c>
      <c r="K2222">
        <f t="shared" si="209"/>
        <v>809</v>
      </c>
      <c r="L2222">
        <f t="shared" si="206"/>
        <v>0</v>
      </c>
      <c r="M2222">
        <f t="shared" si="204"/>
        <v>0</v>
      </c>
      <c r="N2222">
        <f>COUNTIF(結算日!$A$2:$A$248,A2222)</f>
        <v>0</v>
      </c>
    </row>
    <row r="2223" spans="1:14" x14ac:dyDescent="0.25">
      <c r="A2223" s="1">
        <v>39255</v>
      </c>
      <c r="B2223" s="2">
        <v>8846.39</v>
      </c>
      <c r="C2223" s="2">
        <v>179494</v>
      </c>
      <c r="D2223" s="2">
        <v>8825</v>
      </c>
      <c r="E2223" s="2">
        <v>8787</v>
      </c>
      <c r="F2223" s="2">
        <f t="shared" si="205"/>
        <v>8124.495333333336</v>
      </c>
      <c r="G2223" s="2">
        <f t="shared" si="205"/>
        <v>112856.61666666667</v>
      </c>
      <c r="H2223" s="2">
        <v>1</v>
      </c>
      <c r="I2223">
        <f t="shared" si="207"/>
        <v>-37</v>
      </c>
      <c r="J2223">
        <f t="shared" si="208"/>
        <v>-37</v>
      </c>
      <c r="K2223">
        <f t="shared" si="209"/>
        <v>809</v>
      </c>
      <c r="L2223">
        <f t="shared" si="206"/>
        <v>0</v>
      </c>
      <c r="M2223">
        <f t="shared" si="204"/>
        <v>0</v>
      </c>
      <c r="N2223">
        <f>COUNTIF(結算日!$A$2:$A$248,A2223)</f>
        <v>0</v>
      </c>
    </row>
    <row r="2224" spans="1:14" x14ac:dyDescent="0.25">
      <c r="A2224" s="1">
        <v>39256</v>
      </c>
      <c r="B2224" s="2">
        <v>8812.91</v>
      </c>
      <c r="C2224" s="2">
        <v>118193</v>
      </c>
      <c r="D2224" s="2">
        <v>8770</v>
      </c>
      <c r="E2224" s="2">
        <v>8739</v>
      </c>
      <c r="F2224" s="2">
        <f t="shared" si="205"/>
        <v>8140.624333333335</v>
      </c>
      <c r="G2224" s="2">
        <f t="shared" si="205"/>
        <v>112709.6</v>
      </c>
      <c r="H2224" s="2">
        <v>1</v>
      </c>
      <c r="I2224">
        <f t="shared" si="207"/>
        <v>-55</v>
      </c>
      <c r="J2224">
        <f t="shared" si="208"/>
        <v>-55</v>
      </c>
      <c r="K2224">
        <f t="shared" si="209"/>
        <v>809</v>
      </c>
      <c r="L2224">
        <f t="shared" si="206"/>
        <v>0</v>
      </c>
      <c r="M2224">
        <f t="shared" si="204"/>
        <v>0</v>
      </c>
      <c r="N2224">
        <f>COUNTIF(結算日!$A$2:$A$248,A2224)</f>
        <v>0</v>
      </c>
    </row>
    <row r="2225" spans="1:14" x14ac:dyDescent="0.25">
      <c r="A2225" s="1">
        <v>39258</v>
      </c>
      <c r="B2225" s="2">
        <v>8939.19</v>
      </c>
      <c r="C2225" s="2">
        <v>184332</v>
      </c>
      <c r="D2225" s="2">
        <v>8913</v>
      </c>
      <c r="E2225" s="2">
        <v>8890</v>
      </c>
      <c r="F2225" s="2">
        <f t="shared" si="205"/>
        <v>8159.808500000001</v>
      </c>
      <c r="G2225" s="2">
        <f t="shared" si="205"/>
        <v>114042.35</v>
      </c>
      <c r="H2225" s="2">
        <v>1</v>
      </c>
      <c r="I2225">
        <f t="shared" si="207"/>
        <v>143</v>
      </c>
      <c r="J2225">
        <f t="shared" si="208"/>
        <v>143</v>
      </c>
      <c r="K2225">
        <f t="shared" si="209"/>
        <v>809</v>
      </c>
      <c r="L2225">
        <f t="shared" si="206"/>
        <v>0</v>
      </c>
      <c r="M2225">
        <f t="shared" si="204"/>
        <v>0</v>
      </c>
      <c r="N2225">
        <f>COUNTIF(結算日!$A$2:$A$248,A2225)</f>
        <v>0</v>
      </c>
    </row>
    <row r="2226" spans="1:14" x14ac:dyDescent="0.25">
      <c r="A2226" s="1">
        <v>39259</v>
      </c>
      <c r="B2226" s="2">
        <v>8865.75</v>
      </c>
      <c r="C2226" s="2">
        <v>160478</v>
      </c>
      <c r="D2226" s="2">
        <v>8840</v>
      </c>
      <c r="E2226" s="2">
        <v>8791</v>
      </c>
      <c r="F2226" s="2">
        <f t="shared" si="205"/>
        <v>8176.7655000000004</v>
      </c>
      <c r="G2226" s="2">
        <f t="shared" si="205"/>
        <v>114807.78333333334</v>
      </c>
      <c r="H2226" s="2">
        <v>1</v>
      </c>
      <c r="I2226">
        <f t="shared" si="207"/>
        <v>-73</v>
      </c>
      <c r="J2226">
        <f t="shared" si="208"/>
        <v>-73</v>
      </c>
      <c r="K2226">
        <f t="shared" si="209"/>
        <v>809</v>
      </c>
      <c r="L2226">
        <f t="shared" si="206"/>
        <v>0</v>
      </c>
      <c r="M2226">
        <f t="shared" si="204"/>
        <v>0</v>
      </c>
      <c r="N2226">
        <f>COUNTIF(結算日!$A$2:$A$248,A2226)</f>
        <v>0</v>
      </c>
    </row>
    <row r="2227" spans="1:14" x14ac:dyDescent="0.25">
      <c r="A2227" s="1">
        <v>39260</v>
      </c>
      <c r="B2227" s="2">
        <v>8844.2199999999993</v>
      </c>
      <c r="C2227" s="2">
        <v>137419</v>
      </c>
      <c r="D2227" s="2">
        <v>8776</v>
      </c>
      <c r="E2227" s="2">
        <v>8738</v>
      </c>
      <c r="F2227" s="2">
        <f t="shared" si="205"/>
        <v>8192.762333333334</v>
      </c>
      <c r="G2227" s="2">
        <f t="shared" si="205"/>
        <v>115136.13333333333</v>
      </c>
      <c r="H2227" s="2">
        <v>1</v>
      </c>
      <c r="I2227">
        <f t="shared" si="207"/>
        <v>-64</v>
      </c>
      <c r="J2227">
        <f t="shared" si="208"/>
        <v>-64</v>
      </c>
      <c r="K2227">
        <f t="shared" si="209"/>
        <v>809</v>
      </c>
      <c r="L2227">
        <f t="shared" si="206"/>
        <v>0</v>
      </c>
      <c r="M2227">
        <f t="shared" si="204"/>
        <v>0</v>
      </c>
      <c r="N2227">
        <f>COUNTIF(結算日!$A$2:$A$248,A2227)</f>
        <v>0</v>
      </c>
    </row>
    <row r="2228" spans="1:14" x14ac:dyDescent="0.25">
      <c r="A2228" s="1">
        <v>39261</v>
      </c>
      <c r="B2228" s="2">
        <v>8892.83</v>
      </c>
      <c r="C2228" s="2">
        <v>151162</v>
      </c>
      <c r="D2228" s="2">
        <v>8838</v>
      </c>
      <c r="E2228" s="2">
        <v>8766</v>
      </c>
      <c r="F2228" s="2">
        <f t="shared" si="205"/>
        <v>8209.5596666666661</v>
      </c>
      <c r="G2228" s="2">
        <f t="shared" si="205"/>
        <v>115738.21666666666</v>
      </c>
      <c r="H2228" s="2">
        <v>1</v>
      </c>
      <c r="I2228">
        <f t="shared" si="207"/>
        <v>62</v>
      </c>
      <c r="J2228">
        <f t="shared" si="208"/>
        <v>62</v>
      </c>
      <c r="K2228">
        <f t="shared" si="209"/>
        <v>809</v>
      </c>
      <c r="L2228">
        <f t="shared" si="206"/>
        <v>0</v>
      </c>
      <c r="M2228">
        <f t="shared" si="204"/>
        <v>0</v>
      </c>
      <c r="N2228">
        <f>COUNTIF(結算日!$A$2:$A$248,A2228)</f>
        <v>0</v>
      </c>
    </row>
    <row r="2229" spans="1:14" x14ac:dyDescent="0.25">
      <c r="A2229" s="1">
        <v>39262</v>
      </c>
      <c r="B2229" s="2">
        <v>8883.2099999999991</v>
      </c>
      <c r="C2229" s="2">
        <v>153820</v>
      </c>
      <c r="D2229" s="2">
        <v>8808</v>
      </c>
      <c r="E2229" s="2">
        <v>8766</v>
      </c>
      <c r="F2229" s="2">
        <f t="shared" si="205"/>
        <v>8225.3979999999992</v>
      </c>
      <c r="G2229" s="2">
        <f t="shared" si="205"/>
        <v>116324.45</v>
      </c>
      <c r="H2229" s="2">
        <v>1</v>
      </c>
      <c r="I2229">
        <f t="shared" si="207"/>
        <v>-30</v>
      </c>
      <c r="J2229">
        <f t="shared" si="208"/>
        <v>-30</v>
      </c>
      <c r="K2229">
        <f t="shared" si="209"/>
        <v>809</v>
      </c>
      <c r="L2229">
        <f t="shared" si="206"/>
        <v>0</v>
      </c>
      <c r="M2229">
        <f t="shared" si="204"/>
        <v>0</v>
      </c>
      <c r="N2229">
        <f>COUNTIF(結算日!$A$2:$A$248,A2229)</f>
        <v>0</v>
      </c>
    </row>
    <row r="2230" spans="1:14" x14ac:dyDescent="0.25">
      <c r="A2230" s="1">
        <v>39265</v>
      </c>
      <c r="B2230" s="2">
        <v>8939.49</v>
      </c>
      <c r="C2230" s="2">
        <v>131614</v>
      </c>
      <c r="D2230" s="2">
        <v>8895</v>
      </c>
      <c r="E2230" s="2">
        <v>8840</v>
      </c>
      <c r="F2230" s="2">
        <f t="shared" si="205"/>
        <v>8240.9793333333328</v>
      </c>
      <c r="G2230" s="2">
        <f t="shared" si="205"/>
        <v>116301.81666666667</v>
      </c>
      <c r="H2230" s="2">
        <v>1</v>
      </c>
      <c r="I2230">
        <f t="shared" si="207"/>
        <v>87</v>
      </c>
      <c r="J2230">
        <f t="shared" si="208"/>
        <v>87</v>
      </c>
      <c r="K2230">
        <f t="shared" si="209"/>
        <v>809</v>
      </c>
      <c r="L2230">
        <f t="shared" si="206"/>
        <v>0</v>
      </c>
      <c r="M2230">
        <f t="shared" si="204"/>
        <v>0</v>
      </c>
      <c r="N2230">
        <f>COUNTIF(結算日!$A$2:$A$248,A2230)</f>
        <v>0</v>
      </c>
    </row>
    <row r="2231" spans="1:14" x14ac:dyDescent="0.25">
      <c r="A2231" s="1">
        <v>39266</v>
      </c>
      <c r="B2231" s="2">
        <v>8996.2000000000007</v>
      </c>
      <c r="C2231" s="2">
        <v>183106</v>
      </c>
      <c r="D2231" s="2">
        <v>8972</v>
      </c>
      <c r="E2231" s="2">
        <v>8911</v>
      </c>
      <c r="F2231" s="2">
        <f t="shared" si="205"/>
        <v>8256.6400000000012</v>
      </c>
      <c r="G2231" s="2">
        <f t="shared" si="205"/>
        <v>117369.53333333334</v>
      </c>
      <c r="H2231" s="2">
        <v>1</v>
      </c>
      <c r="I2231">
        <f t="shared" si="207"/>
        <v>77</v>
      </c>
      <c r="J2231">
        <f t="shared" si="208"/>
        <v>77</v>
      </c>
      <c r="K2231">
        <f t="shared" si="209"/>
        <v>809</v>
      </c>
      <c r="L2231">
        <f t="shared" si="206"/>
        <v>0</v>
      </c>
      <c r="M2231">
        <f t="shared" si="204"/>
        <v>0</v>
      </c>
      <c r="N2231">
        <f>COUNTIF(結算日!$A$2:$A$248,A2231)</f>
        <v>0</v>
      </c>
    </row>
    <row r="2232" spans="1:14" x14ac:dyDescent="0.25">
      <c r="A2232" s="1">
        <v>39267</v>
      </c>
      <c r="B2232" s="2">
        <v>9068.98</v>
      </c>
      <c r="C2232" s="2">
        <v>196364</v>
      </c>
      <c r="D2232" s="2">
        <v>9053</v>
      </c>
      <c r="E2232" s="2">
        <v>8999</v>
      </c>
      <c r="F2232" s="2">
        <f t="shared" si="205"/>
        <v>8273.6498333333329</v>
      </c>
      <c r="G2232" s="2">
        <f t="shared" si="205"/>
        <v>118747.61666666667</v>
      </c>
      <c r="H2232" s="2">
        <v>1</v>
      </c>
      <c r="I2232">
        <f t="shared" si="207"/>
        <v>81</v>
      </c>
      <c r="J2232">
        <f t="shared" si="208"/>
        <v>81</v>
      </c>
      <c r="K2232">
        <f t="shared" si="209"/>
        <v>809</v>
      </c>
      <c r="L2232">
        <f t="shared" si="206"/>
        <v>0</v>
      </c>
      <c r="M2232">
        <f t="shared" ref="M2232:M2295" si="210">ABS(H2232-H2231)</f>
        <v>0</v>
      </c>
      <c r="N2232">
        <f>COUNTIF(結算日!$A$2:$A$248,A2232)</f>
        <v>0</v>
      </c>
    </row>
    <row r="2233" spans="1:14" x14ac:dyDescent="0.25">
      <c r="A2233" s="1">
        <v>39268</v>
      </c>
      <c r="B2233" s="2">
        <v>9148.7800000000007</v>
      </c>
      <c r="C2233" s="2">
        <v>197306</v>
      </c>
      <c r="D2233" s="2">
        <v>9123</v>
      </c>
      <c r="E2233" s="2">
        <v>9070</v>
      </c>
      <c r="F2233" s="2">
        <f t="shared" si="205"/>
        <v>8291.3886666666676</v>
      </c>
      <c r="G2233" s="2">
        <f t="shared" si="205"/>
        <v>120135.81666666667</v>
      </c>
      <c r="H2233" s="2">
        <v>1</v>
      </c>
      <c r="I2233">
        <f t="shared" si="207"/>
        <v>70</v>
      </c>
      <c r="J2233">
        <f t="shared" si="208"/>
        <v>70</v>
      </c>
      <c r="K2233">
        <f t="shared" si="209"/>
        <v>809</v>
      </c>
      <c r="L2233">
        <f t="shared" si="206"/>
        <v>0</v>
      </c>
      <c r="M2233">
        <f t="shared" si="210"/>
        <v>0</v>
      </c>
      <c r="N2233">
        <f>COUNTIF(結算日!$A$2:$A$248,A2233)</f>
        <v>0</v>
      </c>
    </row>
    <row r="2234" spans="1:14" x14ac:dyDescent="0.25">
      <c r="A2234" s="1">
        <v>39269</v>
      </c>
      <c r="B2234" s="2">
        <v>9188.31</v>
      </c>
      <c r="C2234" s="2">
        <v>210722</v>
      </c>
      <c r="D2234" s="2">
        <v>9142</v>
      </c>
      <c r="E2234" s="2">
        <v>9086</v>
      </c>
      <c r="F2234" s="2">
        <f t="shared" si="205"/>
        <v>8309.9405000000006</v>
      </c>
      <c r="G2234" s="2">
        <f t="shared" si="205"/>
        <v>121848.36666666667</v>
      </c>
      <c r="H2234" s="2">
        <v>1</v>
      </c>
      <c r="I2234">
        <f t="shared" si="207"/>
        <v>19</v>
      </c>
      <c r="J2234">
        <f t="shared" si="208"/>
        <v>19</v>
      </c>
      <c r="K2234">
        <f t="shared" si="209"/>
        <v>809</v>
      </c>
      <c r="L2234">
        <f t="shared" si="206"/>
        <v>0</v>
      </c>
      <c r="M2234">
        <f t="shared" si="210"/>
        <v>0</v>
      </c>
      <c r="N2234">
        <f>COUNTIF(結算日!$A$2:$A$248,A2234)</f>
        <v>0</v>
      </c>
    </row>
    <row r="2235" spans="1:14" x14ac:dyDescent="0.25">
      <c r="A2235" s="1">
        <v>39272</v>
      </c>
      <c r="B2235" s="2">
        <v>9369.84</v>
      </c>
      <c r="C2235" s="2">
        <v>227078</v>
      </c>
      <c r="D2235" s="2">
        <v>9376</v>
      </c>
      <c r="E2235" s="2">
        <v>9339</v>
      </c>
      <c r="F2235" s="2">
        <f t="shared" si="205"/>
        <v>8332.7328333333353</v>
      </c>
      <c r="G2235" s="2">
        <f t="shared" si="205"/>
        <v>123716.55</v>
      </c>
      <c r="H2235" s="2">
        <v>1</v>
      </c>
      <c r="I2235">
        <f t="shared" si="207"/>
        <v>234</v>
      </c>
      <c r="J2235">
        <f t="shared" si="208"/>
        <v>234</v>
      </c>
      <c r="K2235">
        <f t="shared" si="209"/>
        <v>809</v>
      </c>
      <c r="L2235">
        <f t="shared" si="206"/>
        <v>0</v>
      </c>
      <c r="M2235">
        <f t="shared" si="210"/>
        <v>0</v>
      </c>
      <c r="N2235">
        <f>COUNTIF(結算日!$A$2:$A$248,A2235)</f>
        <v>0</v>
      </c>
    </row>
    <row r="2236" spans="1:14" x14ac:dyDescent="0.25">
      <c r="A2236" s="1">
        <v>39273</v>
      </c>
      <c r="B2236" s="2">
        <v>9384.73</v>
      </c>
      <c r="C2236" s="2">
        <v>227053</v>
      </c>
      <c r="D2236" s="2">
        <v>9336</v>
      </c>
      <c r="E2236" s="2">
        <v>9289</v>
      </c>
      <c r="F2236" s="2">
        <f t="shared" si="205"/>
        <v>8355.0596666666679</v>
      </c>
      <c r="G2236" s="2">
        <f t="shared" si="205"/>
        <v>126250.5</v>
      </c>
      <c r="H2236" s="2">
        <v>1</v>
      </c>
      <c r="I2236">
        <f t="shared" si="207"/>
        <v>-40</v>
      </c>
      <c r="J2236">
        <f t="shared" si="208"/>
        <v>-40</v>
      </c>
      <c r="K2236">
        <f t="shared" si="209"/>
        <v>809</v>
      </c>
      <c r="L2236">
        <f t="shared" si="206"/>
        <v>0</v>
      </c>
      <c r="M2236">
        <f t="shared" si="210"/>
        <v>0</v>
      </c>
      <c r="N2236">
        <f>COUNTIF(結算日!$A$2:$A$248,A2236)</f>
        <v>0</v>
      </c>
    </row>
    <row r="2237" spans="1:14" x14ac:dyDescent="0.25">
      <c r="A2237" s="1">
        <v>39274</v>
      </c>
      <c r="B2237" s="2">
        <v>9290.9500000000007</v>
      </c>
      <c r="C2237" s="2">
        <v>220242</v>
      </c>
      <c r="D2237" s="2">
        <v>9226</v>
      </c>
      <c r="E2237" s="2">
        <v>9176</v>
      </c>
      <c r="F2237" s="2">
        <f t="shared" si="205"/>
        <v>8375.8498333333337</v>
      </c>
      <c r="G2237" s="2">
        <f t="shared" si="205"/>
        <v>128043.75</v>
      </c>
      <c r="H2237" s="2">
        <v>1</v>
      </c>
      <c r="I2237">
        <f t="shared" si="207"/>
        <v>-110</v>
      </c>
      <c r="J2237">
        <f t="shared" si="208"/>
        <v>-110</v>
      </c>
      <c r="K2237">
        <f t="shared" si="209"/>
        <v>809</v>
      </c>
      <c r="L2237">
        <f t="shared" si="206"/>
        <v>0</v>
      </c>
      <c r="M2237">
        <f t="shared" si="210"/>
        <v>0</v>
      </c>
      <c r="N2237">
        <f>COUNTIF(結算日!$A$2:$A$248,A2237)</f>
        <v>0</v>
      </c>
    </row>
    <row r="2238" spans="1:14" x14ac:dyDescent="0.25">
      <c r="A2238" s="1">
        <v>39275</v>
      </c>
      <c r="B2238" s="2">
        <v>9354.41</v>
      </c>
      <c r="C2238" s="2">
        <v>233043</v>
      </c>
      <c r="D2238" s="2">
        <v>9323</v>
      </c>
      <c r="E2238" s="2">
        <v>9269</v>
      </c>
      <c r="F2238" s="2">
        <f t="shared" ref="F2238:G2301" si="211">AVERAGE(B2179:B2238)</f>
        <v>8399.1018333333341</v>
      </c>
      <c r="G2238" s="2">
        <f t="shared" si="211"/>
        <v>129726.38333333333</v>
      </c>
      <c r="H2238" s="2">
        <v>1</v>
      </c>
      <c r="I2238">
        <f t="shared" si="207"/>
        <v>97</v>
      </c>
      <c r="J2238">
        <f t="shared" si="208"/>
        <v>97</v>
      </c>
      <c r="K2238">
        <f t="shared" si="209"/>
        <v>809</v>
      </c>
      <c r="L2238">
        <f t="shared" si="206"/>
        <v>0</v>
      </c>
      <c r="M2238">
        <f t="shared" si="210"/>
        <v>0</v>
      </c>
      <c r="N2238">
        <f>COUNTIF(結算日!$A$2:$A$248,A2238)</f>
        <v>0</v>
      </c>
    </row>
    <row r="2239" spans="1:14" x14ac:dyDescent="0.25">
      <c r="A2239" s="1">
        <v>39276</v>
      </c>
      <c r="B2239" s="2">
        <v>9471.2999999999993</v>
      </c>
      <c r="C2239" s="2">
        <v>238130</v>
      </c>
      <c r="D2239" s="2">
        <v>9458</v>
      </c>
      <c r="E2239" s="2">
        <v>9405</v>
      </c>
      <c r="F2239" s="2">
        <f t="shared" si="211"/>
        <v>8423.5683333333345</v>
      </c>
      <c r="G2239" s="2">
        <f t="shared" si="211"/>
        <v>132011.43333333332</v>
      </c>
      <c r="H2239" s="2">
        <v>1</v>
      </c>
      <c r="I2239">
        <f t="shared" si="207"/>
        <v>135</v>
      </c>
      <c r="J2239">
        <f t="shared" si="208"/>
        <v>135</v>
      </c>
      <c r="K2239">
        <f t="shared" si="209"/>
        <v>809</v>
      </c>
      <c r="L2239">
        <f t="shared" si="206"/>
        <v>0</v>
      </c>
      <c r="M2239">
        <f t="shared" si="210"/>
        <v>0</v>
      </c>
      <c r="N2239">
        <f>COUNTIF(結算日!$A$2:$A$248,A2239)</f>
        <v>0</v>
      </c>
    </row>
    <row r="2240" spans="1:14" x14ac:dyDescent="0.25">
      <c r="A2240" s="1">
        <v>39279</v>
      </c>
      <c r="B2240" s="2">
        <v>9417.32</v>
      </c>
      <c r="C2240" s="2">
        <v>229482</v>
      </c>
      <c r="D2240" s="2">
        <v>9372</v>
      </c>
      <c r="E2240" s="2">
        <v>9317</v>
      </c>
      <c r="F2240" s="2">
        <f t="shared" si="211"/>
        <v>8449.0465000000004</v>
      </c>
      <c r="G2240" s="2">
        <f t="shared" si="211"/>
        <v>134031.36666666667</v>
      </c>
      <c r="H2240" s="2">
        <v>1</v>
      </c>
      <c r="I2240">
        <f t="shared" si="207"/>
        <v>-86</v>
      </c>
      <c r="J2240">
        <f t="shared" si="208"/>
        <v>-86</v>
      </c>
      <c r="K2240">
        <f t="shared" si="209"/>
        <v>809</v>
      </c>
      <c r="L2240">
        <f t="shared" si="206"/>
        <v>0</v>
      </c>
      <c r="M2240">
        <f t="shared" si="210"/>
        <v>0</v>
      </c>
      <c r="N2240">
        <f>COUNTIF(結算日!$A$2:$A$248,A2240)</f>
        <v>0</v>
      </c>
    </row>
    <row r="2241" spans="1:14" x14ac:dyDescent="0.25">
      <c r="A2241" s="1">
        <v>39280</v>
      </c>
      <c r="B2241" s="2">
        <v>9509.73</v>
      </c>
      <c r="C2241" s="2">
        <v>197016</v>
      </c>
      <c r="D2241" s="2">
        <v>9524</v>
      </c>
      <c r="E2241" s="2">
        <v>9458</v>
      </c>
      <c r="F2241" s="2">
        <f t="shared" si="211"/>
        <v>8475.1641666666656</v>
      </c>
      <c r="G2241" s="2">
        <f t="shared" si="211"/>
        <v>135775.08333333334</v>
      </c>
      <c r="H2241" s="2">
        <v>1</v>
      </c>
      <c r="I2241">
        <f t="shared" si="207"/>
        <v>152</v>
      </c>
      <c r="J2241">
        <f t="shared" si="208"/>
        <v>152</v>
      </c>
      <c r="K2241">
        <f t="shared" si="209"/>
        <v>809</v>
      </c>
      <c r="L2241">
        <f t="shared" si="206"/>
        <v>0</v>
      </c>
      <c r="M2241">
        <f t="shared" si="210"/>
        <v>0</v>
      </c>
      <c r="N2241">
        <f>COUNTIF(結算日!$A$2:$A$248,A2241)</f>
        <v>0</v>
      </c>
    </row>
    <row r="2242" spans="1:14" x14ac:dyDescent="0.25">
      <c r="A2242" s="1">
        <v>39281</v>
      </c>
      <c r="B2242" s="2">
        <v>9485.35</v>
      </c>
      <c r="C2242" s="2">
        <v>247214</v>
      </c>
      <c r="D2242" s="2">
        <v>9480</v>
      </c>
      <c r="E2242" s="2">
        <v>9398</v>
      </c>
      <c r="F2242" s="2">
        <f t="shared" si="211"/>
        <v>8499.7456666666658</v>
      </c>
      <c r="G2242" s="2">
        <f t="shared" si="211"/>
        <v>138197.9</v>
      </c>
      <c r="H2242" s="2">
        <v>1</v>
      </c>
      <c r="I2242">
        <f t="shared" si="207"/>
        <v>-44</v>
      </c>
      <c r="J2242">
        <f t="shared" si="208"/>
        <v>-44</v>
      </c>
      <c r="K2242">
        <f t="shared" si="209"/>
        <v>809</v>
      </c>
      <c r="L2242">
        <f t="shared" si="206"/>
        <v>0</v>
      </c>
      <c r="M2242">
        <f t="shared" si="210"/>
        <v>0</v>
      </c>
      <c r="N2242">
        <f>COUNTIF(結算日!$A$2:$A$248,A2242)</f>
        <v>1</v>
      </c>
    </row>
    <row r="2243" spans="1:14" x14ac:dyDescent="0.25">
      <c r="A2243" s="1">
        <v>39282</v>
      </c>
      <c r="B2243" s="2">
        <v>9473.31</v>
      </c>
      <c r="C2243" s="2">
        <v>232289</v>
      </c>
      <c r="D2243" s="2">
        <v>9419</v>
      </c>
      <c r="E2243" s="2">
        <v>9433</v>
      </c>
      <c r="F2243" s="2">
        <f t="shared" si="211"/>
        <v>8523.5506666666661</v>
      </c>
      <c r="G2243" s="2">
        <f t="shared" si="211"/>
        <v>140426.71666666667</v>
      </c>
      <c r="H2243" s="2">
        <v>1</v>
      </c>
      <c r="I2243">
        <f t="shared" si="207"/>
        <v>21</v>
      </c>
      <c r="J2243">
        <f t="shared" si="208"/>
        <v>21</v>
      </c>
      <c r="K2243">
        <f t="shared" si="209"/>
        <v>809</v>
      </c>
      <c r="L2243">
        <f t="shared" ref="L2243:L2306" si="212">INT(K2243*4/B2243)</f>
        <v>0</v>
      </c>
      <c r="M2243">
        <f t="shared" si="210"/>
        <v>0</v>
      </c>
      <c r="N2243">
        <f>COUNTIF(結算日!$A$2:$A$248,A2243)</f>
        <v>0</v>
      </c>
    </row>
    <row r="2244" spans="1:14" x14ac:dyDescent="0.25">
      <c r="A2244" s="1">
        <v>39283</v>
      </c>
      <c r="B2244" s="2">
        <v>9585.9</v>
      </c>
      <c r="C2244" s="2">
        <v>221915</v>
      </c>
      <c r="D2244" s="2">
        <v>9545</v>
      </c>
      <c r="E2244" s="2">
        <v>9527</v>
      </c>
      <c r="F2244" s="2">
        <f t="shared" si="211"/>
        <v>8550.2381666666661</v>
      </c>
      <c r="G2244" s="2">
        <f t="shared" si="211"/>
        <v>142562.25</v>
      </c>
      <c r="H2244" s="2">
        <v>1</v>
      </c>
      <c r="I2244">
        <f t="shared" ref="I2244:I2307" si="213">D2244-IF(N2243=1,E2243,D2243)</f>
        <v>126</v>
      </c>
      <c r="J2244">
        <f t="shared" ref="J2244:J2307" si="214">H2243*I2244</f>
        <v>126</v>
      </c>
      <c r="K2244">
        <f t="shared" ref="K2244:K2307" si="215">K2243+J2244*L2243</f>
        <v>809</v>
      </c>
      <c r="L2244">
        <f t="shared" si="212"/>
        <v>0</v>
      </c>
      <c r="M2244">
        <f t="shared" si="210"/>
        <v>0</v>
      </c>
      <c r="N2244">
        <f>COUNTIF(結算日!$A$2:$A$248,A2244)</f>
        <v>0</v>
      </c>
    </row>
    <row r="2245" spans="1:14" x14ac:dyDescent="0.25">
      <c r="A2245" s="1">
        <v>39286</v>
      </c>
      <c r="B2245" s="2">
        <v>9621.57</v>
      </c>
      <c r="C2245" s="2">
        <v>212642</v>
      </c>
      <c r="D2245" s="2">
        <v>9549</v>
      </c>
      <c r="E2245" s="2">
        <v>9550</v>
      </c>
      <c r="F2245" s="2">
        <f t="shared" si="211"/>
        <v>8577.2636666666658</v>
      </c>
      <c r="G2245" s="2">
        <f t="shared" si="211"/>
        <v>144499.31666666668</v>
      </c>
      <c r="H2245" s="2">
        <v>1</v>
      </c>
      <c r="I2245">
        <f t="shared" si="213"/>
        <v>4</v>
      </c>
      <c r="J2245">
        <f t="shared" si="214"/>
        <v>4</v>
      </c>
      <c r="K2245">
        <f t="shared" si="215"/>
        <v>809</v>
      </c>
      <c r="L2245">
        <f t="shared" si="212"/>
        <v>0</v>
      </c>
      <c r="M2245">
        <f t="shared" si="210"/>
        <v>0</v>
      </c>
      <c r="N2245">
        <f>COUNTIF(結算日!$A$2:$A$248,A2245)</f>
        <v>0</v>
      </c>
    </row>
    <row r="2246" spans="1:14" x14ac:dyDescent="0.25">
      <c r="A2246" s="1">
        <v>39287</v>
      </c>
      <c r="B2246" s="2">
        <v>9744.06</v>
      </c>
      <c r="C2246" s="2">
        <v>284714</v>
      </c>
      <c r="D2246" s="2">
        <v>9674</v>
      </c>
      <c r="E2246" s="2">
        <v>9630</v>
      </c>
      <c r="F2246" s="2">
        <f t="shared" si="211"/>
        <v>8607.1743333333325</v>
      </c>
      <c r="G2246" s="2">
        <f t="shared" si="211"/>
        <v>147714.91666666666</v>
      </c>
      <c r="H2246" s="2">
        <v>1</v>
      </c>
      <c r="I2246">
        <f t="shared" si="213"/>
        <v>125</v>
      </c>
      <c r="J2246">
        <f t="shared" si="214"/>
        <v>125</v>
      </c>
      <c r="K2246">
        <f t="shared" si="215"/>
        <v>809</v>
      </c>
      <c r="L2246">
        <f t="shared" si="212"/>
        <v>0</v>
      </c>
      <c r="M2246">
        <f t="shared" si="210"/>
        <v>0</v>
      </c>
      <c r="N2246">
        <f>COUNTIF(結算日!$A$2:$A$248,A2246)</f>
        <v>0</v>
      </c>
    </row>
    <row r="2247" spans="1:14" x14ac:dyDescent="0.25">
      <c r="A2247" s="1">
        <v>39288</v>
      </c>
      <c r="B2247" s="2">
        <v>9740.1299999999992</v>
      </c>
      <c r="C2247" s="2">
        <v>256526</v>
      </c>
      <c r="D2247" s="2">
        <v>9739</v>
      </c>
      <c r="E2247" s="2">
        <v>9753</v>
      </c>
      <c r="F2247" s="2">
        <f t="shared" si="211"/>
        <v>8638.2528333333339</v>
      </c>
      <c r="G2247" s="2">
        <f t="shared" si="211"/>
        <v>150604.06666666668</v>
      </c>
      <c r="H2247" s="2">
        <v>1</v>
      </c>
      <c r="I2247">
        <f t="shared" si="213"/>
        <v>65</v>
      </c>
      <c r="J2247">
        <f t="shared" si="214"/>
        <v>65</v>
      </c>
      <c r="K2247">
        <f t="shared" si="215"/>
        <v>809</v>
      </c>
      <c r="L2247">
        <f t="shared" si="212"/>
        <v>0</v>
      </c>
      <c r="M2247">
        <f t="shared" si="210"/>
        <v>0</v>
      </c>
      <c r="N2247">
        <f>COUNTIF(結算日!$A$2:$A$248,A2247)</f>
        <v>0</v>
      </c>
    </row>
    <row r="2248" spans="1:14" x14ac:dyDescent="0.25">
      <c r="A2248" s="1">
        <v>39289</v>
      </c>
      <c r="B2248" s="2">
        <v>9566.42</v>
      </c>
      <c r="C2248" s="2">
        <v>320521</v>
      </c>
      <c r="D2248" s="2">
        <v>9546</v>
      </c>
      <c r="E2248" s="2">
        <v>9556</v>
      </c>
      <c r="F2248" s="2">
        <f t="shared" si="211"/>
        <v>8665.9758333333339</v>
      </c>
      <c r="G2248" s="2">
        <f t="shared" si="211"/>
        <v>154469.70000000001</v>
      </c>
      <c r="H2248" s="2">
        <v>1</v>
      </c>
      <c r="I2248">
        <f t="shared" si="213"/>
        <v>-193</v>
      </c>
      <c r="J2248">
        <f t="shared" si="214"/>
        <v>-193</v>
      </c>
      <c r="K2248">
        <f t="shared" si="215"/>
        <v>809</v>
      </c>
      <c r="L2248">
        <f t="shared" si="212"/>
        <v>0</v>
      </c>
      <c r="M2248">
        <f t="shared" si="210"/>
        <v>0</v>
      </c>
      <c r="N2248">
        <f>COUNTIF(結算日!$A$2:$A$248,A2248)</f>
        <v>0</v>
      </c>
    </row>
    <row r="2249" spans="1:14" x14ac:dyDescent="0.25">
      <c r="A2249" s="1">
        <v>39290</v>
      </c>
      <c r="B2249" s="2">
        <v>9162.2800000000007</v>
      </c>
      <c r="C2249" s="2">
        <v>295541</v>
      </c>
      <c r="D2249" s="2">
        <v>8981</v>
      </c>
      <c r="E2249" s="2">
        <v>9000</v>
      </c>
      <c r="F2249" s="2">
        <f t="shared" si="211"/>
        <v>8686.5694999999996</v>
      </c>
      <c r="G2249" s="2">
        <f t="shared" si="211"/>
        <v>157395.66666666666</v>
      </c>
      <c r="H2249" s="2">
        <v>1</v>
      </c>
      <c r="I2249">
        <f t="shared" si="213"/>
        <v>-565</v>
      </c>
      <c r="J2249">
        <f t="shared" si="214"/>
        <v>-565</v>
      </c>
      <c r="K2249">
        <f t="shared" si="215"/>
        <v>809</v>
      </c>
      <c r="L2249">
        <f t="shared" si="212"/>
        <v>0</v>
      </c>
      <c r="M2249">
        <f t="shared" si="210"/>
        <v>0</v>
      </c>
      <c r="N2249">
        <f>COUNTIF(結算日!$A$2:$A$248,A2249)</f>
        <v>0</v>
      </c>
    </row>
    <row r="2250" spans="1:14" x14ac:dyDescent="0.25">
      <c r="A2250" s="1">
        <v>39293</v>
      </c>
      <c r="B2250" s="2">
        <v>9072.57</v>
      </c>
      <c r="C2250" s="2">
        <v>213090</v>
      </c>
      <c r="D2250" s="2">
        <v>8990</v>
      </c>
      <c r="E2250" s="2">
        <v>8989</v>
      </c>
      <c r="F2250" s="2">
        <f t="shared" si="211"/>
        <v>8703.3446666666659</v>
      </c>
      <c r="G2250" s="2">
        <f t="shared" si="211"/>
        <v>159059.93333333332</v>
      </c>
      <c r="H2250" s="2">
        <v>1</v>
      </c>
      <c r="I2250">
        <f t="shared" si="213"/>
        <v>9</v>
      </c>
      <c r="J2250">
        <f t="shared" si="214"/>
        <v>9</v>
      </c>
      <c r="K2250">
        <f t="shared" si="215"/>
        <v>809</v>
      </c>
      <c r="L2250">
        <f t="shared" si="212"/>
        <v>0</v>
      </c>
      <c r="M2250">
        <f t="shared" si="210"/>
        <v>0</v>
      </c>
      <c r="N2250">
        <f>COUNTIF(結算日!$A$2:$A$248,A2250)</f>
        <v>0</v>
      </c>
    </row>
    <row r="2251" spans="1:14" x14ac:dyDescent="0.25">
      <c r="A2251" s="1">
        <v>39294</v>
      </c>
      <c r="B2251" s="2">
        <v>9287.25</v>
      </c>
      <c r="C2251" s="2">
        <v>223810</v>
      </c>
      <c r="D2251" s="2">
        <v>9176</v>
      </c>
      <c r="E2251" s="2">
        <v>9177</v>
      </c>
      <c r="F2251" s="2">
        <f t="shared" si="211"/>
        <v>8722.8776666666672</v>
      </c>
      <c r="G2251" s="2">
        <f t="shared" si="211"/>
        <v>161010.83333333334</v>
      </c>
      <c r="H2251" s="2">
        <v>1</v>
      </c>
      <c r="I2251">
        <f t="shared" si="213"/>
        <v>186</v>
      </c>
      <c r="J2251">
        <f t="shared" si="214"/>
        <v>186</v>
      </c>
      <c r="K2251">
        <f t="shared" si="215"/>
        <v>809</v>
      </c>
      <c r="L2251">
        <f t="shared" si="212"/>
        <v>0</v>
      </c>
      <c r="M2251">
        <f t="shared" si="210"/>
        <v>0</v>
      </c>
      <c r="N2251">
        <f>COUNTIF(結算日!$A$2:$A$248,A2251)</f>
        <v>0</v>
      </c>
    </row>
    <row r="2252" spans="1:14" x14ac:dyDescent="0.25">
      <c r="A2252" s="1">
        <v>39295</v>
      </c>
      <c r="B2252" s="2">
        <v>8891.8799999999992</v>
      </c>
      <c r="C2252" s="2">
        <v>270639</v>
      </c>
      <c r="D2252" s="2">
        <v>8695</v>
      </c>
      <c r="E2252" s="2">
        <v>8699</v>
      </c>
      <c r="F2252" s="2">
        <f t="shared" si="211"/>
        <v>8736.1450000000004</v>
      </c>
      <c r="G2252" s="2">
        <f t="shared" si="211"/>
        <v>164052.58333333334</v>
      </c>
      <c r="H2252" s="2">
        <v>1</v>
      </c>
      <c r="I2252">
        <f t="shared" si="213"/>
        <v>-481</v>
      </c>
      <c r="J2252">
        <f t="shared" si="214"/>
        <v>-481</v>
      </c>
      <c r="K2252">
        <f t="shared" si="215"/>
        <v>809</v>
      </c>
      <c r="L2252">
        <f t="shared" si="212"/>
        <v>0</v>
      </c>
      <c r="M2252">
        <f t="shared" si="210"/>
        <v>0</v>
      </c>
      <c r="N2252">
        <f>COUNTIF(結算日!$A$2:$A$248,A2252)</f>
        <v>0</v>
      </c>
    </row>
    <row r="2253" spans="1:14" x14ac:dyDescent="0.25">
      <c r="A2253" s="1">
        <v>39296</v>
      </c>
      <c r="B2253" s="2">
        <v>8950.57</v>
      </c>
      <c r="C2253" s="2">
        <v>220048</v>
      </c>
      <c r="D2253" s="2">
        <v>8880</v>
      </c>
      <c r="E2253" s="2">
        <v>8871</v>
      </c>
      <c r="F2253" s="2">
        <f t="shared" si="211"/>
        <v>8751.1094999999987</v>
      </c>
      <c r="G2253" s="2">
        <f t="shared" si="211"/>
        <v>166286.03333333333</v>
      </c>
      <c r="H2253" s="2">
        <v>1</v>
      </c>
      <c r="I2253">
        <f t="shared" si="213"/>
        <v>185</v>
      </c>
      <c r="J2253">
        <f t="shared" si="214"/>
        <v>185</v>
      </c>
      <c r="K2253">
        <f t="shared" si="215"/>
        <v>809</v>
      </c>
      <c r="L2253">
        <f t="shared" si="212"/>
        <v>0</v>
      </c>
      <c r="M2253">
        <f t="shared" si="210"/>
        <v>0</v>
      </c>
      <c r="N2253">
        <f>COUNTIF(結算日!$A$2:$A$248,A2253)</f>
        <v>0</v>
      </c>
    </row>
    <row r="2254" spans="1:14" x14ac:dyDescent="0.25">
      <c r="A2254" s="1">
        <v>39297</v>
      </c>
      <c r="B2254" s="2">
        <v>9057.82</v>
      </c>
      <c r="C2254" s="2">
        <v>172121</v>
      </c>
      <c r="D2254" s="2">
        <v>8985</v>
      </c>
      <c r="E2254" s="2">
        <v>8966</v>
      </c>
      <c r="F2254" s="2">
        <f t="shared" si="211"/>
        <v>8767.1255000000001</v>
      </c>
      <c r="G2254" s="2">
        <f t="shared" si="211"/>
        <v>167537.43333333332</v>
      </c>
      <c r="H2254" s="2">
        <v>1</v>
      </c>
      <c r="I2254">
        <f t="shared" si="213"/>
        <v>105</v>
      </c>
      <c r="J2254">
        <f t="shared" si="214"/>
        <v>105</v>
      </c>
      <c r="K2254">
        <f t="shared" si="215"/>
        <v>809</v>
      </c>
      <c r="L2254">
        <f t="shared" si="212"/>
        <v>0</v>
      </c>
      <c r="M2254">
        <f t="shared" si="210"/>
        <v>0</v>
      </c>
      <c r="N2254">
        <f>COUNTIF(結算日!$A$2:$A$248,A2254)</f>
        <v>0</v>
      </c>
    </row>
    <row r="2255" spans="1:14" x14ac:dyDescent="0.25">
      <c r="A2255" s="1">
        <v>39300</v>
      </c>
      <c r="B2255" s="2">
        <v>8941.73</v>
      </c>
      <c r="C2255" s="2">
        <v>124821</v>
      </c>
      <c r="D2255" s="2">
        <v>8860</v>
      </c>
      <c r="E2255" s="2">
        <v>8850</v>
      </c>
      <c r="F2255" s="2">
        <f t="shared" si="211"/>
        <v>8782.2953333333353</v>
      </c>
      <c r="G2255" s="2">
        <f t="shared" si="211"/>
        <v>168245.21666666667</v>
      </c>
      <c r="H2255" s="2">
        <v>1</v>
      </c>
      <c r="I2255">
        <f t="shared" si="213"/>
        <v>-125</v>
      </c>
      <c r="J2255">
        <f t="shared" si="214"/>
        <v>-125</v>
      </c>
      <c r="K2255">
        <f t="shared" si="215"/>
        <v>809</v>
      </c>
      <c r="L2255">
        <f t="shared" si="212"/>
        <v>0</v>
      </c>
      <c r="M2255">
        <f t="shared" si="210"/>
        <v>0</v>
      </c>
      <c r="N2255">
        <f>COUNTIF(結算日!$A$2:$A$248,A2255)</f>
        <v>0</v>
      </c>
    </row>
    <row r="2256" spans="1:14" x14ac:dyDescent="0.25">
      <c r="A2256" s="1">
        <v>39301</v>
      </c>
      <c r="B2256" s="2">
        <v>8862.31</v>
      </c>
      <c r="C2256" s="2">
        <v>146819</v>
      </c>
      <c r="D2256" s="2">
        <v>8767</v>
      </c>
      <c r="E2256" s="2">
        <v>8768</v>
      </c>
      <c r="F2256" s="2">
        <f t="shared" si="211"/>
        <v>8796.1578333333346</v>
      </c>
      <c r="G2256" s="2">
        <f t="shared" si="211"/>
        <v>169348.95</v>
      </c>
      <c r="H2256" s="2">
        <v>1</v>
      </c>
      <c r="I2256">
        <f t="shared" si="213"/>
        <v>-93</v>
      </c>
      <c r="J2256">
        <f t="shared" si="214"/>
        <v>-93</v>
      </c>
      <c r="K2256">
        <f t="shared" si="215"/>
        <v>809</v>
      </c>
      <c r="L2256">
        <f t="shared" si="212"/>
        <v>0</v>
      </c>
      <c r="M2256">
        <f t="shared" si="210"/>
        <v>0</v>
      </c>
      <c r="N2256">
        <f>COUNTIF(結算日!$A$2:$A$248,A2256)</f>
        <v>0</v>
      </c>
    </row>
    <row r="2257" spans="1:14" x14ac:dyDescent="0.25">
      <c r="A2257" s="1">
        <v>39302</v>
      </c>
      <c r="B2257" s="2">
        <v>9099.4599999999991</v>
      </c>
      <c r="C2257" s="2">
        <v>143688</v>
      </c>
      <c r="D2257" s="2">
        <v>9078</v>
      </c>
      <c r="E2257" s="2">
        <v>9050</v>
      </c>
      <c r="F2257" s="2">
        <f t="shared" si="211"/>
        <v>8814.8983333333344</v>
      </c>
      <c r="G2257" s="2">
        <f t="shared" si="211"/>
        <v>170597.68333333332</v>
      </c>
      <c r="H2257" s="2">
        <v>1</v>
      </c>
      <c r="I2257">
        <f t="shared" si="213"/>
        <v>311</v>
      </c>
      <c r="J2257">
        <f t="shared" si="214"/>
        <v>311</v>
      </c>
      <c r="K2257">
        <f t="shared" si="215"/>
        <v>809</v>
      </c>
      <c r="L2257">
        <f t="shared" si="212"/>
        <v>0</v>
      </c>
      <c r="M2257">
        <f t="shared" si="210"/>
        <v>0</v>
      </c>
      <c r="N2257">
        <f>COUNTIF(結算日!$A$2:$A$248,A2257)</f>
        <v>0</v>
      </c>
    </row>
    <row r="2258" spans="1:14" x14ac:dyDescent="0.25">
      <c r="A2258" s="1">
        <v>39303</v>
      </c>
      <c r="B2258" s="2">
        <v>9182.6</v>
      </c>
      <c r="C2258" s="2">
        <v>178433</v>
      </c>
      <c r="D2258" s="2">
        <v>9136</v>
      </c>
      <c r="E2258" s="2">
        <v>9124</v>
      </c>
      <c r="F2258" s="2">
        <f t="shared" si="211"/>
        <v>8834.7988333333342</v>
      </c>
      <c r="G2258" s="2">
        <f t="shared" si="211"/>
        <v>172470.05</v>
      </c>
      <c r="H2258" s="2">
        <v>1</v>
      </c>
      <c r="I2258">
        <f t="shared" si="213"/>
        <v>58</v>
      </c>
      <c r="J2258">
        <f t="shared" si="214"/>
        <v>58</v>
      </c>
      <c r="K2258">
        <f t="shared" si="215"/>
        <v>809</v>
      </c>
      <c r="L2258">
        <f t="shared" si="212"/>
        <v>0</v>
      </c>
      <c r="M2258">
        <f t="shared" si="210"/>
        <v>0</v>
      </c>
      <c r="N2258">
        <f>COUNTIF(結算日!$A$2:$A$248,A2258)</f>
        <v>0</v>
      </c>
    </row>
    <row r="2259" spans="1:14" x14ac:dyDescent="0.25">
      <c r="A2259" s="1">
        <v>39304</v>
      </c>
      <c r="B2259" s="2">
        <v>8931.31</v>
      </c>
      <c r="C2259" s="2">
        <v>166489</v>
      </c>
      <c r="D2259" s="2">
        <v>8800</v>
      </c>
      <c r="E2259" s="2">
        <v>8776</v>
      </c>
      <c r="F2259" s="2">
        <f t="shared" si="211"/>
        <v>8849.6880000000001</v>
      </c>
      <c r="G2259" s="2">
        <f t="shared" si="211"/>
        <v>173838.58333333334</v>
      </c>
      <c r="H2259" s="2">
        <v>1</v>
      </c>
      <c r="I2259">
        <f t="shared" si="213"/>
        <v>-336</v>
      </c>
      <c r="J2259">
        <f t="shared" si="214"/>
        <v>-336</v>
      </c>
      <c r="K2259">
        <f t="shared" si="215"/>
        <v>809</v>
      </c>
      <c r="L2259">
        <f t="shared" si="212"/>
        <v>0</v>
      </c>
      <c r="M2259">
        <f t="shared" si="210"/>
        <v>0</v>
      </c>
      <c r="N2259">
        <f>COUNTIF(結算日!$A$2:$A$248,A2259)</f>
        <v>0</v>
      </c>
    </row>
    <row r="2260" spans="1:14" x14ac:dyDescent="0.25">
      <c r="A2260" s="1">
        <v>39307</v>
      </c>
      <c r="B2260" s="2">
        <v>8938.9599999999991</v>
      </c>
      <c r="C2260" s="2">
        <v>145492</v>
      </c>
      <c r="D2260" s="2">
        <v>8925</v>
      </c>
      <c r="E2260" s="2">
        <v>8888</v>
      </c>
      <c r="F2260" s="2">
        <f t="shared" si="211"/>
        <v>8864.7683333333334</v>
      </c>
      <c r="G2260" s="2">
        <f t="shared" si="211"/>
        <v>174812.81666666668</v>
      </c>
      <c r="H2260" s="2">
        <v>1</v>
      </c>
      <c r="I2260">
        <f t="shared" si="213"/>
        <v>125</v>
      </c>
      <c r="J2260">
        <f t="shared" si="214"/>
        <v>125</v>
      </c>
      <c r="K2260">
        <f t="shared" si="215"/>
        <v>809</v>
      </c>
      <c r="L2260">
        <f t="shared" si="212"/>
        <v>0</v>
      </c>
      <c r="M2260">
        <f t="shared" si="210"/>
        <v>0</v>
      </c>
      <c r="N2260">
        <f>COUNTIF(結算日!$A$2:$A$248,A2260)</f>
        <v>0</v>
      </c>
    </row>
    <row r="2261" spans="1:14" x14ac:dyDescent="0.25">
      <c r="A2261" s="1">
        <v>39308</v>
      </c>
      <c r="B2261" s="2">
        <v>8910.99</v>
      </c>
      <c r="C2261" s="2">
        <v>142717</v>
      </c>
      <c r="D2261" s="2">
        <v>8885</v>
      </c>
      <c r="E2261" s="2">
        <v>8840</v>
      </c>
      <c r="F2261" s="2">
        <f t="shared" si="211"/>
        <v>8877.5916666666672</v>
      </c>
      <c r="G2261" s="2">
        <f t="shared" si="211"/>
        <v>175450.46666666667</v>
      </c>
      <c r="H2261" s="2">
        <v>1</v>
      </c>
      <c r="I2261">
        <f t="shared" si="213"/>
        <v>-40</v>
      </c>
      <c r="J2261">
        <f t="shared" si="214"/>
        <v>-40</v>
      </c>
      <c r="K2261">
        <f t="shared" si="215"/>
        <v>809</v>
      </c>
      <c r="L2261">
        <f t="shared" si="212"/>
        <v>0</v>
      </c>
      <c r="M2261">
        <f t="shared" si="210"/>
        <v>0</v>
      </c>
      <c r="N2261">
        <f>COUNTIF(結算日!$A$2:$A$248,A2261)</f>
        <v>0</v>
      </c>
    </row>
    <row r="2262" spans="1:14" x14ac:dyDescent="0.25">
      <c r="A2262" s="1">
        <v>39309</v>
      </c>
      <c r="B2262" s="2">
        <v>8593.0400000000009</v>
      </c>
      <c r="C2262" s="2">
        <v>163455</v>
      </c>
      <c r="D2262" s="2">
        <v>8570</v>
      </c>
      <c r="E2262" s="2">
        <v>8448</v>
      </c>
      <c r="F2262" s="2">
        <f t="shared" si="211"/>
        <v>8884.3318333333336</v>
      </c>
      <c r="G2262" s="2">
        <f t="shared" si="211"/>
        <v>176231.66666666666</v>
      </c>
      <c r="H2262" s="2">
        <v>1</v>
      </c>
      <c r="I2262">
        <f t="shared" si="213"/>
        <v>-315</v>
      </c>
      <c r="J2262">
        <f t="shared" si="214"/>
        <v>-315</v>
      </c>
      <c r="K2262">
        <f t="shared" si="215"/>
        <v>809</v>
      </c>
      <c r="L2262">
        <f t="shared" si="212"/>
        <v>0</v>
      </c>
      <c r="M2262">
        <f t="shared" si="210"/>
        <v>0</v>
      </c>
      <c r="N2262">
        <f>COUNTIF(結算日!$A$2:$A$248,A2262)</f>
        <v>1</v>
      </c>
    </row>
    <row r="2263" spans="1:14" x14ac:dyDescent="0.25">
      <c r="A2263" s="1">
        <v>39310</v>
      </c>
      <c r="B2263" s="2">
        <v>8201.3700000000008</v>
      </c>
      <c r="C2263" s="2">
        <v>180259</v>
      </c>
      <c r="D2263" s="2">
        <v>8154</v>
      </c>
      <c r="E2263" s="2">
        <v>8158</v>
      </c>
      <c r="F2263" s="2">
        <f t="shared" si="211"/>
        <v>8883.9915000000001</v>
      </c>
      <c r="G2263" s="2">
        <f t="shared" si="211"/>
        <v>177368.03333333333</v>
      </c>
      <c r="H2263" s="2">
        <v>1</v>
      </c>
      <c r="I2263">
        <f t="shared" si="213"/>
        <v>-294</v>
      </c>
      <c r="J2263">
        <f t="shared" si="214"/>
        <v>-294</v>
      </c>
      <c r="K2263">
        <f t="shared" si="215"/>
        <v>809</v>
      </c>
      <c r="L2263">
        <f t="shared" si="212"/>
        <v>0</v>
      </c>
      <c r="M2263">
        <f t="shared" si="210"/>
        <v>0</v>
      </c>
      <c r="N2263">
        <f>COUNTIF(結算日!$A$2:$A$248,A2263)</f>
        <v>0</v>
      </c>
    </row>
    <row r="2264" spans="1:14" x14ac:dyDescent="0.25">
      <c r="A2264" s="1">
        <v>39311</v>
      </c>
      <c r="B2264" s="2">
        <v>8090.29</v>
      </c>
      <c r="C2264" s="2">
        <v>178431</v>
      </c>
      <c r="D2264" s="2">
        <v>7885</v>
      </c>
      <c r="E2264" s="2">
        <v>7850</v>
      </c>
      <c r="F2264" s="2">
        <f t="shared" si="211"/>
        <v>8881.8894999999993</v>
      </c>
      <c r="G2264" s="2">
        <f t="shared" si="211"/>
        <v>178612.28333333333</v>
      </c>
      <c r="H2264" s="2">
        <v>1</v>
      </c>
      <c r="I2264">
        <f t="shared" si="213"/>
        <v>-269</v>
      </c>
      <c r="J2264">
        <f t="shared" si="214"/>
        <v>-269</v>
      </c>
      <c r="K2264">
        <f t="shared" si="215"/>
        <v>809</v>
      </c>
      <c r="L2264">
        <f t="shared" si="212"/>
        <v>0</v>
      </c>
      <c r="M2264">
        <f t="shared" si="210"/>
        <v>0</v>
      </c>
      <c r="N2264">
        <f>COUNTIF(結算日!$A$2:$A$248,A2264)</f>
        <v>0</v>
      </c>
    </row>
    <row r="2265" spans="1:14" x14ac:dyDescent="0.25">
      <c r="A2265" s="1">
        <v>39314</v>
      </c>
      <c r="B2265" s="2">
        <v>8515.6</v>
      </c>
      <c r="C2265" s="2">
        <v>127447</v>
      </c>
      <c r="D2265" s="2">
        <v>8428</v>
      </c>
      <c r="E2265" s="2">
        <v>8399</v>
      </c>
      <c r="F2265" s="2">
        <f t="shared" si="211"/>
        <v>8887.8166666666639</v>
      </c>
      <c r="G2265" s="2">
        <f t="shared" si="211"/>
        <v>179150.08333333334</v>
      </c>
      <c r="H2265" s="2">
        <v>1</v>
      </c>
      <c r="I2265">
        <f t="shared" si="213"/>
        <v>543</v>
      </c>
      <c r="J2265">
        <f t="shared" si="214"/>
        <v>543</v>
      </c>
      <c r="K2265">
        <f t="shared" si="215"/>
        <v>809</v>
      </c>
      <c r="L2265">
        <f t="shared" si="212"/>
        <v>0</v>
      </c>
      <c r="M2265">
        <f t="shared" si="210"/>
        <v>0</v>
      </c>
      <c r="N2265">
        <f>COUNTIF(結算日!$A$2:$A$248,A2265)</f>
        <v>0</v>
      </c>
    </row>
    <row r="2266" spans="1:14" x14ac:dyDescent="0.25">
      <c r="A2266" s="1">
        <v>39315</v>
      </c>
      <c r="B2266" s="2">
        <v>8479.08</v>
      </c>
      <c r="C2266" s="2">
        <v>138833</v>
      </c>
      <c r="D2266" s="2">
        <v>8365</v>
      </c>
      <c r="E2266" s="2">
        <v>8370</v>
      </c>
      <c r="F2266" s="2">
        <f t="shared" si="211"/>
        <v>8893.1876666666649</v>
      </c>
      <c r="G2266" s="2">
        <f t="shared" si="211"/>
        <v>180060.21666666667</v>
      </c>
      <c r="H2266" s="2">
        <v>1</v>
      </c>
      <c r="I2266">
        <f t="shared" si="213"/>
        <v>-63</v>
      </c>
      <c r="J2266">
        <f t="shared" si="214"/>
        <v>-63</v>
      </c>
      <c r="K2266">
        <f t="shared" si="215"/>
        <v>809</v>
      </c>
      <c r="L2266">
        <f t="shared" si="212"/>
        <v>0</v>
      </c>
      <c r="M2266">
        <f t="shared" si="210"/>
        <v>0</v>
      </c>
      <c r="N2266">
        <f>COUNTIF(結算日!$A$2:$A$248,A2266)</f>
        <v>0</v>
      </c>
    </row>
    <row r="2267" spans="1:14" x14ac:dyDescent="0.25">
      <c r="A2267" s="1">
        <v>39316</v>
      </c>
      <c r="B2267" s="2">
        <v>8493.4599999999991</v>
      </c>
      <c r="C2267" s="2">
        <v>110201</v>
      </c>
      <c r="D2267" s="2">
        <v>8437</v>
      </c>
      <c r="E2267" s="2">
        <v>8431</v>
      </c>
      <c r="F2267" s="2">
        <f t="shared" si="211"/>
        <v>8898.3871666666637</v>
      </c>
      <c r="G2267" s="2">
        <f t="shared" si="211"/>
        <v>180349.26666666666</v>
      </c>
      <c r="H2267" s="2">
        <v>1</v>
      </c>
      <c r="I2267">
        <f t="shared" si="213"/>
        <v>72</v>
      </c>
      <c r="J2267">
        <f t="shared" si="214"/>
        <v>72</v>
      </c>
      <c r="K2267">
        <f t="shared" si="215"/>
        <v>809</v>
      </c>
      <c r="L2267">
        <f t="shared" si="212"/>
        <v>0</v>
      </c>
      <c r="M2267">
        <f t="shared" si="210"/>
        <v>0</v>
      </c>
      <c r="N2267">
        <f>COUNTIF(結算日!$A$2:$A$248,A2267)</f>
        <v>0</v>
      </c>
    </row>
    <row r="2268" spans="1:14" x14ac:dyDescent="0.25">
      <c r="A2268" s="1">
        <v>39317</v>
      </c>
      <c r="B2268" s="2">
        <v>8732.84</v>
      </c>
      <c r="C2268" s="2">
        <v>155049</v>
      </c>
      <c r="D2268" s="2">
        <v>8687</v>
      </c>
      <c r="E2268" s="2">
        <v>8668</v>
      </c>
      <c r="F2268" s="2">
        <f t="shared" si="211"/>
        <v>8908.1454999999969</v>
      </c>
      <c r="G2268" s="2">
        <f t="shared" si="211"/>
        <v>181370.66666666666</v>
      </c>
      <c r="H2268" s="2">
        <v>1</v>
      </c>
      <c r="I2268">
        <f t="shared" si="213"/>
        <v>250</v>
      </c>
      <c r="J2268">
        <f t="shared" si="214"/>
        <v>250</v>
      </c>
      <c r="K2268">
        <f t="shared" si="215"/>
        <v>809</v>
      </c>
      <c r="L2268">
        <f t="shared" si="212"/>
        <v>0</v>
      </c>
      <c r="M2268">
        <f t="shared" si="210"/>
        <v>0</v>
      </c>
      <c r="N2268">
        <f>COUNTIF(結算日!$A$2:$A$248,A2268)</f>
        <v>0</v>
      </c>
    </row>
    <row r="2269" spans="1:14" x14ac:dyDescent="0.25">
      <c r="A2269" s="1">
        <v>39318</v>
      </c>
      <c r="B2269" s="2">
        <v>8690.09</v>
      </c>
      <c r="C2269" s="2">
        <v>131696</v>
      </c>
      <c r="D2269" s="2">
        <v>8600</v>
      </c>
      <c r="E2269" s="2">
        <v>8580</v>
      </c>
      <c r="F2269" s="2">
        <f t="shared" si="211"/>
        <v>8917.2311666666665</v>
      </c>
      <c r="G2269" s="2">
        <f t="shared" si="211"/>
        <v>181293.85</v>
      </c>
      <c r="H2269" s="2">
        <v>1</v>
      </c>
      <c r="I2269">
        <f t="shared" si="213"/>
        <v>-87</v>
      </c>
      <c r="J2269">
        <f t="shared" si="214"/>
        <v>-87</v>
      </c>
      <c r="K2269">
        <f t="shared" si="215"/>
        <v>809</v>
      </c>
      <c r="L2269">
        <f t="shared" si="212"/>
        <v>0</v>
      </c>
      <c r="M2269">
        <f t="shared" si="210"/>
        <v>0</v>
      </c>
      <c r="N2269">
        <f>COUNTIF(結算日!$A$2:$A$248,A2269)</f>
        <v>0</v>
      </c>
    </row>
    <row r="2270" spans="1:14" x14ac:dyDescent="0.25">
      <c r="A2270" s="1">
        <v>39321</v>
      </c>
      <c r="B2270" s="2">
        <v>8718.31</v>
      </c>
      <c r="C2270" s="2">
        <v>117537</v>
      </c>
      <c r="D2270" s="2">
        <v>8637</v>
      </c>
      <c r="E2270" s="2">
        <v>8620</v>
      </c>
      <c r="F2270" s="2">
        <f t="shared" si="211"/>
        <v>8925.0380000000005</v>
      </c>
      <c r="G2270" s="2">
        <f t="shared" si="211"/>
        <v>181086.96666666667</v>
      </c>
      <c r="H2270" s="2">
        <v>1</v>
      </c>
      <c r="I2270">
        <f t="shared" si="213"/>
        <v>37</v>
      </c>
      <c r="J2270">
        <f t="shared" si="214"/>
        <v>37</v>
      </c>
      <c r="K2270">
        <f t="shared" si="215"/>
        <v>809</v>
      </c>
      <c r="L2270">
        <f t="shared" si="212"/>
        <v>0</v>
      </c>
      <c r="M2270">
        <f t="shared" si="210"/>
        <v>0</v>
      </c>
      <c r="N2270">
        <f>COUNTIF(結算日!$A$2:$A$248,A2270)</f>
        <v>0</v>
      </c>
    </row>
    <row r="2271" spans="1:14" x14ac:dyDescent="0.25">
      <c r="A2271" s="1">
        <v>39322</v>
      </c>
      <c r="B2271" s="2">
        <v>8727.5499999999993</v>
      </c>
      <c r="C2271" s="2">
        <v>111434</v>
      </c>
      <c r="D2271" s="2">
        <v>8680</v>
      </c>
      <c r="E2271" s="2">
        <v>8660</v>
      </c>
      <c r="F2271" s="2">
        <f t="shared" si="211"/>
        <v>8932.2506666666686</v>
      </c>
      <c r="G2271" s="2">
        <f t="shared" si="211"/>
        <v>180996.36666666667</v>
      </c>
      <c r="H2271" s="2">
        <v>1</v>
      </c>
      <c r="I2271">
        <f t="shared" si="213"/>
        <v>43</v>
      </c>
      <c r="J2271">
        <f t="shared" si="214"/>
        <v>43</v>
      </c>
      <c r="K2271">
        <f t="shared" si="215"/>
        <v>809</v>
      </c>
      <c r="L2271">
        <f t="shared" si="212"/>
        <v>0</v>
      </c>
      <c r="M2271">
        <f t="shared" si="210"/>
        <v>0</v>
      </c>
      <c r="N2271">
        <f>COUNTIF(結算日!$A$2:$A$248,A2271)</f>
        <v>0</v>
      </c>
    </row>
    <row r="2272" spans="1:14" x14ac:dyDescent="0.25">
      <c r="A2272" s="1">
        <v>39323</v>
      </c>
      <c r="B2272" s="2">
        <v>8643.32</v>
      </c>
      <c r="C2272" s="2">
        <v>129089</v>
      </c>
      <c r="D2272" s="2">
        <v>8549</v>
      </c>
      <c r="E2272" s="2">
        <v>8536</v>
      </c>
      <c r="F2272" s="2">
        <f t="shared" si="211"/>
        <v>8937.9061666666694</v>
      </c>
      <c r="G2272" s="2">
        <f t="shared" si="211"/>
        <v>180910.1</v>
      </c>
      <c r="H2272" s="2">
        <v>1</v>
      </c>
      <c r="I2272">
        <f t="shared" si="213"/>
        <v>-131</v>
      </c>
      <c r="J2272">
        <f t="shared" si="214"/>
        <v>-131</v>
      </c>
      <c r="K2272">
        <f t="shared" si="215"/>
        <v>809</v>
      </c>
      <c r="L2272">
        <f t="shared" si="212"/>
        <v>0</v>
      </c>
      <c r="M2272">
        <f t="shared" si="210"/>
        <v>0</v>
      </c>
      <c r="N2272">
        <f>COUNTIF(結算日!$A$2:$A$248,A2272)</f>
        <v>0</v>
      </c>
    </row>
    <row r="2273" spans="1:14" x14ac:dyDescent="0.25">
      <c r="A2273" s="1">
        <v>39324</v>
      </c>
      <c r="B2273" s="2">
        <v>8771.2099999999991</v>
      </c>
      <c r="C2273" s="2">
        <v>156214</v>
      </c>
      <c r="D2273" s="2">
        <v>8700</v>
      </c>
      <c r="E2273" s="2">
        <v>8672</v>
      </c>
      <c r="F2273" s="2">
        <f t="shared" si="211"/>
        <v>8945.5150000000012</v>
      </c>
      <c r="G2273" s="2">
        <f t="shared" si="211"/>
        <v>180713.56666666668</v>
      </c>
      <c r="H2273" s="2">
        <v>1</v>
      </c>
      <c r="I2273">
        <f t="shared" si="213"/>
        <v>151</v>
      </c>
      <c r="J2273">
        <f t="shared" si="214"/>
        <v>151</v>
      </c>
      <c r="K2273">
        <f t="shared" si="215"/>
        <v>809</v>
      </c>
      <c r="L2273">
        <f t="shared" si="212"/>
        <v>0</v>
      </c>
      <c r="M2273">
        <f t="shared" si="210"/>
        <v>0</v>
      </c>
      <c r="N2273">
        <f>COUNTIF(結算日!$A$2:$A$248,A2273)</f>
        <v>0</v>
      </c>
    </row>
    <row r="2274" spans="1:14" x14ac:dyDescent="0.25">
      <c r="A2274" s="1">
        <v>39325</v>
      </c>
      <c r="B2274" s="2">
        <v>8982.16</v>
      </c>
      <c r="C2274" s="2">
        <v>166141</v>
      </c>
      <c r="D2274" s="2">
        <v>8976</v>
      </c>
      <c r="E2274" s="2">
        <v>8954</v>
      </c>
      <c r="F2274" s="2">
        <f t="shared" si="211"/>
        <v>8955.9633333333368</v>
      </c>
      <c r="G2274" s="2">
        <f t="shared" si="211"/>
        <v>181434.53333333333</v>
      </c>
      <c r="H2274" s="2">
        <v>1</v>
      </c>
      <c r="I2274">
        <f t="shared" si="213"/>
        <v>276</v>
      </c>
      <c r="J2274">
        <f t="shared" si="214"/>
        <v>276</v>
      </c>
      <c r="K2274">
        <f t="shared" si="215"/>
        <v>809</v>
      </c>
      <c r="L2274">
        <f t="shared" si="212"/>
        <v>0</v>
      </c>
      <c r="M2274">
        <f t="shared" si="210"/>
        <v>0</v>
      </c>
      <c r="N2274">
        <f>COUNTIF(結算日!$A$2:$A$248,A2274)</f>
        <v>0</v>
      </c>
    </row>
    <row r="2275" spans="1:14" x14ac:dyDescent="0.25">
      <c r="A2275" s="1">
        <v>39328</v>
      </c>
      <c r="B2275" s="2">
        <v>8979.9599999999991</v>
      </c>
      <c r="C2275" s="2">
        <v>145829</v>
      </c>
      <c r="D2275" s="2">
        <v>8956</v>
      </c>
      <c r="E2275" s="2">
        <v>8940</v>
      </c>
      <c r="F2275" s="2">
        <f t="shared" si="211"/>
        <v>8967.2841666666682</v>
      </c>
      <c r="G2275" s="2">
        <f t="shared" si="211"/>
        <v>181636.15</v>
      </c>
      <c r="H2275" s="2">
        <v>1</v>
      </c>
      <c r="I2275">
        <f t="shared" si="213"/>
        <v>-20</v>
      </c>
      <c r="J2275">
        <f t="shared" si="214"/>
        <v>-20</v>
      </c>
      <c r="K2275">
        <f t="shared" si="215"/>
        <v>809</v>
      </c>
      <c r="L2275">
        <f t="shared" si="212"/>
        <v>0</v>
      </c>
      <c r="M2275">
        <f t="shared" si="210"/>
        <v>0</v>
      </c>
      <c r="N2275">
        <f>COUNTIF(結算日!$A$2:$A$248,A2275)</f>
        <v>0</v>
      </c>
    </row>
    <row r="2276" spans="1:14" x14ac:dyDescent="0.25">
      <c r="A2276" s="1">
        <v>39329</v>
      </c>
      <c r="B2276" s="2">
        <v>8922.98</v>
      </c>
      <c r="C2276" s="2">
        <v>135041</v>
      </c>
      <c r="D2276" s="2">
        <v>8890</v>
      </c>
      <c r="E2276" s="2">
        <v>8880</v>
      </c>
      <c r="F2276" s="2">
        <f t="shared" si="211"/>
        <v>8977.0191666666669</v>
      </c>
      <c r="G2276" s="2">
        <f t="shared" si="211"/>
        <v>181655.01666666666</v>
      </c>
      <c r="H2276" s="2">
        <v>1</v>
      </c>
      <c r="I2276">
        <f t="shared" si="213"/>
        <v>-66</v>
      </c>
      <c r="J2276">
        <f t="shared" si="214"/>
        <v>-66</v>
      </c>
      <c r="K2276">
        <f t="shared" si="215"/>
        <v>809</v>
      </c>
      <c r="L2276">
        <f t="shared" si="212"/>
        <v>0</v>
      </c>
      <c r="M2276">
        <f t="shared" si="210"/>
        <v>0</v>
      </c>
      <c r="N2276">
        <f>COUNTIF(結算日!$A$2:$A$248,A2276)</f>
        <v>0</v>
      </c>
    </row>
    <row r="2277" spans="1:14" x14ac:dyDescent="0.25">
      <c r="A2277" s="1">
        <v>39330</v>
      </c>
      <c r="B2277" s="2">
        <v>8913.85</v>
      </c>
      <c r="C2277" s="2">
        <v>135875</v>
      </c>
      <c r="D2277" s="2">
        <v>8821</v>
      </c>
      <c r="E2277" s="2">
        <v>8810</v>
      </c>
      <c r="F2277" s="2">
        <f t="shared" si="211"/>
        <v>8986.0790000000015</v>
      </c>
      <c r="G2277" s="2">
        <f t="shared" si="211"/>
        <v>181532.9</v>
      </c>
      <c r="H2277" s="2">
        <v>1</v>
      </c>
      <c r="I2277">
        <f t="shared" si="213"/>
        <v>-69</v>
      </c>
      <c r="J2277">
        <f t="shared" si="214"/>
        <v>-69</v>
      </c>
      <c r="K2277">
        <f t="shared" si="215"/>
        <v>809</v>
      </c>
      <c r="L2277">
        <f t="shared" si="212"/>
        <v>0</v>
      </c>
      <c r="M2277">
        <f t="shared" si="210"/>
        <v>0</v>
      </c>
      <c r="N2277">
        <f>COUNTIF(結算日!$A$2:$A$248,A2277)</f>
        <v>0</v>
      </c>
    </row>
    <row r="2278" spans="1:14" x14ac:dyDescent="0.25">
      <c r="A2278" s="1">
        <v>39331</v>
      </c>
      <c r="B2278" s="2">
        <v>9017.08</v>
      </c>
      <c r="C2278" s="2">
        <v>131339</v>
      </c>
      <c r="D2278" s="2">
        <v>9017</v>
      </c>
      <c r="E2278" s="2">
        <v>8978</v>
      </c>
      <c r="F2278" s="2">
        <f t="shared" si="211"/>
        <v>8997.2571666666681</v>
      </c>
      <c r="G2278" s="2">
        <f t="shared" si="211"/>
        <v>181545.66666666666</v>
      </c>
      <c r="H2278" s="2">
        <v>1</v>
      </c>
      <c r="I2278">
        <f t="shared" si="213"/>
        <v>196</v>
      </c>
      <c r="J2278">
        <f t="shared" si="214"/>
        <v>196</v>
      </c>
      <c r="K2278">
        <f t="shared" si="215"/>
        <v>809</v>
      </c>
      <c r="L2278">
        <f t="shared" si="212"/>
        <v>0</v>
      </c>
      <c r="M2278">
        <f t="shared" si="210"/>
        <v>0</v>
      </c>
      <c r="N2278">
        <f>COUNTIF(結算日!$A$2:$A$248,A2278)</f>
        <v>0</v>
      </c>
    </row>
    <row r="2279" spans="1:14" x14ac:dyDescent="0.25">
      <c r="A2279" s="1">
        <v>39332</v>
      </c>
      <c r="B2279" s="2">
        <v>9018.08</v>
      </c>
      <c r="C2279" s="2">
        <v>135183</v>
      </c>
      <c r="D2279" s="2">
        <v>8982</v>
      </c>
      <c r="E2279" s="2">
        <v>8956</v>
      </c>
      <c r="F2279" s="2">
        <f t="shared" si="211"/>
        <v>9006.7131666666664</v>
      </c>
      <c r="G2279" s="2">
        <f t="shared" si="211"/>
        <v>181343.95</v>
      </c>
      <c r="H2279" s="2">
        <v>1</v>
      </c>
      <c r="I2279">
        <f t="shared" si="213"/>
        <v>-35</v>
      </c>
      <c r="J2279">
        <f t="shared" si="214"/>
        <v>-35</v>
      </c>
      <c r="K2279">
        <f t="shared" si="215"/>
        <v>809</v>
      </c>
      <c r="L2279">
        <f t="shared" si="212"/>
        <v>0</v>
      </c>
      <c r="M2279">
        <f t="shared" si="210"/>
        <v>0</v>
      </c>
      <c r="N2279">
        <f>COUNTIF(結算日!$A$2:$A$248,A2279)</f>
        <v>0</v>
      </c>
    </row>
    <row r="2280" spans="1:14" x14ac:dyDescent="0.25">
      <c r="A2280" s="1">
        <v>39335</v>
      </c>
      <c r="B2280" s="2">
        <v>8937.58</v>
      </c>
      <c r="C2280" s="2">
        <v>113545</v>
      </c>
      <c r="D2280" s="2">
        <v>8890</v>
      </c>
      <c r="E2280" s="2">
        <v>8879</v>
      </c>
      <c r="F2280" s="2">
        <f t="shared" si="211"/>
        <v>9012.7788333333338</v>
      </c>
      <c r="G2280" s="2">
        <f t="shared" si="211"/>
        <v>180707.56666666668</v>
      </c>
      <c r="H2280" s="2">
        <v>1</v>
      </c>
      <c r="I2280">
        <f t="shared" si="213"/>
        <v>-92</v>
      </c>
      <c r="J2280">
        <f t="shared" si="214"/>
        <v>-92</v>
      </c>
      <c r="K2280">
        <f t="shared" si="215"/>
        <v>809</v>
      </c>
      <c r="L2280">
        <f t="shared" si="212"/>
        <v>0</v>
      </c>
      <c r="M2280">
        <f t="shared" si="210"/>
        <v>0</v>
      </c>
      <c r="N2280">
        <f>COUNTIF(結算日!$A$2:$A$248,A2280)</f>
        <v>0</v>
      </c>
    </row>
    <row r="2281" spans="1:14" x14ac:dyDescent="0.25">
      <c r="A2281" s="1">
        <v>39336</v>
      </c>
      <c r="B2281" s="2">
        <v>9003.1200000000008</v>
      </c>
      <c r="C2281" s="2">
        <v>128922</v>
      </c>
      <c r="D2281" s="2">
        <v>9002</v>
      </c>
      <c r="E2281" s="2">
        <v>8982</v>
      </c>
      <c r="F2281" s="2">
        <f t="shared" si="211"/>
        <v>9016.8994999999995</v>
      </c>
      <c r="G2281" s="2">
        <f t="shared" si="211"/>
        <v>179531.1</v>
      </c>
      <c r="H2281" s="2">
        <v>1</v>
      </c>
      <c r="I2281">
        <f t="shared" si="213"/>
        <v>112</v>
      </c>
      <c r="J2281">
        <f t="shared" si="214"/>
        <v>112</v>
      </c>
      <c r="K2281">
        <f t="shared" si="215"/>
        <v>809</v>
      </c>
      <c r="L2281">
        <f t="shared" si="212"/>
        <v>0</v>
      </c>
      <c r="M2281">
        <f t="shared" si="210"/>
        <v>0</v>
      </c>
      <c r="N2281">
        <f>COUNTIF(結算日!$A$2:$A$248,A2281)</f>
        <v>0</v>
      </c>
    </row>
    <row r="2282" spans="1:14" x14ac:dyDescent="0.25">
      <c r="A2282" s="1">
        <v>39337</v>
      </c>
      <c r="B2282" s="2">
        <v>9018.1200000000008</v>
      </c>
      <c r="C2282" s="2">
        <v>134254</v>
      </c>
      <c r="D2282" s="2">
        <v>8936</v>
      </c>
      <c r="E2282" s="2">
        <v>8918</v>
      </c>
      <c r="F2282" s="2">
        <f t="shared" si="211"/>
        <v>9019.6683333333349</v>
      </c>
      <c r="G2282" s="2">
        <f t="shared" si="211"/>
        <v>178689.28333333333</v>
      </c>
      <c r="H2282" s="2">
        <v>1</v>
      </c>
      <c r="I2282">
        <f t="shared" si="213"/>
        <v>-66</v>
      </c>
      <c r="J2282">
        <f t="shared" si="214"/>
        <v>-66</v>
      </c>
      <c r="K2282">
        <f t="shared" si="215"/>
        <v>809</v>
      </c>
      <c r="L2282">
        <f t="shared" si="212"/>
        <v>0</v>
      </c>
      <c r="M2282">
        <f t="shared" si="210"/>
        <v>0</v>
      </c>
      <c r="N2282">
        <f>COUNTIF(結算日!$A$2:$A$248,A2282)</f>
        <v>0</v>
      </c>
    </row>
    <row r="2283" spans="1:14" x14ac:dyDescent="0.25">
      <c r="A2283" s="1">
        <v>39338</v>
      </c>
      <c r="B2283" s="2">
        <v>8927.42</v>
      </c>
      <c r="C2283" s="2">
        <v>112531</v>
      </c>
      <c r="D2283" s="2">
        <v>8921</v>
      </c>
      <c r="E2283" s="2">
        <v>8907</v>
      </c>
      <c r="F2283" s="2">
        <f t="shared" si="211"/>
        <v>9021.0188333333354</v>
      </c>
      <c r="G2283" s="2">
        <f t="shared" si="211"/>
        <v>177573.23333333334</v>
      </c>
      <c r="H2283" s="2">
        <v>1</v>
      </c>
      <c r="I2283">
        <f t="shared" si="213"/>
        <v>-15</v>
      </c>
      <c r="J2283">
        <f t="shared" si="214"/>
        <v>-15</v>
      </c>
      <c r="K2283">
        <f t="shared" si="215"/>
        <v>809</v>
      </c>
      <c r="L2283">
        <f t="shared" si="212"/>
        <v>0</v>
      </c>
      <c r="M2283">
        <f t="shared" si="210"/>
        <v>0</v>
      </c>
      <c r="N2283">
        <f>COUNTIF(結算日!$A$2:$A$248,A2283)</f>
        <v>0</v>
      </c>
    </row>
    <row r="2284" spans="1:14" x14ac:dyDescent="0.25">
      <c r="A2284" s="1">
        <v>39339</v>
      </c>
      <c r="B2284" s="2">
        <v>9031.6299999999992</v>
      </c>
      <c r="C2284" s="2">
        <v>115394</v>
      </c>
      <c r="D2284" s="2">
        <v>9030</v>
      </c>
      <c r="E2284" s="2">
        <v>9011</v>
      </c>
      <c r="F2284" s="2">
        <f t="shared" si="211"/>
        <v>9024.6641666666674</v>
      </c>
      <c r="G2284" s="2">
        <f t="shared" si="211"/>
        <v>177526.58333333334</v>
      </c>
      <c r="H2284" s="2">
        <v>1</v>
      </c>
      <c r="I2284">
        <f t="shared" si="213"/>
        <v>109</v>
      </c>
      <c r="J2284">
        <f t="shared" si="214"/>
        <v>109</v>
      </c>
      <c r="K2284">
        <f t="shared" si="215"/>
        <v>809</v>
      </c>
      <c r="L2284">
        <f t="shared" si="212"/>
        <v>0</v>
      </c>
      <c r="M2284">
        <f t="shared" si="210"/>
        <v>0</v>
      </c>
      <c r="N2284">
        <f>COUNTIF(結算日!$A$2:$A$248,A2284)</f>
        <v>0</v>
      </c>
    </row>
    <row r="2285" spans="1:14" x14ac:dyDescent="0.25">
      <c r="A2285" s="1">
        <v>39342</v>
      </c>
      <c r="B2285" s="2">
        <v>8899.91</v>
      </c>
      <c r="C2285" s="2">
        <v>108172</v>
      </c>
      <c r="D2285" s="2">
        <v>8888</v>
      </c>
      <c r="E2285" s="2">
        <v>8850</v>
      </c>
      <c r="F2285" s="2">
        <f t="shared" si="211"/>
        <v>9024.0095000000019</v>
      </c>
      <c r="G2285" s="2">
        <f t="shared" si="211"/>
        <v>176257.25</v>
      </c>
      <c r="H2285" s="2">
        <v>1</v>
      </c>
      <c r="I2285">
        <f t="shared" si="213"/>
        <v>-142</v>
      </c>
      <c r="J2285">
        <f t="shared" si="214"/>
        <v>-142</v>
      </c>
      <c r="K2285">
        <f t="shared" si="215"/>
        <v>809</v>
      </c>
      <c r="L2285">
        <f t="shared" si="212"/>
        <v>0</v>
      </c>
      <c r="M2285">
        <f t="shared" si="210"/>
        <v>0</v>
      </c>
      <c r="N2285">
        <f>COUNTIF(結算日!$A$2:$A$248,A2285)</f>
        <v>0</v>
      </c>
    </row>
    <row r="2286" spans="1:14" x14ac:dyDescent="0.25">
      <c r="A2286" s="1">
        <v>39344</v>
      </c>
      <c r="B2286" s="2">
        <v>8926.3799999999992</v>
      </c>
      <c r="C2286" s="2">
        <v>171261</v>
      </c>
      <c r="D2286" s="2">
        <v>8923</v>
      </c>
      <c r="E2286" s="2">
        <v>8980</v>
      </c>
      <c r="F2286" s="2">
        <f t="shared" si="211"/>
        <v>9025.02</v>
      </c>
      <c r="G2286" s="2">
        <f t="shared" si="211"/>
        <v>176436.96666666667</v>
      </c>
      <c r="H2286" s="2">
        <v>1</v>
      </c>
      <c r="I2286">
        <f t="shared" si="213"/>
        <v>35</v>
      </c>
      <c r="J2286">
        <f t="shared" si="214"/>
        <v>35</v>
      </c>
      <c r="K2286">
        <f t="shared" si="215"/>
        <v>809</v>
      </c>
      <c r="L2286">
        <f t="shared" si="212"/>
        <v>0</v>
      </c>
      <c r="M2286">
        <f t="shared" si="210"/>
        <v>0</v>
      </c>
      <c r="N2286">
        <f>COUNTIF(結算日!$A$2:$A$248,A2286)</f>
        <v>1</v>
      </c>
    </row>
    <row r="2287" spans="1:14" x14ac:dyDescent="0.25">
      <c r="A2287" s="1">
        <v>39345</v>
      </c>
      <c r="B2287" s="2">
        <v>8983.0300000000007</v>
      </c>
      <c r="C2287" s="2">
        <v>151552</v>
      </c>
      <c r="D2287" s="2">
        <v>9016</v>
      </c>
      <c r="E2287" s="2">
        <v>9038</v>
      </c>
      <c r="F2287" s="2">
        <f t="shared" si="211"/>
        <v>9027.3335000000006</v>
      </c>
      <c r="G2287" s="2">
        <f t="shared" si="211"/>
        <v>176672.51666666666</v>
      </c>
      <c r="H2287" s="2">
        <v>1</v>
      </c>
      <c r="I2287">
        <f t="shared" si="213"/>
        <v>36</v>
      </c>
      <c r="J2287">
        <f t="shared" si="214"/>
        <v>36</v>
      </c>
      <c r="K2287">
        <f t="shared" si="215"/>
        <v>809</v>
      </c>
      <c r="L2287">
        <f t="shared" si="212"/>
        <v>0</v>
      </c>
      <c r="M2287">
        <f t="shared" si="210"/>
        <v>0</v>
      </c>
      <c r="N2287">
        <f>COUNTIF(結算日!$A$2:$A$248,A2287)</f>
        <v>0</v>
      </c>
    </row>
    <row r="2288" spans="1:14" x14ac:dyDescent="0.25">
      <c r="A2288" s="1">
        <v>39346</v>
      </c>
      <c r="B2288" s="2">
        <v>9105.2800000000007</v>
      </c>
      <c r="C2288" s="2">
        <v>137744</v>
      </c>
      <c r="D2288" s="2">
        <v>9132</v>
      </c>
      <c r="E2288" s="2">
        <v>9135</v>
      </c>
      <c r="F2288" s="2">
        <f t="shared" si="211"/>
        <v>9030.874333333335</v>
      </c>
      <c r="G2288" s="2">
        <f t="shared" si="211"/>
        <v>176448.88333333333</v>
      </c>
      <c r="H2288" s="2">
        <v>1</v>
      </c>
      <c r="I2288">
        <f t="shared" si="213"/>
        <v>116</v>
      </c>
      <c r="J2288">
        <f t="shared" si="214"/>
        <v>116</v>
      </c>
      <c r="K2288">
        <f t="shared" si="215"/>
        <v>809</v>
      </c>
      <c r="L2288">
        <f t="shared" si="212"/>
        <v>0</v>
      </c>
      <c r="M2288">
        <f t="shared" si="210"/>
        <v>0</v>
      </c>
      <c r="N2288">
        <f>COUNTIF(結算日!$A$2:$A$248,A2288)</f>
        <v>0</v>
      </c>
    </row>
    <row r="2289" spans="1:14" x14ac:dyDescent="0.25">
      <c r="A2289" s="1">
        <v>39351</v>
      </c>
      <c r="B2289" s="2">
        <v>9257.4699999999993</v>
      </c>
      <c r="C2289" s="2">
        <v>157647</v>
      </c>
      <c r="D2289" s="2">
        <v>9275</v>
      </c>
      <c r="E2289" s="2">
        <v>9263</v>
      </c>
      <c r="F2289" s="2">
        <f t="shared" si="211"/>
        <v>9037.112000000001</v>
      </c>
      <c r="G2289" s="2">
        <f t="shared" si="211"/>
        <v>176512.66666666666</v>
      </c>
      <c r="H2289" s="2">
        <v>1</v>
      </c>
      <c r="I2289">
        <f t="shared" si="213"/>
        <v>143</v>
      </c>
      <c r="J2289">
        <f t="shared" si="214"/>
        <v>143</v>
      </c>
      <c r="K2289">
        <f t="shared" si="215"/>
        <v>809</v>
      </c>
      <c r="L2289">
        <f t="shared" si="212"/>
        <v>0</v>
      </c>
      <c r="M2289">
        <f t="shared" si="210"/>
        <v>0</v>
      </c>
      <c r="N2289">
        <f>COUNTIF(結算日!$A$2:$A$248,A2289)</f>
        <v>0</v>
      </c>
    </row>
    <row r="2290" spans="1:14" x14ac:dyDescent="0.25">
      <c r="A2290" s="1">
        <v>39352</v>
      </c>
      <c r="B2290" s="2">
        <v>9413.65</v>
      </c>
      <c r="C2290" s="2">
        <v>183294</v>
      </c>
      <c r="D2290" s="2">
        <v>9410</v>
      </c>
      <c r="E2290" s="2">
        <v>9421</v>
      </c>
      <c r="F2290" s="2">
        <f t="shared" si="211"/>
        <v>9045.0146666666678</v>
      </c>
      <c r="G2290" s="2">
        <f t="shared" si="211"/>
        <v>177374</v>
      </c>
      <c r="H2290" s="2">
        <v>1</v>
      </c>
      <c r="I2290">
        <f t="shared" si="213"/>
        <v>135</v>
      </c>
      <c r="J2290">
        <f t="shared" si="214"/>
        <v>135</v>
      </c>
      <c r="K2290">
        <f t="shared" si="215"/>
        <v>809</v>
      </c>
      <c r="L2290">
        <f t="shared" si="212"/>
        <v>0</v>
      </c>
      <c r="M2290">
        <f t="shared" si="210"/>
        <v>0</v>
      </c>
      <c r="N2290">
        <f>COUNTIF(結算日!$A$2:$A$248,A2290)</f>
        <v>0</v>
      </c>
    </row>
    <row r="2291" spans="1:14" x14ac:dyDescent="0.25">
      <c r="A2291" s="1">
        <v>39353</v>
      </c>
      <c r="B2291" s="2">
        <v>9411.9500000000007</v>
      </c>
      <c r="C2291" s="2">
        <v>171617</v>
      </c>
      <c r="D2291" s="2">
        <v>9380</v>
      </c>
      <c r="E2291" s="2">
        <v>9380</v>
      </c>
      <c r="F2291" s="2">
        <f t="shared" si="211"/>
        <v>9051.9438333333328</v>
      </c>
      <c r="G2291" s="2">
        <f t="shared" si="211"/>
        <v>177182.51666666666</v>
      </c>
      <c r="H2291" s="2">
        <v>1</v>
      </c>
      <c r="I2291">
        <f t="shared" si="213"/>
        <v>-30</v>
      </c>
      <c r="J2291">
        <f t="shared" si="214"/>
        <v>-30</v>
      </c>
      <c r="K2291">
        <f t="shared" si="215"/>
        <v>809</v>
      </c>
      <c r="L2291">
        <f t="shared" si="212"/>
        <v>0</v>
      </c>
      <c r="M2291">
        <f t="shared" si="210"/>
        <v>0</v>
      </c>
      <c r="N2291">
        <f>COUNTIF(結算日!$A$2:$A$248,A2291)</f>
        <v>0</v>
      </c>
    </row>
    <row r="2292" spans="1:14" x14ac:dyDescent="0.25">
      <c r="A2292" s="1">
        <v>39354</v>
      </c>
      <c r="B2292" s="2">
        <v>9476.52</v>
      </c>
      <c r="C2292" s="2">
        <v>124754</v>
      </c>
      <c r="D2292" s="2">
        <v>9492</v>
      </c>
      <c r="E2292" s="2">
        <v>9504</v>
      </c>
      <c r="F2292" s="2">
        <f t="shared" si="211"/>
        <v>9058.7361666666675</v>
      </c>
      <c r="G2292" s="2">
        <f t="shared" si="211"/>
        <v>175989.01666666666</v>
      </c>
      <c r="H2292" s="2">
        <v>1</v>
      </c>
      <c r="I2292">
        <f t="shared" si="213"/>
        <v>112</v>
      </c>
      <c r="J2292">
        <f t="shared" si="214"/>
        <v>112</v>
      </c>
      <c r="K2292">
        <f t="shared" si="215"/>
        <v>809</v>
      </c>
      <c r="L2292">
        <f t="shared" si="212"/>
        <v>0</v>
      </c>
      <c r="M2292">
        <f t="shared" si="210"/>
        <v>0</v>
      </c>
      <c r="N2292">
        <f>COUNTIF(結算日!$A$2:$A$248,A2292)</f>
        <v>0</v>
      </c>
    </row>
    <row r="2293" spans="1:14" x14ac:dyDescent="0.25">
      <c r="A2293" s="1">
        <v>39356</v>
      </c>
      <c r="B2293" s="2">
        <v>9488.5</v>
      </c>
      <c r="C2293" s="2">
        <v>165364</v>
      </c>
      <c r="D2293" s="2">
        <v>9501</v>
      </c>
      <c r="E2293" s="2">
        <v>9512</v>
      </c>
      <c r="F2293" s="2">
        <f t="shared" si="211"/>
        <v>9064.3981666666696</v>
      </c>
      <c r="G2293" s="2">
        <f t="shared" si="211"/>
        <v>175456.65</v>
      </c>
      <c r="H2293" s="2">
        <v>1</v>
      </c>
      <c r="I2293">
        <f t="shared" si="213"/>
        <v>9</v>
      </c>
      <c r="J2293">
        <f t="shared" si="214"/>
        <v>9</v>
      </c>
      <c r="K2293">
        <f t="shared" si="215"/>
        <v>809</v>
      </c>
      <c r="L2293">
        <f t="shared" si="212"/>
        <v>0</v>
      </c>
      <c r="M2293">
        <f t="shared" si="210"/>
        <v>0</v>
      </c>
      <c r="N2293">
        <f>COUNTIF(結算日!$A$2:$A$248,A2293)</f>
        <v>0</v>
      </c>
    </row>
    <row r="2294" spans="1:14" x14ac:dyDescent="0.25">
      <c r="A2294" s="1">
        <v>39357</v>
      </c>
      <c r="B2294" s="2">
        <v>9623.25</v>
      </c>
      <c r="C2294" s="2">
        <v>206393</v>
      </c>
      <c r="D2294" s="2">
        <v>9669</v>
      </c>
      <c r="E2294" s="2">
        <v>9675</v>
      </c>
      <c r="F2294" s="2">
        <f t="shared" si="211"/>
        <v>9071.6471666666675</v>
      </c>
      <c r="G2294" s="2">
        <f t="shared" si="211"/>
        <v>175384.5</v>
      </c>
      <c r="H2294" s="2">
        <v>1</v>
      </c>
      <c r="I2294">
        <f t="shared" si="213"/>
        <v>168</v>
      </c>
      <c r="J2294">
        <f t="shared" si="214"/>
        <v>168</v>
      </c>
      <c r="K2294">
        <f t="shared" si="215"/>
        <v>809</v>
      </c>
      <c r="L2294">
        <f t="shared" si="212"/>
        <v>0</v>
      </c>
      <c r="M2294">
        <f t="shared" si="210"/>
        <v>0</v>
      </c>
      <c r="N2294">
        <f>COUNTIF(結算日!$A$2:$A$248,A2294)</f>
        <v>0</v>
      </c>
    </row>
    <row r="2295" spans="1:14" x14ac:dyDescent="0.25">
      <c r="A2295" s="1">
        <v>39358</v>
      </c>
      <c r="B2295" s="2">
        <v>9700.07</v>
      </c>
      <c r="C2295" s="2">
        <v>215145</v>
      </c>
      <c r="D2295" s="2">
        <v>9771</v>
      </c>
      <c r="E2295" s="2">
        <v>9775</v>
      </c>
      <c r="F2295" s="2">
        <f t="shared" si="211"/>
        <v>9077.1510000000035</v>
      </c>
      <c r="G2295" s="2">
        <f t="shared" si="211"/>
        <v>175185.61666666667</v>
      </c>
      <c r="H2295" s="2">
        <v>1</v>
      </c>
      <c r="I2295">
        <f t="shared" si="213"/>
        <v>102</v>
      </c>
      <c r="J2295">
        <f t="shared" si="214"/>
        <v>102</v>
      </c>
      <c r="K2295">
        <f t="shared" si="215"/>
        <v>809</v>
      </c>
      <c r="L2295">
        <f t="shared" si="212"/>
        <v>0</v>
      </c>
      <c r="M2295">
        <f t="shared" si="210"/>
        <v>0</v>
      </c>
      <c r="N2295">
        <f>COUNTIF(結算日!$A$2:$A$248,A2295)</f>
        <v>0</v>
      </c>
    </row>
    <row r="2296" spans="1:14" x14ac:dyDescent="0.25">
      <c r="A2296" s="1">
        <v>39359</v>
      </c>
      <c r="B2296" s="2">
        <v>9627.39</v>
      </c>
      <c r="C2296" s="2">
        <v>162748</v>
      </c>
      <c r="D2296" s="2">
        <v>9678</v>
      </c>
      <c r="E2296" s="2">
        <v>9681</v>
      </c>
      <c r="F2296" s="2">
        <f t="shared" si="211"/>
        <v>9081.1953333333349</v>
      </c>
      <c r="G2296" s="2">
        <f t="shared" si="211"/>
        <v>174113.86666666667</v>
      </c>
      <c r="H2296" s="2">
        <v>1</v>
      </c>
      <c r="I2296">
        <f t="shared" si="213"/>
        <v>-93</v>
      </c>
      <c r="J2296">
        <f t="shared" si="214"/>
        <v>-93</v>
      </c>
      <c r="K2296">
        <f t="shared" si="215"/>
        <v>809</v>
      </c>
      <c r="L2296">
        <f t="shared" si="212"/>
        <v>0</v>
      </c>
      <c r="M2296">
        <f t="shared" ref="M2296:M2359" si="216">ABS(H2296-H2295)</f>
        <v>0</v>
      </c>
      <c r="N2296">
        <f>COUNTIF(結算日!$A$2:$A$248,A2296)</f>
        <v>0</v>
      </c>
    </row>
    <row r="2297" spans="1:14" x14ac:dyDescent="0.25">
      <c r="A2297" s="1">
        <v>39360</v>
      </c>
      <c r="B2297" s="2">
        <v>9617.26</v>
      </c>
      <c r="C2297" s="2">
        <v>158038</v>
      </c>
      <c r="D2297" s="2">
        <v>9617</v>
      </c>
      <c r="E2297" s="2">
        <v>9620</v>
      </c>
      <c r="F2297" s="2">
        <f t="shared" si="211"/>
        <v>9086.6338333333351</v>
      </c>
      <c r="G2297" s="2">
        <f t="shared" si="211"/>
        <v>173077.13333333333</v>
      </c>
      <c r="H2297" s="2">
        <v>1</v>
      </c>
      <c r="I2297">
        <f t="shared" si="213"/>
        <v>-61</v>
      </c>
      <c r="J2297">
        <f t="shared" si="214"/>
        <v>-61</v>
      </c>
      <c r="K2297">
        <f t="shared" si="215"/>
        <v>809</v>
      </c>
      <c r="L2297">
        <f t="shared" si="212"/>
        <v>0</v>
      </c>
      <c r="M2297">
        <f t="shared" si="216"/>
        <v>0</v>
      </c>
      <c r="N2297">
        <f>COUNTIF(結算日!$A$2:$A$248,A2297)</f>
        <v>0</v>
      </c>
    </row>
    <row r="2298" spans="1:14" x14ac:dyDescent="0.25">
      <c r="A2298" s="1">
        <v>39363</v>
      </c>
      <c r="B2298" s="2">
        <v>9717.17</v>
      </c>
      <c r="C2298" s="2">
        <v>152368</v>
      </c>
      <c r="D2298" s="2">
        <v>9739</v>
      </c>
      <c r="E2298" s="2">
        <v>9747</v>
      </c>
      <c r="F2298" s="2">
        <f t="shared" si="211"/>
        <v>9092.6798333333354</v>
      </c>
      <c r="G2298" s="2">
        <f t="shared" si="211"/>
        <v>171732.55</v>
      </c>
      <c r="H2298" s="2">
        <v>1</v>
      </c>
      <c r="I2298">
        <f t="shared" si="213"/>
        <v>122</v>
      </c>
      <c r="J2298">
        <f t="shared" si="214"/>
        <v>122</v>
      </c>
      <c r="K2298">
        <f t="shared" si="215"/>
        <v>809</v>
      </c>
      <c r="L2298">
        <f t="shared" si="212"/>
        <v>0</v>
      </c>
      <c r="M2298">
        <f t="shared" si="216"/>
        <v>0</v>
      </c>
      <c r="N2298">
        <f>COUNTIF(結算日!$A$2:$A$248,A2298)</f>
        <v>0</v>
      </c>
    </row>
    <row r="2299" spans="1:14" x14ac:dyDescent="0.25">
      <c r="A2299" s="1">
        <v>39364</v>
      </c>
      <c r="B2299" s="2">
        <v>9639.83</v>
      </c>
      <c r="C2299" s="2">
        <v>164444</v>
      </c>
      <c r="D2299" s="2">
        <v>9654</v>
      </c>
      <c r="E2299" s="2">
        <v>9656</v>
      </c>
      <c r="F2299" s="2">
        <f t="shared" si="211"/>
        <v>9095.488666666668</v>
      </c>
      <c r="G2299" s="2">
        <f t="shared" si="211"/>
        <v>170504.45</v>
      </c>
      <c r="H2299" s="2">
        <v>1</v>
      </c>
      <c r="I2299">
        <f t="shared" si="213"/>
        <v>-85</v>
      </c>
      <c r="J2299">
        <f t="shared" si="214"/>
        <v>-85</v>
      </c>
      <c r="K2299">
        <f t="shared" si="215"/>
        <v>809</v>
      </c>
      <c r="L2299">
        <f t="shared" si="212"/>
        <v>0</v>
      </c>
      <c r="M2299">
        <f t="shared" si="216"/>
        <v>0</v>
      </c>
      <c r="N2299">
        <f>COUNTIF(結算日!$A$2:$A$248,A2299)</f>
        <v>0</v>
      </c>
    </row>
    <row r="2300" spans="1:14" x14ac:dyDescent="0.25">
      <c r="A2300" s="1">
        <v>39366</v>
      </c>
      <c r="B2300" s="2">
        <v>9697.67</v>
      </c>
      <c r="C2300" s="2">
        <v>156881</v>
      </c>
      <c r="D2300" s="2">
        <v>9749</v>
      </c>
      <c r="E2300" s="2">
        <v>9754</v>
      </c>
      <c r="F2300" s="2">
        <f t="shared" si="211"/>
        <v>9100.1611666666686</v>
      </c>
      <c r="G2300" s="2">
        <f t="shared" si="211"/>
        <v>169294.43333333332</v>
      </c>
      <c r="H2300" s="2">
        <v>1</v>
      </c>
      <c r="I2300">
        <f t="shared" si="213"/>
        <v>95</v>
      </c>
      <c r="J2300">
        <f t="shared" si="214"/>
        <v>95</v>
      </c>
      <c r="K2300">
        <f t="shared" si="215"/>
        <v>809</v>
      </c>
      <c r="L2300">
        <f t="shared" si="212"/>
        <v>0</v>
      </c>
      <c r="M2300">
        <f t="shared" si="216"/>
        <v>0</v>
      </c>
      <c r="N2300">
        <f>COUNTIF(結算日!$A$2:$A$248,A2300)</f>
        <v>0</v>
      </c>
    </row>
    <row r="2301" spans="1:14" x14ac:dyDescent="0.25">
      <c r="A2301" s="1">
        <v>39367</v>
      </c>
      <c r="B2301" s="2">
        <v>9496.4699999999993</v>
      </c>
      <c r="C2301" s="2">
        <v>153315</v>
      </c>
      <c r="D2301" s="2">
        <v>9450</v>
      </c>
      <c r="E2301" s="2">
        <v>9466</v>
      </c>
      <c r="F2301" s="2">
        <f t="shared" si="211"/>
        <v>9099.9401666666672</v>
      </c>
      <c r="G2301" s="2">
        <f t="shared" si="211"/>
        <v>168566.08333333334</v>
      </c>
      <c r="H2301" s="2">
        <v>1</v>
      </c>
      <c r="I2301">
        <f t="shared" si="213"/>
        <v>-299</v>
      </c>
      <c r="J2301">
        <f t="shared" si="214"/>
        <v>-299</v>
      </c>
      <c r="K2301">
        <f t="shared" si="215"/>
        <v>809</v>
      </c>
      <c r="L2301">
        <f t="shared" si="212"/>
        <v>0</v>
      </c>
      <c r="M2301">
        <f t="shared" si="216"/>
        <v>0</v>
      </c>
      <c r="N2301">
        <f>COUNTIF(結算日!$A$2:$A$248,A2301)</f>
        <v>0</v>
      </c>
    </row>
    <row r="2302" spans="1:14" x14ac:dyDescent="0.25">
      <c r="A2302" s="1">
        <v>39370</v>
      </c>
      <c r="B2302" s="2">
        <v>9518.4500000000007</v>
      </c>
      <c r="C2302" s="2">
        <v>121257</v>
      </c>
      <c r="D2302" s="2">
        <v>9502</v>
      </c>
      <c r="E2302" s="2">
        <v>9511</v>
      </c>
      <c r="F2302" s="2">
        <f t="shared" ref="F2302:G2365" si="217">AVERAGE(B2243:B2302)</f>
        <v>9100.4918333333335</v>
      </c>
      <c r="G2302" s="2">
        <f t="shared" si="217"/>
        <v>166466.79999999999</v>
      </c>
      <c r="H2302" s="2">
        <v>1</v>
      </c>
      <c r="I2302">
        <f t="shared" si="213"/>
        <v>52</v>
      </c>
      <c r="J2302">
        <f t="shared" si="214"/>
        <v>52</v>
      </c>
      <c r="K2302">
        <f t="shared" si="215"/>
        <v>809</v>
      </c>
      <c r="L2302">
        <f t="shared" si="212"/>
        <v>0</v>
      </c>
      <c r="M2302">
        <f t="shared" si="216"/>
        <v>0</v>
      </c>
      <c r="N2302">
        <f>COUNTIF(結算日!$A$2:$A$248,A2302)</f>
        <v>0</v>
      </c>
    </row>
    <row r="2303" spans="1:14" x14ac:dyDescent="0.25">
      <c r="A2303" s="1">
        <v>39371</v>
      </c>
      <c r="B2303" s="2">
        <v>9592.4699999999993</v>
      </c>
      <c r="C2303" s="2">
        <v>157338</v>
      </c>
      <c r="D2303" s="2">
        <v>9563</v>
      </c>
      <c r="E2303" s="2">
        <v>9577</v>
      </c>
      <c r="F2303" s="2">
        <f t="shared" si="217"/>
        <v>9102.4778333333325</v>
      </c>
      <c r="G2303" s="2">
        <f t="shared" si="217"/>
        <v>165217.61666666667</v>
      </c>
      <c r="H2303" s="2">
        <v>1</v>
      </c>
      <c r="I2303">
        <f t="shared" si="213"/>
        <v>61</v>
      </c>
      <c r="J2303">
        <f t="shared" si="214"/>
        <v>61</v>
      </c>
      <c r="K2303">
        <f t="shared" si="215"/>
        <v>809</v>
      </c>
      <c r="L2303">
        <f t="shared" si="212"/>
        <v>0</v>
      </c>
      <c r="M2303">
        <f t="shared" si="216"/>
        <v>0</v>
      </c>
      <c r="N2303">
        <f>COUNTIF(結算日!$A$2:$A$248,A2303)</f>
        <v>0</v>
      </c>
    </row>
    <row r="2304" spans="1:14" x14ac:dyDescent="0.25">
      <c r="A2304" s="1">
        <v>39372</v>
      </c>
      <c r="B2304" s="2">
        <v>9562.16</v>
      </c>
      <c r="C2304" s="2">
        <v>143838</v>
      </c>
      <c r="D2304" s="2">
        <v>9556</v>
      </c>
      <c r="E2304" s="2">
        <v>9570</v>
      </c>
      <c r="F2304" s="2">
        <f t="shared" si="217"/>
        <v>9102.082166666667</v>
      </c>
      <c r="G2304" s="2">
        <f t="shared" si="217"/>
        <v>163916.33333333334</v>
      </c>
      <c r="H2304" s="2">
        <v>1</v>
      </c>
      <c r="I2304">
        <f t="shared" si="213"/>
        <v>-7</v>
      </c>
      <c r="J2304">
        <f t="shared" si="214"/>
        <v>-7</v>
      </c>
      <c r="K2304">
        <f t="shared" si="215"/>
        <v>809</v>
      </c>
      <c r="L2304">
        <f t="shared" si="212"/>
        <v>0</v>
      </c>
      <c r="M2304">
        <f t="shared" si="216"/>
        <v>0</v>
      </c>
      <c r="N2304">
        <f>COUNTIF(結算日!$A$2:$A$248,A2304)</f>
        <v>1</v>
      </c>
    </row>
    <row r="2305" spans="1:14" x14ac:dyDescent="0.25">
      <c r="A2305" s="1">
        <v>39373</v>
      </c>
      <c r="B2305" s="2">
        <v>9637.07</v>
      </c>
      <c r="C2305" s="2">
        <v>169742</v>
      </c>
      <c r="D2305" s="2">
        <v>9677</v>
      </c>
      <c r="E2305" s="2">
        <v>9680</v>
      </c>
      <c r="F2305" s="2">
        <f t="shared" si="217"/>
        <v>9102.3405000000002</v>
      </c>
      <c r="G2305" s="2">
        <f t="shared" si="217"/>
        <v>163201.33333333334</v>
      </c>
      <c r="H2305" s="2">
        <v>1</v>
      </c>
      <c r="I2305">
        <f t="shared" si="213"/>
        <v>107</v>
      </c>
      <c r="J2305">
        <f t="shared" si="214"/>
        <v>107</v>
      </c>
      <c r="K2305">
        <f t="shared" si="215"/>
        <v>809</v>
      </c>
      <c r="L2305">
        <f t="shared" si="212"/>
        <v>0</v>
      </c>
      <c r="M2305">
        <f t="shared" si="216"/>
        <v>0</v>
      </c>
      <c r="N2305">
        <f>COUNTIF(結算日!$A$2:$A$248,A2305)</f>
        <v>0</v>
      </c>
    </row>
    <row r="2306" spans="1:14" x14ac:dyDescent="0.25">
      <c r="A2306" s="1">
        <v>39374</v>
      </c>
      <c r="B2306" s="2">
        <v>9611.7199999999993</v>
      </c>
      <c r="C2306" s="2">
        <v>138997</v>
      </c>
      <c r="D2306" s="2">
        <v>9613</v>
      </c>
      <c r="E2306" s="2">
        <v>9626</v>
      </c>
      <c r="F2306" s="2">
        <f t="shared" si="217"/>
        <v>9100.1348333333317</v>
      </c>
      <c r="G2306" s="2">
        <f t="shared" si="217"/>
        <v>160772.71666666667</v>
      </c>
      <c r="H2306" s="2">
        <v>1</v>
      </c>
      <c r="I2306">
        <f t="shared" si="213"/>
        <v>-64</v>
      </c>
      <c r="J2306">
        <f t="shared" si="214"/>
        <v>-64</v>
      </c>
      <c r="K2306">
        <f t="shared" si="215"/>
        <v>809</v>
      </c>
      <c r="L2306">
        <f t="shared" si="212"/>
        <v>0</v>
      </c>
      <c r="M2306">
        <f t="shared" si="216"/>
        <v>0</v>
      </c>
      <c r="N2306">
        <f>COUNTIF(結算日!$A$2:$A$248,A2306)</f>
        <v>0</v>
      </c>
    </row>
    <row r="2307" spans="1:14" x14ac:dyDescent="0.25">
      <c r="A2307" s="1">
        <v>39377</v>
      </c>
      <c r="B2307" s="2">
        <v>9360.6299999999992</v>
      </c>
      <c r="C2307" s="2">
        <v>149299</v>
      </c>
      <c r="D2307" s="2">
        <v>9327</v>
      </c>
      <c r="E2307" s="2">
        <v>9326</v>
      </c>
      <c r="F2307" s="2">
        <f t="shared" si="217"/>
        <v>9093.8098333333328</v>
      </c>
      <c r="G2307" s="2">
        <f t="shared" si="217"/>
        <v>158985.60000000001</v>
      </c>
      <c r="H2307" s="2">
        <v>1</v>
      </c>
      <c r="I2307">
        <f t="shared" si="213"/>
        <v>-286</v>
      </c>
      <c r="J2307">
        <f t="shared" si="214"/>
        <v>-286</v>
      </c>
      <c r="K2307">
        <f t="shared" si="215"/>
        <v>809</v>
      </c>
      <c r="L2307">
        <f t="shared" ref="L2307:L2370" si="218">INT(K2307*4/B2307)</f>
        <v>0</v>
      </c>
      <c r="M2307">
        <f t="shared" si="216"/>
        <v>0</v>
      </c>
      <c r="N2307">
        <f>COUNTIF(結算日!$A$2:$A$248,A2307)</f>
        <v>0</v>
      </c>
    </row>
    <row r="2308" spans="1:14" x14ac:dyDescent="0.25">
      <c r="A2308" s="1">
        <v>39378</v>
      </c>
      <c r="B2308" s="2">
        <v>9502.39</v>
      </c>
      <c r="C2308" s="2">
        <v>148453</v>
      </c>
      <c r="D2308" s="2">
        <v>9513</v>
      </c>
      <c r="E2308" s="2">
        <v>9512</v>
      </c>
      <c r="F2308" s="2">
        <f t="shared" si="217"/>
        <v>9092.742666666667</v>
      </c>
      <c r="G2308" s="2">
        <f t="shared" si="217"/>
        <v>156117.79999999999</v>
      </c>
      <c r="H2308" s="2">
        <v>1</v>
      </c>
      <c r="I2308">
        <f t="shared" ref="I2308:I2371" si="219">D2308-IF(N2307=1,E2307,D2307)</f>
        <v>186</v>
      </c>
      <c r="J2308">
        <f t="shared" ref="J2308:J2371" si="220">H2307*I2308</f>
        <v>186</v>
      </c>
      <c r="K2308">
        <f t="shared" ref="K2308:K2371" si="221">K2307+J2308*L2307</f>
        <v>809</v>
      </c>
      <c r="L2308">
        <f t="shared" si="218"/>
        <v>0</v>
      </c>
      <c r="M2308">
        <f t="shared" si="216"/>
        <v>0</v>
      </c>
      <c r="N2308">
        <f>COUNTIF(結算日!$A$2:$A$248,A2308)</f>
        <v>0</v>
      </c>
    </row>
    <row r="2309" spans="1:14" x14ac:dyDescent="0.25">
      <c r="A2309" s="1">
        <v>39379</v>
      </c>
      <c r="B2309" s="2">
        <v>9442.6200000000008</v>
      </c>
      <c r="C2309" s="2">
        <v>159356</v>
      </c>
      <c r="D2309" s="2">
        <v>9455</v>
      </c>
      <c r="E2309" s="2">
        <v>9456</v>
      </c>
      <c r="F2309" s="2">
        <f t="shared" si="217"/>
        <v>9097.4149999999991</v>
      </c>
      <c r="G2309" s="2">
        <f t="shared" si="217"/>
        <v>153848.04999999999</v>
      </c>
      <c r="H2309" s="2">
        <v>1</v>
      </c>
      <c r="I2309">
        <f t="shared" si="219"/>
        <v>-58</v>
      </c>
      <c r="J2309">
        <f t="shared" si="220"/>
        <v>-58</v>
      </c>
      <c r="K2309">
        <f t="shared" si="221"/>
        <v>809</v>
      </c>
      <c r="L2309">
        <f t="shared" si="218"/>
        <v>0</v>
      </c>
      <c r="M2309">
        <f t="shared" si="216"/>
        <v>0</v>
      </c>
      <c r="N2309">
        <f>COUNTIF(結算日!$A$2:$A$248,A2309)</f>
        <v>0</v>
      </c>
    </row>
    <row r="2310" spans="1:14" x14ac:dyDescent="0.25">
      <c r="A2310" s="1">
        <v>39380</v>
      </c>
      <c r="B2310" s="2">
        <v>9568.26</v>
      </c>
      <c r="C2310" s="2">
        <v>136343</v>
      </c>
      <c r="D2310" s="2">
        <v>9598</v>
      </c>
      <c r="E2310" s="2">
        <v>9594</v>
      </c>
      <c r="F2310" s="2">
        <f t="shared" si="217"/>
        <v>9105.6764999999978</v>
      </c>
      <c r="G2310" s="2">
        <f t="shared" si="217"/>
        <v>152568.93333333332</v>
      </c>
      <c r="H2310" s="2">
        <v>1</v>
      </c>
      <c r="I2310">
        <f t="shared" si="219"/>
        <v>143</v>
      </c>
      <c r="J2310">
        <f t="shared" si="220"/>
        <v>143</v>
      </c>
      <c r="K2310">
        <f t="shared" si="221"/>
        <v>809</v>
      </c>
      <c r="L2310">
        <f t="shared" si="218"/>
        <v>0</v>
      </c>
      <c r="M2310">
        <f t="shared" si="216"/>
        <v>0</v>
      </c>
      <c r="N2310">
        <f>COUNTIF(結算日!$A$2:$A$248,A2310)</f>
        <v>0</v>
      </c>
    </row>
    <row r="2311" spans="1:14" x14ac:dyDescent="0.25">
      <c r="A2311" s="1">
        <v>39381</v>
      </c>
      <c r="B2311" s="2">
        <v>9631.51</v>
      </c>
      <c r="C2311" s="2">
        <v>139413</v>
      </c>
      <c r="D2311" s="2">
        <v>9677</v>
      </c>
      <c r="E2311" s="2">
        <v>9675</v>
      </c>
      <c r="F2311" s="2">
        <f t="shared" si="217"/>
        <v>9111.4141666666656</v>
      </c>
      <c r="G2311" s="2">
        <f t="shared" si="217"/>
        <v>151162.31666666668</v>
      </c>
      <c r="H2311" s="2">
        <v>1</v>
      </c>
      <c r="I2311">
        <f t="shared" si="219"/>
        <v>79</v>
      </c>
      <c r="J2311">
        <f t="shared" si="220"/>
        <v>79</v>
      </c>
      <c r="K2311">
        <f t="shared" si="221"/>
        <v>809</v>
      </c>
      <c r="L2311">
        <f t="shared" si="218"/>
        <v>0</v>
      </c>
      <c r="M2311">
        <f t="shared" si="216"/>
        <v>0</v>
      </c>
      <c r="N2311">
        <f>COUNTIF(結算日!$A$2:$A$248,A2311)</f>
        <v>0</v>
      </c>
    </row>
    <row r="2312" spans="1:14" x14ac:dyDescent="0.25">
      <c r="A2312" s="1">
        <v>39384</v>
      </c>
      <c r="B2312" s="2">
        <v>9809.8799999999992</v>
      </c>
      <c r="C2312" s="2">
        <v>180850</v>
      </c>
      <c r="D2312" s="2">
        <v>9860</v>
      </c>
      <c r="E2312" s="2">
        <v>9864</v>
      </c>
      <c r="F2312" s="2">
        <f t="shared" si="217"/>
        <v>9126.7141666666666</v>
      </c>
      <c r="G2312" s="2">
        <f t="shared" si="217"/>
        <v>149665.83333333334</v>
      </c>
      <c r="H2312" s="2">
        <v>1</v>
      </c>
      <c r="I2312">
        <f t="shared" si="219"/>
        <v>183</v>
      </c>
      <c r="J2312">
        <f t="shared" si="220"/>
        <v>183</v>
      </c>
      <c r="K2312">
        <f t="shared" si="221"/>
        <v>809</v>
      </c>
      <c r="L2312">
        <f t="shared" si="218"/>
        <v>0</v>
      </c>
      <c r="M2312">
        <f t="shared" si="216"/>
        <v>0</v>
      </c>
      <c r="N2312">
        <f>COUNTIF(結算日!$A$2:$A$248,A2312)</f>
        <v>0</v>
      </c>
    </row>
    <row r="2313" spans="1:14" x14ac:dyDescent="0.25">
      <c r="A2313" s="1">
        <v>39385</v>
      </c>
      <c r="B2313" s="2">
        <v>9757.93</v>
      </c>
      <c r="C2313" s="2">
        <v>159599</v>
      </c>
      <c r="D2313" s="2">
        <v>9786</v>
      </c>
      <c r="E2313" s="2">
        <v>9800</v>
      </c>
      <c r="F2313" s="2">
        <f t="shared" si="217"/>
        <v>9140.1701666666668</v>
      </c>
      <c r="G2313" s="2">
        <f t="shared" si="217"/>
        <v>148658.35</v>
      </c>
      <c r="H2313" s="2">
        <v>1</v>
      </c>
      <c r="I2313">
        <f t="shared" si="219"/>
        <v>-74</v>
      </c>
      <c r="J2313">
        <f t="shared" si="220"/>
        <v>-74</v>
      </c>
      <c r="K2313">
        <f t="shared" si="221"/>
        <v>809</v>
      </c>
      <c r="L2313">
        <f t="shared" si="218"/>
        <v>0</v>
      </c>
      <c r="M2313">
        <f t="shared" si="216"/>
        <v>0</v>
      </c>
      <c r="N2313">
        <f>COUNTIF(結算日!$A$2:$A$248,A2313)</f>
        <v>0</v>
      </c>
    </row>
    <row r="2314" spans="1:14" x14ac:dyDescent="0.25">
      <c r="A2314" s="1">
        <v>39386</v>
      </c>
      <c r="B2314" s="2">
        <v>9711.3700000000008</v>
      </c>
      <c r="C2314" s="2">
        <v>184930</v>
      </c>
      <c r="D2314" s="2">
        <v>9780</v>
      </c>
      <c r="E2314" s="2">
        <v>9783</v>
      </c>
      <c r="F2314" s="2">
        <f t="shared" si="217"/>
        <v>9151.0626666666667</v>
      </c>
      <c r="G2314" s="2">
        <f t="shared" si="217"/>
        <v>148871.83333333334</v>
      </c>
      <c r="H2314" s="2">
        <v>1</v>
      </c>
      <c r="I2314">
        <f t="shared" si="219"/>
        <v>-6</v>
      </c>
      <c r="J2314">
        <f t="shared" si="220"/>
        <v>-6</v>
      </c>
      <c r="K2314">
        <f t="shared" si="221"/>
        <v>809</v>
      </c>
      <c r="L2314">
        <f t="shared" si="218"/>
        <v>0</v>
      </c>
      <c r="M2314">
        <f t="shared" si="216"/>
        <v>0</v>
      </c>
      <c r="N2314">
        <f>COUNTIF(結算日!$A$2:$A$248,A2314)</f>
        <v>0</v>
      </c>
    </row>
    <row r="2315" spans="1:14" x14ac:dyDescent="0.25">
      <c r="A2315" s="1">
        <v>39387</v>
      </c>
      <c r="B2315" s="2">
        <v>9598.23</v>
      </c>
      <c r="C2315" s="2">
        <v>181400</v>
      </c>
      <c r="D2315" s="2">
        <v>9657</v>
      </c>
      <c r="E2315" s="2">
        <v>9665</v>
      </c>
      <c r="F2315" s="2">
        <f t="shared" si="217"/>
        <v>9162.0043333333342</v>
      </c>
      <c r="G2315" s="2">
        <f t="shared" si="217"/>
        <v>149814.81666666668</v>
      </c>
      <c r="H2315" s="2">
        <v>1</v>
      </c>
      <c r="I2315">
        <f t="shared" si="219"/>
        <v>-123</v>
      </c>
      <c r="J2315">
        <f t="shared" si="220"/>
        <v>-123</v>
      </c>
      <c r="K2315">
        <f t="shared" si="221"/>
        <v>809</v>
      </c>
      <c r="L2315">
        <f t="shared" si="218"/>
        <v>0</v>
      </c>
      <c r="M2315">
        <f t="shared" si="216"/>
        <v>0</v>
      </c>
      <c r="N2315">
        <f>COUNTIF(結算日!$A$2:$A$248,A2315)</f>
        <v>0</v>
      </c>
    </row>
    <row r="2316" spans="1:14" x14ac:dyDescent="0.25">
      <c r="A2316" s="1">
        <v>39388</v>
      </c>
      <c r="B2316" s="2">
        <v>9273.09</v>
      </c>
      <c r="C2316" s="2">
        <v>172943</v>
      </c>
      <c r="D2316" s="2">
        <v>9230</v>
      </c>
      <c r="E2316" s="2">
        <v>9237</v>
      </c>
      <c r="F2316" s="2">
        <f t="shared" si="217"/>
        <v>9168.8506666666653</v>
      </c>
      <c r="G2316" s="2">
        <f t="shared" si="217"/>
        <v>150250.21666666667</v>
      </c>
      <c r="H2316" s="2">
        <v>1</v>
      </c>
      <c r="I2316">
        <f t="shared" si="219"/>
        <v>-427</v>
      </c>
      <c r="J2316">
        <f t="shared" si="220"/>
        <v>-427</v>
      </c>
      <c r="K2316">
        <f t="shared" si="221"/>
        <v>809</v>
      </c>
      <c r="L2316">
        <f t="shared" si="218"/>
        <v>0</v>
      </c>
      <c r="M2316">
        <f t="shared" si="216"/>
        <v>0</v>
      </c>
      <c r="N2316">
        <f>COUNTIF(結算日!$A$2:$A$248,A2316)</f>
        <v>0</v>
      </c>
    </row>
    <row r="2317" spans="1:14" x14ac:dyDescent="0.25">
      <c r="A2317" s="1">
        <v>39391</v>
      </c>
      <c r="B2317" s="2">
        <v>9308.6</v>
      </c>
      <c r="C2317" s="2">
        <v>142531</v>
      </c>
      <c r="D2317" s="2">
        <v>9275</v>
      </c>
      <c r="E2317" s="2">
        <v>9282</v>
      </c>
      <c r="F2317" s="2">
        <f t="shared" si="217"/>
        <v>9172.3363333333327</v>
      </c>
      <c r="G2317" s="2">
        <f t="shared" si="217"/>
        <v>150230.93333333332</v>
      </c>
      <c r="H2317" s="2">
        <v>1</v>
      </c>
      <c r="I2317">
        <f t="shared" si="219"/>
        <v>45</v>
      </c>
      <c r="J2317">
        <f t="shared" si="220"/>
        <v>45</v>
      </c>
      <c r="K2317">
        <f t="shared" si="221"/>
        <v>809</v>
      </c>
      <c r="L2317">
        <f t="shared" si="218"/>
        <v>0</v>
      </c>
      <c r="M2317">
        <f t="shared" si="216"/>
        <v>0</v>
      </c>
      <c r="N2317">
        <f>COUNTIF(結算日!$A$2:$A$248,A2317)</f>
        <v>0</v>
      </c>
    </row>
    <row r="2318" spans="1:14" x14ac:dyDescent="0.25">
      <c r="A2318" s="1">
        <v>39392</v>
      </c>
      <c r="B2318" s="2">
        <v>9292.7999999999993</v>
      </c>
      <c r="C2318" s="2">
        <v>151430</v>
      </c>
      <c r="D2318" s="2">
        <v>9305</v>
      </c>
      <c r="E2318" s="2">
        <v>9305</v>
      </c>
      <c r="F2318" s="2">
        <f t="shared" si="217"/>
        <v>9174.1730000000007</v>
      </c>
      <c r="G2318" s="2">
        <f t="shared" si="217"/>
        <v>149780.88333333333</v>
      </c>
      <c r="H2318" s="2">
        <v>1</v>
      </c>
      <c r="I2318">
        <f t="shared" si="219"/>
        <v>30</v>
      </c>
      <c r="J2318">
        <f t="shared" si="220"/>
        <v>30</v>
      </c>
      <c r="K2318">
        <f t="shared" si="221"/>
        <v>809</v>
      </c>
      <c r="L2318">
        <f t="shared" si="218"/>
        <v>0</v>
      </c>
      <c r="M2318">
        <f t="shared" si="216"/>
        <v>0</v>
      </c>
      <c r="N2318">
        <f>COUNTIF(結算日!$A$2:$A$248,A2318)</f>
        <v>0</v>
      </c>
    </row>
    <row r="2319" spans="1:14" x14ac:dyDescent="0.25">
      <c r="A2319" s="1">
        <v>39393</v>
      </c>
      <c r="B2319" s="2">
        <v>9300.2199999999993</v>
      </c>
      <c r="C2319" s="2">
        <v>155091</v>
      </c>
      <c r="D2319" s="2">
        <v>9268</v>
      </c>
      <c r="E2319" s="2">
        <v>9276</v>
      </c>
      <c r="F2319" s="2">
        <f t="shared" si="217"/>
        <v>9180.3215</v>
      </c>
      <c r="G2319" s="2">
        <f t="shared" si="217"/>
        <v>149590.91666666666</v>
      </c>
      <c r="H2319" s="2">
        <v>1</v>
      </c>
      <c r="I2319">
        <f t="shared" si="219"/>
        <v>-37</v>
      </c>
      <c r="J2319">
        <f t="shared" si="220"/>
        <v>-37</v>
      </c>
      <c r="K2319">
        <f t="shared" si="221"/>
        <v>809</v>
      </c>
      <c r="L2319">
        <f t="shared" si="218"/>
        <v>0</v>
      </c>
      <c r="M2319">
        <f t="shared" si="216"/>
        <v>0</v>
      </c>
      <c r="N2319">
        <f>COUNTIF(結算日!$A$2:$A$248,A2319)</f>
        <v>0</v>
      </c>
    </row>
    <row r="2320" spans="1:14" x14ac:dyDescent="0.25">
      <c r="A2320" s="1">
        <v>39394</v>
      </c>
      <c r="B2320" s="2">
        <v>8937.58</v>
      </c>
      <c r="C2320" s="2">
        <v>166120</v>
      </c>
      <c r="D2320" s="2">
        <v>8925</v>
      </c>
      <c r="E2320" s="2">
        <v>8930</v>
      </c>
      <c r="F2320" s="2">
        <f t="shared" si="217"/>
        <v>9180.298499999999</v>
      </c>
      <c r="G2320" s="2">
        <f t="shared" si="217"/>
        <v>149934.71666666667</v>
      </c>
      <c r="H2320" s="2">
        <v>1</v>
      </c>
      <c r="I2320">
        <f t="shared" si="219"/>
        <v>-343</v>
      </c>
      <c r="J2320">
        <f t="shared" si="220"/>
        <v>-343</v>
      </c>
      <c r="K2320">
        <f t="shared" si="221"/>
        <v>809</v>
      </c>
      <c r="L2320">
        <f t="shared" si="218"/>
        <v>0</v>
      </c>
      <c r="M2320">
        <f t="shared" si="216"/>
        <v>0</v>
      </c>
      <c r="N2320">
        <f>COUNTIF(結算日!$A$2:$A$248,A2320)</f>
        <v>0</v>
      </c>
    </row>
    <row r="2321" spans="1:14" x14ac:dyDescent="0.25">
      <c r="A2321" s="1">
        <v>39395</v>
      </c>
      <c r="B2321" s="2">
        <v>8970.92</v>
      </c>
      <c r="C2321" s="2">
        <v>154441</v>
      </c>
      <c r="D2321" s="2">
        <v>8969</v>
      </c>
      <c r="E2321" s="2">
        <v>8979</v>
      </c>
      <c r="F2321" s="2">
        <f t="shared" si="217"/>
        <v>9181.2973333333302</v>
      </c>
      <c r="G2321" s="2">
        <f t="shared" si="217"/>
        <v>150130.11666666667</v>
      </c>
      <c r="H2321" s="2">
        <v>1</v>
      </c>
      <c r="I2321">
        <f t="shared" si="219"/>
        <v>44</v>
      </c>
      <c r="J2321">
        <f t="shared" si="220"/>
        <v>44</v>
      </c>
      <c r="K2321">
        <f t="shared" si="221"/>
        <v>809</v>
      </c>
      <c r="L2321">
        <f t="shared" si="218"/>
        <v>0</v>
      </c>
      <c r="M2321">
        <f t="shared" si="216"/>
        <v>0</v>
      </c>
      <c r="N2321">
        <f>COUNTIF(結算日!$A$2:$A$248,A2321)</f>
        <v>0</v>
      </c>
    </row>
    <row r="2322" spans="1:14" x14ac:dyDescent="0.25">
      <c r="A2322" s="1">
        <v>39398</v>
      </c>
      <c r="B2322" s="2">
        <v>8670.61</v>
      </c>
      <c r="C2322" s="2">
        <v>142872</v>
      </c>
      <c r="D2322" s="2">
        <v>8683</v>
      </c>
      <c r="E2322" s="2">
        <v>8693</v>
      </c>
      <c r="F2322" s="2">
        <f t="shared" si="217"/>
        <v>9182.590166666665</v>
      </c>
      <c r="G2322" s="2">
        <f t="shared" si="217"/>
        <v>149787.06666666668</v>
      </c>
      <c r="H2322" s="2">
        <v>1</v>
      </c>
      <c r="I2322">
        <f t="shared" si="219"/>
        <v>-286</v>
      </c>
      <c r="J2322">
        <f t="shared" si="220"/>
        <v>-286</v>
      </c>
      <c r="K2322">
        <f t="shared" si="221"/>
        <v>809</v>
      </c>
      <c r="L2322">
        <f t="shared" si="218"/>
        <v>0</v>
      </c>
      <c r="M2322">
        <f t="shared" si="216"/>
        <v>0</v>
      </c>
      <c r="N2322">
        <f>COUNTIF(結算日!$A$2:$A$248,A2322)</f>
        <v>0</v>
      </c>
    </row>
    <row r="2323" spans="1:14" x14ac:dyDescent="0.25">
      <c r="A2323" s="1">
        <v>39399</v>
      </c>
      <c r="B2323" s="2">
        <v>8727.2099999999991</v>
      </c>
      <c r="C2323" s="2">
        <v>144784</v>
      </c>
      <c r="D2323" s="2">
        <v>8749</v>
      </c>
      <c r="E2323" s="2">
        <v>8749</v>
      </c>
      <c r="F2323" s="2">
        <f t="shared" si="217"/>
        <v>9191.3541666666642</v>
      </c>
      <c r="G2323" s="2">
        <f t="shared" si="217"/>
        <v>149195.81666666668</v>
      </c>
      <c r="H2323" s="2">
        <v>1</v>
      </c>
      <c r="I2323">
        <f t="shared" si="219"/>
        <v>66</v>
      </c>
      <c r="J2323">
        <f t="shared" si="220"/>
        <v>66</v>
      </c>
      <c r="K2323">
        <f t="shared" si="221"/>
        <v>809</v>
      </c>
      <c r="L2323">
        <f t="shared" si="218"/>
        <v>0</v>
      </c>
      <c r="M2323">
        <f t="shared" si="216"/>
        <v>0</v>
      </c>
      <c r="N2323">
        <f>COUNTIF(結算日!$A$2:$A$248,A2323)</f>
        <v>0</v>
      </c>
    </row>
    <row r="2324" spans="1:14" x14ac:dyDescent="0.25">
      <c r="A2324" s="1">
        <v>39400</v>
      </c>
      <c r="B2324" s="2">
        <v>8942.93</v>
      </c>
      <c r="C2324" s="2">
        <v>143205</v>
      </c>
      <c r="D2324" s="2">
        <v>8941</v>
      </c>
      <c r="E2324" s="2">
        <v>8943</v>
      </c>
      <c r="F2324" s="2">
        <f t="shared" si="217"/>
        <v>9205.564833333332</v>
      </c>
      <c r="G2324" s="2">
        <f t="shared" si="217"/>
        <v>148608.71666666667</v>
      </c>
      <c r="H2324" s="2">
        <v>1</v>
      </c>
      <c r="I2324">
        <f t="shared" si="219"/>
        <v>192</v>
      </c>
      <c r="J2324">
        <f t="shared" si="220"/>
        <v>192</v>
      </c>
      <c r="K2324">
        <f t="shared" si="221"/>
        <v>809</v>
      </c>
      <c r="L2324">
        <f t="shared" si="218"/>
        <v>0</v>
      </c>
      <c r="M2324">
        <f t="shared" si="216"/>
        <v>0</v>
      </c>
      <c r="N2324">
        <f>COUNTIF(結算日!$A$2:$A$248,A2324)</f>
        <v>0</v>
      </c>
    </row>
    <row r="2325" spans="1:14" x14ac:dyDescent="0.25">
      <c r="A2325" s="1">
        <v>39401</v>
      </c>
      <c r="B2325" s="2">
        <v>8905.41</v>
      </c>
      <c r="C2325" s="2">
        <v>99475</v>
      </c>
      <c r="D2325" s="2">
        <v>8869</v>
      </c>
      <c r="E2325" s="2">
        <v>8868</v>
      </c>
      <c r="F2325" s="2">
        <f t="shared" si="217"/>
        <v>9212.0616666666665</v>
      </c>
      <c r="G2325" s="2">
        <f t="shared" si="217"/>
        <v>148142.51666666666</v>
      </c>
      <c r="H2325" s="2">
        <v>1</v>
      </c>
      <c r="I2325">
        <f t="shared" si="219"/>
        <v>-72</v>
      </c>
      <c r="J2325">
        <f t="shared" si="220"/>
        <v>-72</v>
      </c>
      <c r="K2325">
        <f t="shared" si="221"/>
        <v>809</v>
      </c>
      <c r="L2325">
        <f t="shared" si="218"/>
        <v>0</v>
      </c>
      <c r="M2325">
        <f t="shared" si="216"/>
        <v>0</v>
      </c>
      <c r="N2325">
        <f>COUNTIF(結算日!$A$2:$A$248,A2325)</f>
        <v>0</v>
      </c>
    </row>
    <row r="2326" spans="1:14" x14ac:dyDescent="0.25">
      <c r="A2326" s="1">
        <v>39402</v>
      </c>
      <c r="B2326" s="2">
        <v>8764.82</v>
      </c>
      <c r="C2326" s="2">
        <v>113831</v>
      </c>
      <c r="D2326" s="2">
        <v>8756</v>
      </c>
      <c r="E2326" s="2">
        <v>8758</v>
      </c>
      <c r="F2326" s="2">
        <f t="shared" si="217"/>
        <v>9216.8239999999987</v>
      </c>
      <c r="G2326" s="2">
        <f t="shared" si="217"/>
        <v>147725.81666666668</v>
      </c>
      <c r="H2326" s="2">
        <v>1</v>
      </c>
      <c r="I2326">
        <f t="shared" si="219"/>
        <v>-113</v>
      </c>
      <c r="J2326">
        <f t="shared" si="220"/>
        <v>-113</v>
      </c>
      <c r="K2326">
        <f t="shared" si="221"/>
        <v>809</v>
      </c>
      <c r="L2326">
        <f t="shared" si="218"/>
        <v>0</v>
      </c>
      <c r="M2326">
        <f t="shared" si="216"/>
        <v>0</v>
      </c>
      <c r="N2326">
        <f>COUNTIF(結算日!$A$2:$A$248,A2326)</f>
        <v>0</v>
      </c>
    </row>
    <row r="2327" spans="1:14" x14ac:dyDescent="0.25">
      <c r="A2327" s="1">
        <v>39405</v>
      </c>
      <c r="B2327" s="2">
        <v>8680.7099999999991</v>
      </c>
      <c r="C2327" s="2">
        <v>93823</v>
      </c>
      <c r="D2327" s="2">
        <v>8620</v>
      </c>
      <c r="E2327" s="2">
        <v>8621</v>
      </c>
      <c r="F2327" s="2">
        <f t="shared" si="217"/>
        <v>9219.9448333333312</v>
      </c>
      <c r="G2327" s="2">
        <f t="shared" si="217"/>
        <v>147452.85</v>
      </c>
      <c r="H2327" s="2">
        <v>1</v>
      </c>
      <c r="I2327">
        <f t="shared" si="219"/>
        <v>-136</v>
      </c>
      <c r="J2327">
        <f t="shared" si="220"/>
        <v>-136</v>
      </c>
      <c r="K2327">
        <f t="shared" si="221"/>
        <v>809</v>
      </c>
      <c r="L2327">
        <f t="shared" si="218"/>
        <v>0</v>
      </c>
      <c r="M2327">
        <f t="shared" si="216"/>
        <v>0</v>
      </c>
      <c r="N2327">
        <f>COUNTIF(結算日!$A$2:$A$248,A2327)</f>
        <v>0</v>
      </c>
    </row>
    <row r="2328" spans="1:14" x14ac:dyDescent="0.25">
      <c r="A2328" s="1">
        <v>39406</v>
      </c>
      <c r="B2328" s="2">
        <v>8680.86</v>
      </c>
      <c r="C2328" s="2">
        <v>139988</v>
      </c>
      <c r="D2328" s="2">
        <v>8721</v>
      </c>
      <c r="E2328" s="2">
        <v>8720</v>
      </c>
      <c r="F2328" s="2">
        <f t="shared" si="217"/>
        <v>9219.0784999999978</v>
      </c>
      <c r="G2328" s="2">
        <f t="shared" si="217"/>
        <v>147201.83333333334</v>
      </c>
      <c r="H2328" s="2">
        <v>1</v>
      </c>
      <c r="I2328">
        <f t="shared" si="219"/>
        <v>101</v>
      </c>
      <c r="J2328">
        <f t="shared" si="220"/>
        <v>101</v>
      </c>
      <c r="K2328">
        <f t="shared" si="221"/>
        <v>809</v>
      </c>
      <c r="L2328">
        <f t="shared" si="218"/>
        <v>0</v>
      </c>
      <c r="M2328">
        <f t="shared" si="216"/>
        <v>0</v>
      </c>
      <c r="N2328">
        <f>COUNTIF(結算日!$A$2:$A$248,A2328)</f>
        <v>0</v>
      </c>
    </row>
    <row r="2329" spans="1:14" x14ac:dyDescent="0.25">
      <c r="A2329" s="1">
        <v>39407</v>
      </c>
      <c r="B2329" s="2">
        <v>8484.11</v>
      </c>
      <c r="C2329" s="2">
        <v>128694</v>
      </c>
      <c r="D2329" s="2">
        <v>8438</v>
      </c>
      <c r="E2329" s="2">
        <v>8415</v>
      </c>
      <c r="F2329" s="2">
        <f t="shared" si="217"/>
        <v>9215.6454999999951</v>
      </c>
      <c r="G2329" s="2">
        <f t="shared" si="217"/>
        <v>147151.79999999999</v>
      </c>
      <c r="H2329" s="2">
        <v>1</v>
      </c>
      <c r="I2329">
        <f t="shared" si="219"/>
        <v>-283</v>
      </c>
      <c r="J2329">
        <f t="shared" si="220"/>
        <v>-283</v>
      </c>
      <c r="K2329">
        <f t="shared" si="221"/>
        <v>809</v>
      </c>
      <c r="L2329">
        <f t="shared" si="218"/>
        <v>0</v>
      </c>
      <c r="M2329">
        <f t="shared" si="216"/>
        <v>0</v>
      </c>
      <c r="N2329">
        <f>COUNTIF(結算日!$A$2:$A$248,A2329)</f>
        <v>1</v>
      </c>
    </row>
    <row r="2330" spans="1:14" x14ac:dyDescent="0.25">
      <c r="A2330" s="1">
        <v>39408</v>
      </c>
      <c r="B2330" s="2">
        <v>8499.3700000000008</v>
      </c>
      <c r="C2330" s="2">
        <v>119947</v>
      </c>
      <c r="D2330" s="2">
        <v>8471</v>
      </c>
      <c r="E2330" s="2">
        <v>8480</v>
      </c>
      <c r="F2330" s="2">
        <f t="shared" si="217"/>
        <v>9211.9964999999975</v>
      </c>
      <c r="G2330" s="2">
        <f t="shared" si="217"/>
        <v>147191.96666666667</v>
      </c>
      <c r="H2330" s="2">
        <v>1</v>
      </c>
      <c r="I2330">
        <f t="shared" si="219"/>
        <v>56</v>
      </c>
      <c r="J2330">
        <f t="shared" si="220"/>
        <v>56</v>
      </c>
      <c r="K2330">
        <f t="shared" si="221"/>
        <v>809</v>
      </c>
      <c r="L2330">
        <f t="shared" si="218"/>
        <v>0</v>
      </c>
      <c r="M2330">
        <f t="shared" si="216"/>
        <v>0</v>
      </c>
      <c r="N2330">
        <f>COUNTIF(結算日!$A$2:$A$248,A2330)</f>
        <v>0</v>
      </c>
    </row>
    <row r="2331" spans="1:14" x14ac:dyDescent="0.25">
      <c r="A2331" s="1">
        <v>39409</v>
      </c>
      <c r="B2331" s="2">
        <v>8342.2000000000007</v>
      </c>
      <c r="C2331" s="2">
        <v>106769</v>
      </c>
      <c r="D2331" s="2">
        <v>8325</v>
      </c>
      <c r="E2331" s="2">
        <v>8323</v>
      </c>
      <c r="F2331" s="2">
        <f t="shared" si="217"/>
        <v>9205.5739999999969</v>
      </c>
      <c r="G2331" s="2">
        <f t="shared" si="217"/>
        <v>147114.21666666667</v>
      </c>
      <c r="H2331" s="2">
        <v>1</v>
      </c>
      <c r="I2331">
        <f t="shared" si="219"/>
        <v>-146</v>
      </c>
      <c r="J2331">
        <f t="shared" si="220"/>
        <v>-146</v>
      </c>
      <c r="K2331">
        <f t="shared" si="221"/>
        <v>809</v>
      </c>
      <c r="L2331">
        <f t="shared" si="218"/>
        <v>0</v>
      </c>
      <c r="M2331">
        <f t="shared" si="216"/>
        <v>0</v>
      </c>
      <c r="N2331">
        <f>COUNTIF(結算日!$A$2:$A$248,A2331)</f>
        <v>0</v>
      </c>
    </row>
    <row r="2332" spans="1:14" x14ac:dyDescent="0.25">
      <c r="A2332" s="1">
        <v>39412</v>
      </c>
      <c r="B2332" s="2">
        <v>8523.7900000000009</v>
      </c>
      <c r="C2332" s="2">
        <v>99984</v>
      </c>
      <c r="D2332" s="2">
        <v>8524</v>
      </c>
      <c r="E2332" s="2">
        <v>8525</v>
      </c>
      <c r="F2332" s="2">
        <f t="shared" si="217"/>
        <v>9203.5818333333318</v>
      </c>
      <c r="G2332" s="2">
        <f t="shared" si="217"/>
        <v>146629.13333333333</v>
      </c>
      <c r="H2332" s="2">
        <v>1</v>
      </c>
      <c r="I2332">
        <f t="shared" si="219"/>
        <v>199</v>
      </c>
      <c r="J2332">
        <f t="shared" si="220"/>
        <v>199</v>
      </c>
      <c r="K2332">
        <f t="shared" si="221"/>
        <v>809</v>
      </c>
      <c r="L2332">
        <f t="shared" si="218"/>
        <v>0</v>
      </c>
      <c r="M2332">
        <f t="shared" si="216"/>
        <v>0</v>
      </c>
      <c r="N2332">
        <f>COUNTIF(結算日!$A$2:$A$248,A2332)</f>
        <v>0</v>
      </c>
    </row>
    <row r="2333" spans="1:14" x14ac:dyDescent="0.25">
      <c r="A2333" s="1">
        <v>39413</v>
      </c>
      <c r="B2333" s="2">
        <v>8375.76</v>
      </c>
      <c r="C2333" s="2">
        <v>115919</v>
      </c>
      <c r="D2333" s="2">
        <v>8397</v>
      </c>
      <c r="E2333" s="2">
        <v>8391</v>
      </c>
      <c r="F2333" s="2">
        <f t="shared" si="217"/>
        <v>9196.991</v>
      </c>
      <c r="G2333" s="2">
        <f t="shared" si="217"/>
        <v>145957.54999999999</v>
      </c>
      <c r="H2333" s="2">
        <v>1</v>
      </c>
      <c r="I2333">
        <f t="shared" si="219"/>
        <v>-127</v>
      </c>
      <c r="J2333">
        <f t="shared" si="220"/>
        <v>-127</v>
      </c>
      <c r="K2333">
        <f t="shared" si="221"/>
        <v>809</v>
      </c>
      <c r="L2333">
        <f t="shared" si="218"/>
        <v>0</v>
      </c>
      <c r="M2333">
        <f t="shared" si="216"/>
        <v>0</v>
      </c>
      <c r="N2333">
        <f>COUNTIF(結算日!$A$2:$A$248,A2333)</f>
        <v>0</v>
      </c>
    </row>
    <row r="2334" spans="1:14" x14ac:dyDescent="0.25">
      <c r="A2334" s="1">
        <v>39414</v>
      </c>
      <c r="B2334" s="2">
        <v>8276.26</v>
      </c>
      <c r="C2334" s="2">
        <v>101315</v>
      </c>
      <c r="D2334" s="2">
        <v>8244</v>
      </c>
      <c r="E2334" s="2">
        <v>8249</v>
      </c>
      <c r="F2334" s="2">
        <f t="shared" si="217"/>
        <v>9185.2259999999987</v>
      </c>
      <c r="G2334" s="2">
        <f t="shared" si="217"/>
        <v>144877.11666666667</v>
      </c>
      <c r="H2334" s="2">
        <v>1</v>
      </c>
      <c r="I2334">
        <f t="shared" si="219"/>
        <v>-153</v>
      </c>
      <c r="J2334">
        <f t="shared" si="220"/>
        <v>-153</v>
      </c>
      <c r="K2334">
        <f t="shared" si="221"/>
        <v>809</v>
      </c>
      <c r="L2334">
        <f t="shared" si="218"/>
        <v>0</v>
      </c>
      <c r="M2334">
        <f t="shared" si="216"/>
        <v>0</v>
      </c>
      <c r="N2334">
        <f>COUNTIF(結算日!$A$2:$A$248,A2334)</f>
        <v>0</v>
      </c>
    </row>
    <row r="2335" spans="1:14" x14ac:dyDescent="0.25">
      <c r="A2335" s="1">
        <v>39415</v>
      </c>
      <c r="B2335" s="2">
        <v>8447.0300000000007</v>
      </c>
      <c r="C2335" s="2">
        <v>120992</v>
      </c>
      <c r="D2335" s="2">
        <v>8428</v>
      </c>
      <c r="E2335" s="2">
        <v>8430</v>
      </c>
      <c r="F2335" s="2">
        <f t="shared" si="217"/>
        <v>9176.3438333333343</v>
      </c>
      <c r="G2335" s="2">
        <f t="shared" si="217"/>
        <v>144463.16666666666</v>
      </c>
      <c r="H2335" s="2">
        <v>1</v>
      </c>
      <c r="I2335">
        <f t="shared" si="219"/>
        <v>184</v>
      </c>
      <c r="J2335">
        <f t="shared" si="220"/>
        <v>184</v>
      </c>
      <c r="K2335">
        <f t="shared" si="221"/>
        <v>809</v>
      </c>
      <c r="L2335">
        <f t="shared" si="218"/>
        <v>0</v>
      </c>
      <c r="M2335">
        <f t="shared" si="216"/>
        <v>0</v>
      </c>
      <c r="N2335">
        <f>COUNTIF(結算日!$A$2:$A$248,A2335)</f>
        <v>0</v>
      </c>
    </row>
    <row r="2336" spans="1:14" x14ac:dyDescent="0.25">
      <c r="A2336" s="1">
        <v>39416</v>
      </c>
      <c r="B2336" s="2">
        <v>8586.4</v>
      </c>
      <c r="C2336" s="2">
        <v>131915</v>
      </c>
      <c r="D2336" s="2">
        <v>8605</v>
      </c>
      <c r="E2336" s="2">
        <v>8602</v>
      </c>
      <c r="F2336" s="2">
        <f t="shared" si="217"/>
        <v>9170.7341666666671</v>
      </c>
      <c r="G2336" s="2">
        <f t="shared" si="217"/>
        <v>144411.06666666668</v>
      </c>
      <c r="H2336" s="2">
        <v>1</v>
      </c>
      <c r="I2336">
        <f t="shared" si="219"/>
        <v>177</v>
      </c>
      <c r="J2336">
        <f t="shared" si="220"/>
        <v>177</v>
      </c>
      <c r="K2336">
        <f t="shared" si="221"/>
        <v>809</v>
      </c>
      <c r="L2336">
        <f t="shared" si="218"/>
        <v>0</v>
      </c>
      <c r="M2336">
        <f t="shared" si="216"/>
        <v>0</v>
      </c>
      <c r="N2336">
        <f>COUNTIF(結算日!$A$2:$A$248,A2336)</f>
        <v>0</v>
      </c>
    </row>
    <row r="2337" spans="1:14" x14ac:dyDescent="0.25">
      <c r="A2337" s="1">
        <v>39419</v>
      </c>
      <c r="B2337" s="2">
        <v>8583.84</v>
      </c>
      <c r="C2337" s="2">
        <v>89805</v>
      </c>
      <c r="D2337" s="2">
        <v>8596</v>
      </c>
      <c r="E2337" s="2">
        <v>8595</v>
      </c>
      <c r="F2337" s="2">
        <f t="shared" si="217"/>
        <v>9165.2339999999986</v>
      </c>
      <c r="G2337" s="2">
        <f t="shared" si="217"/>
        <v>143643.23333333334</v>
      </c>
      <c r="H2337" s="2">
        <v>1</v>
      </c>
      <c r="I2337">
        <f t="shared" si="219"/>
        <v>-9</v>
      </c>
      <c r="J2337">
        <f t="shared" si="220"/>
        <v>-9</v>
      </c>
      <c r="K2337">
        <f t="shared" si="221"/>
        <v>809</v>
      </c>
      <c r="L2337">
        <f t="shared" si="218"/>
        <v>0</v>
      </c>
      <c r="M2337">
        <f t="shared" si="216"/>
        <v>0</v>
      </c>
      <c r="N2337">
        <f>COUNTIF(結算日!$A$2:$A$248,A2337)</f>
        <v>0</v>
      </c>
    </row>
    <row r="2338" spans="1:14" x14ac:dyDescent="0.25">
      <c r="A2338" s="1">
        <v>39420</v>
      </c>
      <c r="B2338" s="2">
        <v>8651.2800000000007</v>
      </c>
      <c r="C2338" s="2">
        <v>94539</v>
      </c>
      <c r="D2338" s="2">
        <v>8621</v>
      </c>
      <c r="E2338" s="2">
        <v>8615</v>
      </c>
      <c r="F2338" s="2">
        <f t="shared" si="217"/>
        <v>9159.137333333334</v>
      </c>
      <c r="G2338" s="2">
        <f t="shared" si="217"/>
        <v>143029.9</v>
      </c>
      <c r="H2338" s="2">
        <v>1</v>
      </c>
      <c r="I2338">
        <f t="shared" si="219"/>
        <v>25</v>
      </c>
      <c r="J2338">
        <f t="shared" si="220"/>
        <v>25</v>
      </c>
      <c r="K2338">
        <f t="shared" si="221"/>
        <v>809</v>
      </c>
      <c r="L2338">
        <f t="shared" si="218"/>
        <v>0</v>
      </c>
      <c r="M2338">
        <f t="shared" si="216"/>
        <v>0</v>
      </c>
      <c r="N2338">
        <f>COUNTIF(結算日!$A$2:$A$248,A2338)</f>
        <v>0</v>
      </c>
    </row>
    <row r="2339" spans="1:14" x14ac:dyDescent="0.25">
      <c r="A2339" s="1">
        <v>39421</v>
      </c>
      <c r="B2339" s="2">
        <v>8676.9500000000007</v>
      </c>
      <c r="C2339" s="2">
        <v>117349</v>
      </c>
      <c r="D2339" s="2">
        <v>8690</v>
      </c>
      <c r="E2339" s="2">
        <v>8692</v>
      </c>
      <c r="F2339" s="2">
        <f t="shared" si="217"/>
        <v>9153.4518333333326</v>
      </c>
      <c r="G2339" s="2">
        <f t="shared" si="217"/>
        <v>142732.66666666666</v>
      </c>
      <c r="H2339" s="2">
        <v>1</v>
      </c>
      <c r="I2339">
        <f t="shared" si="219"/>
        <v>69</v>
      </c>
      <c r="J2339">
        <f t="shared" si="220"/>
        <v>69</v>
      </c>
      <c r="K2339">
        <f t="shared" si="221"/>
        <v>809</v>
      </c>
      <c r="L2339">
        <f t="shared" si="218"/>
        <v>0</v>
      </c>
      <c r="M2339">
        <f t="shared" si="216"/>
        <v>0</v>
      </c>
      <c r="N2339">
        <f>COUNTIF(結算日!$A$2:$A$248,A2339)</f>
        <v>0</v>
      </c>
    </row>
    <row r="2340" spans="1:14" x14ac:dyDescent="0.25">
      <c r="A2340" s="1">
        <v>39422</v>
      </c>
      <c r="B2340" s="2">
        <v>8694.41</v>
      </c>
      <c r="C2340" s="2">
        <v>127814</v>
      </c>
      <c r="D2340" s="2">
        <v>8739</v>
      </c>
      <c r="E2340" s="2">
        <v>8740</v>
      </c>
      <c r="F2340" s="2">
        <f t="shared" si="217"/>
        <v>9149.3990000000013</v>
      </c>
      <c r="G2340" s="2">
        <f t="shared" si="217"/>
        <v>142970.48333333334</v>
      </c>
      <c r="H2340" s="2">
        <v>1</v>
      </c>
      <c r="I2340">
        <f t="shared" si="219"/>
        <v>49</v>
      </c>
      <c r="J2340">
        <f t="shared" si="220"/>
        <v>49</v>
      </c>
      <c r="K2340">
        <f t="shared" si="221"/>
        <v>809</v>
      </c>
      <c r="L2340">
        <f t="shared" si="218"/>
        <v>0</v>
      </c>
      <c r="M2340">
        <f t="shared" si="216"/>
        <v>0</v>
      </c>
      <c r="N2340">
        <f>COUNTIF(結算日!$A$2:$A$248,A2340)</f>
        <v>0</v>
      </c>
    </row>
    <row r="2341" spans="1:14" x14ac:dyDescent="0.25">
      <c r="A2341" s="1">
        <v>39423</v>
      </c>
      <c r="B2341" s="2">
        <v>8722.3799999999992</v>
      </c>
      <c r="C2341" s="2">
        <v>115082</v>
      </c>
      <c r="D2341" s="2">
        <v>8706</v>
      </c>
      <c r="E2341" s="2">
        <v>8709</v>
      </c>
      <c r="F2341" s="2">
        <f t="shared" si="217"/>
        <v>9144.7200000000012</v>
      </c>
      <c r="G2341" s="2">
        <f t="shared" si="217"/>
        <v>142739.81666666668</v>
      </c>
      <c r="H2341" s="2">
        <v>1</v>
      </c>
      <c r="I2341">
        <f t="shared" si="219"/>
        <v>-33</v>
      </c>
      <c r="J2341">
        <f t="shared" si="220"/>
        <v>-33</v>
      </c>
      <c r="K2341">
        <f t="shared" si="221"/>
        <v>809</v>
      </c>
      <c r="L2341">
        <f t="shared" si="218"/>
        <v>0</v>
      </c>
      <c r="M2341">
        <f t="shared" si="216"/>
        <v>0</v>
      </c>
      <c r="N2341">
        <f>COUNTIF(結算日!$A$2:$A$248,A2341)</f>
        <v>0</v>
      </c>
    </row>
    <row r="2342" spans="1:14" x14ac:dyDescent="0.25">
      <c r="A2342" s="1">
        <v>39426</v>
      </c>
      <c r="B2342" s="2">
        <v>8599.31</v>
      </c>
      <c r="C2342" s="2">
        <v>80056</v>
      </c>
      <c r="D2342" s="2">
        <v>8561</v>
      </c>
      <c r="E2342" s="2">
        <v>8556</v>
      </c>
      <c r="F2342" s="2">
        <f t="shared" si="217"/>
        <v>9137.7398333333349</v>
      </c>
      <c r="G2342" s="2">
        <f t="shared" si="217"/>
        <v>141836.51666666666</v>
      </c>
      <c r="H2342" s="2">
        <v>1</v>
      </c>
      <c r="I2342">
        <f t="shared" si="219"/>
        <v>-145</v>
      </c>
      <c r="J2342">
        <f t="shared" si="220"/>
        <v>-145</v>
      </c>
      <c r="K2342">
        <f t="shared" si="221"/>
        <v>809</v>
      </c>
      <c r="L2342">
        <f t="shared" si="218"/>
        <v>0</v>
      </c>
      <c r="M2342">
        <f t="shared" si="216"/>
        <v>0</v>
      </c>
      <c r="N2342">
        <f>COUNTIF(結算日!$A$2:$A$248,A2342)</f>
        <v>0</v>
      </c>
    </row>
    <row r="2343" spans="1:14" x14ac:dyDescent="0.25">
      <c r="A2343" s="1">
        <v>39427</v>
      </c>
      <c r="B2343" s="2">
        <v>8638.33</v>
      </c>
      <c r="C2343" s="2">
        <v>86229</v>
      </c>
      <c r="D2343" s="2">
        <v>8640</v>
      </c>
      <c r="E2343" s="2">
        <v>8638</v>
      </c>
      <c r="F2343" s="2">
        <f t="shared" si="217"/>
        <v>9132.9216666666671</v>
      </c>
      <c r="G2343" s="2">
        <f t="shared" si="217"/>
        <v>141398.15</v>
      </c>
      <c r="H2343" s="2">
        <v>1</v>
      </c>
      <c r="I2343">
        <f t="shared" si="219"/>
        <v>79</v>
      </c>
      <c r="J2343">
        <f t="shared" si="220"/>
        <v>79</v>
      </c>
      <c r="K2343">
        <f t="shared" si="221"/>
        <v>809</v>
      </c>
      <c r="L2343">
        <f t="shared" si="218"/>
        <v>0</v>
      </c>
      <c r="M2343">
        <f t="shared" si="216"/>
        <v>0</v>
      </c>
      <c r="N2343">
        <f>COUNTIF(結算日!$A$2:$A$248,A2343)</f>
        <v>0</v>
      </c>
    </row>
    <row r="2344" spans="1:14" x14ac:dyDescent="0.25">
      <c r="A2344" s="1">
        <v>39428</v>
      </c>
      <c r="B2344" s="2">
        <v>8490.84</v>
      </c>
      <c r="C2344" s="2">
        <v>109156</v>
      </c>
      <c r="D2344" s="2">
        <v>8501</v>
      </c>
      <c r="E2344" s="2">
        <v>8507</v>
      </c>
      <c r="F2344" s="2">
        <f t="shared" si="217"/>
        <v>9123.9084999999995</v>
      </c>
      <c r="G2344" s="2">
        <f t="shared" si="217"/>
        <v>141294.18333333332</v>
      </c>
      <c r="H2344" s="2">
        <v>1</v>
      </c>
      <c r="I2344">
        <f t="shared" si="219"/>
        <v>-139</v>
      </c>
      <c r="J2344">
        <f t="shared" si="220"/>
        <v>-139</v>
      </c>
      <c r="K2344">
        <f t="shared" si="221"/>
        <v>809</v>
      </c>
      <c r="L2344">
        <f t="shared" si="218"/>
        <v>0</v>
      </c>
      <c r="M2344">
        <f t="shared" si="216"/>
        <v>0</v>
      </c>
      <c r="N2344">
        <f>COUNTIF(結算日!$A$2:$A$248,A2344)</f>
        <v>0</v>
      </c>
    </row>
    <row r="2345" spans="1:14" x14ac:dyDescent="0.25">
      <c r="A2345" s="1">
        <v>39429</v>
      </c>
      <c r="B2345" s="2">
        <v>8187.95</v>
      </c>
      <c r="C2345" s="2">
        <v>140982</v>
      </c>
      <c r="D2345" s="2">
        <v>8105</v>
      </c>
      <c r="E2345" s="2">
        <v>8110</v>
      </c>
      <c r="F2345" s="2">
        <f t="shared" si="217"/>
        <v>9112.0424999999996</v>
      </c>
      <c r="G2345" s="2">
        <f t="shared" si="217"/>
        <v>141841.01666666666</v>
      </c>
      <c r="H2345" s="2">
        <v>1</v>
      </c>
      <c r="I2345">
        <f t="shared" si="219"/>
        <v>-396</v>
      </c>
      <c r="J2345">
        <f t="shared" si="220"/>
        <v>-396</v>
      </c>
      <c r="K2345">
        <f t="shared" si="221"/>
        <v>809</v>
      </c>
      <c r="L2345">
        <f t="shared" si="218"/>
        <v>0</v>
      </c>
      <c r="M2345">
        <f t="shared" si="216"/>
        <v>0</v>
      </c>
      <c r="N2345">
        <f>COUNTIF(結算日!$A$2:$A$248,A2345)</f>
        <v>0</v>
      </c>
    </row>
    <row r="2346" spans="1:14" x14ac:dyDescent="0.25">
      <c r="A2346" s="1">
        <v>39430</v>
      </c>
      <c r="B2346" s="2">
        <v>8118.08</v>
      </c>
      <c r="C2346" s="2">
        <v>151725</v>
      </c>
      <c r="D2346" s="2">
        <v>8060</v>
      </c>
      <c r="E2346" s="2">
        <v>8064</v>
      </c>
      <c r="F2346" s="2">
        <f t="shared" si="217"/>
        <v>9098.5708333333332</v>
      </c>
      <c r="G2346" s="2">
        <f t="shared" si="217"/>
        <v>141515.41666666666</v>
      </c>
      <c r="H2346" s="2">
        <v>1</v>
      </c>
      <c r="I2346">
        <f t="shared" si="219"/>
        <v>-45</v>
      </c>
      <c r="J2346">
        <f t="shared" si="220"/>
        <v>-45</v>
      </c>
      <c r="K2346">
        <f t="shared" si="221"/>
        <v>809</v>
      </c>
      <c r="L2346">
        <f t="shared" si="218"/>
        <v>0</v>
      </c>
      <c r="M2346">
        <f t="shared" si="216"/>
        <v>0</v>
      </c>
      <c r="N2346">
        <f>COUNTIF(結算日!$A$2:$A$248,A2346)</f>
        <v>0</v>
      </c>
    </row>
    <row r="2347" spans="1:14" x14ac:dyDescent="0.25">
      <c r="A2347" s="1">
        <v>39433</v>
      </c>
      <c r="B2347" s="2">
        <v>7830.85</v>
      </c>
      <c r="C2347" s="2">
        <v>115816</v>
      </c>
      <c r="D2347" s="2">
        <v>7748</v>
      </c>
      <c r="E2347" s="2">
        <v>7742</v>
      </c>
      <c r="F2347" s="2">
        <f t="shared" si="217"/>
        <v>9079.3678333333319</v>
      </c>
      <c r="G2347" s="2">
        <f t="shared" si="217"/>
        <v>140919.81666666668</v>
      </c>
      <c r="H2347" s="2">
        <v>1</v>
      </c>
      <c r="I2347">
        <f t="shared" si="219"/>
        <v>-312</v>
      </c>
      <c r="J2347">
        <f t="shared" si="220"/>
        <v>-312</v>
      </c>
      <c r="K2347">
        <f t="shared" si="221"/>
        <v>809</v>
      </c>
      <c r="L2347">
        <f t="shared" si="218"/>
        <v>0</v>
      </c>
      <c r="M2347">
        <f t="shared" si="216"/>
        <v>0</v>
      </c>
      <c r="N2347">
        <f>COUNTIF(結算日!$A$2:$A$248,A2347)</f>
        <v>0</v>
      </c>
    </row>
    <row r="2348" spans="1:14" x14ac:dyDescent="0.25">
      <c r="A2348" s="1">
        <v>39434</v>
      </c>
      <c r="B2348" s="2">
        <v>7807.39</v>
      </c>
      <c r="C2348" s="2">
        <v>143353</v>
      </c>
      <c r="D2348" s="2">
        <v>7814</v>
      </c>
      <c r="E2348" s="2">
        <v>7777</v>
      </c>
      <c r="F2348" s="2">
        <f t="shared" si="217"/>
        <v>9057.7363333333342</v>
      </c>
      <c r="G2348" s="2">
        <f t="shared" si="217"/>
        <v>141013.29999999999</v>
      </c>
      <c r="H2348" s="2">
        <v>1</v>
      </c>
      <c r="I2348">
        <f t="shared" si="219"/>
        <v>66</v>
      </c>
      <c r="J2348">
        <f t="shared" si="220"/>
        <v>66</v>
      </c>
      <c r="K2348">
        <f t="shared" si="221"/>
        <v>809</v>
      </c>
      <c r="L2348">
        <f t="shared" si="218"/>
        <v>0</v>
      </c>
      <c r="M2348">
        <f t="shared" si="216"/>
        <v>0</v>
      </c>
      <c r="N2348">
        <f>COUNTIF(結算日!$A$2:$A$248,A2348)</f>
        <v>0</v>
      </c>
    </row>
    <row r="2349" spans="1:14" x14ac:dyDescent="0.25">
      <c r="A2349" s="1">
        <v>39435</v>
      </c>
      <c r="B2349" s="2">
        <v>8014.31</v>
      </c>
      <c r="C2349" s="2">
        <v>112022</v>
      </c>
      <c r="D2349" s="2">
        <v>8013</v>
      </c>
      <c r="E2349" s="2">
        <v>7989</v>
      </c>
      <c r="F2349" s="2">
        <f t="shared" si="217"/>
        <v>9037.0170000000016</v>
      </c>
      <c r="G2349" s="2">
        <f t="shared" si="217"/>
        <v>140252.88333333333</v>
      </c>
      <c r="H2349" s="2">
        <v>1</v>
      </c>
      <c r="I2349">
        <f t="shared" si="219"/>
        <v>199</v>
      </c>
      <c r="J2349">
        <f t="shared" si="220"/>
        <v>199</v>
      </c>
      <c r="K2349">
        <f t="shared" si="221"/>
        <v>809</v>
      </c>
      <c r="L2349">
        <f t="shared" si="218"/>
        <v>0</v>
      </c>
      <c r="M2349">
        <f t="shared" si="216"/>
        <v>0</v>
      </c>
      <c r="N2349">
        <f>COUNTIF(結算日!$A$2:$A$248,A2349)</f>
        <v>1</v>
      </c>
    </row>
    <row r="2350" spans="1:14" x14ac:dyDescent="0.25">
      <c r="A2350" s="1">
        <v>39436</v>
      </c>
      <c r="B2350" s="2">
        <v>7857.08</v>
      </c>
      <c r="C2350" s="2">
        <v>89169</v>
      </c>
      <c r="D2350" s="2">
        <v>7844</v>
      </c>
      <c r="E2350" s="2">
        <v>7835</v>
      </c>
      <c r="F2350" s="2">
        <f t="shared" si="217"/>
        <v>9011.074166666669</v>
      </c>
      <c r="G2350" s="2">
        <f t="shared" si="217"/>
        <v>138684.13333333333</v>
      </c>
      <c r="H2350" s="2">
        <v>1</v>
      </c>
      <c r="I2350">
        <f t="shared" si="219"/>
        <v>-145</v>
      </c>
      <c r="J2350">
        <f t="shared" si="220"/>
        <v>-145</v>
      </c>
      <c r="K2350">
        <f t="shared" si="221"/>
        <v>809</v>
      </c>
      <c r="L2350">
        <f t="shared" si="218"/>
        <v>0</v>
      </c>
      <c r="M2350">
        <f t="shared" si="216"/>
        <v>0</v>
      </c>
      <c r="N2350">
        <f>COUNTIF(結算日!$A$2:$A$248,A2350)</f>
        <v>0</v>
      </c>
    </row>
    <row r="2351" spans="1:14" x14ac:dyDescent="0.25">
      <c r="A2351" s="1">
        <v>39437</v>
      </c>
      <c r="B2351" s="2">
        <v>7941.44</v>
      </c>
      <c r="C2351" s="2">
        <v>100432</v>
      </c>
      <c r="D2351" s="2">
        <v>7972</v>
      </c>
      <c r="E2351" s="2">
        <v>7972</v>
      </c>
      <c r="F2351" s="2">
        <f t="shared" si="217"/>
        <v>8986.5656666666673</v>
      </c>
      <c r="G2351" s="2">
        <f t="shared" si="217"/>
        <v>137497.71666666667</v>
      </c>
      <c r="H2351" s="2">
        <v>1</v>
      </c>
      <c r="I2351">
        <f t="shared" si="219"/>
        <v>128</v>
      </c>
      <c r="J2351">
        <f t="shared" si="220"/>
        <v>128</v>
      </c>
      <c r="K2351">
        <f t="shared" si="221"/>
        <v>809</v>
      </c>
      <c r="L2351">
        <f t="shared" si="218"/>
        <v>0</v>
      </c>
      <c r="M2351">
        <f t="shared" si="216"/>
        <v>0</v>
      </c>
      <c r="N2351">
        <f>COUNTIF(結算日!$A$2:$A$248,A2351)</f>
        <v>0</v>
      </c>
    </row>
    <row r="2352" spans="1:14" x14ac:dyDescent="0.25">
      <c r="A2352" s="1">
        <v>39440</v>
      </c>
      <c r="B2352" s="2">
        <v>8135.48</v>
      </c>
      <c r="C2352" s="2">
        <v>81936</v>
      </c>
      <c r="D2352" s="2">
        <v>8131</v>
      </c>
      <c r="E2352" s="2">
        <v>8136</v>
      </c>
      <c r="F2352" s="2">
        <f t="shared" si="217"/>
        <v>8964.215000000002</v>
      </c>
      <c r="G2352" s="2">
        <f t="shared" si="217"/>
        <v>136784.08333333334</v>
      </c>
      <c r="H2352" s="2">
        <v>1</v>
      </c>
      <c r="I2352">
        <f t="shared" si="219"/>
        <v>159</v>
      </c>
      <c r="J2352">
        <f t="shared" si="220"/>
        <v>159</v>
      </c>
      <c r="K2352">
        <f t="shared" si="221"/>
        <v>809</v>
      </c>
      <c r="L2352">
        <f t="shared" si="218"/>
        <v>0</v>
      </c>
      <c r="M2352">
        <f t="shared" si="216"/>
        <v>0</v>
      </c>
      <c r="N2352">
        <f>COUNTIF(結算日!$A$2:$A$248,A2352)</f>
        <v>0</v>
      </c>
    </row>
    <row r="2353" spans="1:14" x14ac:dyDescent="0.25">
      <c r="A2353" s="1">
        <v>39441</v>
      </c>
      <c r="B2353" s="2">
        <v>8167.07</v>
      </c>
      <c r="C2353" s="2">
        <v>74783</v>
      </c>
      <c r="D2353" s="2">
        <v>8143</v>
      </c>
      <c r="E2353" s="2">
        <v>8143</v>
      </c>
      <c r="F2353" s="2">
        <f t="shared" si="217"/>
        <v>8942.1911666666674</v>
      </c>
      <c r="G2353" s="2">
        <f t="shared" si="217"/>
        <v>135274.4</v>
      </c>
      <c r="H2353" s="2">
        <v>1</v>
      </c>
      <c r="I2353">
        <f t="shared" si="219"/>
        <v>12</v>
      </c>
      <c r="J2353">
        <f t="shared" si="220"/>
        <v>12</v>
      </c>
      <c r="K2353">
        <f t="shared" si="221"/>
        <v>809</v>
      </c>
      <c r="L2353">
        <f t="shared" si="218"/>
        <v>0</v>
      </c>
      <c r="M2353">
        <f t="shared" si="216"/>
        <v>0</v>
      </c>
      <c r="N2353">
        <f>COUNTIF(結算日!$A$2:$A$248,A2353)</f>
        <v>0</v>
      </c>
    </row>
    <row r="2354" spans="1:14" x14ac:dyDescent="0.25">
      <c r="A2354" s="1">
        <v>39442</v>
      </c>
      <c r="B2354" s="2">
        <v>8156.39</v>
      </c>
      <c r="C2354" s="2">
        <v>64522</v>
      </c>
      <c r="D2354" s="2">
        <v>8185</v>
      </c>
      <c r="E2354" s="2">
        <v>8184</v>
      </c>
      <c r="F2354" s="2">
        <f t="shared" si="217"/>
        <v>8917.7435000000023</v>
      </c>
      <c r="G2354" s="2">
        <f t="shared" si="217"/>
        <v>132909.88333333333</v>
      </c>
      <c r="H2354" s="2">
        <v>1</v>
      </c>
      <c r="I2354">
        <f t="shared" si="219"/>
        <v>42</v>
      </c>
      <c r="J2354">
        <f t="shared" si="220"/>
        <v>42</v>
      </c>
      <c r="K2354">
        <f t="shared" si="221"/>
        <v>809</v>
      </c>
      <c r="L2354">
        <f t="shared" si="218"/>
        <v>0</v>
      </c>
      <c r="M2354">
        <f t="shared" si="216"/>
        <v>0</v>
      </c>
      <c r="N2354">
        <f>COUNTIF(結算日!$A$2:$A$248,A2354)</f>
        <v>0</v>
      </c>
    </row>
    <row r="2355" spans="1:14" x14ac:dyDescent="0.25">
      <c r="A2355" s="1">
        <v>39443</v>
      </c>
      <c r="B2355" s="2">
        <v>8313.7199999999993</v>
      </c>
      <c r="C2355" s="2">
        <v>112943</v>
      </c>
      <c r="D2355" s="2">
        <v>8322</v>
      </c>
      <c r="E2355" s="2">
        <v>8330</v>
      </c>
      <c r="F2355" s="2">
        <f t="shared" si="217"/>
        <v>8894.6376666666692</v>
      </c>
      <c r="G2355" s="2">
        <f t="shared" si="217"/>
        <v>131206.51666666666</v>
      </c>
      <c r="H2355" s="2">
        <v>1</v>
      </c>
      <c r="I2355">
        <f t="shared" si="219"/>
        <v>137</v>
      </c>
      <c r="J2355">
        <f t="shared" si="220"/>
        <v>137</v>
      </c>
      <c r="K2355">
        <f t="shared" si="221"/>
        <v>809</v>
      </c>
      <c r="L2355">
        <f t="shared" si="218"/>
        <v>0</v>
      </c>
      <c r="M2355">
        <f t="shared" si="216"/>
        <v>0</v>
      </c>
      <c r="N2355">
        <f>COUNTIF(結算日!$A$2:$A$248,A2355)</f>
        <v>0</v>
      </c>
    </row>
    <row r="2356" spans="1:14" x14ac:dyDescent="0.25">
      <c r="A2356" s="1">
        <v>39444</v>
      </c>
      <c r="B2356" s="2">
        <v>8396.9500000000007</v>
      </c>
      <c r="C2356" s="2">
        <v>114741</v>
      </c>
      <c r="D2356" s="2">
        <v>8396</v>
      </c>
      <c r="E2356" s="2">
        <v>8395</v>
      </c>
      <c r="F2356" s="2">
        <f t="shared" si="217"/>
        <v>8874.1303333333362</v>
      </c>
      <c r="G2356" s="2">
        <f t="shared" si="217"/>
        <v>130406.39999999999</v>
      </c>
      <c r="H2356" s="2">
        <v>1</v>
      </c>
      <c r="I2356">
        <f t="shared" si="219"/>
        <v>74</v>
      </c>
      <c r="J2356">
        <f t="shared" si="220"/>
        <v>74</v>
      </c>
      <c r="K2356">
        <f t="shared" si="221"/>
        <v>809</v>
      </c>
      <c r="L2356">
        <f t="shared" si="218"/>
        <v>0</v>
      </c>
      <c r="M2356">
        <f t="shared" si="216"/>
        <v>0</v>
      </c>
      <c r="N2356">
        <f>COUNTIF(結算日!$A$2:$A$248,A2356)</f>
        <v>0</v>
      </c>
    </row>
    <row r="2357" spans="1:14" x14ac:dyDescent="0.25">
      <c r="A2357" s="1">
        <v>39447</v>
      </c>
      <c r="B2357" s="2">
        <v>8506.2800000000007</v>
      </c>
      <c r="C2357" s="2">
        <v>83084</v>
      </c>
      <c r="D2357" s="2">
        <v>8481</v>
      </c>
      <c r="E2357" s="2">
        <v>8483</v>
      </c>
      <c r="F2357" s="2">
        <f t="shared" si="217"/>
        <v>8855.6140000000032</v>
      </c>
      <c r="G2357" s="2">
        <f t="shared" si="217"/>
        <v>129157.16666666667</v>
      </c>
      <c r="H2357" s="2">
        <v>1</v>
      </c>
      <c r="I2357">
        <f t="shared" si="219"/>
        <v>85</v>
      </c>
      <c r="J2357">
        <f t="shared" si="220"/>
        <v>85</v>
      </c>
      <c r="K2357">
        <f t="shared" si="221"/>
        <v>809</v>
      </c>
      <c r="L2357">
        <f t="shared" si="218"/>
        <v>0</v>
      </c>
      <c r="M2357">
        <f t="shared" si="216"/>
        <v>0</v>
      </c>
      <c r="N2357">
        <f>COUNTIF(結算日!$A$2:$A$248,A2357)</f>
        <v>0</v>
      </c>
    </row>
    <row r="2358" spans="1:14" x14ac:dyDescent="0.25">
      <c r="A2358" s="1">
        <v>39449</v>
      </c>
      <c r="B2358" s="2">
        <v>8323.0499999999993</v>
      </c>
      <c r="C2358" s="2">
        <v>110444</v>
      </c>
      <c r="D2358" s="2">
        <v>8282</v>
      </c>
      <c r="E2358" s="2">
        <v>8287</v>
      </c>
      <c r="F2358" s="2">
        <f t="shared" si="217"/>
        <v>8832.3786666666692</v>
      </c>
      <c r="G2358" s="2">
        <f t="shared" si="217"/>
        <v>128458.43333333333</v>
      </c>
      <c r="H2358" s="2">
        <v>1</v>
      </c>
      <c r="I2358">
        <f t="shared" si="219"/>
        <v>-199</v>
      </c>
      <c r="J2358">
        <f t="shared" si="220"/>
        <v>-199</v>
      </c>
      <c r="K2358">
        <f t="shared" si="221"/>
        <v>809</v>
      </c>
      <c r="L2358">
        <f t="shared" si="218"/>
        <v>0</v>
      </c>
      <c r="M2358">
        <f t="shared" si="216"/>
        <v>0</v>
      </c>
      <c r="N2358">
        <f>COUNTIF(結算日!$A$2:$A$248,A2358)</f>
        <v>0</v>
      </c>
    </row>
    <row r="2359" spans="1:14" x14ac:dyDescent="0.25">
      <c r="A2359" s="1">
        <v>39450</v>
      </c>
      <c r="B2359" s="2">
        <v>8184.2</v>
      </c>
      <c r="C2359" s="2">
        <v>104923</v>
      </c>
      <c r="D2359" s="2">
        <v>8143</v>
      </c>
      <c r="E2359" s="2">
        <v>8139</v>
      </c>
      <c r="F2359" s="2">
        <f t="shared" si="217"/>
        <v>8808.1181666666689</v>
      </c>
      <c r="G2359" s="2">
        <f t="shared" si="217"/>
        <v>127466.41666666667</v>
      </c>
      <c r="H2359" s="2">
        <v>1</v>
      </c>
      <c r="I2359">
        <f t="shared" si="219"/>
        <v>-139</v>
      </c>
      <c r="J2359">
        <f t="shared" si="220"/>
        <v>-139</v>
      </c>
      <c r="K2359">
        <f t="shared" si="221"/>
        <v>809</v>
      </c>
      <c r="L2359">
        <f t="shared" si="218"/>
        <v>0</v>
      </c>
      <c r="M2359">
        <f t="shared" si="216"/>
        <v>0</v>
      </c>
      <c r="N2359">
        <f>COUNTIF(結算日!$A$2:$A$248,A2359)</f>
        <v>0</v>
      </c>
    </row>
    <row r="2360" spans="1:14" x14ac:dyDescent="0.25">
      <c r="A2360" s="1">
        <v>39451</v>
      </c>
      <c r="B2360" s="2">
        <v>8221.1</v>
      </c>
      <c r="C2360" s="2">
        <v>126778</v>
      </c>
      <c r="D2360" s="2">
        <v>8209</v>
      </c>
      <c r="E2360" s="2">
        <v>8200</v>
      </c>
      <c r="F2360" s="2">
        <f t="shared" si="217"/>
        <v>8783.5086666666684</v>
      </c>
      <c r="G2360" s="2">
        <f t="shared" si="217"/>
        <v>126964.7</v>
      </c>
      <c r="H2360" s="2">
        <v>1</v>
      </c>
      <c r="I2360">
        <f t="shared" si="219"/>
        <v>66</v>
      </c>
      <c r="J2360">
        <f t="shared" si="220"/>
        <v>66</v>
      </c>
      <c r="K2360">
        <f t="shared" si="221"/>
        <v>809</v>
      </c>
      <c r="L2360">
        <f t="shared" si="218"/>
        <v>0</v>
      </c>
      <c r="M2360">
        <f t="shared" ref="M2360:M2423" si="222">ABS(H2360-H2359)</f>
        <v>0</v>
      </c>
      <c r="N2360">
        <f>COUNTIF(結算日!$A$2:$A$248,A2360)</f>
        <v>0</v>
      </c>
    </row>
    <row r="2361" spans="1:14" x14ac:dyDescent="0.25">
      <c r="A2361" s="1">
        <v>39454</v>
      </c>
      <c r="B2361" s="2">
        <v>7883.37</v>
      </c>
      <c r="C2361" s="2">
        <v>133557</v>
      </c>
      <c r="D2361" s="2">
        <v>7833</v>
      </c>
      <c r="E2361" s="2">
        <v>7825</v>
      </c>
      <c r="F2361" s="2">
        <f t="shared" si="217"/>
        <v>8756.62366666667</v>
      </c>
      <c r="G2361" s="2">
        <f t="shared" si="217"/>
        <v>126635.4</v>
      </c>
      <c r="H2361" s="2">
        <v>1</v>
      </c>
      <c r="I2361">
        <f t="shared" si="219"/>
        <v>-376</v>
      </c>
      <c r="J2361">
        <f t="shared" si="220"/>
        <v>-376</v>
      </c>
      <c r="K2361">
        <f t="shared" si="221"/>
        <v>809</v>
      </c>
      <c r="L2361">
        <f t="shared" si="218"/>
        <v>0</v>
      </c>
      <c r="M2361">
        <f t="shared" si="222"/>
        <v>0</v>
      </c>
      <c r="N2361">
        <f>COUNTIF(結算日!$A$2:$A$248,A2361)</f>
        <v>0</v>
      </c>
    </row>
    <row r="2362" spans="1:14" x14ac:dyDescent="0.25">
      <c r="A2362" s="1">
        <v>39455</v>
      </c>
      <c r="B2362" s="2">
        <v>7962.91</v>
      </c>
      <c r="C2362" s="2">
        <v>130883</v>
      </c>
      <c r="D2362" s="2">
        <v>7916</v>
      </c>
      <c r="E2362" s="2">
        <v>7912</v>
      </c>
      <c r="F2362" s="2">
        <f t="shared" si="217"/>
        <v>8730.6980000000021</v>
      </c>
      <c r="G2362" s="2">
        <f t="shared" si="217"/>
        <v>126795.83333333333</v>
      </c>
      <c r="H2362" s="2">
        <v>1</v>
      </c>
      <c r="I2362">
        <f t="shared" si="219"/>
        <v>83</v>
      </c>
      <c r="J2362">
        <f t="shared" si="220"/>
        <v>83</v>
      </c>
      <c r="K2362">
        <f t="shared" si="221"/>
        <v>809</v>
      </c>
      <c r="L2362">
        <f t="shared" si="218"/>
        <v>0</v>
      </c>
      <c r="M2362">
        <f t="shared" si="222"/>
        <v>0</v>
      </c>
      <c r="N2362">
        <f>COUNTIF(結算日!$A$2:$A$248,A2362)</f>
        <v>0</v>
      </c>
    </row>
    <row r="2363" spans="1:14" x14ac:dyDescent="0.25">
      <c r="A2363" s="1">
        <v>39456</v>
      </c>
      <c r="B2363" s="2">
        <v>8085.06</v>
      </c>
      <c r="C2363" s="2">
        <v>149704</v>
      </c>
      <c r="D2363" s="2">
        <v>8092</v>
      </c>
      <c r="E2363" s="2">
        <v>8072</v>
      </c>
      <c r="F2363" s="2">
        <f t="shared" si="217"/>
        <v>8705.5745000000006</v>
      </c>
      <c r="G2363" s="2">
        <f t="shared" si="217"/>
        <v>126668.6</v>
      </c>
      <c r="H2363" s="2">
        <v>1</v>
      </c>
      <c r="I2363">
        <f t="shared" si="219"/>
        <v>176</v>
      </c>
      <c r="J2363">
        <f t="shared" si="220"/>
        <v>176</v>
      </c>
      <c r="K2363">
        <f t="shared" si="221"/>
        <v>809</v>
      </c>
      <c r="L2363">
        <f t="shared" si="218"/>
        <v>0</v>
      </c>
      <c r="M2363">
        <f t="shared" si="222"/>
        <v>0</v>
      </c>
      <c r="N2363">
        <f>COUNTIF(結算日!$A$2:$A$248,A2363)</f>
        <v>0</v>
      </c>
    </row>
    <row r="2364" spans="1:14" x14ac:dyDescent="0.25">
      <c r="A2364" s="1">
        <v>39457</v>
      </c>
      <c r="B2364" s="2">
        <v>8057.27</v>
      </c>
      <c r="C2364" s="2">
        <v>134240</v>
      </c>
      <c r="D2364" s="2">
        <v>8070</v>
      </c>
      <c r="E2364" s="2">
        <v>8050</v>
      </c>
      <c r="F2364" s="2">
        <f t="shared" si="217"/>
        <v>8680.4930000000022</v>
      </c>
      <c r="G2364" s="2">
        <f t="shared" si="217"/>
        <v>126508.63333333333</v>
      </c>
      <c r="H2364" s="2">
        <v>1</v>
      </c>
      <c r="I2364">
        <f t="shared" si="219"/>
        <v>-22</v>
      </c>
      <c r="J2364">
        <f t="shared" si="220"/>
        <v>-22</v>
      </c>
      <c r="K2364">
        <f t="shared" si="221"/>
        <v>809</v>
      </c>
      <c r="L2364">
        <f t="shared" si="218"/>
        <v>0</v>
      </c>
      <c r="M2364">
        <f t="shared" si="222"/>
        <v>0</v>
      </c>
      <c r="N2364">
        <f>COUNTIF(結算日!$A$2:$A$248,A2364)</f>
        <v>0</v>
      </c>
    </row>
    <row r="2365" spans="1:14" x14ac:dyDescent="0.25">
      <c r="A2365" s="1">
        <v>39458</v>
      </c>
      <c r="B2365" s="2">
        <v>8029.31</v>
      </c>
      <c r="C2365" s="2">
        <v>109330</v>
      </c>
      <c r="D2365" s="2">
        <v>7965</v>
      </c>
      <c r="E2365" s="2">
        <v>7942</v>
      </c>
      <c r="F2365" s="2">
        <f t="shared" si="217"/>
        <v>8653.6970000000019</v>
      </c>
      <c r="G2365" s="2">
        <f t="shared" si="217"/>
        <v>125501.76666666666</v>
      </c>
      <c r="H2365" s="2">
        <v>1</v>
      </c>
      <c r="I2365">
        <f t="shared" si="219"/>
        <v>-105</v>
      </c>
      <c r="J2365">
        <f t="shared" si="220"/>
        <v>-105</v>
      </c>
      <c r="K2365">
        <f t="shared" si="221"/>
        <v>809</v>
      </c>
      <c r="L2365">
        <f t="shared" si="218"/>
        <v>0</v>
      </c>
      <c r="M2365">
        <f t="shared" si="222"/>
        <v>0</v>
      </c>
      <c r="N2365">
        <f>COUNTIF(結算日!$A$2:$A$248,A2365)</f>
        <v>0</v>
      </c>
    </row>
    <row r="2366" spans="1:14" x14ac:dyDescent="0.25">
      <c r="A2366" s="1">
        <v>39461</v>
      </c>
      <c r="B2366" s="2">
        <v>8173.41</v>
      </c>
      <c r="C2366" s="2">
        <v>168096</v>
      </c>
      <c r="D2366" s="2">
        <v>8240</v>
      </c>
      <c r="E2366" s="2">
        <v>8240</v>
      </c>
      <c r="F2366" s="2">
        <f t="shared" ref="F2366:G2429" si="223">AVERAGE(B2307:B2366)</f>
        <v>8629.7251666666689</v>
      </c>
      <c r="G2366" s="2">
        <f t="shared" si="223"/>
        <v>125986.75</v>
      </c>
      <c r="H2366" s="2">
        <v>1</v>
      </c>
      <c r="I2366">
        <f t="shared" si="219"/>
        <v>275</v>
      </c>
      <c r="J2366">
        <f t="shared" si="220"/>
        <v>275</v>
      </c>
      <c r="K2366">
        <f t="shared" si="221"/>
        <v>809</v>
      </c>
      <c r="L2366">
        <f t="shared" si="218"/>
        <v>0</v>
      </c>
      <c r="M2366">
        <f t="shared" si="222"/>
        <v>0</v>
      </c>
      <c r="N2366">
        <f>COUNTIF(結算日!$A$2:$A$248,A2366)</f>
        <v>0</v>
      </c>
    </row>
    <row r="2367" spans="1:14" x14ac:dyDescent="0.25">
      <c r="A2367" s="1">
        <v>39462</v>
      </c>
      <c r="B2367" s="2">
        <v>8428.84</v>
      </c>
      <c r="C2367" s="2">
        <v>210227</v>
      </c>
      <c r="D2367" s="2">
        <v>8505</v>
      </c>
      <c r="E2367" s="2">
        <v>8501</v>
      </c>
      <c r="F2367" s="2">
        <f t="shared" si="223"/>
        <v>8614.1953333333349</v>
      </c>
      <c r="G2367" s="2">
        <f t="shared" si="223"/>
        <v>127002.21666666666</v>
      </c>
      <c r="H2367" s="2">
        <v>1</v>
      </c>
      <c r="I2367">
        <f t="shared" si="219"/>
        <v>265</v>
      </c>
      <c r="J2367">
        <f t="shared" si="220"/>
        <v>265</v>
      </c>
      <c r="K2367">
        <f t="shared" si="221"/>
        <v>809</v>
      </c>
      <c r="L2367">
        <f t="shared" si="218"/>
        <v>0</v>
      </c>
      <c r="M2367">
        <f t="shared" si="222"/>
        <v>0</v>
      </c>
      <c r="N2367">
        <f>COUNTIF(結算日!$A$2:$A$248,A2367)</f>
        <v>0</v>
      </c>
    </row>
    <row r="2368" spans="1:14" x14ac:dyDescent="0.25">
      <c r="A2368" s="1">
        <v>39463</v>
      </c>
      <c r="B2368" s="2">
        <v>8179.54</v>
      </c>
      <c r="C2368" s="2">
        <v>228942</v>
      </c>
      <c r="D2368" s="2">
        <v>8149</v>
      </c>
      <c r="E2368" s="2">
        <v>8135</v>
      </c>
      <c r="F2368" s="2">
        <f t="shared" si="223"/>
        <v>8592.1478333333343</v>
      </c>
      <c r="G2368" s="2">
        <f t="shared" si="223"/>
        <v>128343.7</v>
      </c>
      <c r="H2368" s="2">
        <v>1</v>
      </c>
      <c r="I2368">
        <f t="shared" si="219"/>
        <v>-356</v>
      </c>
      <c r="J2368">
        <f t="shared" si="220"/>
        <v>-356</v>
      </c>
      <c r="K2368">
        <f t="shared" si="221"/>
        <v>809</v>
      </c>
      <c r="L2368">
        <f t="shared" si="218"/>
        <v>0</v>
      </c>
      <c r="M2368">
        <f t="shared" si="222"/>
        <v>0</v>
      </c>
      <c r="N2368">
        <f>COUNTIF(結算日!$A$2:$A$248,A2368)</f>
        <v>1</v>
      </c>
    </row>
    <row r="2369" spans="1:14" x14ac:dyDescent="0.25">
      <c r="A2369" s="1">
        <v>39464</v>
      </c>
      <c r="B2369" s="2">
        <v>8101.63</v>
      </c>
      <c r="C2369" s="2">
        <v>169873</v>
      </c>
      <c r="D2369" s="2">
        <v>8098</v>
      </c>
      <c r="E2369" s="2">
        <v>8070</v>
      </c>
      <c r="F2369" s="2">
        <f t="shared" si="223"/>
        <v>8569.7980000000007</v>
      </c>
      <c r="G2369" s="2">
        <f t="shared" si="223"/>
        <v>128518.98333333334</v>
      </c>
      <c r="H2369" s="2">
        <v>1</v>
      </c>
      <c r="I2369">
        <f t="shared" si="219"/>
        <v>-37</v>
      </c>
      <c r="J2369">
        <f t="shared" si="220"/>
        <v>-37</v>
      </c>
      <c r="K2369">
        <f t="shared" si="221"/>
        <v>809</v>
      </c>
      <c r="L2369">
        <f t="shared" si="218"/>
        <v>0</v>
      </c>
      <c r="M2369">
        <f t="shared" si="222"/>
        <v>0</v>
      </c>
      <c r="N2369">
        <f>COUNTIF(結算日!$A$2:$A$248,A2369)</f>
        <v>0</v>
      </c>
    </row>
    <row r="2370" spans="1:14" x14ac:dyDescent="0.25">
      <c r="A2370" s="1">
        <v>39465</v>
      </c>
      <c r="B2370" s="2">
        <v>8184.65</v>
      </c>
      <c r="C2370" s="2">
        <v>165691</v>
      </c>
      <c r="D2370" s="2">
        <v>8216</v>
      </c>
      <c r="E2370" s="2">
        <v>8206</v>
      </c>
      <c r="F2370" s="2">
        <f t="shared" si="223"/>
        <v>8546.7378333333345</v>
      </c>
      <c r="G2370" s="2">
        <f t="shared" si="223"/>
        <v>129008.11666666667</v>
      </c>
      <c r="H2370" s="2">
        <v>1</v>
      </c>
      <c r="I2370">
        <f t="shared" si="219"/>
        <v>118</v>
      </c>
      <c r="J2370">
        <f t="shared" si="220"/>
        <v>118</v>
      </c>
      <c r="K2370">
        <f t="shared" si="221"/>
        <v>809</v>
      </c>
      <c r="L2370">
        <f t="shared" si="218"/>
        <v>0</v>
      </c>
      <c r="M2370">
        <f t="shared" si="222"/>
        <v>0</v>
      </c>
      <c r="N2370">
        <f>COUNTIF(結算日!$A$2:$A$248,A2370)</f>
        <v>0</v>
      </c>
    </row>
    <row r="2371" spans="1:14" x14ac:dyDescent="0.25">
      <c r="A2371" s="1">
        <v>39468</v>
      </c>
      <c r="B2371" s="2">
        <v>8110.2</v>
      </c>
      <c r="C2371" s="2">
        <v>142026</v>
      </c>
      <c r="D2371" s="2">
        <v>8110</v>
      </c>
      <c r="E2371" s="2">
        <v>8102</v>
      </c>
      <c r="F2371" s="2">
        <f t="shared" si="223"/>
        <v>8521.3826666666682</v>
      </c>
      <c r="G2371" s="2">
        <f t="shared" si="223"/>
        <v>129051.66666666667</v>
      </c>
      <c r="H2371" s="2">
        <v>1</v>
      </c>
      <c r="I2371">
        <f t="shared" si="219"/>
        <v>-106</v>
      </c>
      <c r="J2371">
        <f t="shared" si="220"/>
        <v>-106</v>
      </c>
      <c r="K2371">
        <f t="shared" si="221"/>
        <v>809</v>
      </c>
      <c r="L2371">
        <f t="shared" ref="L2371:L2434" si="224">INT(K2371*4/B2371)</f>
        <v>0</v>
      </c>
      <c r="M2371">
        <f t="shared" si="222"/>
        <v>0</v>
      </c>
      <c r="N2371">
        <f>COUNTIF(結算日!$A$2:$A$248,A2371)</f>
        <v>0</v>
      </c>
    </row>
    <row r="2372" spans="1:14" x14ac:dyDescent="0.25">
      <c r="A2372" s="1">
        <v>39469</v>
      </c>
      <c r="B2372" s="2">
        <v>7581.96</v>
      </c>
      <c r="C2372" s="2">
        <v>134532</v>
      </c>
      <c r="D2372" s="2">
        <v>7543</v>
      </c>
      <c r="E2372" s="2">
        <v>7535</v>
      </c>
      <c r="F2372" s="2">
        <f t="shared" si="223"/>
        <v>8484.2506666666686</v>
      </c>
      <c r="G2372" s="2">
        <f t="shared" si="223"/>
        <v>128279.7</v>
      </c>
      <c r="H2372" s="2">
        <v>1</v>
      </c>
      <c r="I2372">
        <f t="shared" ref="I2372:I2435" si="225">D2372-IF(N2371=1,E2371,D2371)</f>
        <v>-567</v>
      </c>
      <c r="J2372">
        <f t="shared" ref="J2372:J2435" si="226">H2371*I2372</f>
        <v>-567</v>
      </c>
      <c r="K2372">
        <f t="shared" ref="K2372:K2435" si="227">K2371+J2372*L2371</f>
        <v>809</v>
      </c>
      <c r="L2372">
        <f t="shared" si="224"/>
        <v>0</v>
      </c>
      <c r="M2372">
        <f t="shared" si="222"/>
        <v>0</v>
      </c>
      <c r="N2372">
        <f>COUNTIF(結算日!$A$2:$A$248,A2372)</f>
        <v>0</v>
      </c>
    </row>
    <row r="2373" spans="1:14" x14ac:dyDescent="0.25">
      <c r="A2373" s="1">
        <v>39470</v>
      </c>
      <c r="B2373" s="2">
        <v>7408.4</v>
      </c>
      <c r="C2373" s="2">
        <v>161864</v>
      </c>
      <c r="D2373" s="2">
        <v>7331</v>
      </c>
      <c r="E2373" s="2">
        <v>7328</v>
      </c>
      <c r="F2373" s="2">
        <f t="shared" si="223"/>
        <v>8445.0918333333357</v>
      </c>
      <c r="G2373" s="2">
        <f t="shared" si="223"/>
        <v>128317.45</v>
      </c>
      <c r="H2373" s="2">
        <v>1</v>
      </c>
      <c r="I2373">
        <f t="shared" si="225"/>
        <v>-212</v>
      </c>
      <c r="J2373">
        <f t="shared" si="226"/>
        <v>-212</v>
      </c>
      <c r="K2373">
        <f t="shared" si="227"/>
        <v>809</v>
      </c>
      <c r="L2373">
        <f t="shared" si="224"/>
        <v>0</v>
      </c>
      <c r="M2373">
        <f t="shared" si="222"/>
        <v>0</v>
      </c>
      <c r="N2373">
        <f>COUNTIF(結算日!$A$2:$A$248,A2373)</f>
        <v>0</v>
      </c>
    </row>
    <row r="2374" spans="1:14" x14ac:dyDescent="0.25">
      <c r="A2374" s="1">
        <v>39471</v>
      </c>
      <c r="B2374" s="2">
        <v>7517.05</v>
      </c>
      <c r="C2374" s="2">
        <v>144216</v>
      </c>
      <c r="D2374" s="2">
        <v>7540</v>
      </c>
      <c r="E2374" s="2">
        <v>7535</v>
      </c>
      <c r="F2374" s="2">
        <f t="shared" si="223"/>
        <v>8408.5198333333356</v>
      </c>
      <c r="G2374" s="2">
        <f t="shared" si="223"/>
        <v>127638.88333333333</v>
      </c>
      <c r="H2374" s="2">
        <v>1</v>
      </c>
      <c r="I2374">
        <f t="shared" si="225"/>
        <v>209</v>
      </c>
      <c r="J2374">
        <f t="shared" si="226"/>
        <v>209</v>
      </c>
      <c r="K2374">
        <f t="shared" si="227"/>
        <v>809</v>
      </c>
      <c r="L2374">
        <f t="shared" si="224"/>
        <v>0</v>
      </c>
      <c r="M2374">
        <f t="shared" si="222"/>
        <v>0</v>
      </c>
      <c r="N2374">
        <f>COUNTIF(結算日!$A$2:$A$248,A2374)</f>
        <v>0</v>
      </c>
    </row>
    <row r="2375" spans="1:14" x14ac:dyDescent="0.25">
      <c r="A2375" s="1">
        <v>39472</v>
      </c>
      <c r="B2375" s="2">
        <v>7739.59</v>
      </c>
      <c r="C2375" s="2">
        <v>118137</v>
      </c>
      <c r="D2375" s="2">
        <v>7777</v>
      </c>
      <c r="E2375" s="2">
        <v>7766</v>
      </c>
      <c r="F2375" s="2">
        <f t="shared" si="223"/>
        <v>8377.5425000000014</v>
      </c>
      <c r="G2375" s="2">
        <f t="shared" si="223"/>
        <v>126584.5</v>
      </c>
      <c r="H2375" s="2">
        <v>1</v>
      </c>
      <c r="I2375">
        <f t="shared" si="225"/>
        <v>237</v>
      </c>
      <c r="J2375">
        <f t="shared" si="226"/>
        <v>237</v>
      </c>
      <c r="K2375">
        <f t="shared" si="227"/>
        <v>809</v>
      </c>
      <c r="L2375">
        <f t="shared" si="224"/>
        <v>0</v>
      </c>
      <c r="M2375">
        <f t="shared" si="222"/>
        <v>0</v>
      </c>
      <c r="N2375">
        <f>COUNTIF(結算日!$A$2:$A$248,A2375)</f>
        <v>0</v>
      </c>
    </row>
    <row r="2376" spans="1:14" x14ac:dyDescent="0.25">
      <c r="A2376" s="1">
        <v>39475</v>
      </c>
      <c r="B2376" s="2">
        <v>7485.79</v>
      </c>
      <c r="C2376" s="2">
        <v>102310</v>
      </c>
      <c r="D2376" s="2">
        <v>7445</v>
      </c>
      <c r="E2376" s="2">
        <v>7437</v>
      </c>
      <c r="F2376" s="2">
        <f t="shared" si="223"/>
        <v>8347.7541666666675</v>
      </c>
      <c r="G2376" s="2">
        <f t="shared" si="223"/>
        <v>125407.28333333334</v>
      </c>
      <c r="H2376" s="2">
        <v>1</v>
      </c>
      <c r="I2376">
        <f t="shared" si="225"/>
        <v>-332</v>
      </c>
      <c r="J2376">
        <f t="shared" si="226"/>
        <v>-332</v>
      </c>
      <c r="K2376">
        <f t="shared" si="227"/>
        <v>809</v>
      </c>
      <c r="L2376">
        <f t="shared" si="224"/>
        <v>0</v>
      </c>
      <c r="M2376">
        <f t="shared" si="222"/>
        <v>0</v>
      </c>
      <c r="N2376">
        <f>COUNTIF(結算日!$A$2:$A$248,A2376)</f>
        <v>0</v>
      </c>
    </row>
    <row r="2377" spans="1:14" x14ac:dyDescent="0.25">
      <c r="A2377" s="1">
        <v>39476</v>
      </c>
      <c r="B2377" s="2">
        <v>7576.42</v>
      </c>
      <c r="C2377" s="2">
        <v>95951</v>
      </c>
      <c r="D2377" s="2">
        <v>7526</v>
      </c>
      <c r="E2377" s="2">
        <v>7504</v>
      </c>
      <c r="F2377" s="2">
        <f t="shared" si="223"/>
        <v>8318.8845000000001</v>
      </c>
      <c r="G2377" s="2">
        <f t="shared" si="223"/>
        <v>124630.95</v>
      </c>
      <c r="H2377" s="2">
        <v>1</v>
      </c>
      <c r="I2377">
        <f t="shared" si="225"/>
        <v>81</v>
      </c>
      <c r="J2377">
        <f t="shared" si="226"/>
        <v>81</v>
      </c>
      <c r="K2377">
        <f t="shared" si="227"/>
        <v>809</v>
      </c>
      <c r="L2377">
        <f t="shared" si="224"/>
        <v>0</v>
      </c>
      <c r="M2377">
        <f t="shared" si="222"/>
        <v>0</v>
      </c>
      <c r="N2377">
        <f>COUNTIF(結算日!$A$2:$A$248,A2377)</f>
        <v>0</v>
      </c>
    </row>
    <row r="2378" spans="1:14" x14ac:dyDescent="0.25">
      <c r="A2378" s="1">
        <v>39477</v>
      </c>
      <c r="B2378" s="2">
        <v>7543.5</v>
      </c>
      <c r="C2378" s="2">
        <v>111171</v>
      </c>
      <c r="D2378" s="2">
        <v>7511</v>
      </c>
      <c r="E2378" s="2">
        <v>7485</v>
      </c>
      <c r="F2378" s="2">
        <f t="shared" si="223"/>
        <v>8289.7294999999995</v>
      </c>
      <c r="G2378" s="2">
        <f t="shared" si="223"/>
        <v>123959.96666666666</v>
      </c>
      <c r="H2378" s="2">
        <v>1</v>
      </c>
      <c r="I2378">
        <f t="shared" si="225"/>
        <v>-15</v>
      </c>
      <c r="J2378">
        <f t="shared" si="226"/>
        <v>-15</v>
      </c>
      <c r="K2378">
        <f t="shared" si="227"/>
        <v>809</v>
      </c>
      <c r="L2378">
        <f t="shared" si="224"/>
        <v>0</v>
      </c>
      <c r="M2378">
        <f t="shared" si="222"/>
        <v>0</v>
      </c>
      <c r="N2378">
        <f>COUNTIF(結算日!$A$2:$A$248,A2378)</f>
        <v>0</v>
      </c>
    </row>
    <row r="2379" spans="1:14" x14ac:dyDescent="0.25">
      <c r="A2379" s="1">
        <v>39478</v>
      </c>
      <c r="B2379" s="2">
        <v>7521.13</v>
      </c>
      <c r="C2379" s="2">
        <v>124222</v>
      </c>
      <c r="D2379" s="2">
        <v>7463</v>
      </c>
      <c r="E2379" s="2">
        <v>7432</v>
      </c>
      <c r="F2379" s="2">
        <f t="shared" si="223"/>
        <v>8260.0779999999995</v>
      </c>
      <c r="G2379" s="2">
        <f t="shared" si="223"/>
        <v>123445.48333333334</v>
      </c>
      <c r="H2379" s="2">
        <v>1</v>
      </c>
      <c r="I2379">
        <f t="shared" si="225"/>
        <v>-48</v>
      </c>
      <c r="J2379">
        <f t="shared" si="226"/>
        <v>-48</v>
      </c>
      <c r="K2379">
        <f t="shared" si="227"/>
        <v>809</v>
      </c>
      <c r="L2379">
        <f t="shared" si="224"/>
        <v>0</v>
      </c>
      <c r="M2379">
        <f t="shared" si="222"/>
        <v>0</v>
      </c>
      <c r="N2379">
        <f>COUNTIF(結算日!$A$2:$A$248,A2379)</f>
        <v>0</v>
      </c>
    </row>
    <row r="2380" spans="1:14" x14ac:dyDescent="0.25">
      <c r="A2380" s="1">
        <v>39479</v>
      </c>
      <c r="B2380" s="2">
        <v>7673.99</v>
      </c>
      <c r="C2380" s="2">
        <v>123130</v>
      </c>
      <c r="D2380" s="2">
        <v>7669</v>
      </c>
      <c r="E2380" s="2">
        <v>7645</v>
      </c>
      <c r="F2380" s="2">
        <f t="shared" si="223"/>
        <v>8239.0181666666667</v>
      </c>
      <c r="G2380" s="2">
        <f t="shared" si="223"/>
        <v>122728.98333333334</v>
      </c>
      <c r="H2380" s="2">
        <v>1</v>
      </c>
      <c r="I2380">
        <f t="shared" si="225"/>
        <v>206</v>
      </c>
      <c r="J2380">
        <f t="shared" si="226"/>
        <v>206</v>
      </c>
      <c r="K2380">
        <f t="shared" si="227"/>
        <v>809</v>
      </c>
      <c r="L2380">
        <f t="shared" si="224"/>
        <v>0</v>
      </c>
      <c r="M2380">
        <f t="shared" si="222"/>
        <v>0</v>
      </c>
      <c r="N2380">
        <f>COUNTIF(結算日!$A$2:$A$248,A2380)</f>
        <v>0</v>
      </c>
    </row>
    <row r="2381" spans="1:14" x14ac:dyDescent="0.25">
      <c r="A2381" s="1">
        <v>39490</v>
      </c>
      <c r="B2381" s="2">
        <v>7553.3</v>
      </c>
      <c r="C2381" s="2">
        <v>113634</v>
      </c>
      <c r="D2381" s="2">
        <v>7505</v>
      </c>
      <c r="E2381" s="2">
        <v>7488</v>
      </c>
      <c r="F2381" s="2">
        <f t="shared" si="223"/>
        <v>8215.3911666666663</v>
      </c>
      <c r="G2381" s="2">
        <f t="shared" si="223"/>
        <v>122048.86666666667</v>
      </c>
      <c r="H2381" s="2">
        <v>1</v>
      </c>
      <c r="I2381">
        <f t="shared" si="225"/>
        <v>-164</v>
      </c>
      <c r="J2381">
        <f t="shared" si="226"/>
        <v>-164</v>
      </c>
      <c r="K2381">
        <f t="shared" si="227"/>
        <v>809</v>
      </c>
      <c r="L2381">
        <f t="shared" si="224"/>
        <v>0</v>
      </c>
      <c r="M2381">
        <f t="shared" si="222"/>
        <v>0</v>
      </c>
      <c r="N2381">
        <f>COUNTIF(結算日!$A$2:$A$248,A2381)</f>
        <v>0</v>
      </c>
    </row>
    <row r="2382" spans="1:14" x14ac:dyDescent="0.25">
      <c r="A2382" s="1">
        <v>39491</v>
      </c>
      <c r="B2382" s="2">
        <v>7550.55</v>
      </c>
      <c r="C2382" s="2">
        <v>99134</v>
      </c>
      <c r="D2382" s="2">
        <v>7485</v>
      </c>
      <c r="E2382" s="2">
        <v>7486</v>
      </c>
      <c r="F2382" s="2">
        <f t="shared" si="223"/>
        <v>8196.7235000000001</v>
      </c>
      <c r="G2382" s="2">
        <f t="shared" si="223"/>
        <v>121319.9</v>
      </c>
      <c r="H2382" s="2">
        <v>1</v>
      </c>
      <c r="I2382">
        <f t="shared" si="225"/>
        <v>-20</v>
      </c>
      <c r="J2382">
        <f t="shared" si="226"/>
        <v>-20</v>
      </c>
      <c r="K2382">
        <f t="shared" si="227"/>
        <v>809</v>
      </c>
      <c r="L2382">
        <f t="shared" si="224"/>
        <v>0</v>
      </c>
      <c r="M2382">
        <f t="shared" si="222"/>
        <v>0</v>
      </c>
      <c r="N2382">
        <f>COUNTIF(結算日!$A$2:$A$248,A2382)</f>
        <v>0</v>
      </c>
    </row>
    <row r="2383" spans="1:14" x14ac:dyDescent="0.25">
      <c r="A2383" s="1">
        <v>39492</v>
      </c>
      <c r="B2383" s="2">
        <v>7865.28</v>
      </c>
      <c r="C2383" s="2">
        <v>114645</v>
      </c>
      <c r="D2383" s="2">
        <v>7897</v>
      </c>
      <c r="E2383" s="2">
        <v>7883</v>
      </c>
      <c r="F2383" s="2">
        <f t="shared" si="223"/>
        <v>8182.3580000000011</v>
      </c>
      <c r="G2383" s="2">
        <f t="shared" si="223"/>
        <v>120817.58333333333</v>
      </c>
      <c r="H2383" s="2">
        <v>1</v>
      </c>
      <c r="I2383">
        <f t="shared" si="225"/>
        <v>412</v>
      </c>
      <c r="J2383">
        <f t="shared" si="226"/>
        <v>412</v>
      </c>
      <c r="K2383">
        <f t="shared" si="227"/>
        <v>809</v>
      </c>
      <c r="L2383">
        <f t="shared" si="224"/>
        <v>0</v>
      </c>
      <c r="M2383">
        <f t="shared" si="222"/>
        <v>0</v>
      </c>
      <c r="N2383">
        <f>COUNTIF(結算日!$A$2:$A$248,A2383)</f>
        <v>0</v>
      </c>
    </row>
    <row r="2384" spans="1:14" x14ac:dyDescent="0.25">
      <c r="A2384" s="1">
        <v>39493</v>
      </c>
      <c r="B2384" s="2">
        <v>7876.37</v>
      </c>
      <c r="C2384" s="2">
        <v>108046</v>
      </c>
      <c r="D2384" s="2">
        <v>7891</v>
      </c>
      <c r="E2384" s="2">
        <v>7866</v>
      </c>
      <c r="F2384" s="2">
        <f t="shared" si="223"/>
        <v>8164.5820000000003</v>
      </c>
      <c r="G2384" s="2">
        <f t="shared" si="223"/>
        <v>120231.6</v>
      </c>
      <c r="H2384" s="2">
        <v>1</v>
      </c>
      <c r="I2384">
        <f t="shared" si="225"/>
        <v>-6</v>
      </c>
      <c r="J2384">
        <f t="shared" si="226"/>
        <v>-6</v>
      </c>
      <c r="K2384">
        <f t="shared" si="227"/>
        <v>809</v>
      </c>
      <c r="L2384">
        <f t="shared" si="224"/>
        <v>0</v>
      </c>
      <c r="M2384">
        <f t="shared" si="222"/>
        <v>0</v>
      </c>
      <c r="N2384">
        <f>COUNTIF(結算日!$A$2:$A$248,A2384)</f>
        <v>0</v>
      </c>
    </row>
    <row r="2385" spans="1:14" x14ac:dyDescent="0.25">
      <c r="A2385" s="1">
        <v>39496</v>
      </c>
      <c r="B2385" s="2">
        <v>7890.9</v>
      </c>
      <c r="C2385" s="2">
        <v>103046</v>
      </c>
      <c r="D2385" s="2">
        <v>7916</v>
      </c>
      <c r="E2385" s="2">
        <v>7884</v>
      </c>
      <c r="F2385" s="2">
        <f t="shared" si="223"/>
        <v>8147.6735000000008</v>
      </c>
      <c r="G2385" s="2">
        <f t="shared" si="223"/>
        <v>120291.11666666667</v>
      </c>
      <c r="H2385" s="2">
        <v>1</v>
      </c>
      <c r="I2385">
        <f t="shared" si="225"/>
        <v>25</v>
      </c>
      <c r="J2385">
        <f t="shared" si="226"/>
        <v>25</v>
      </c>
      <c r="K2385">
        <f t="shared" si="227"/>
        <v>809</v>
      </c>
      <c r="L2385">
        <f t="shared" si="224"/>
        <v>0</v>
      </c>
      <c r="M2385">
        <f t="shared" si="222"/>
        <v>0</v>
      </c>
      <c r="N2385">
        <f>COUNTIF(結算日!$A$2:$A$248,A2385)</f>
        <v>0</v>
      </c>
    </row>
    <row r="2386" spans="1:14" x14ac:dyDescent="0.25">
      <c r="A2386" s="1">
        <v>39497</v>
      </c>
      <c r="B2386" s="2">
        <v>8024.41</v>
      </c>
      <c r="C2386" s="2">
        <v>121424</v>
      </c>
      <c r="D2386" s="2">
        <v>8020</v>
      </c>
      <c r="E2386" s="2">
        <v>7999</v>
      </c>
      <c r="F2386" s="2">
        <f t="shared" si="223"/>
        <v>8135.3333333333339</v>
      </c>
      <c r="G2386" s="2">
        <f t="shared" si="223"/>
        <v>120417.66666666667</v>
      </c>
      <c r="H2386" s="2">
        <v>1</v>
      </c>
      <c r="I2386">
        <f t="shared" si="225"/>
        <v>104</v>
      </c>
      <c r="J2386">
        <f t="shared" si="226"/>
        <v>104</v>
      </c>
      <c r="K2386">
        <f t="shared" si="227"/>
        <v>809</v>
      </c>
      <c r="L2386">
        <f t="shared" si="224"/>
        <v>0</v>
      </c>
      <c r="M2386">
        <f t="shared" si="222"/>
        <v>0</v>
      </c>
      <c r="N2386">
        <f>COUNTIF(結算日!$A$2:$A$248,A2386)</f>
        <v>0</v>
      </c>
    </row>
    <row r="2387" spans="1:14" x14ac:dyDescent="0.25">
      <c r="A2387" s="1">
        <v>39498</v>
      </c>
      <c r="B2387" s="2">
        <v>7894.47</v>
      </c>
      <c r="C2387" s="2">
        <v>113676</v>
      </c>
      <c r="D2387" s="2">
        <v>7877</v>
      </c>
      <c r="E2387" s="2">
        <v>7828</v>
      </c>
      <c r="F2387" s="2">
        <f t="shared" si="223"/>
        <v>8122.2293333333337</v>
      </c>
      <c r="G2387" s="2">
        <f t="shared" si="223"/>
        <v>120748.55</v>
      </c>
      <c r="H2387" s="2">
        <v>1</v>
      </c>
      <c r="I2387">
        <f t="shared" si="225"/>
        <v>-143</v>
      </c>
      <c r="J2387">
        <f t="shared" si="226"/>
        <v>-143</v>
      </c>
      <c r="K2387">
        <f t="shared" si="227"/>
        <v>809</v>
      </c>
      <c r="L2387">
        <f t="shared" si="224"/>
        <v>0</v>
      </c>
      <c r="M2387">
        <f t="shared" si="222"/>
        <v>0</v>
      </c>
      <c r="N2387">
        <f>COUNTIF(結算日!$A$2:$A$248,A2387)</f>
        <v>1</v>
      </c>
    </row>
    <row r="2388" spans="1:14" x14ac:dyDescent="0.25">
      <c r="A2388" s="1">
        <v>39499</v>
      </c>
      <c r="B2388" s="2">
        <v>8085.93</v>
      </c>
      <c r="C2388" s="2">
        <v>120314</v>
      </c>
      <c r="D2388" s="2">
        <v>8032</v>
      </c>
      <c r="E2388" s="2">
        <v>8006</v>
      </c>
      <c r="F2388" s="2">
        <f t="shared" si="223"/>
        <v>8112.3138333333336</v>
      </c>
      <c r="G2388" s="2">
        <f t="shared" si="223"/>
        <v>120420.65</v>
      </c>
      <c r="H2388" s="2">
        <v>1</v>
      </c>
      <c r="I2388">
        <f t="shared" si="225"/>
        <v>204</v>
      </c>
      <c r="J2388">
        <f t="shared" si="226"/>
        <v>204</v>
      </c>
      <c r="K2388">
        <f t="shared" si="227"/>
        <v>809</v>
      </c>
      <c r="L2388">
        <f t="shared" si="224"/>
        <v>0</v>
      </c>
      <c r="M2388">
        <f t="shared" si="222"/>
        <v>0</v>
      </c>
      <c r="N2388">
        <f>COUNTIF(結算日!$A$2:$A$248,A2388)</f>
        <v>0</v>
      </c>
    </row>
    <row r="2389" spans="1:14" x14ac:dyDescent="0.25">
      <c r="A2389" s="1">
        <v>39500</v>
      </c>
      <c r="B2389" s="2">
        <v>8108.71</v>
      </c>
      <c r="C2389" s="2">
        <v>131212</v>
      </c>
      <c r="D2389" s="2">
        <v>8036</v>
      </c>
      <c r="E2389" s="2">
        <v>8021</v>
      </c>
      <c r="F2389" s="2">
        <f t="shared" si="223"/>
        <v>8106.0571666666674</v>
      </c>
      <c r="G2389" s="2">
        <f t="shared" si="223"/>
        <v>120462.61666666667</v>
      </c>
      <c r="H2389" s="2">
        <v>1</v>
      </c>
      <c r="I2389">
        <f t="shared" si="225"/>
        <v>4</v>
      </c>
      <c r="J2389">
        <f t="shared" si="226"/>
        <v>4</v>
      </c>
      <c r="K2389">
        <f t="shared" si="227"/>
        <v>809</v>
      </c>
      <c r="L2389">
        <f t="shared" si="224"/>
        <v>0</v>
      </c>
      <c r="M2389">
        <f t="shared" si="222"/>
        <v>0</v>
      </c>
      <c r="N2389">
        <f>COUNTIF(結算日!$A$2:$A$248,A2389)</f>
        <v>0</v>
      </c>
    </row>
    <row r="2390" spans="1:14" x14ac:dyDescent="0.25">
      <c r="A2390" s="1">
        <v>39503</v>
      </c>
      <c r="B2390" s="2">
        <v>8286.31</v>
      </c>
      <c r="C2390" s="2">
        <v>165389</v>
      </c>
      <c r="D2390" s="2">
        <v>8226</v>
      </c>
      <c r="E2390" s="2">
        <v>8208</v>
      </c>
      <c r="F2390" s="2">
        <f t="shared" si="223"/>
        <v>8102.5061666666679</v>
      </c>
      <c r="G2390" s="2">
        <f t="shared" si="223"/>
        <v>121219.98333333334</v>
      </c>
      <c r="H2390" s="2">
        <v>1</v>
      </c>
      <c r="I2390">
        <f t="shared" si="225"/>
        <v>190</v>
      </c>
      <c r="J2390">
        <f t="shared" si="226"/>
        <v>190</v>
      </c>
      <c r="K2390">
        <f t="shared" si="227"/>
        <v>809</v>
      </c>
      <c r="L2390">
        <f t="shared" si="224"/>
        <v>0</v>
      </c>
      <c r="M2390">
        <f t="shared" si="222"/>
        <v>0</v>
      </c>
      <c r="N2390">
        <f>COUNTIF(結算日!$A$2:$A$248,A2390)</f>
        <v>0</v>
      </c>
    </row>
    <row r="2391" spans="1:14" x14ac:dyDescent="0.25">
      <c r="A2391" s="1">
        <v>39504</v>
      </c>
      <c r="B2391" s="2">
        <v>8307.67</v>
      </c>
      <c r="C2391" s="2">
        <v>174587</v>
      </c>
      <c r="D2391" s="2">
        <v>8277</v>
      </c>
      <c r="E2391" s="2">
        <v>8261</v>
      </c>
      <c r="F2391" s="2">
        <f t="shared" si="223"/>
        <v>8101.930666666668</v>
      </c>
      <c r="G2391" s="2">
        <f t="shared" si="223"/>
        <v>122350.28333333334</v>
      </c>
      <c r="H2391" s="2">
        <v>1</v>
      </c>
      <c r="I2391">
        <f t="shared" si="225"/>
        <v>51</v>
      </c>
      <c r="J2391">
        <f t="shared" si="226"/>
        <v>51</v>
      </c>
      <c r="K2391">
        <f t="shared" si="227"/>
        <v>809</v>
      </c>
      <c r="L2391">
        <f t="shared" si="224"/>
        <v>0</v>
      </c>
      <c r="M2391">
        <f t="shared" si="222"/>
        <v>0</v>
      </c>
      <c r="N2391">
        <f>COUNTIF(結算日!$A$2:$A$248,A2391)</f>
        <v>0</v>
      </c>
    </row>
    <row r="2392" spans="1:14" x14ac:dyDescent="0.25">
      <c r="A2392" s="1">
        <v>39505</v>
      </c>
      <c r="B2392" s="2">
        <v>8462.08</v>
      </c>
      <c r="C2392" s="2">
        <v>177098</v>
      </c>
      <c r="D2392" s="2">
        <v>8376</v>
      </c>
      <c r="E2392" s="2">
        <v>8356</v>
      </c>
      <c r="F2392" s="2">
        <f t="shared" si="223"/>
        <v>8100.9021666666677</v>
      </c>
      <c r="G2392" s="2">
        <f t="shared" si="223"/>
        <v>123635.51666666666</v>
      </c>
      <c r="H2392" s="2">
        <v>1</v>
      </c>
      <c r="I2392">
        <f t="shared" si="225"/>
        <v>99</v>
      </c>
      <c r="J2392">
        <f t="shared" si="226"/>
        <v>99</v>
      </c>
      <c r="K2392">
        <f t="shared" si="227"/>
        <v>809</v>
      </c>
      <c r="L2392">
        <f t="shared" si="224"/>
        <v>0</v>
      </c>
      <c r="M2392">
        <f t="shared" si="222"/>
        <v>0</v>
      </c>
      <c r="N2392">
        <f>COUNTIF(結算日!$A$2:$A$248,A2392)</f>
        <v>0</v>
      </c>
    </row>
    <row r="2393" spans="1:14" x14ac:dyDescent="0.25">
      <c r="A2393" s="1">
        <v>39507</v>
      </c>
      <c r="B2393" s="2">
        <v>8412.76</v>
      </c>
      <c r="C2393" s="2">
        <v>166729</v>
      </c>
      <c r="D2393" s="2">
        <v>8340</v>
      </c>
      <c r="E2393" s="2">
        <v>8325</v>
      </c>
      <c r="F2393" s="2">
        <f t="shared" si="223"/>
        <v>8101.5188333333344</v>
      </c>
      <c r="G2393" s="2">
        <f t="shared" si="223"/>
        <v>124482.35</v>
      </c>
      <c r="H2393" s="2">
        <v>1</v>
      </c>
      <c r="I2393">
        <f t="shared" si="225"/>
        <v>-36</v>
      </c>
      <c r="J2393">
        <f t="shared" si="226"/>
        <v>-36</v>
      </c>
      <c r="K2393">
        <f t="shared" si="227"/>
        <v>809</v>
      </c>
      <c r="L2393">
        <f t="shared" si="224"/>
        <v>0</v>
      </c>
      <c r="M2393">
        <f t="shared" si="222"/>
        <v>0</v>
      </c>
      <c r="N2393">
        <f>COUNTIF(結算日!$A$2:$A$248,A2393)</f>
        <v>0</v>
      </c>
    </row>
    <row r="2394" spans="1:14" x14ac:dyDescent="0.25">
      <c r="A2394" s="1">
        <v>39510</v>
      </c>
      <c r="B2394" s="2">
        <v>8262.8700000000008</v>
      </c>
      <c r="C2394" s="2">
        <v>134713</v>
      </c>
      <c r="D2394" s="2">
        <v>8246</v>
      </c>
      <c r="E2394" s="2">
        <v>8234</v>
      </c>
      <c r="F2394" s="2">
        <f t="shared" si="223"/>
        <v>8101.2956666666678</v>
      </c>
      <c r="G2394" s="2">
        <f t="shared" si="223"/>
        <v>125038.98333333334</v>
      </c>
      <c r="H2394" s="2">
        <v>1</v>
      </c>
      <c r="I2394">
        <f t="shared" si="225"/>
        <v>-94</v>
      </c>
      <c r="J2394">
        <f t="shared" si="226"/>
        <v>-94</v>
      </c>
      <c r="K2394">
        <f t="shared" si="227"/>
        <v>809</v>
      </c>
      <c r="L2394">
        <f t="shared" si="224"/>
        <v>0</v>
      </c>
      <c r="M2394">
        <f t="shared" si="222"/>
        <v>0</v>
      </c>
      <c r="N2394">
        <f>COUNTIF(結算日!$A$2:$A$248,A2394)</f>
        <v>0</v>
      </c>
    </row>
    <row r="2395" spans="1:14" x14ac:dyDescent="0.25">
      <c r="A2395" s="1">
        <v>39511</v>
      </c>
      <c r="B2395" s="2">
        <v>8470.11</v>
      </c>
      <c r="C2395" s="2">
        <v>165366</v>
      </c>
      <c r="D2395" s="2">
        <v>8492</v>
      </c>
      <c r="E2395" s="2">
        <v>8470</v>
      </c>
      <c r="F2395" s="2">
        <f t="shared" si="223"/>
        <v>8101.6803333333346</v>
      </c>
      <c r="G2395" s="2">
        <f t="shared" si="223"/>
        <v>125778.55</v>
      </c>
      <c r="H2395" s="2">
        <v>1</v>
      </c>
      <c r="I2395">
        <f t="shared" si="225"/>
        <v>246</v>
      </c>
      <c r="J2395">
        <f t="shared" si="226"/>
        <v>246</v>
      </c>
      <c r="K2395">
        <f t="shared" si="227"/>
        <v>809</v>
      </c>
      <c r="L2395">
        <f t="shared" si="224"/>
        <v>0</v>
      </c>
      <c r="M2395">
        <f t="shared" si="222"/>
        <v>0</v>
      </c>
      <c r="N2395">
        <f>COUNTIF(結算日!$A$2:$A$248,A2395)</f>
        <v>0</v>
      </c>
    </row>
    <row r="2396" spans="1:14" x14ac:dyDescent="0.25">
      <c r="A2396" s="1">
        <v>39512</v>
      </c>
      <c r="B2396" s="2">
        <v>8483.9500000000007</v>
      </c>
      <c r="C2396" s="2">
        <v>173261</v>
      </c>
      <c r="D2396" s="2">
        <v>8509</v>
      </c>
      <c r="E2396" s="2">
        <v>8493</v>
      </c>
      <c r="F2396" s="2">
        <f t="shared" si="223"/>
        <v>8099.9728333333342</v>
      </c>
      <c r="G2396" s="2">
        <f t="shared" si="223"/>
        <v>126467.65</v>
      </c>
      <c r="H2396" s="2">
        <v>1</v>
      </c>
      <c r="I2396">
        <f t="shared" si="225"/>
        <v>17</v>
      </c>
      <c r="J2396">
        <f t="shared" si="226"/>
        <v>17</v>
      </c>
      <c r="K2396">
        <f t="shared" si="227"/>
        <v>809</v>
      </c>
      <c r="L2396">
        <f t="shared" si="224"/>
        <v>0</v>
      </c>
      <c r="M2396">
        <f t="shared" si="222"/>
        <v>0</v>
      </c>
      <c r="N2396">
        <f>COUNTIF(結算日!$A$2:$A$248,A2396)</f>
        <v>0</v>
      </c>
    </row>
    <row r="2397" spans="1:14" x14ac:dyDescent="0.25">
      <c r="A2397" s="1">
        <v>39513</v>
      </c>
      <c r="B2397" s="2">
        <v>8658.64</v>
      </c>
      <c r="C2397" s="2">
        <v>188838</v>
      </c>
      <c r="D2397" s="2">
        <v>8688</v>
      </c>
      <c r="E2397" s="2">
        <v>8670</v>
      </c>
      <c r="F2397" s="2">
        <f t="shared" si="223"/>
        <v>8101.2195000000011</v>
      </c>
      <c r="G2397" s="2">
        <f t="shared" si="223"/>
        <v>128118.2</v>
      </c>
      <c r="H2397" s="2">
        <v>1</v>
      </c>
      <c r="I2397">
        <f t="shared" si="225"/>
        <v>179</v>
      </c>
      <c r="J2397">
        <f t="shared" si="226"/>
        <v>179</v>
      </c>
      <c r="K2397">
        <f t="shared" si="227"/>
        <v>809</v>
      </c>
      <c r="L2397">
        <f t="shared" si="224"/>
        <v>0</v>
      </c>
      <c r="M2397">
        <f t="shared" si="222"/>
        <v>0</v>
      </c>
      <c r="N2397">
        <f>COUNTIF(結算日!$A$2:$A$248,A2397)</f>
        <v>0</v>
      </c>
    </row>
    <row r="2398" spans="1:14" x14ac:dyDescent="0.25">
      <c r="A2398" s="1">
        <v>39514</v>
      </c>
      <c r="B2398" s="2">
        <v>8531.3799999999992</v>
      </c>
      <c r="C2398" s="2">
        <v>175015</v>
      </c>
      <c r="D2398" s="2">
        <v>8526</v>
      </c>
      <c r="E2398" s="2">
        <v>8506</v>
      </c>
      <c r="F2398" s="2">
        <f t="shared" si="223"/>
        <v>8099.2211666666681</v>
      </c>
      <c r="G2398" s="2">
        <f t="shared" si="223"/>
        <v>129459.46666666666</v>
      </c>
      <c r="H2398" s="2">
        <v>1</v>
      </c>
      <c r="I2398">
        <f t="shared" si="225"/>
        <v>-162</v>
      </c>
      <c r="J2398">
        <f t="shared" si="226"/>
        <v>-162</v>
      </c>
      <c r="K2398">
        <f t="shared" si="227"/>
        <v>809</v>
      </c>
      <c r="L2398">
        <f t="shared" si="224"/>
        <v>0</v>
      </c>
      <c r="M2398">
        <f t="shared" si="222"/>
        <v>0</v>
      </c>
      <c r="N2398">
        <f>COUNTIF(結算日!$A$2:$A$248,A2398)</f>
        <v>0</v>
      </c>
    </row>
    <row r="2399" spans="1:14" x14ac:dyDescent="0.25">
      <c r="A2399" s="1">
        <v>39517</v>
      </c>
      <c r="B2399" s="2">
        <v>8299.3700000000008</v>
      </c>
      <c r="C2399" s="2">
        <v>145760</v>
      </c>
      <c r="D2399" s="2">
        <v>8310</v>
      </c>
      <c r="E2399" s="2">
        <v>8285</v>
      </c>
      <c r="F2399" s="2">
        <f t="shared" si="223"/>
        <v>8092.9281666666666</v>
      </c>
      <c r="G2399" s="2">
        <f t="shared" si="223"/>
        <v>129932.98333333334</v>
      </c>
      <c r="H2399" s="2">
        <v>1</v>
      </c>
      <c r="I2399">
        <f t="shared" si="225"/>
        <v>-216</v>
      </c>
      <c r="J2399">
        <f t="shared" si="226"/>
        <v>-216</v>
      </c>
      <c r="K2399">
        <f t="shared" si="227"/>
        <v>809</v>
      </c>
      <c r="L2399">
        <f t="shared" si="224"/>
        <v>0</v>
      </c>
      <c r="M2399">
        <f t="shared" si="222"/>
        <v>0</v>
      </c>
      <c r="N2399">
        <f>COUNTIF(結算日!$A$2:$A$248,A2399)</f>
        <v>0</v>
      </c>
    </row>
    <row r="2400" spans="1:14" x14ac:dyDescent="0.25">
      <c r="A2400" s="1">
        <v>39518</v>
      </c>
      <c r="B2400" s="2">
        <v>8381.6</v>
      </c>
      <c r="C2400" s="2">
        <v>127068</v>
      </c>
      <c r="D2400" s="2">
        <v>8369</v>
      </c>
      <c r="E2400" s="2">
        <v>8352</v>
      </c>
      <c r="F2400" s="2">
        <f t="shared" si="223"/>
        <v>8087.7146666666658</v>
      </c>
      <c r="G2400" s="2">
        <f t="shared" si="223"/>
        <v>129920.55</v>
      </c>
      <c r="H2400" s="2">
        <v>1</v>
      </c>
      <c r="I2400">
        <f t="shared" si="225"/>
        <v>59</v>
      </c>
      <c r="J2400">
        <f t="shared" si="226"/>
        <v>59</v>
      </c>
      <c r="K2400">
        <f t="shared" si="227"/>
        <v>809</v>
      </c>
      <c r="L2400">
        <f t="shared" si="224"/>
        <v>0</v>
      </c>
      <c r="M2400">
        <f t="shared" si="222"/>
        <v>0</v>
      </c>
      <c r="N2400">
        <f>COUNTIF(結算日!$A$2:$A$248,A2400)</f>
        <v>0</v>
      </c>
    </row>
    <row r="2401" spans="1:14" x14ac:dyDescent="0.25">
      <c r="A2401" s="1">
        <v>39519</v>
      </c>
      <c r="B2401" s="2">
        <v>8435.2999999999993</v>
      </c>
      <c r="C2401" s="2">
        <v>146608</v>
      </c>
      <c r="D2401" s="2">
        <v>8468</v>
      </c>
      <c r="E2401" s="2">
        <v>8440</v>
      </c>
      <c r="F2401" s="2">
        <f t="shared" si="223"/>
        <v>8082.9299999999985</v>
      </c>
      <c r="G2401" s="2">
        <f t="shared" si="223"/>
        <v>130445.98333333334</v>
      </c>
      <c r="H2401" s="2">
        <v>1</v>
      </c>
      <c r="I2401">
        <f t="shared" si="225"/>
        <v>99</v>
      </c>
      <c r="J2401">
        <f t="shared" si="226"/>
        <v>99</v>
      </c>
      <c r="K2401">
        <f t="shared" si="227"/>
        <v>809</v>
      </c>
      <c r="L2401">
        <f t="shared" si="224"/>
        <v>0</v>
      </c>
      <c r="M2401">
        <f t="shared" si="222"/>
        <v>0</v>
      </c>
      <c r="N2401">
        <f>COUNTIF(結算日!$A$2:$A$248,A2401)</f>
        <v>0</v>
      </c>
    </row>
    <row r="2402" spans="1:14" x14ac:dyDescent="0.25">
      <c r="A2402" s="1">
        <v>39520</v>
      </c>
      <c r="B2402" s="2">
        <v>8210.99</v>
      </c>
      <c r="C2402" s="2">
        <v>111747</v>
      </c>
      <c r="D2402" s="2">
        <v>8189</v>
      </c>
      <c r="E2402" s="2">
        <v>8170</v>
      </c>
      <c r="F2402" s="2">
        <f t="shared" si="223"/>
        <v>8076.4579999999978</v>
      </c>
      <c r="G2402" s="2">
        <f t="shared" si="223"/>
        <v>130974.16666666667</v>
      </c>
      <c r="H2402" s="2">
        <v>1</v>
      </c>
      <c r="I2402">
        <f t="shared" si="225"/>
        <v>-279</v>
      </c>
      <c r="J2402">
        <f t="shared" si="226"/>
        <v>-279</v>
      </c>
      <c r="K2402">
        <f t="shared" si="227"/>
        <v>809</v>
      </c>
      <c r="L2402">
        <f t="shared" si="224"/>
        <v>0</v>
      </c>
      <c r="M2402">
        <f t="shared" si="222"/>
        <v>0</v>
      </c>
      <c r="N2402">
        <f>COUNTIF(結算日!$A$2:$A$248,A2402)</f>
        <v>0</v>
      </c>
    </row>
    <row r="2403" spans="1:14" x14ac:dyDescent="0.25">
      <c r="A2403" s="1">
        <v>39521</v>
      </c>
      <c r="B2403" s="2">
        <v>8161.39</v>
      </c>
      <c r="C2403" s="2">
        <v>109031</v>
      </c>
      <c r="D2403" s="2">
        <v>8117</v>
      </c>
      <c r="E2403" s="2">
        <v>8090</v>
      </c>
      <c r="F2403" s="2">
        <f t="shared" si="223"/>
        <v>8068.5089999999991</v>
      </c>
      <c r="G2403" s="2">
        <f t="shared" si="223"/>
        <v>131354.20000000001</v>
      </c>
      <c r="H2403" s="2">
        <v>1</v>
      </c>
      <c r="I2403">
        <f t="shared" si="225"/>
        <v>-72</v>
      </c>
      <c r="J2403">
        <f t="shared" si="226"/>
        <v>-72</v>
      </c>
      <c r="K2403">
        <f t="shared" si="227"/>
        <v>809</v>
      </c>
      <c r="L2403">
        <f t="shared" si="224"/>
        <v>0</v>
      </c>
      <c r="M2403">
        <f t="shared" si="222"/>
        <v>0</v>
      </c>
      <c r="N2403">
        <f>COUNTIF(結算日!$A$2:$A$248,A2403)</f>
        <v>0</v>
      </c>
    </row>
    <row r="2404" spans="1:14" x14ac:dyDescent="0.25">
      <c r="A2404" s="1">
        <v>39524</v>
      </c>
      <c r="B2404" s="2">
        <v>8005.46</v>
      </c>
      <c r="C2404" s="2">
        <v>118217</v>
      </c>
      <c r="D2404" s="2">
        <v>7977</v>
      </c>
      <c r="E2404" s="2">
        <v>7967</v>
      </c>
      <c r="F2404" s="2">
        <f t="shared" si="223"/>
        <v>8060.4193333333333</v>
      </c>
      <c r="G2404" s="2">
        <f t="shared" si="223"/>
        <v>131505.21666666667</v>
      </c>
      <c r="H2404" s="2">
        <v>1</v>
      </c>
      <c r="I2404">
        <f t="shared" si="225"/>
        <v>-140</v>
      </c>
      <c r="J2404">
        <f t="shared" si="226"/>
        <v>-140</v>
      </c>
      <c r="K2404">
        <f t="shared" si="227"/>
        <v>809</v>
      </c>
      <c r="L2404">
        <f t="shared" si="224"/>
        <v>0</v>
      </c>
      <c r="M2404">
        <f t="shared" si="222"/>
        <v>0</v>
      </c>
      <c r="N2404">
        <f>COUNTIF(結算日!$A$2:$A$248,A2404)</f>
        <v>0</v>
      </c>
    </row>
    <row r="2405" spans="1:14" x14ac:dyDescent="0.25">
      <c r="A2405" s="1">
        <v>39525</v>
      </c>
      <c r="B2405" s="2">
        <v>8057.82</v>
      </c>
      <c r="C2405" s="2">
        <v>102279</v>
      </c>
      <c r="D2405" s="2">
        <v>8059</v>
      </c>
      <c r="E2405" s="2">
        <v>8043</v>
      </c>
      <c r="F2405" s="2">
        <f t="shared" si="223"/>
        <v>8058.2505000000001</v>
      </c>
      <c r="G2405" s="2">
        <f t="shared" si="223"/>
        <v>130860.16666666667</v>
      </c>
      <c r="H2405" s="2">
        <v>1</v>
      </c>
      <c r="I2405">
        <f t="shared" si="225"/>
        <v>82</v>
      </c>
      <c r="J2405">
        <f t="shared" si="226"/>
        <v>82</v>
      </c>
      <c r="K2405">
        <f t="shared" si="227"/>
        <v>809</v>
      </c>
      <c r="L2405">
        <f t="shared" si="224"/>
        <v>0</v>
      </c>
      <c r="M2405">
        <f t="shared" si="222"/>
        <v>0</v>
      </c>
      <c r="N2405">
        <f>COUNTIF(結算日!$A$2:$A$248,A2405)</f>
        <v>0</v>
      </c>
    </row>
    <row r="2406" spans="1:14" x14ac:dyDescent="0.25">
      <c r="A2406" s="1">
        <v>39526</v>
      </c>
      <c r="B2406" s="2">
        <v>8179.35</v>
      </c>
      <c r="C2406" s="2">
        <v>122621</v>
      </c>
      <c r="D2406" s="2">
        <v>8169</v>
      </c>
      <c r="E2406" s="2">
        <v>8137</v>
      </c>
      <c r="F2406" s="2">
        <f t="shared" si="223"/>
        <v>8059.2716666666656</v>
      </c>
      <c r="G2406" s="2">
        <f t="shared" si="223"/>
        <v>130375.1</v>
      </c>
      <c r="H2406" s="2">
        <v>1</v>
      </c>
      <c r="I2406">
        <f t="shared" si="225"/>
        <v>110</v>
      </c>
      <c r="J2406">
        <f t="shared" si="226"/>
        <v>110</v>
      </c>
      <c r="K2406">
        <f t="shared" si="227"/>
        <v>809</v>
      </c>
      <c r="L2406">
        <f t="shared" si="224"/>
        <v>0</v>
      </c>
      <c r="M2406">
        <f t="shared" si="222"/>
        <v>0</v>
      </c>
      <c r="N2406">
        <f>COUNTIF(結算日!$A$2:$A$248,A2406)</f>
        <v>1</v>
      </c>
    </row>
    <row r="2407" spans="1:14" x14ac:dyDescent="0.25">
      <c r="A2407" s="1">
        <v>39527</v>
      </c>
      <c r="B2407" s="2">
        <v>8337.6200000000008</v>
      </c>
      <c r="C2407" s="2">
        <v>145699</v>
      </c>
      <c r="D2407" s="2">
        <v>8340</v>
      </c>
      <c r="E2407" s="2">
        <v>8318</v>
      </c>
      <c r="F2407" s="2">
        <f t="shared" si="223"/>
        <v>8067.7178333333331</v>
      </c>
      <c r="G2407" s="2">
        <f t="shared" si="223"/>
        <v>130873.15</v>
      </c>
      <c r="H2407" s="2">
        <v>1</v>
      </c>
      <c r="I2407">
        <f t="shared" si="225"/>
        <v>203</v>
      </c>
      <c r="J2407">
        <f t="shared" si="226"/>
        <v>203</v>
      </c>
      <c r="K2407">
        <f t="shared" si="227"/>
        <v>809</v>
      </c>
      <c r="L2407">
        <f t="shared" si="224"/>
        <v>0</v>
      </c>
      <c r="M2407">
        <f t="shared" si="222"/>
        <v>0</v>
      </c>
      <c r="N2407">
        <f>COUNTIF(結算日!$A$2:$A$248,A2407)</f>
        <v>0</v>
      </c>
    </row>
    <row r="2408" spans="1:14" x14ac:dyDescent="0.25">
      <c r="A2408" s="1">
        <v>39528</v>
      </c>
      <c r="B2408" s="2">
        <v>8524.99</v>
      </c>
      <c r="C2408" s="2">
        <v>171362</v>
      </c>
      <c r="D2408" s="2">
        <v>8613</v>
      </c>
      <c r="E2408" s="2">
        <v>8606</v>
      </c>
      <c r="F2408" s="2">
        <f t="shared" si="223"/>
        <v>8079.6778333333332</v>
      </c>
      <c r="G2408" s="2">
        <f t="shared" si="223"/>
        <v>131339.96666666667</v>
      </c>
      <c r="H2408" s="2">
        <v>1</v>
      </c>
      <c r="I2408">
        <f t="shared" si="225"/>
        <v>273</v>
      </c>
      <c r="J2408">
        <f t="shared" si="226"/>
        <v>273</v>
      </c>
      <c r="K2408">
        <f t="shared" si="227"/>
        <v>809</v>
      </c>
      <c r="L2408">
        <f t="shared" si="224"/>
        <v>0</v>
      </c>
      <c r="M2408">
        <f t="shared" si="222"/>
        <v>0</v>
      </c>
      <c r="N2408">
        <f>COUNTIF(結算日!$A$2:$A$248,A2408)</f>
        <v>0</v>
      </c>
    </row>
    <row r="2409" spans="1:14" x14ac:dyDescent="0.25">
      <c r="A2409" s="1">
        <v>39531</v>
      </c>
      <c r="B2409" s="2">
        <v>8865.35</v>
      </c>
      <c r="C2409" s="2">
        <v>270865</v>
      </c>
      <c r="D2409" s="2">
        <v>8878</v>
      </c>
      <c r="E2409" s="2">
        <v>8866</v>
      </c>
      <c r="F2409" s="2">
        <f t="shared" si="223"/>
        <v>8093.8618333333325</v>
      </c>
      <c r="G2409" s="2">
        <f t="shared" si="223"/>
        <v>133987.35</v>
      </c>
      <c r="H2409" s="2">
        <v>1</v>
      </c>
      <c r="I2409">
        <f t="shared" si="225"/>
        <v>265</v>
      </c>
      <c r="J2409">
        <f t="shared" si="226"/>
        <v>265</v>
      </c>
      <c r="K2409">
        <f t="shared" si="227"/>
        <v>809</v>
      </c>
      <c r="L2409">
        <f t="shared" si="224"/>
        <v>0</v>
      </c>
      <c r="M2409">
        <f t="shared" si="222"/>
        <v>0</v>
      </c>
      <c r="N2409">
        <f>COUNTIF(結算日!$A$2:$A$248,A2409)</f>
        <v>0</v>
      </c>
    </row>
    <row r="2410" spans="1:14" x14ac:dyDescent="0.25">
      <c r="A2410" s="1">
        <v>39532</v>
      </c>
      <c r="B2410" s="2">
        <v>8795.09</v>
      </c>
      <c r="C2410" s="2">
        <v>201990</v>
      </c>
      <c r="D2410" s="2">
        <v>8760</v>
      </c>
      <c r="E2410" s="2">
        <v>8735</v>
      </c>
      <c r="F2410" s="2">
        <f t="shared" si="223"/>
        <v>8109.4953333333333</v>
      </c>
      <c r="G2410" s="2">
        <f t="shared" si="223"/>
        <v>135867.70000000001</v>
      </c>
      <c r="H2410" s="2">
        <v>1</v>
      </c>
      <c r="I2410">
        <f t="shared" si="225"/>
        <v>-118</v>
      </c>
      <c r="J2410">
        <f t="shared" si="226"/>
        <v>-118</v>
      </c>
      <c r="K2410">
        <f t="shared" si="227"/>
        <v>809</v>
      </c>
      <c r="L2410">
        <f t="shared" si="224"/>
        <v>0</v>
      </c>
      <c r="M2410">
        <f t="shared" si="222"/>
        <v>0</v>
      </c>
      <c r="N2410">
        <f>COUNTIF(結算日!$A$2:$A$248,A2410)</f>
        <v>0</v>
      </c>
    </row>
    <row r="2411" spans="1:14" x14ac:dyDescent="0.25">
      <c r="A2411" s="1">
        <v>39533</v>
      </c>
      <c r="B2411" s="2">
        <v>8768.02</v>
      </c>
      <c r="C2411" s="2">
        <v>183343</v>
      </c>
      <c r="D2411" s="2">
        <v>8720</v>
      </c>
      <c r="E2411" s="2">
        <v>8703</v>
      </c>
      <c r="F2411" s="2">
        <f t="shared" si="223"/>
        <v>8123.2716666666665</v>
      </c>
      <c r="G2411" s="2">
        <f t="shared" si="223"/>
        <v>137249.54999999999</v>
      </c>
      <c r="H2411" s="2">
        <v>1</v>
      </c>
      <c r="I2411">
        <f t="shared" si="225"/>
        <v>-40</v>
      </c>
      <c r="J2411">
        <f t="shared" si="226"/>
        <v>-40</v>
      </c>
      <c r="K2411">
        <f t="shared" si="227"/>
        <v>809</v>
      </c>
      <c r="L2411">
        <f t="shared" si="224"/>
        <v>0</v>
      </c>
      <c r="M2411">
        <f t="shared" si="222"/>
        <v>0</v>
      </c>
      <c r="N2411">
        <f>COUNTIF(結算日!$A$2:$A$248,A2411)</f>
        <v>0</v>
      </c>
    </row>
    <row r="2412" spans="1:14" x14ac:dyDescent="0.25">
      <c r="A2412" s="1">
        <v>39534</v>
      </c>
      <c r="B2412" s="2">
        <v>8605.9500000000007</v>
      </c>
      <c r="C2412" s="2">
        <v>160832</v>
      </c>
      <c r="D2412" s="2">
        <v>8558</v>
      </c>
      <c r="E2412" s="2">
        <v>8541</v>
      </c>
      <c r="F2412" s="2">
        <f t="shared" si="223"/>
        <v>8131.1128333333327</v>
      </c>
      <c r="G2412" s="2">
        <f t="shared" si="223"/>
        <v>138564.48333333334</v>
      </c>
      <c r="H2412" s="2">
        <v>1</v>
      </c>
      <c r="I2412">
        <f t="shared" si="225"/>
        <v>-162</v>
      </c>
      <c r="J2412">
        <f t="shared" si="226"/>
        <v>-162</v>
      </c>
      <c r="K2412">
        <f t="shared" si="227"/>
        <v>809</v>
      </c>
      <c r="L2412">
        <f t="shared" si="224"/>
        <v>0</v>
      </c>
      <c r="M2412">
        <f t="shared" si="222"/>
        <v>0</v>
      </c>
      <c r="N2412">
        <f>COUNTIF(結算日!$A$2:$A$248,A2412)</f>
        <v>0</v>
      </c>
    </row>
    <row r="2413" spans="1:14" x14ac:dyDescent="0.25">
      <c r="A2413" s="1">
        <v>39535</v>
      </c>
      <c r="B2413" s="2">
        <v>8623.48</v>
      </c>
      <c r="C2413" s="2">
        <v>155402</v>
      </c>
      <c r="D2413" s="2">
        <v>8627</v>
      </c>
      <c r="E2413" s="2">
        <v>8610</v>
      </c>
      <c r="F2413" s="2">
        <f t="shared" si="223"/>
        <v>8138.7196666666659</v>
      </c>
      <c r="G2413" s="2">
        <f t="shared" si="223"/>
        <v>139908.13333333333</v>
      </c>
      <c r="H2413" s="2">
        <v>1</v>
      </c>
      <c r="I2413">
        <f t="shared" si="225"/>
        <v>69</v>
      </c>
      <c r="J2413">
        <f t="shared" si="226"/>
        <v>69</v>
      </c>
      <c r="K2413">
        <f t="shared" si="227"/>
        <v>809</v>
      </c>
      <c r="L2413">
        <f t="shared" si="224"/>
        <v>0</v>
      </c>
      <c r="M2413">
        <f t="shared" si="222"/>
        <v>0</v>
      </c>
      <c r="N2413">
        <f>COUNTIF(結算日!$A$2:$A$248,A2413)</f>
        <v>0</v>
      </c>
    </row>
    <row r="2414" spans="1:14" x14ac:dyDescent="0.25">
      <c r="A2414" s="1">
        <v>39538</v>
      </c>
      <c r="B2414" s="2">
        <v>8572.59</v>
      </c>
      <c r="C2414" s="2">
        <v>139081</v>
      </c>
      <c r="D2414" s="2">
        <v>8519</v>
      </c>
      <c r="E2414" s="2">
        <v>8505</v>
      </c>
      <c r="F2414" s="2">
        <f t="shared" si="223"/>
        <v>8145.6563333333334</v>
      </c>
      <c r="G2414" s="2">
        <f t="shared" si="223"/>
        <v>141150.78333333333</v>
      </c>
      <c r="H2414" s="2">
        <v>1</v>
      </c>
      <c r="I2414">
        <f t="shared" si="225"/>
        <v>-108</v>
      </c>
      <c r="J2414">
        <f t="shared" si="226"/>
        <v>-108</v>
      </c>
      <c r="K2414">
        <f t="shared" si="227"/>
        <v>809</v>
      </c>
      <c r="L2414">
        <f t="shared" si="224"/>
        <v>0</v>
      </c>
      <c r="M2414">
        <f t="shared" si="222"/>
        <v>0</v>
      </c>
      <c r="N2414">
        <f>COUNTIF(結算日!$A$2:$A$248,A2414)</f>
        <v>0</v>
      </c>
    </row>
    <row r="2415" spans="1:14" x14ac:dyDescent="0.25">
      <c r="A2415" s="1">
        <v>39539</v>
      </c>
      <c r="B2415" s="2">
        <v>8419.7199999999993</v>
      </c>
      <c r="C2415" s="2">
        <v>131486</v>
      </c>
      <c r="D2415" s="2">
        <v>8330</v>
      </c>
      <c r="E2415" s="2">
        <v>8310</v>
      </c>
      <c r="F2415" s="2">
        <f t="shared" si="223"/>
        <v>8147.4229999999989</v>
      </c>
      <c r="G2415" s="2">
        <f t="shared" si="223"/>
        <v>141459.83333333334</v>
      </c>
      <c r="H2415" s="2">
        <v>1</v>
      </c>
      <c r="I2415">
        <f t="shared" si="225"/>
        <v>-189</v>
      </c>
      <c r="J2415">
        <f t="shared" si="226"/>
        <v>-189</v>
      </c>
      <c r="K2415">
        <f t="shared" si="227"/>
        <v>809</v>
      </c>
      <c r="L2415">
        <f t="shared" si="224"/>
        <v>0</v>
      </c>
      <c r="M2415">
        <f t="shared" si="222"/>
        <v>0</v>
      </c>
      <c r="N2415">
        <f>COUNTIF(結算日!$A$2:$A$248,A2415)</f>
        <v>0</v>
      </c>
    </row>
    <row r="2416" spans="1:14" x14ac:dyDescent="0.25">
      <c r="A2416" s="1">
        <v>39540</v>
      </c>
      <c r="B2416" s="2">
        <v>8605.32</v>
      </c>
      <c r="C2416" s="2">
        <v>146609</v>
      </c>
      <c r="D2416" s="2">
        <v>8570</v>
      </c>
      <c r="E2416" s="2">
        <v>8553</v>
      </c>
      <c r="F2416" s="2">
        <f t="shared" si="223"/>
        <v>8150.8958333333321</v>
      </c>
      <c r="G2416" s="2">
        <f t="shared" si="223"/>
        <v>141990.96666666667</v>
      </c>
      <c r="H2416" s="2">
        <v>1</v>
      </c>
      <c r="I2416">
        <f t="shared" si="225"/>
        <v>240</v>
      </c>
      <c r="J2416">
        <f t="shared" si="226"/>
        <v>240</v>
      </c>
      <c r="K2416">
        <f t="shared" si="227"/>
        <v>809</v>
      </c>
      <c r="L2416">
        <f t="shared" si="224"/>
        <v>0</v>
      </c>
      <c r="M2416">
        <f t="shared" si="222"/>
        <v>0</v>
      </c>
      <c r="N2416">
        <f>COUNTIF(結算日!$A$2:$A$248,A2416)</f>
        <v>0</v>
      </c>
    </row>
    <row r="2417" spans="1:14" x14ac:dyDescent="0.25">
      <c r="A2417" s="1">
        <v>39541</v>
      </c>
      <c r="B2417" s="2">
        <v>8596.34</v>
      </c>
      <c r="C2417" s="2">
        <v>129265</v>
      </c>
      <c r="D2417" s="2">
        <v>8575</v>
      </c>
      <c r="E2417" s="2">
        <v>8550</v>
      </c>
      <c r="F2417" s="2">
        <f t="shared" si="223"/>
        <v>8152.3968333333332</v>
      </c>
      <c r="G2417" s="2">
        <f t="shared" si="223"/>
        <v>142760.65</v>
      </c>
      <c r="H2417" s="2">
        <v>1</v>
      </c>
      <c r="I2417">
        <f t="shared" si="225"/>
        <v>5</v>
      </c>
      <c r="J2417">
        <f t="shared" si="226"/>
        <v>5</v>
      </c>
      <c r="K2417">
        <f t="shared" si="227"/>
        <v>809</v>
      </c>
      <c r="L2417">
        <f t="shared" si="224"/>
        <v>0</v>
      </c>
      <c r="M2417">
        <f t="shared" si="222"/>
        <v>0</v>
      </c>
      <c r="N2417">
        <f>COUNTIF(結算日!$A$2:$A$248,A2417)</f>
        <v>0</v>
      </c>
    </row>
    <row r="2418" spans="1:14" x14ac:dyDescent="0.25">
      <c r="A2418" s="1">
        <v>39545</v>
      </c>
      <c r="B2418" s="2">
        <v>8729.7900000000009</v>
      </c>
      <c r="C2418" s="2">
        <v>134525</v>
      </c>
      <c r="D2418" s="2">
        <v>8709</v>
      </c>
      <c r="E2418" s="2">
        <v>8688</v>
      </c>
      <c r="F2418" s="2">
        <f t="shared" si="223"/>
        <v>8159.1758333333328</v>
      </c>
      <c r="G2418" s="2">
        <f t="shared" si="223"/>
        <v>143162</v>
      </c>
      <c r="H2418" s="2">
        <v>1</v>
      </c>
      <c r="I2418">
        <f t="shared" si="225"/>
        <v>134</v>
      </c>
      <c r="J2418">
        <f t="shared" si="226"/>
        <v>134</v>
      </c>
      <c r="K2418">
        <f t="shared" si="227"/>
        <v>809</v>
      </c>
      <c r="L2418">
        <f t="shared" si="224"/>
        <v>0</v>
      </c>
      <c r="M2418">
        <f t="shared" si="222"/>
        <v>0</v>
      </c>
      <c r="N2418">
        <f>COUNTIF(結算日!$A$2:$A$248,A2418)</f>
        <v>0</v>
      </c>
    </row>
    <row r="2419" spans="1:14" x14ac:dyDescent="0.25">
      <c r="A2419" s="1">
        <v>39546</v>
      </c>
      <c r="B2419" s="2">
        <v>8672.85</v>
      </c>
      <c r="C2419" s="2">
        <v>133477</v>
      </c>
      <c r="D2419" s="2">
        <v>8635</v>
      </c>
      <c r="E2419" s="2">
        <v>8610</v>
      </c>
      <c r="F2419" s="2">
        <f t="shared" si="223"/>
        <v>8167.3199999999979</v>
      </c>
      <c r="G2419" s="2">
        <f t="shared" si="223"/>
        <v>143637.9</v>
      </c>
      <c r="H2419" s="2">
        <v>1</v>
      </c>
      <c r="I2419">
        <f t="shared" si="225"/>
        <v>-74</v>
      </c>
      <c r="J2419">
        <f t="shared" si="226"/>
        <v>-74</v>
      </c>
      <c r="K2419">
        <f t="shared" si="227"/>
        <v>809</v>
      </c>
      <c r="L2419">
        <f t="shared" si="224"/>
        <v>0</v>
      </c>
      <c r="M2419">
        <f t="shared" si="222"/>
        <v>0</v>
      </c>
      <c r="N2419">
        <f>COUNTIF(結算日!$A$2:$A$248,A2419)</f>
        <v>0</v>
      </c>
    </row>
    <row r="2420" spans="1:14" x14ac:dyDescent="0.25">
      <c r="A2420" s="1">
        <v>39547</v>
      </c>
      <c r="B2420" s="2">
        <v>8667.93</v>
      </c>
      <c r="C2420" s="2">
        <v>135029</v>
      </c>
      <c r="D2420" s="2">
        <v>8677</v>
      </c>
      <c r="E2420" s="2">
        <v>8648</v>
      </c>
      <c r="F2420" s="2">
        <f t="shared" si="223"/>
        <v>8174.7671666666656</v>
      </c>
      <c r="G2420" s="2">
        <f t="shared" si="223"/>
        <v>143775.41666666666</v>
      </c>
      <c r="H2420" s="2">
        <v>1</v>
      </c>
      <c r="I2420">
        <f t="shared" si="225"/>
        <v>42</v>
      </c>
      <c r="J2420">
        <f t="shared" si="226"/>
        <v>42</v>
      </c>
      <c r="K2420">
        <f t="shared" si="227"/>
        <v>809</v>
      </c>
      <c r="L2420">
        <f t="shared" si="224"/>
        <v>0</v>
      </c>
      <c r="M2420">
        <f t="shared" si="222"/>
        <v>0</v>
      </c>
      <c r="N2420">
        <f>COUNTIF(結算日!$A$2:$A$248,A2420)</f>
        <v>0</v>
      </c>
    </row>
    <row r="2421" spans="1:14" x14ac:dyDescent="0.25">
      <c r="A2421" s="1">
        <v>39548</v>
      </c>
      <c r="B2421" s="2">
        <v>8829.4</v>
      </c>
      <c r="C2421" s="2">
        <v>130942</v>
      </c>
      <c r="D2421" s="2">
        <v>8819</v>
      </c>
      <c r="E2421" s="2">
        <v>8778</v>
      </c>
      <c r="F2421" s="2">
        <f t="shared" si="223"/>
        <v>8190.5343333333321</v>
      </c>
      <c r="G2421" s="2">
        <f t="shared" si="223"/>
        <v>143731.83333333334</v>
      </c>
      <c r="H2421" s="2">
        <v>1</v>
      </c>
      <c r="I2421">
        <f t="shared" si="225"/>
        <v>142</v>
      </c>
      <c r="J2421">
        <f t="shared" si="226"/>
        <v>142</v>
      </c>
      <c r="K2421">
        <f t="shared" si="227"/>
        <v>809</v>
      </c>
      <c r="L2421">
        <f t="shared" si="224"/>
        <v>0</v>
      </c>
      <c r="M2421">
        <f t="shared" si="222"/>
        <v>0</v>
      </c>
      <c r="N2421">
        <f>COUNTIF(結算日!$A$2:$A$248,A2421)</f>
        <v>0</v>
      </c>
    </row>
    <row r="2422" spans="1:14" x14ac:dyDescent="0.25">
      <c r="A2422" s="1">
        <v>39549</v>
      </c>
      <c r="B2422" s="2">
        <v>8909.58</v>
      </c>
      <c r="C2422" s="2">
        <v>203175</v>
      </c>
      <c r="D2422" s="2">
        <v>8912</v>
      </c>
      <c r="E2422" s="2">
        <v>8880</v>
      </c>
      <c r="F2422" s="2">
        <f t="shared" si="223"/>
        <v>8206.3121666666666</v>
      </c>
      <c r="G2422" s="2">
        <f t="shared" si="223"/>
        <v>144936.70000000001</v>
      </c>
      <c r="H2422" s="2">
        <v>1</v>
      </c>
      <c r="I2422">
        <f t="shared" si="225"/>
        <v>93</v>
      </c>
      <c r="J2422">
        <f t="shared" si="226"/>
        <v>93</v>
      </c>
      <c r="K2422">
        <f t="shared" si="227"/>
        <v>809</v>
      </c>
      <c r="L2422">
        <f t="shared" si="224"/>
        <v>0</v>
      </c>
      <c r="M2422">
        <f t="shared" si="222"/>
        <v>0</v>
      </c>
      <c r="N2422">
        <f>COUNTIF(結算日!$A$2:$A$248,A2422)</f>
        <v>0</v>
      </c>
    </row>
    <row r="2423" spans="1:14" x14ac:dyDescent="0.25">
      <c r="A2423" s="1">
        <v>39552</v>
      </c>
      <c r="B2423" s="2">
        <v>8892.68</v>
      </c>
      <c r="C2423" s="2">
        <v>173947</v>
      </c>
      <c r="D2423" s="2">
        <v>8871</v>
      </c>
      <c r="E2423" s="2">
        <v>8844</v>
      </c>
      <c r="F2423" s="2">
        <f t="shared" si="223"/>
        <v>8219.7724999999991</v>
      </c>
      <c r="G2423" s="2">
        <f t="shared" si="223"/>
        <v>145340.75</v>
      </c>
      <c r="H2423" s="2">
        <v>1</v>
      </c>
      <c r="I2423">
        <f t="shared" si="225"/>
        <v>-41</v>
      </c>
      <c r="J2423">
        <f t="shared" si="226"/>
        <v>-41</v>
      </c>
      <c r="K2423">
        <f t="shared" si="227"/>
        <v>809</v>
      </c>
      <c r="L2423">
        <f t="shared" si="224"/>
        <v>0</v>
      </c>
      <c r="M2423">
        <f t="shared" si="222"/>
        <v>0</v>
      </c>
      <c r="N2423">
        <f>COUNTIF(結算日!$A$2:$A$248,A2423)</f>
        <v>0</v>
      </c>
    </row>
    <row r="2424" spans="1:14" x14ac:dyDescent="0.25">
      <c r="A2424" s="1">
        <v>39553</v>
      </c>
      <c r="B2424" s="2">
        <v>8924.7800000000007</v>
      </c>
      <c r="C2424" s="2">
        <v>168345</v>
      </c>
      <c r="D2424" s="2">
        <v>8918</v>
      </c>
      <c r="E2424" s="2">
        <v>8879</v>
      </c>
      <c r="F2424" s="2">
        <f t="shared" si="223"/>
        <v>8234.2309999999998</v>
      </c>
      <c r="G2424" s="2">
        <f t="shared" si="223"/>
        <v>145909.16666666666</v>
      </c>
      <c r="H2424" s="2">
        <v>1</v>
      </c>
      <c r="I2424">
        <f t="shared" si="225"/>
        <v>47</v>
      </c>
      <c r="J2424">
        <f t="shared" si="226"/>
        <v>47</v>
      </c>
      <c r="K2424">
        <f t="shared" si="227"/>
        <v>809</v>
      </c>
      <c r="L2424">
        <f t="shared" si="224"/>
        <v>0</v>
      </c>
      <c r="M2424">
        <f t="shared" ref="M2424:M2487" si="228">ABS(H2424-H2423)</f>
        <v>0</v>
      </c>
      <c r="N2424">
        <f>COUNTIF(結算日!$A$2:$A$248,A2424)</f>
        <v>0</v>
      </c>
    </row>
    <row r="2425" spans="1:14" x14ac:dyDescent="0.25">
      <c r="A2425" s="1">
        <v>39554</v>
      </c>
      <c r="B2425" s="2">
        <v>9066.0400000000009</v>
      </c>
      <c r="C2425" s="2">
        <v>210287</v>
      </c>
      <c r="D2425" s="2">
        <v>9086</v>
      </c>
      <c r="E2425" s="2">
        <v>9045</v>
      </c>
      <c r="F2425" s="2">
        <f t="shared" si="223"/>
        <v>8251.5098333333335</v>
      </c>
      <c r="G2425" s="2">
        <f t="shared" si="223"/>
        <v>147591.78333333333</v>
      </c>
      <c r="H2425" s="2">
        <v>1</v>
      </c>
      <c r="I2425">
        <f t="shared" si="225"/>
        <v>168</v>
      </c>
      <c r="J2425">
        <f t="shared" si="226"/>
        <v>168</v>
      </c>
      <c r="K2425">
        <f t="shared" si="227"/>
        <v>809</v>
      </c>
      <c r="L2425">
        <f t="shared" si="224"/>
        <v>0</v>
      </c>
      <c r="M2425">
        <f t="shared" si="228"/>
        <v>0</v>
      </c>
      <c r="N2425">
        <f>COUNTIF(結算日!$A$2:$A$248,A2425)</f>
        <v>1</v>
      </c>
    </row>
    <row r="2426" spans="1:14" x14ac:dyDescent="0.25">
      <c r="A2426" s="1">
        <v>39555</v>
      </c>
      <c r="B2426" s="2">
        <v>9090.43</v>
      </c>
      <c r="C2426" s="2">
        <v>238960</v>
      </c>
      <c r="D2426" s="2">
        <v>9060</v>
      </c>
      <c r="E2426" s="2">
        <v>9035</v>
      </c>
      <c r="F2426" s="2">
        <f t="shared" si="223"/>
        <v>8266.7934999999998</v>
      </c>
      <c r="G2426" s="2">
        <f t="shared" si="223"/>
        <v>148772.85</v>
      </c>
      <c r="H2426" s="2">
        <v>1</v>
      </c>
      <c r="I2426">
        <f t="shared" si="225"/>
        <v>15</v>
      </c>
      <c r="J2426">
        <f t="shared" si="226"/>
        <v>15</v>
      </c>
      <c r="K2426">
        <f t="shared" si="227"/>
        <v>809</v>
      </c>
      <c r="L2426">
        <f t="shared" si="224"/>
        <v>0</v>
      </c>
      <c r="M2426">
        <f t="shared" si="228"/>
        <v>0</v>
      </c>
      <c r="N2426">
        <f>COUNTIF(結算日!$A$2:$A$248,A2426)</f>
        <v>0</v>
      </c>
    </row>
    <row r="2427" spans="1:14" x14ac:dyDescent="0.25">
      <c r="A2427" s="1">
        <v>39556</v>
      </c>
      <c r="B2427" s="2">
        <v>9074.34</v>
      </c>
      <c r="C2427" s="2">
        <v>180611</v>
      </c>
      <c r="D2427" s="2">
        <v>9081</v>
      </c>
      <c r="E2427" s="2">
        <v>9048</v>
      </c>
      <c r="F2427" s="2">
        <f t="shared" si="223"/>
        <v>8277.5518333333348</v>
      </c>
      <c r="G2427" s="2">
        <f t="shared" si="223"/>
        <v>148279.25</v>
      </c>
      <c r="H2427" s="2">
        <v>1</v>
      </c>
      <c r="I2427">
        <f t="shared" si="225"/>
        <v>21</v>
      </c>
      <c r="J2427">
        <f t="shared" si="226"/>
        <v>21</v>
      </c>
      <c r="K2427">
        <f t="shared" si="227"/>
        <v>809</v>
      </c>
      <c r="L2427">
        <f t="shared" si="224"/>
        <v>0</v>
      </c>
      <c r="M2427">
        <f t="shared" si="228"/>
        <v>0</v>
      </c>
      <c r="N2427">
        <f>COUNTIF(結算日!$A$2:$A$248,A2427)</f>
        <v>0</v>
      </c>
    </row>
    <row r="2428" spans="1:14" x14ac:dyDescent="0.25">
      <c r="A2428" s="1">
        <v>39559</v>
      </c>
      <c r="B2428" s="2">
        <v>9083.32</v>
      </c>
      <c r="C2428" s="2">
        <v>164753</v>
      </c>
      <c r="D2428" s="2">
        <v>9084</v>
      </c>
      <c r="E2428" s="2">
        <v>9055</v>
      </c>
      <c r="F2428" s="2">
        <f t="shared" si="223"/>
        <v>8292.6148333333349</v>
      </c>
      <c r="G2428" s="2">
        <f t="shared" si="223"/>
        <v>147209.43333333332</v>
      </c>
      <c r="H2428" s="2">
        <v>1</v>
      </c>
      <c r="I2428">
        <f t="shared" si="225"/>
        <v>3</v>
      </c>
      <c r="J2428">
        <f t="shared" si="226"/>
        <v>3</v>
      </c>
      <c r="K2428">
        <f t="shared" si="227"/>
        <v>809</v>
      </c>
      <c r="L2428">
        <f t="shared" si="224"/>
        <v>0</v>
      </c>
      <c r="M2428">
        <f t="shared" si="228"/>
        <v>0</v>
      </c>
      <c r="N2428">
        <f>COUNTIF(結算日!$A$2:$A$248,A2428)</f>
        <v>0</v>
      </c>
    </row>
    <row r="2429" spans="1:14" x14ac:dyDescent="0.25">
      <c r="A2429" s="1">
        <v>39560</v>
      </c>
      <c r="B2429" s="2">
        <v>9037.25</v>
      </c>
      <c r="C2429" s="2">
        <v>137687</v>
      </c>
      <c r="D2429" s="2">
        <v>9030</v>
      </c>
      <c r="E2429" s="2">
        <v>8998</v>
      </c>
      <c r="F2429" s="2">
        <f t="shared" si="223"/>
        <v>8308.2085000000006</v>
      </c>
      <c r="G2429" s="2">
        <f t="shared" si="223"/>
        <v>146673</v>
      </c>
      <c r="H2429" s="2">
        <v>1</v>
      </c>
      <c r="I2429">
        <f t="shared" si="225"/>
        <v>-54</v>
      </c>
      <c r="J2429">
        <f t="shared" si="226"/>
        <v>-54</v>
      </c>
      <c r="K2429">
        <f t="shared" si="227"/>
        <v>809</v>
      </c>
      <c r="L2429">
        <f t="shared" si="224"/>
        <v>0</v>
      </c>
      <c r="M2429">
        <f t="shared" si="228"/>
        <v>0</v>
      </c>
      <c r="N2429">
        <f>COUNTIF(結算日!$A$2:$A$248,A2429)</f>
        <v>0</v>
      </c>
    </row>
    <row r="2430" spans="1:14" x14ac:dyDescent="0.25">
      <c r="A2430" s="1">
        <v>39561</v>
      </c>
      <c r="B2430" s="2">
        <v>9008.49</v>
      </c>
      <c r="C2430" s="2">
        <v>183133</v>
      </c>
      <c r="D2430" s="2">
        <v>8980</v>
      </c>
      <c r="E2430" s="2">
        <v>8949</v>
      </c>
      <c r="F2430" s="2">
        <f t="shared" ref="F2430:G2493" si="229">AVERAGE(B2371:B2430)</f>
        <v>8321.939166666667</v>
      </c>
      <c r="G2430" s="2">
        <f t="shared" si="229"/>
        <v>146963.70000000001</v>
      </c>
      <c r="H2430" s="2">
        <v>1</v>
      </c>
      <c r="I2430">
        <f t="shared" si="225"/>
        <v>-50</v>
      </c>
      <c r="J2430">
        <f t="shared" si="226"/>
        <v>-50</v>
      </c>
      <c r="K2430">
        <f t="shared" si="227"/>
        <v>809</v>
      </c>
      <c r="L2430">
        <f t="shared" si="224"/>
        <v>0</v>
      </c>
      <c r="M2430">
        <f t="shared" si="228"/>
        <v>0</v>
      </c>
      <c r="N2430">
        <f>COUNTIF(結算日!$A$2:$A$248,A2430)</f>
        <v>0</v>
      </c>
    </row>
    <row r="2431" spans="1:14" x14ac:dyDescent="0.25">
      <c r="A2431" s="1">
        <v>39562</v>
      </c>
      <c r="B2431" s="2">
        <v>8990.33</v>
      </c>
      <c r="C2431" s="2">
        <v>149596</v>
      </c>
      <c r="D2431" s="2">
        <v>8978</v>
      </c>
      <c r="E2431" s="2">
        <v>8945</v>
      </c>
      <c r="F2431" s="2">
        <f t="shared" si="229"/>
        <v>8336.6080000000002</v>
      </c>
      <c r="G2431" s="2">
        <f t="shared" si="229"/>
        <v>147089.86666666667</v>
      </c>
      <c r="H2431" s="2">
        <v>1</v>
      </c>
      <c r="I2431">
        <f t="shared" si="225"/>
        <v>-2</v>
      </c>
      <c r="J2431">
        <f t="shared" si="226"/>
        <v>-2</v>
      </c>
      <c r="K2431">
        <f t="shared" si="227"/>
        <v>809</v>
      </c>
      <c r="L2431">
        <f t="shared" si="224"/>
        <v>0</v>
      </c>
      <c r="M2431">
        <f t="shared" si="228"/>
        <v>0</v>
      </c>
      <c r="N2431">
        <f>COUNTIF(結算日!$A$2:$A$248,A2431)</f>
        <v>0</v>
      </c>
    </row>
    <row r="2432" spans="1:14" x14ac:dyDescent="0.25">
      <c r="A2432" s="1">
        <v>39563</v>
      </c>
      <c r="B2432" s="2">
        <v>8947.83</v>
      </c>
      <c r="C2432" s="2">
        <v>149522</v>
      </c>
      <c r="D2432" s="2">
        <v>8978</v>
      </c>
      <c r="E2432" s="2">
        <v>8945</v>
      </c>
      <c r="F2432" s="2">
        <f t="shared" si="229"/>
        <v>8359.3725000000013</v>
      </c>
      <c r="G2432" s="2">
        <f t="shared" si="229"/>
        <v>147339.70000000001</v>
      </c>
      <c r="H2432" s="2">
        <v>1</v>
      </c>
      <c r="I2432">
        <f t="shared" si="225"/>
        <v>0</v>
      </c>
      <c r="J2432">
        <f t="shared" si="226"/>
        <v>0</v>
      </c>
      <c r="K2432">
        <f t="shared" si="227"/>
        <v>809</v>
      </c>
      <c r="L2432">
        <f t="shared" si="224"/>
        <v>0</v>
      </c>
      <c r="M2432">
        <f t="shared" si="228"/>
        <v>0</v>
      </c>
      <c r="N2432">
        <f>COUNTIF(結算日!$A$2:$A$248,A2432)</f>
        <v>0</v>
      </c>
    </row>
    <row r="2433" spans="1:14" x14ac:dyDescent="0.25">
      <c r="A2433" s="1">
        <v>39566</v>
      </c>
      <c r="B2433" s="2">
        <v>9079.6</v>
      </c>
      <c r="C2433" s="2">
        <v>145245</v>
      </c>
      <c r="D2433" s="2">
        <v>9090</v>
      </c>
      <c r="E2433" s="2">
        <v>9058</v>
      </c>
      <c r="F2433" s="2">
        <f t="shared" si="229"/>
        <v>8387.2258333333339</v>
      </c>
      <c r="G2433" s="2">
        <f t="shared" si="229"/>
        <v>147062.71666666667</v>
      </c>
      <c r="H2433" s="2">
        <v>1</v>
      </c>
      <c r="I2433">
        <f t="shared" si="225"/>
        <v>112</v>
      </c>
      <c r="J2433">
        <f t="shared" si="226"/>
        <v>112</v>
      </c>
      <c r="K2433">
        <f t="shared" si="227"/>
        <v>809</v>
      </c>
      <c r="L2433">
        <f t="shared" si="224"/>
        <v>0</v>
      </c>
      <c r="M2433">
        <f t="shared" si="228"/>
        <v>0</v>
      </c>
      <c r="N2433">
        <f>COUNTIF(結算日!$A$2:$A$248,A2433)</f>
        <v>0</v>
      </c>
    </row>
    <row r="2434" spans="1:14" x14ac:dyDescent="0.25">
      <c r="A2434" s="1">
        <v>39567</v>
      </c>
      <c r="B2434" s="2">
        <v>8891.74</v>
      </c>
      <c r="C2434" s="2">
        <v>148143</v>
      </c>
      <c r="D2434" s="2">
        <v>8920</v>
      </c>
      <c r="E2434" s="2">
        <v>8898</v>
      </c>
      <c r="F2434" s="2">
        <f t="shared" si="229"/>
        <v>8410.1373333333358</v>
      </c>
      <c r="G2434" s="2">
        <f t="shared" si="229"/>
        <v>147128.16666666666</v>
      </c>
      <c r="H2434" s="2">
        <v>1</v>
      </c>
      <c r="I2434">
        <f t="shared" si="225"/>
        <v>-170</v>
      </c>
      <c r="J2434">
        <f t="shared" si="226"/>
        <v>-170</v>
      </c>
      <c r="K2434">
        <f t="shared" si="227"/>
        <v>809</v>
      </c>
      <c r="L2434">
        <f t="shared" si="224"/>
        <v>0</v>
      </c>
      <c r="M2434">
        <f t="shared" si="228"/>
        <v>0</v>
      </c>
      <c r="N2434">
        <f>COUNTIF(結算日!$A$2:$A$248,A2434)</f>
        <v>0</v>
      </c>
    </row>
    <row r="2435" spans="1:14" x14ac:dyDescent="0.25">
      <c r="A2435" s="1">
        <v>39568</v>
      </c>
      <c r="B2435" s="2">
        <v>8919.92</v>
      </c>
      <c r="C2435" s="2">
        <v>148437</v>
      </c>
      <c r="D2435" s="2">
        <v>8937</v>
      </c>
      <c r="E2435" s="2">
        <v>8909</v>
      </c>
      <c r="F2435" s="2">
        <f t="shared" si="229"/>
        <v>8429.8095000000012</v>
      </c>
      <c r="G2435" s="2">
        <f t="shared" si="229"/>
        <v>147633.16666666666</v>
      </c>
      <c r="H2435" s="2">
        <v>1</v>
      </c>
      <c r="I2435">
        <f t="shared" si="225"/>
        <v>17</v>
      </c>
      <c r="J2435">
        <f t="shared" si="226"/>
        <v>17</v>
      </c>
      <c r="K2435">
        <f t="shared" si="227"/>
        <v>809</v>
      </c>
      <c r="L2435">
        <f t="shared" ref="L2435:L2498" si="230">INT(K2435*4/B2435)</f>
        <v>0</v>
      </c>
      <c r="M2435">
        <f t="shared" si="228"/>
        <v>0</v>
      </c>
      <c r="N2435">
        <f>COUNTIF(結算日!$A$2:$A$248,A2435)</f>
        <v>0</v>
      </c>
    </row>
    <row r="2436" spans="1:14" x14ac:dyDescent="0.25">
      <c r="A2436" s="1">
        <v>39570</v>
      </c>
      <c r="B2436" s="2">
        <v>8963.6299999999992</v>
      </c>
      <c r="C2436" s="2">
        <v>177761</v>
      </c>
      <c r="D2436" s="2">
        <v>9009</v>
      </c>
      <c r="E2436" s="2">
        <v>8980</v>
      </c>
      <c r="F2436" s="2">
        <f t="shared" si="229"/>
        <v>8454.440166666669</v>
      </c>
      <c r="G2436" s="2">
        <f t="shared" si="229"/>
        <v>148890.68333333332</v>
      </c>
      <c r="H2436" s="2">
        <v>1</v>
      </c>
      <c r="I2436">
        <f t="shared" ref="I2436:I2499" si="231">D2436-IF(N2435=1,E2435,D2435)</f>
        <v>72</v>
      </c>
      <c r="J2436">
        <f t="shared" ref="J2436:J2499" si="232">H2435*I2436</f>
        <v>72</v>
      </c>
      <c r="K2436">
        <f t="shared" ref="K2436:K2499" si="233">K2435+J2436*L2435</f>
        <v>809</v>
      </c>
      <c r="L2436">
        <f t="shared" si="230"/>
        <v>0</v>
      </c>
      <c r="M2436">
        <f t="shared" si="228"/>
        <v>0</v>
      </c>
      <c r="N2436">
        <f>COUNTIF(結算日!$A$2:$A$248,A2436)</f>
        <v>0</v>
      </c>
    </row>
    <row r="2437" spans="1:14" x14ac:dyDescent="0.25">
      <c r="A2437" s="1">
        <v>39573</v>
      </c>
      <c r="B2437" s="2">
        <v>8837.07</v>
      </c>
      <c r="C2437" s="2">
        <v>156599</v>
      </c>
      <c r="D2437" s="2">
        <v>8847</v>
      </c>
      <c r="E2437" s="2">
        <v>8820</v>
      </c>
      <c r="F2437" s="2">
        <f t="shared" si="229"/>
        <v>8475.4510000000028</v>
      </c>
      <c r="G2437" s="2">
        <f t="shared" si="229"/>
        <v>149901.48333333334</v>
      </c>
      <c r="H2437" s="2">
        <v>1</v>
      </c>
      <c r="I2437">
        <f t="shared" si="231"/>
        <v>-162</v>
      </c>
      <c r="J2437">
        <f t="shared" si="232"/>
        <v>-162</v>
      </c>
      <c r="K2437">
        <f t="shared" si="233"/>
        <v>809</v>
      </c>
      <c r="L2437">
        <f t="shared" si="230"/>
        <v>0</v>
      </c>
      <c r="M2437">
        <f t="shared" si="228"/>
        <v>0</v>
      </c>
      <c r="N2437">
        <f>COUNTIF(結算日!$A$2:$A$248,A2437)</f>
        <v>0</v>
      </c>
    </row>
    <row r="2438" spans="1:14" x14ac:dyDescent="0.25">
      <c r="A2438" s="1">
        <v>39574</v>
      </c>
      <c r="B2438" s="2">
        <v>8857.3700000000008</v>
      </c>
      <c r="C2438" s="2">
        <v>135226</v>
      </c>
      <c r="D2438" s="2">
        <v>8870</v>
      </c>
      <c r="E2438" s="2">
        <v>8842</v>
      </c>
      <c r="F2438" s="2">
        <f t="shared" si="229"/>
        <v>8497.3488333333353</v>
      </c>
      <c r="G2438" s="2">
        <f t="shared" si="229"/>
        <v>150302.39999999999</v>
      </c>
      <c r="H2438" s="2">
        <v>1</v>
      </c>
      <c r="I2438">
        <f t="shared" si="231"/>
        <v>23</v>
      </c>
      <c r="J2438">
        <f t="shared" si="232"/>
        <v>23</v>
      </c>
      <c r="K2438">
        <f t="shared" si="233"/>
        <v>809</v>
      </c>
      <c r="L2438">
        <f t="shared" si="230"/>
        <v>0</v>
      </c>
      <c r="M2438">
        <f t="shared" si="228"/>
        <v>0</v>
      </c>
      <c r="N2438">
        <f>COUNTIF(結算日!$A$2:$A$248,A2438)</f>
        <v>0</v>
      </c>
    </row>
    <row r="2439" spans="1:14" x14ac:dyDescent="0.25">
      <c r="A2439" s="1">
        <v>39575</v>
      </c>
      <c r="B2439" s="2">
        <v>8926.34</v>
      </c>
      <c r="C2439" s="2">
        <v>154057</v>
      </c>
      <c r="D2439" s="2">
        <v>8921</v>
      </c>
      <c r="E2439" s="2">
        <v>8895</v>
      </c>
      <c r="F2439" s="2">
        <f t="shared" si="229"/>
        <v>8520.7690000000002</v>
      </c>
      <c r="G2439" s="2">
        <f t="shared" si="229"/>
        <v>150799.65</v>
      </c>
      <c r="H2439" s="2">
        <v>1</v>
      </c>
      <c r="I2439">
        <f t="shared" si="231"/>
        <v>51</v>
      </c>
      <c r="J2439">
        <f t="shared" si="232"/>
        <v>51</v>
      </c>
      <c r="K2439">
        <f t="shared" si="233"/>
        <v>809</v>
      </c>
      <c r="L2439">
        <f t="shared" si="230"/>
        <v>0</v>
      </c>
      <c r="M2439">
        <f t="shared" si="228"/>
        <v>0</v>
      </c>
      <c r="N2439">
        <f>COUNTIF(結算日!$A$2:$A$248,A2439)</f>
        <v>0</v>
      </c>
    </row>
    <row r="2440" spans="1:14" x14ac:dyDescent="0.25">
      <c r="A2440" s="1">
        <v>39576</v>
      </c>
      <c r="B2440" s="2">
        <v>8866.6200000000008</v>
      </c>
      <c r="C2440" s="2">
        <v>136787</v>
      </c>
      <c r="D2440" s="2">
        <v>8894</v>
      </c>
      <c r="E2440" s="2">
        <v>8870</v>
      </c>
      <c r="F2440" s="2">
        <f t="shared" si="229"/>
        <v>8540.6461666666673</v>
      </c>
      <c r="G2440" s="2">
        <f t="shared" si="229"/>
        <v>151027.26666666666</v>
      </c>
      <c r="H2440" s="2">
        <v>1</v>
      </c>
      <c r="I2440">
        <f t="shared" si="231"/>
        <v>-27</v>
      </c>
      <c r="J2440">
        <f t="shared" si="232"/>
        <v>-27</v>
      </c>
      <c r="K2440">
        <f t="shared" si="233"/>
        <v>809</v>
      </c>
      <c r="L2440">
        <f t="shared" si="230"/>
        <v>0</v>
      </c>
      <c r="M2440">
        <f t="shared" si="228"/>
        <v>0</v>
      </c>
      <c r="N2440">
        <f>COUNTIF(結算日!$A$2:$A$248,A2440)</f>
        <v>0</v>
      </c>
    </row>
    <row r="2441" spans="1:14" x14ac:dyDescent="0.25">
      <c r="A2441" s="1">
        <v>39577</v>
      </c>
      <c r="B2441" s="2">
        <v>8792.39</v>
      </c>
      <c r="C2441" s="2">
        <v>131534</v>
      </c>
      <c r="D2441" s="2">
        <v>8773</v>
      </c>
      <c r="E2441" s="2">
        <v>8754</v>
      </c>
      <c r="F2441" s="2">
        <f t="shared" si="229"/>
        <v>8561.2976666666673</v>
      </c>
      <c r="G2441" s="2">
        <f t="shared" si="229"/>
        <v>151325.6</v>
      </c>
      <c r="H2441" s="2">
        <v>1</v>
      </c>
      <c r="I2441">
        <f t="shared" si="231"/>
        <v>-121</v>
      </c>
      <c r="J2441">
        <f t="shared" si="232"/>
        <v>-121</v>
      </c>
      <c r="K2441">
        <f t="shared" si="233"/>
        <v>809</v>
      </c>
      <c r="L2441">
        <f t="shared" si="230"/>
        <v>0</v>
      </c>
      <c r="M2441">
        <f t="shared" si="228"/>
        <v>0</v>
      </c>
      <c r="N2441">
        <f>COUNTIF(結算日!$A$2:$A$248,A2441)</f>
        <v>0</v>
      </c>
    </row>
    <row r="2442" spans="1:14" x14ac:dyDescent="0.25">
      <c r="A2442" s="1">
        <v>39580</v>
      </c>
      <c r="B2442" s="2">
        <v>8830.0499999999993</v>
      </c>
      <c r="C2442" s="2">
        <v>106763</v>
      </c>
      <c r="D2442" s="2">
        <v>8864</v>
      </c>
      <c r="E2442" s="2">
        <v>8840</v>
      </c>
      <c r="F2442" s="2">
        <f t="shared" si="229"/>
        <v>8582.622666666668</v>
      </c>
      <c r="G2442" s="2">
        <f t="shared" si="229"/>
        <v>151452.75</v>
      </c>
      <c r="H2442" s="2">
        <v>1</v>
      </c>
      <c r="I2442">
        <f t="shared" si="231"/>
        <v>91</v>
      </c>
      <c r="J2442">
        <f t="shared" si="232"/>
        <v>91</v>
      </c>
      <c r="K2442">
        <f t="shared" si="233"/>
        <v>809</v>
      </c>
      <c r="L2442">
        <f t="shared" si="230"/>
        <v>0</v>
      </c>
      <c r="M2442">
        <f t="shared" si="228"/>
        <v>0</v>
      </c>
      <c r="N2442">
        <f>COUNTIF(結算日!$A$2:$A$248,A2442)</f>
        <v>0</v>
      </c>
    </row>
    <row r="2443" spans="1:14" x14ac:dyDescent="0.25">
      <c r="A2443" s="1">
        <v>39581</v>
      </c>
      <c r="B2443" s="2">
        <v>8989.5300000000007</v>
      </c>
      <c r="C2443" s="2">
        <v>138456</v>
      </c>
      <c r="D2443" s="2">
        <v>9030</v>
      </c>
      <c r="E2443" s="2">
        <v>9008</v>
      </c>
      <c r="F2443" s="2">
        <f t="shared" si="229"/>
        <v>8601.3601666666673</v>
      </c>
      <c r="G2443" s="2">
        <f t="shared" si="229"/>
        <v>151849.60000000001</v>
      </c>
      <c r="H2443" s="2">
        <v>1</v>
      </c>
      <c r="I2443">
        <f t="shared" si="231"/>
        <v>166</v>
      </c>
      <c r="J2443">
        <f t="shared" si="232"/>
        <v>166</v>
      </c>
      <c r="K2443">
        <f t="shared" si="233"/>
        <v>809</v>
      </c>
      <c r="L2443">
        <f t="shared" si="230"/>
        <v>0</v>
      </c>
      <c r="M2443">
        <f t="shared" si="228"/>
        <v>0</v>
      </c>
      <c r="N2443">
        <f>COUNTIF(結算日!$A$2:$A$248,A2443)</f>
        <v>0</v>
      </c>
    </row>
    <row r="2444" spans="1:14" x14ac:dyDescent="0.25">
      <c r="A2444" s="1">
        <v>39582</v>
      </c>
      <c r="B2444" s="2">
        <v>9018.42</v>
      </c>
      <c r="C2444" s="2">
        <v>142369</v>
      </c>
      <c r="D2444" s="2">
        <v>9058</v>
      </c>
      <c r="E2444" s="2">
        <v>9045</v>
      </c>
      <c r="F2444" s="2">
        <f t="shared" si="229"/>
        <v>8620.3943333333336</v>
      </c>
      <c r="G2444" s="2">
        <f t="shared" si="229"/>
        <v>152421.65</v>
      </c>
      <c r="H2444" s="2">
        <v>1</v>
      </c>
      <c r="I2444">
        <f t="shared" si="231"/>
        <v>28</v>
      </c>
      <c r="J2444">
        <f t="shared" si="232"/>
        <v>28</v>
      </c>
      <c r="K2444">
        <f t="shared" si="233"/>
        <v>809</v>
      </c>
      <c r="L2444">
        <f t="shared" si="230"/>
        <v>0</v>
      </c>
      <c r="M2444">
        <f t="shared" si="228"/>
        <v>0</v>
      </c>
      <c r="N2444">
        <f>COUNTIF(結算日!$A$2:$A$248,A2444)</f>
        <v>0</v>
      </c>
    </row>
    <row r="2445" spans="1:14" x14ac:dyDescent="0.25">
      <c r="A2445" s="1">
        <v>39583</v>
      </c>
      <c r="B2445" s="2">
        <v>9157.18</v>
      </c>
      <c r="C2445" s="2">
        <v>169444</v>
      </c>
      <c r="D2445" s="2">
        <v>9182</v>
      </c>
      <c r="E2445" s="2">
        <v>9170</v>
      </c>
      <c r="F2445" s="2">
        <f t="shared" si="229"/>
        <v>8641.4990000000016</v>
      </c>
      <c r="G2445" s="2">
        <f t="shared" si="229"/>
        <v>153528.28333333333</v>
      </c>
      <c r="H2445" s="2">
        <v>1</v>
      </c>
      <c r="I2445">
        <f t="shared" si="231"/>
        <v>124</v>
      </c>
      <c r="J2445">
        <f t="shared" si="232"/>
        <v>124</v>
      </c>
      <c r="K2445">
        <f t="shared" si="233"/>
        <v>809</v>
      </c>
      <c r="L2445">
        <f t="shared" si="230"/>
        <v>0</v>
      </c>
      <c r="M2445">
        <f t="shared" si="228"/>
        <v>0</v>
      </c>
      <c r="N2445">
        <f>COUNTIF(結算日!$A$2:$A$248,A2445)</f>
        <v>0</v>
      </c>
    </row>
    <row r="2446" spans="1:14" x14ac:dyDescent="0.25">
      <c r="A2446" s="1">
        <v>39584</v>
      </c>
      <c r="B2446" s="2">
        <v>9197.41</v>
      </c>
      <c r="C2446" s="2">
        <v>180870</v>
      </c>
      <c r="D2446" s="2">
        <v>9248</v>
      </c>
      <c r="E2446" s="2">
        <v>9235</v>
      </c>
      <c r="F2446" s="2">
        <f t="shared" si="229"/>
        <v>8661.0490000000009</v>
      </c>
      <c r="G2446" s="2">
        <f t="shared" si="229"/>
        <v>154519.04999999999</v>
      </c>
      <c r="H2446" s="2">
        <v>1</v>
      </c>
      <c r="I2446">
        <f t="shared" si="231"/>
        <v>66</v>
      </c>
      <c r="J2446">
        <f t="shared" si="232"/>
        <v>66</v>
      </c>
      <c r="K2446">
        <f t="shared" si="233"/>
        <v>809</v>
      </c>
      <c r="L2446">
        <f t="shared" si="230"/>
        <v>0</v>
      </c>
      <c r="M2446">
        <f t="shared" si="228"/>
        <v>0</v>
      </c>
      <c r="N2446">
        <f>COUNTIF(結算日!$A$2:$A$248,A2446)</f>
        <v>0</v>
      </c>
    </row>
    <row r="2447" spans="1:14" x14ac:dyDescent="0.25">
      <c r="A2447" s="1">
        <v>39587</v>
      </c>
      <c r="B2447" s="2">
        <v>9295.2000000000007</v>
      </c>
      <c r="C2447" s="2">
        <v>150178</v>
      </c>
      <c r="D2447" s="2">
        <v>9370</v>
      </c>
      <c r="E2447" s="2">
        <v>9362</v>
      </c>
      <c r="F2447" s="2">
        <f t="shared" si="229"/>
        <v>8684.3945000000022</v>
      </c>
      <c r="G2447" s="2">
        <f t="shared" si="229"/>
        <v>155127.41666666666</v>
      </c>
      <c r="H2447" s="2">
        <v>1</v>
      </c>
      <c r="I2447">
        <f t="shared" si="231"/>
        <v>122</v>
      </c>
      <c r="J2447">
        <f t="shared" si="232"/>
        <v>122</v>
      </c>
      <c r="K2447">
        <f t="shared" si="233"/>
        <v>809</v>
      </c>
      <c r="L2447">
        <f t="shared" si="230"/>
        <v>0</v>
      </c>
      <c r="M2447">
        <f t="shared" si="228"/>
        <v>0</v>
      </c>
      <c r="N2447">
        <f>COUNTIF(結算日!$A$2:$A$248,A2447)</f>
        <v>0</v>
      </c>
    </row>
    <row r="2448" spans="1:14" x14ac:dyDescent="0.25">
      <c r="A2448" s="1">
        <v>39588</v>
      </c>
      <c r="B2448" s="2">
        <v>9068.89</v>
      </c>
      <c r="C2448" s="2">
        <v>177701</v>
      </c>
      <c r="D2448" s="2">
        <v>9074</v>
      </c>
      <c r="E2448" s="2">
        <v>9073</v>
      </c>
      <c r="F2448" s="2">
        <f t="shared" si="229"/>
        <v>8700.7771666666686</v>
      </c>
      <c r="G2448" s="2">
        <f t="shared" si="229"/>
        <v>156083.86666666667</v>
      </c>
      <c r="H2448" s="2">
        <v>1</v>
      </c>
      <c r="I2448">
        <f t="shared" si="231"/>
        <v>-296</v>
      </c>
      <c r="J2448">
        <f t="shared" si="232"/>
        <v>-296</v>
      </c>
      <c r="K2448">
        <f t="shared" si="233"/>
        <v>809</v>
      </c>
      <c r="L2448">
        <f t="shared" si="230"/>
        <v>0</v>
      </c>
      <c r="M2448">
        <f t="shared" si="228"/>
        <v>0</v>
      </c>
      <c r="N2448">
        <f>COUNTIF(結算日!$A$2:$A$248,A2448)</f>
        <v>0</v>
      </c>
    </row>
    <row r="2449" spans="1:14" x14ac:dyDescent="0.25">
      <c r="A2449" s="1">
        <v>39589</v>
      </c>
      <c r="B2449" s="2">
        <v>9015.57</v>
      </c>
      <c r="C2449" s="2">
        <v>138142</v>
      </c>
      <c r="D2449" s="2">
        <v>8998</v>
      </c>
      <c r="E2449" s="2">
        <v>8990</v>
      </c>
      <c r="F2449" s="2">
        <f t="shared" si="229"/>
        <v>8715.8915000000015</v>
      </c>
      <c r="G2449" s="2">
        <f t="shared" si="229"/>
        <v>156199.36666666667</v>
      </c>
      <c r="H2449" s="2">
        <v>1</v>
      </c>
      <c r="I2449">
        <f t="shared" si="231"/>
        <v>-76</v>
      </c>
      <c r="J2449">
        <f t="shared" si="232"/>
        <v>-76</v>
      </c>
      <c r="K2449">
        <f t="shared" si="233"/>
        <v>809</v>
      </c>
      <c r="L2449">
        <f t="shared" si="230"/>
        <v>0</v>
      </c>
      <c r="M2449">
        <f t="shared" si="228"/>
        <v>0</v>
      </c>
      <c r="N2449">
        <f>COUNTIF(結算日!$A$2:$A$248,A2449)</f>
        <v>1</v>
      </c>
    </row>
    <row r="2450" spans="1:14" x14ac:dyDescent="0.25">
      <c r="A2450" s="1">
        <v>39590</v>
      </c>
      <c r="B2450" s="2">
        <v>9008.0300000000007</v>
      </c>
      <c r="C2450" s="2">
        <v>141882</v>
      </c>
      <c r="D2450" s="2">
        <v>9018</v>
      </c>
      <c r="E2450" s="2">
        <v>8917</v>
      </c>
      <c r="F2450" s="2">
        <f t="shared" si="229"/>
        <v>8727.9201666666686</v>
      </c>
      <c r="G2450" s="2">
        <f t="shared" si="229"/>
        <v>155807.58333333334</v>
      </c>
      <c r="H2450" s="2">
        <v>1</v>
      </c>
      <c r="I2450">
        <f t="shared" si="231"/>
        <v>28</v>
      </c>
      <c r="J2450">
        <f t="shared" si="232"/>
        <v>28</v>
      </c>
      <c r="K2450">
        <f t="shared" si="233"/>
        <v>809</v>
      </c>
      <c r="L2450">
        <f t="shared" si="230"/>
        <v>0</v>
      </c>
      <c r="M2450">
        <f t="shared" si="228"/>
        <v>0</v>
      </c>
      <c r="N2450">
        <f>COUNTIF(結算日!$A$2:$A$248,A2450)</f>
        <v>0</v>
      </c>
    </row>
    <row r="2451" spans="1:14" x14ac:dyDescent="0.25">
      <c r="A2451" s="1">
        <v>39591</v>
      </c>
      <c r="B2451" s="2">
        <v>8834.73</v>
      </c>
      <c r="C2451" s="2">
        <v>148282</v>
      </c>
      <c r="D2451" s="2">
        <v>8786</v>
      </c>
      <c r="E2451" s="2">
        <v>8683</v>
      </c>
      <c r="F2451" s="2">
        <f t="shared" si="229"/>
        <v>8736.7045000000016</v>
      </c>
      <c r="G2451" s="2">
        <f t="shared" si="229"/>
        <v>155369.16666666666</v>
      </c>
      <c r="H2451" s="2">
        <v>1</v>
      </c>
      <c r="I2451">
        <f t="shared" si="231"/>
        <v>-232</v>
      </c>
      <c r="J2451">
        <f t="shared" si="232"/>
        <v>-232</v>
      </c>
      <c r="K2451">
        <f t="shared" si="233"/>
        <v>809</v>
      </c>
      <c r="L2451">
        <f t="shared" si="230"/>
        <v>0</v>
      </c>
      <c r="M2451">
        <f t="shared" si="228"/>
        <v>0</v>
      </c>
      <c r="N2451">
        <f>COUNTIF(結算日!$A$2:$A$248,A2451)</f>
        <v>0</v>
      </c>
    </row>
    <row r="2452" spans="1:14" x14ac:dyDescent="0.25">
      <c r="A2452" s="1">
        <v>39594</v>
      </c>
      <c r="B2452" s="2">
        <v>8707.83</v>
      </c>
      <c r="C2452" s="2">
        <v>117593</v>
      </c>
      <c r="D2452" s="2">
        <v>8699</v>
      </c>
      <c r="E2452" s="2">
        <v>8588</v>
      </c>
      <c r="F2452" s="2">
        <f t="shared" si="229"/>
        <v>8740.8003333333345</v>
      </c>
      <c r="G2452" s="2">
        <f t="shared" si="229"/>
        <v>154377.41666666666</v>
      </c>
      <c r="H2452" s="2">
        <v>1</v>
      </c>
      <c r="I2452">
        <f t="shared" si="231"/>
        <v>-87</v>
      </c>
      <c r="J2452">
        <f t="shared" si="232"/>
        <v>-87</v>
      </c>
      <c r="K2452">
        <f t="shared" si="233"/>
        <v>809</v>
      </c>
      <c r="L2452">
        <f t="shared" si="230"/>
        <v>0</v>
      </c>
      <c r="M2452">
        <f t="shared" si="228"/>
        <v>0</v>
      </c>
      <c r="N2452">
        <f>COUNTIF(結算日!$A$2:$A$248,A2452)</f>
        <v>0</v>
      </c>
    </row>
    <row r="2453" spans="1:14" x14ac:dyDescent="0.25">
      <c r="A2453" s="1">
        <v>39595</v>
      </c>
      <c r="B2453" s="2">
        <v>8778.39</v>
      </c>
      <c r="C2453" s="2">
        <v>97016</v>
      </c>
      <c r="D2453" s="2">
        <v>8776</v>
      </c>
      <c r="E2453" s="2">
        <v>8657</v>
      </c>
      <c r="F2453" s="2">
        <f t="shared" si="229"/>
        <v>8746.8941666666669</v>
      </c>
      <c r="G2453" s="2">
        <f t="shared" si="229"/>
        <v>153215.53333333333</v>
      </c>
      <c r="H2453" s="2">
        <v>1</v>
      </c>
      <c r="I2453">
        <f t="shared" si="231"/>
        <v>77</v>
      </c>
      <c r="J2453">
        <f t="shared" si="232"/>
        <v>77</v>
      </c>
      <c r="K2453">
        <f t="shared" si="233"/>
        <v>809</v>
      </c>
      <c r="L2453">
        <f t="shared" si="230"/>
        <v>0</v>
      </c>
      <c r="M2453">
        <f t="shared" si="228"/>
        <v>0</v>
      </c>
      <c r="N2453">
        <f>COUNTIF(結算日!$A$2:$A$248,A2453)</f>
        <v>0</v>
      </c>
    </row>
    <row r="2454" spans="1:14" x14ac:dyDescent="0.25">
      <c r="A2454" s="1">
        <v>39596</v>
      </c>
      <c r="B2454" s="2">
        <v>8665.73</v>
      </c>
      <c r="C2454" s="2">
        <v>111663</v>
      </c>
      <c r="D2454" s="2">
        <v>8646</v>
      </c>
      <c r="E2454" s="2">
        <v>8539</v>
      </c>
      <c r="F2454" s="2">
        <f t="shared" si="229"/>
        <v>8753.6085000000021</v>
      </c>
      <c r="G2454" s="2">
        <f t="shared" si="229"/>
        <v>152831.36666666667</v>
      </c>
      <c r="H2454" s="2">
        <v>1</v>
      </c>
      <c r="I2454">
        <f t="shared" si="231"/>
        <v>-130</v>
      </c>
      <c r="J2454">
        <f t="shared" si="232"/>
        <v>-130</v>
      </c>
      <c r="K2454">
        <f t="shared" si="233"/>
        <v>809</v>
      </c>
      <c r="L2454">
        <f t="shared" si="230"/>
        <v>0</v>
      </c>
      <c r="M2454">
        <f t="shared" si="228"/>
        <v>0</v>
      </c>
      <c r="N2454">
        <f>COUNTIF(結算日!$A$2:$A$248,A2454)</f>
        <v>0</v>
      </c>
    </row>
    <row r="2455" spans="1:14" x14ac:dyDescent="0.25">
      <c r="A2455" s="1">
        <v>39597</v>
      </c>
      <c r="B2455" s="2">
        <v>8684.92</v>
      </c>
      <c r="C2455" s="2">
        <v>116372</v>
      </c>
      <c r="D2455" s="2">
        <v>8720</v>
      </c>
      <c r="E2455" s="2">
        <v>8610</v>
      </c>
      <c r="F2455" s="2">
        <f t="shared" si="229"/>
        <v>8757.1886666666705</v>
      </c>
      <c r="G2455" s="2">
        <f t="shared" si="229"/>
        <v>152014.79999999999</v>
      </c>
      <c r="H2455" s="2">
        <v>1</v>
      </c>
      <c r="I2455">
        <f t="shared" si="231"/>
        <v>74</v>
      </c>
      <c r="J2455">
        <f t="shared" si="232"/>
        <v>74</v>
      </c>
      <c r="K2455">
        <f t="shared" si="233"/>
        <v>809</v>
      </c>
      <c r="L2455">
        <f t="shared" si="230"/>
        <v>0</v>
      </c>
      <c r="M2455">
        <f t="shared" si="228"/>
        <v>0</v>
      </c>
      <c r="N2455">
        <f>COUNTIF(結算日!$A$2:$A$248,A2455)</f>
        <v>0</v>
      </c>
    </row>
    <row r="2456" spans="1:14" x14ac:dyDescent="0.25">
      <c r="A2456" s="1">
        <v>39598</v>
      </c>
      <c r="B2456" s="2">
        <v>8619.08</v>
      </c>
      <c r="C2456" s="2">
        <v>163064</v>
      </c>
      <c r="D2456" s="2">
        <v>8632</v>
      </c>
      <c r="E2456" s="2">
        <v>8517</v>
      </c>
      <c r="F2456" s="2">
        <f t="shared" si="229"/>
        <v>8759.440833333334</v>
      </c>
      <c r="G2456" s="2">
        <f t="shared" si="229"/>
        <v>151844.85</v>
      </c>
      <c r="H2456" s="2">
        <v>1</v>
      </c>
      <c r="I2456">
        <f t="shared" si="231"/>
        <v>-88</v>
      </c>
      <c r="J2456">
        <f t="shared" si="232"/>
        <v>-88</v>
      </c>
      <c r="K2456">
        <f t="shared" si="233"/>
        <v>809</v>
      </c>
      <c r="L2456">
        <f t="shared" si="230"/>
        <v>0</v>
      </c>
      <c r="M2456">
        <f t="shared" si="228"/>
        <v>0</v>
      </c>
      <c r="N2456">
        <f>COUNTIF(結算日!$A$2:$A$248,A2456)</f>
        <v>0</v>
      </c>
    </row>
    <row r="2457" spans="1:14" x14ac:dyDescent="0.25">
      <c r="A2457" s="1">
        <v>39601</v>
      </c>
      <c r="B2457" s="2">
        <v>8724.4699999999993</v>
      </c>
      <c r="C2457" s="2">
        <v>97273</v>
      </c>
      <c r="D2457" s="2">
        <v>8700</v>
      </c>
      <c r="E2457" s="2">
        <v>8594</v>
      </c>
      <c r="F2457" s="2">
        <f t="shared" si="229"/>
        <v>8760.5380000000005</v>
      </c>
      <c r="G2457" s="2">
        <f t="shared" si="229"/>
        <v>150318.76666666666</v>
      </c>
      <c r="H2457" s="2">
        <v>1</v>
      </c>
      <c r="I2457">
        <f t="shared" si="231"/>
        <v>68</v>
      </c>
      <c r="J2457">
        <f t="shared" si="232"/>
        <v>68</v>
      </c>
      <c r="K2457">
        <f t="shared" si="233"/>
        <v>809</v>
      </c>
      <c r="L2457">
        <f t="shared" si="230"/>
        <v>0</v>
      </c>
      <c r="M2457">
        <f t="shared" si="228"/>
        <v>0</v>
      </c>
      <c r="N2457">
        <f>COUNTIF(結算日!$A$2:$A$248,A2457)</f>
        <v>0</v>
      </c>
    </row>
    <row r="2458" spans="1:14" x14ac:dyDescent="0.25">
      <c r="A2458" s="1">
        <v>39602</v>
      </c>
      <c r="B2458" s="2">
        <v>8579.43</v>
      </c>
      <c r="C2458" s="2">
        <v>98368</v>
      </c>
      <c r="D2458" s="2">
        <v>8540</v>
      </c>
      <c r="E2458" s="2">
        <v>8430</v>
      </c>
      <c r="F2458" s="2">
        <f t="shared" si="229"/>
        <v>8761.3388333333351</v>
      </c>
      <c r="G2458" s="2">
        <f t="shared" si="229"/>
        <v>149041.31666666668</v>
      </c>
      <c r="H2458" s="2">
        <v>1</v>
      </c>
      <c r="I2458">
        <f t="shared" si="231"/>
        <v>-160</v>
      </c>
      <c r="J2458">
        <f t="shared" si="232"/>
        <v>-160</v>
      </c>
      <c r="K2458">
        <f t="shared" si="233"/>
        <v>809</v>
      </c>
      <c r="L2458">
        <f t="shared" si="230"/>
        <v>0</v>
      </c>
      <c r="M2458">
        <f t="shared" si="228"/>
        <v>0</v>
      </c>
      <c r="N2458">
        <f>COUNTIF(結算日!$A$2:$A$248,A2458)</f>
        <v>0</v>
      </c>
    </row>
    <row r="2459" spans="1:14" x14ac:dyDescent="0.25">
      <c r="A2459" s="1">
        <v>39603</v>
      </c>
      <c r="B2459" s="2">
        <v>8627.7999999999993</v>
      </c>
      <c r="C2459" s="2">
        <v>85484</v>
      </c>
      <c r="D2459" s="2">
        <v>8592</v>
      </c>
      <c r="E2459" s="2">
        <v>8485</v>
      </c>
      <c r="F2459" s="2">
        <f t="shared" si="229"/>
        <v>8766.8126666666667</v>
      </c>
      <c r="G2459" s="2">
        <f t="shared" si="229"/>
        <v>148036.71666666667</v>
      </c>
      <c r="H2459" s="2">
        <v>1</v>
      </c>
      <c r="I2459">
        <f t="shared" si="231"/>
        <v>52</v>
      </c>
      <c r="J2459">
        <f t="shared" si="232"/>
        <v>52</v>
      </c>
      <c r="K2459">
        <f t="shared" si="233"/>
        <v>809</v>
      </c>
      <c r="L2459">
        <f t="shared" si="230"/>
        <v>0</v>
      </c>
      <c r="M2459">
        <f t="shared" si="228"/>
        <v>0</v>
      </c>
      <c r="N2459">
        <f>COUNTIF(結算日!$A$2:$A$248,A2459)</f>
        <v>0</v>
      </c>
    </row>
    <row r="2460" spans="1:14" x14ac:dyDescent="0.25">
      <c r="A2460" s="1">
        <v>39604</v>
      </c>
      <c r="B2460" s="2">
        <v>8738.4599999999991</v>
      </c>
      <c r="C2460" s="2">
        <v>102025</v>
      </c>
      <c r="D2460" s="2">
        <v>8725</v>
      </c>
      <c r="E2460" s="2">
        <v>8620</v>
      </c>
      <c r="F2460" s="2">
        <f t="shared" si="229"/>
        <v>8772.7603333333336</v>
      </c>
      <c r="G2460" s="2">
        <f t="shared" si="229"/>
        <v>147619.33333333334</v>
      </c>
      <c r="H2460" s="2">
        <v>1</v>
      </c>
      <c r="I2460">
        <f t="shared" si="231"/>
        <v>133</v>
      </c>
      <c r="J2460">
        <f t="shared" si="232"/>
        <v>133</v>
      </c>
      <c r="K2460">
        <f t="shared" si="233"/>
        <v>809</v>
      </c>
      <c r="L2460">
        <f t="shared" si="230"/>
        <v>0</v>
      </c>
      <c r="M2460">
        <f t="shared" si="228"/>
        <v>0</v>
      </c>
      <c r="N2460">
        <f>COUNTIF(結算日!$A$2:$A$248,A2460)</f>
        <v>0</v>
      </c>
    </row>
    <row r="2461" spans="1:14" x14ac:dyDescent="0.25">
      <c r="A2461" s="1">
        <v>39605</v>
      </c>
      <c r="B2461" s="2">
        <v>8745.35</v>
      </c>
      <c r="C2461" s="2">
        <v>104678</v>
      </c>
      <c r="D2461" s="2">
        <v>8743</v>
      </c>
      <c r="E2461" s="2">
        <v>8639</v>
      </c>
      <c r="F2461" s="2">
        <f t="shared" si="229"/>
        <v>8777.9278333333314</v>
      </c>
      <c r="G2461" s="2">
        <f t="shared" si="229"/>
        <v>146920.5</v>
      </c>
      <c r="H2461" s="2">
        <v>1</v>
      </c>
      <c r="I2461">
        <f t="shared" si="231"/>
        <v>18</v>
      </c>
      <c r="J2461">
        <f t="shared" si="232"/>
        <v>18</v>
      </c>
      <c r="K2461">
        <f t="shared" si="233"/>
        <v>809</v>
      </c>
      <c r="L2461">
        <f t="shared" si="230"/>
        <v>0</v>
      </c>
      <c r="M2461">
        <f t="shared" si="228"/>
        <v>0</v>
      </c>
      <c r="N2461">
        <f>COUNTIF(結算日!$A$2:$A$248,A2461)</f>
        <v>0</v>
      </c>
    </row>
    <row r="2462" spans="1:14" x14ac:dyDescent="0.25">
      <c r="A2462" s="1">
        <v>39608</v>
      </c>
      <c r="B2462" s="2">
        <v>8587.9599999999991</v>
      </c>
      <c r="C2462" s="2">
        <v>81913</v>
      </c>
      <c r="D2462" s="2">
        <v>8529</v>
      </c>
      <c r="E2462" s="2">
        <v>8427</v>
      </c>
      <c r="F2462" s="2">
        <f t="shared" si="229"/>
        <v>8784.2106666666641</v>
      </c>
      <c r="G2462" s="2">
        <f t="shared" si="229"/>
        <v>146423.26666666666</v>
      </c>
      <c r="H2462" s="2">
        <v>1</v>
      </c>
      <c r="I2462">
        <f t="shared" si="231"/>
        <v>-214</v>
      </c>
      <c r="J2462">
        <f t="shared" si="232"/>
        <v>-214</v>
      </c>
      <c r="K2462">
        <f t="shared" si="233"/>
        <v>809</v>
      </c>
      <c r="L2462">
        <f t="shared" si="230"/>
        <v>0</v>
      </c>
      <c r="M2462">
        <f t="shared" si="228"/>
        <v>0</v>
      </c>
      <c r="N2462">
        <f>COUNTIF(結算日!$A$2:$A$248,A2462)</f>
        <v>0</v>
      </c>
    </row>
    <row r="2463" spans="1:14" x14ac:dyDescent="0.25">
      <c r="A2463" s="1">
        <v>39609</v>
      </c>
      <c r="B2463" s="2">
        <v>8370</v>
      </c>
      <c r="C2463" s="2">
        <v>117212</v>
      </c>
      <c r="D2463" s="2">
        <v>8340</v>
      </c>
      <c r="E2463" s="2">
        <v>8238</v>
      </c>
      <c r="F2463" s="2">
        <f t="shared" si="229"/>
        <v>8787.6875</v>
      </c>
      <c r="G2463" s="2">
        <f t="shared" si="229"/>
        <v>146559.61666666667</v>
      </c>
      <c r="H2463" s="2">
        <v>1</v>
      </c>
      <c r="I2463">
        <f t="shared" si="231"/>
        <v>-189</v>
      </c>
      <c r="J2463">
        <f t="shared" si="232"/>
        <v>-189</v>
      </c>
      <c r="K2463">
        <f t="shared" si="233"/>
        <v>809</v>
      </c>
      <c r="L2463">
        <f t="shared" si="230"/>
        <v>0</v>
      </c>
      <c r="M2463">
        <f t="shared" si="228"/>
        <v>0</v>
      </c>
      <c r="N2463">
        <f>COUNTIF(結算日!$A$2:$A$248,A2463)</f>
        <v>0</v>
      </c>
    </row>
    <row r="2464" spans="1:14" x14ac:dyDescent="0.25">
      <c r="A2464" s="1">
        <v>39610</v>
      </c>
      <c r="B2464" s="2">
        <v>8345.59</v>
      </c>
      <c r="C2464" s="2">
        <v>107203</v>
      </c>
      <c r="D2464" s="2">
        <v>8316</v>
      </c>
      <c r="E2464" s="2">
        <v>8211</v>
      </c>
      <c r="F2464" s="2">
        <f t="shared" si="229"/>
        <v>8793.3563333333332</v>
      </c>
      <c r="G2464" s="2">
        <f t="shared" si="229"/>
        <v>146376.04999999999</v>
      </c>
      <c r="H2464" s="2">
        <v>1</v>
      </c>
      <c r="I2464">
        <f t="shared" si="231"/>
        <v>-24</v>
      </c>
      <c r="J2464">
        <f t="shared" si="232"/>
        <v>-24</v>
      </c>
      <c r="K2464">
        <f t="shared" si="233"/>
        <v>809</v>
      </c>
      <c r="L2464">
        <f t="shared" si="230"/>
        <v>0</v>
      </c>
      <c r="M2464">
        <f t="shared" si="228"/>
        <v>0</v>
      </c>
      <c r="N2464">
        <f>COUNTIF(結算日!$A$2:$A$248,A2464)</f>
        <v>0</v>
      </c>
    </row>
    <row r="2465" spans="1:14" x14ac:dyDescent="0.25">
      <c r="A2465" s="1">
        <v>39611</v>
      </c>
      <c r="B2465" s="2">
        <v>8062.31</v>
      </c>
      <c r="C2465" s="2">
        <v>124855</v>
      </c>
      <c r="D2465" s="2">
        <v>8043</v>
      </c>
      <c r="E2465" s="2">
        <v>7935</v>
      </c>
      <c r="F2465" s="2">
        <f t="shared" si="229"/>
        <v>8793.4311666666672</v>
      </c>
      <c r="G2465" s="2">
        <f t="shared" si="229"/>
        <v>146752.31666666668</v>
      </c>
      <c r="H2465" s="2">
        <v>1</v>
      </c>
      <c r="I2465">
        <f t="shared" si="231"/>
        <v>-273</v>
      </c>
      <c r="J2465">
        <f t="shared" si="232"/>
        <v>-273</v>
      </c>
      <c r="K2465">
        <f t="shared" si="233"/>
        <v>809</v>
      </c>
      <c r="L2465">
        <f t="shared" si="230"/>
        <v>0</v>
      </c>
      <c r="M2465">
        <f t="shared" si="228"/>
        <v>0</v>
      </c>
      <c r="N2465">
        <f>COUNTIF(結算日!$A$2:$A$248,A2465)</f>
        <v>0</v>
      </c>
    </row>
    <row r="2466" spans="1:14" x14ac:dyDescent="0.25">
      <c r="A2466" s="1">
        <v>39612</v>
      </c>
      <c r="B2466" s="2">
        <v>8105.59</v>
      </c>
      <c r="C2466" s="2">
        <v>101341</v>
      </c>
      <c r="D2466" s="2">
        <v>8043</v>
      </c>
      <c r="E2466" s="2">
        <v>7944</v>
      </c>
      <c r="F2466" s="2">
        <f t="shared" si="229"/>
        <v>8792.2018333333326</v>
      </c>
      <c r="G2466" s="2">
        <f t="shared" si="229"/>
        <v>146397.65</v>
      </c>
      <c r="H2466" s="2">
        <v>1</v>
      </c>
      <c r="I2466">
        <f t="shared" si="231"/>
        <v>0</v>
      </c>
      <c r="J2466">
        <f t="shared" si="232"/>
        <v>0</v>
      </c>
      <c r="K2466">
        <f t="shared" si="233"/>
        <v>809</v>
      </c>
      <c r="L2466">
        <f t="shared" si="230"/>
        <v>0</v>
      </c>
      <c r="M2466">
        <f t="shared" si="228"/>
        <v>0</v>
      </c>
      <c r="N2466">
        <f>COUNTIF(結算日!$A$2:$A$248,A2466)</f>
        <v>0</v>
      </c>
    </row>
    <row r="2467" spans="1:14" x14ac:dyDescent="0.25">
      <c r="A2467" s="1">
        <v>39615</v>
      </c>
      <c r="B2467" s="2">
        <v>8169.77</v>
      </c>
      <c r="C2467" s="2">
        <v>84236</v>
      </c>
      <c r="D2467" s="2">
        <v>8133</v>
      </c>
      <c r="E2467" s="2">
        <v>8027</v>
      </c>
      <c r="F2467" s="2">
        <f t="shared" si="229"/>
        <v>8789.4043333333339</v>
      </c>
      <c r="G2467" s="2">
        <f t="shared" si="229"/>
        <v>145373.26666666666</v>
      </c>
      <c r="H2467" s="2">
        <v>1</v>
      </c>
      <c r="I2467">
        <f t="shared" si="231"/>
        <v>90</v>
      </c>
      <c r="J2467">
        <f t="shared" si="232"/>
        <v>90</v>
      </c>
      <c r="K2467">
        <f t="shared" si="233"/>
        <v>809</v>
      </c>
      <c r="L2467">
        <f t="shared" si="230"/>
        <v>0</v>
      </c>
      <c r="M2467">
        <f t="shared" si="228"/>
        <v>0</v>
      </c>
      <c r="N2467">
        <f>COUNTIF(結算日!$A$2:$A$248,A2467)</f>
        <v>0</v>
      </c>
    </row>
    <row r="2468" spans="1:14" x14ac:dyDescent="0.25">
      <c r="A2468" s="1">
        <v>39616</v>
      </c>
      <c r="B2468" s="2">
        <v>8201.7900000000009</v>
      </c>
      <c r="C2468" s="2">
        <v>85507</v>
      </c>
      <c r="D2468" s="2">
        <v>8147</v>
      </c>
      <c r="E2468" s="2">
        <v>8026</v>
      </c>
      <c r="F2468" s="2">
        <f t="shared" si="229"/>
        <v>8784.0176666666684</v>
      </c>
      <c r="G2468" s="2">
        <f t="shared" si="229"/>
        <v>143942.35</v>
      </c>
      <c r="H2468" s="2">
        <v>1</v>
      </c>
      <c r="I2468">
        <f t="shared" si="231"/>
        <v>14</v>
      </c>
      <c r="J2468">
        <f t="shared" si="232"/>
        <v>14</v>
      </c>
      <c r="K2468">
        <f t="shared" si="233"/>
        <v>809</v>
      </c>
      <c r="L2468">
        <f t="shared" si="230"/>
        <v>0</v>
      </c>
      <c r="M2468">
        <f t="shared" si="228"/>
        <v>0</v>
      </c>
      <c r="N2468">
        <f>COUNTIF(結算日!$A$2:$A$248,A2468)</f>
        <v>0</v>
      </c>
    </row>
    <row r="2469" spans="1:14" x14ac:dyDescent="0.25">
      <c r="A2469" s="1">
        <v>39617</v>
      </c>
      <c r="B2469" s="2">
        <v>8217.58</v>
      </c>
      <c r="C2469" s="2">
        <v>82312</v>
      </c>
      <c r="D2469" s="2">
        <v>8219</v>
      </c>
      <c r="E2469" s="2">
        <v>8081</v>
      </c>
      <c r="F2469" s="2">
        <f t="shared" si="229"/>
        <v>8773.2215000000015</v>
      </c>
      <c r="G2469" s="2">
        <f t="shared" si="229"/>
        <v>140799.79999999999</v>
      </c>
      <c r="H2469" s="2">
        <v>1</v>
      </c>
      <c r="I2469">
        <f t="shared" si="231"/>
        <v>72</v>
      </c>
      <c r="J2469">
        <f t="shared" si="232"/>
        <v>72</v>
      </c>
      <c r="K2469">
        <f t="shared" si="233"/>
        <v>809</v>
      </c>
      <c r="L2469">
        <f t="shared" si="230"/>
        <v>0</v>
      </c>
      <c r="M2469">
        <f t="shared" si="228"/>
        <v>0</v>
      </c>
      <c r="N2469">
        <f>COUNTIF(結算日!$A$2:$A$248,A2469)</f>
        <v>1</v>
      </c>
    </row>
    <row r="2470" spans="1:14" x14ac:dyDescent="0.25">
      <c r="A2470" s="1">
        <v>39618</v>
      </c>
      <c r="B2470" s="2">
        <v>8047.74</v>
      </c>
      <c r="C2470" s="2">
        <v>82543</v>
      </c>
      <c r="D2470" s="2">
        <v>7890</v>
      </c>
      <c r="E2470" s="2">
        <v>7765</v>
      </c>
      <c r="F2470" s="2">
        <f t="shared" si="229"/>
        <v>8760.765666666668</v>
      </c>
      <c r="G2470" s="2">
        <f t="shared" si="229"/>
        <v>138809.01666666666</v>
      </c>
      <c r="H2470" s="2">
        <v>1</v>
      </c>
      <c r="I2470">
        <f t="shared" si="231"/>
        <v>-191</v>
      </c>
      <c r="J2470">
        <f t="shared" si="232"/>
        <v>-191</v>
      </c>
      <c r="K2470">
        <f t="shared" si="233"/>
        <v>809</v>
      </c>
      <c r="L2470">
        <f t="shared" si="230"/>
        <v>0</v>
      </c>
      <c r="M2470">
        <f t="shared" si="228"/>
        <v>0</v>
      </c>
      <c r="N2470">
        <f>COUNTIF(結算日!$A$2:$A$248,A2470)</f>
        <v>0</v>
      </c>
    </row>
    <row r="2471" spans="1:14" x14ac:dyDescent="0.25">
      <c r="A2471" s="1">
        <v>39619</v>
      </c>
      <c r="B2471" s="2">
        <v>7902.44</v>
      </c>
      <c r="C2471" s="2">
        <v>95414</v>
      </c>
      <c r="D2471" s="2">
        <v>7778</v>
      </c>
      <c r="E2471" s="2">
        <v>7646</v>
      </c>
      <c r="F2471" s="2">
        <f t="shared" si="229"/>
        <v>8746.3393333333333</v>
      </c>
      <c r="G2471" s="2">
        <f t="shared" si="229"/>
        <v>137343.53333333333</v>
      </c>
      <c r="H2471" s="2">
        <v>1</v>
      </c>
      <c r="I2471">
        <f t="shared" si="231"/>
        <v>-112</v>
      </c>
      <c r="J2471">
        <f t="shared" si="232"/>
        <v>-112</v>
      </c>
      <c r="K2471">
        <f t="shared" si="233"/>
        <v>809</v>
      </c>
      <c r="L2471">
        <f t="shared" si="230"/>
        <v>0</v>
      </c>
      <c r="M2471">
        <f t="shared" si="228"/>
        <v>0</v>
      </c>
      <c r="N2471">
        <f>COUNTIF(結算日!$A$2:$A$248,A2471)</f>
        <v>0</v>
      </c>
    </row>
    <row r="2472" spans="1:14" x14ac:dyDescent="0.25">
      <c r="A2472" s="1">
        <v>39622</v>
      </c>
      <c r="B2472" s="2">
        <v>7876.49</v>
      </c>
      <c r="C2472" s="2">
        <v>81227</v>
      </c>
      <c r="D2472" s="2">
        <v>7753</v>
      </c>
      <c r="E2472" s="2">
        <v>7617</v>
      </c>
      <c r="F2472" s="2">
        <f t="shared" si="229"/>
        <v>8734.1816666666673</v>
      </c>
      <c r="G2472" s="2">
        <f t="shared" si="229"/>
        <v>136016.78333333333</v>
      </c>
      <c r="H2472" s="2">
        <v>1</v>
      </c>
      <c r="I2472">
        <f t="shared" si="231"/>
        <v>-25</v>
      </c>
      <c r="J2472">
        <f t="shared" si="232"/>
        <v>-25</v>
      </c>
      <c r="K2472">
        <f t="shared" si="233"/>
        <v>809</v>
      </c>
      <c r="L2472">
        <f t="shared" si="230"/>
        <v>0</v>
      </c>
      <c r="M2472">
        <f t="shared" si="228"/>
        <v>0</v>
      </c>
      <c r="N2472">
        <f>COUNTIF(結算日!$A$2:$A$248,A2472)</f>
        <v>0</v>
      </c>
    </row>
    <row r="2473" spans="1:14" x14ac:dyDescent="0.25">
      <c r="A2473" s="1">
        <v>39623</v>
      </c>
      <c r="B2473" s="2">
        <v>7738.12</v>
      </c>
      <c r="C2473" s="2">
        <v>92866</v>
      </c>
      <c r="D2473" s="2">
        <v>7693</v>
      </c>
      <c r="E2473" s="2">
        <v>7544</v>
      </c>
      <c r="F2473" s="2">
        <f t="shared" si="229"/>
        <v>8719.4256666666679</v>
      </c>
      <c r="G2473" s="2">
        <f t="shared" si="229"/>
        <v>134974.51666666666</v>
      </c>
      <c r="H2473" s="2">
        <v>1</v>
      </c>
      <c r="I2473">
        <f t="shared" si="231"/>
        <v>-60</v>
      </c>
      <c r="J2473">
        <f t="shared" si="232"/>
        <v>-60</v>
      </c>
      <c r="K2473">
        <f t="shared" si="233"/>
        <v>809</v>
      </c>
      <c r="L2473">
        <f t="shared" si="230"/>
        <v>0</v>
      </c>
      <c r="M2473">
        <f t="shared" si="228"/>
        <v>0</v>
      </c>
      <c r="N2473">
        <f>COUNTIF(結算日!$A$2:$A$248,A2473)</f>
        <v>0</v>
      </c>
    </row>
    <row r="2474" spans="1:14" x14ac:dyDescent="0.25">
      <c r="A2474" s="1">
        <v>39624</v>
      </c>
      <c r="B2474" s="2">
        <v>7855.06</v>
      </c>
      <c r="C2474" s="2">
        <v>109349</v>
      </c>
      <c r="D2474" s="2">
        <v>7753</v>
      </c>
      <c r="E2474" s="2">
        <v>7614</v>
      </c>
      <c r="F2474" s="2">
        <f t="shared" si="229"/>
        <v>8707.4668333333339</v>
      </c>
      <c r="G2474" s="2">
        <f t="shared" si="229"/>
        <v>134478.98333333334</v>
      </c>
      <c r="H2474" s="2">
        <v>1</v>
      </c>
      <c r="I2474">
        <f t="shared" si="231"/>
        <v>60</v>
      </c>
      <c r="J2474">
        <f t="shared" si="232"/>
        <v>60</v>
      </c>
      <c r="K2474">
        <f t="shared" si="233"/>
        <v>809</v>
      </c>
      <c r="L2474">
        <f t="shared" si="230"/>
        <v>0</v>
      </c>
      <c r="M2474">
        <f t="shared" si="228"/>
        <v>0</v>
      </c>
      <c r="N2474">
        <f>COUNTIF(結算日!$A$2:$A$248,A2474)</f>
        <v>0</v>
      </c>
    </row>
    <row r="2475" spans="1:14" x14ac:dyDescent="0.25">
      <c r="A2475" s="1">
        <v>39625</v>
      </c>
      <c r="B2475" s="2">
        <v>7811.8</v>
      </c>
      <c r="C2475" s="2">
        <v>95080</v>
      </c>
      <c r="D2475" s="2">
        <v>7693</v>
      </c>
      <c r="E2475" s="2">
        <v>7553</v>
      </c>
      <c r="F2475" s="2">
        <f t="shared" si="229"/>
        <v>8697.3348333333342</v>
      </c>
      <c r="G2475" s="2">
        <f t="shared" si="229"/>
        <v>133872.21666666667</v>
      </c>
      <c r="H2475" s="2">
        <v>1</v>
      </c>
      <c r="I2475">
        <f t="shared" si="231"/>
        <v>-60</v>
      </c>
      <c r="J2475">
        <f t="shared" si="232"/>
        <v>-60</v>
      </c>
      <c r="K2475">
        <f t="shared" si="233"/>
        <v>809</v>
      </c>
      <c r="L2475">
        <f t="shared" si="230"/>
        <v>0</v>
      </c>
      <c r="M2475">
        <f t="shared" si="228"/>
        <v>0</v>
      </c>
      <c r="N2475">
        <f>COUNTIF(結算日!$A$2:$A$248,A2475)</f>
        <v>0</v>
      </c>
    </row>
    <row r="2476" spans="1:14" x14ac:dyDescent="0.25">
      <c r="A2476" s="1">
        <v>39626</v>
      </c>
      <c r="B2476" s="2">
        <v>7548.76</v>
      </c>
      <c r="C2476" s="2">
        <v>122481</v>
      </c>
      <c r="D2476" s="2">
        <v>7416</v>
      </c>
      <c r="E2476" s="2">
        <v>7278</v>
      </c>
      <c r="F2476" s="2">
        <f t="shared" si="229"/>
        <v>8679.7255000000005</v>
      </c>
      <c r="G2476" s="2">
        <f t="shared" si="229"/>
        <v>133470.08333333334</v>
      </c>
      <c r="H2476" s="2">
        <v>1</v>
      </c>
      <c r="I2476">
        <f t="shared" si="231"/>
        <v>-277</v>
      </c>
      <c r="J2476">
        <f t="shared" si="232"/>
        <v>-277</v>
      </c>
      <c r="K2476">
        <f t="shared" si="233"/>
        <v>809</v>
      </c>
      <c r="L2476">
        <f t="shared" si="230"/>
        <v>0</v>
      </c>
      <c r="M2476">
        <f t="shared" si="228"/>
        <v>0</v>
      </c>
      <c r="N2476">
        <f>COUNTIF(結算日!$A$2:$A$248,A2476)</f>
        <v>0</v>
      </c>
    </row>
    <row r="2477" spans="1:14" x14ac:dyDescent="0.25">
      <c r="A2477" s="1">
        <v>39629</v>
      </c>
      <c r="B2477" s="2">
        <v>7523.54</v>
      </c>
      <c r="C2477" s="2">
        <v>90286</v>
      </c>
      <c r="D2477" s="2">
        <v>7416</v>
      </c>
      <c r="E2477" s="2">
        <v>7279</v>
      </c>
      <c r="F2477" s="2">
        <f t="shared" si="229"/>
        <v>8661.8455000000013</v>
      </c>
      <c r="G2477" s="2">
        <f t="shared" si="229"/>
        <v>132820.43333333332</v>
      </c>
      <c r="H2477" s="2">
        <v>1</v>
      </c>
      <c r="I2477">
        <f t="shared" si="231"/>
        <v>0</v>
      </c>
      <c r="J2477">
        <f t="shared" si="232"/>
        <v>0</v>
      </c>
      <c r="K2477">
        <f t="shared" si="233"/>
        <v>809</v>
      </c>
      <c r="L2477">
        <f t="shared" si="230"/>
        <v>0</v>
      </c>
      <c r="M2477">
        <f t="shared" si="228"/>
        <v>0</v>
      </c>
      <c r="N2477">
        <f>COUNTIF(結算日!$A$2:$A$248,A2477)</f>
        <v>0</v>
      </c>
    </row>
    <row r="2478" spans="1:14" x14ac:dyDescent="0.25">
      <c r="A2478" s="1">
        <v>39630</v>
      </c>
      <c r="B2478" s="2">
        <v>7407.98</v>
      </c>
      <c r="C2478" s="2">
        <v>86064</v>
      </c>
      <c r="D2478" s="2">
        <v>7291</v>
      </c>
      <c r="E2478" s="2">
        <v>7160</v>
      </c>
      <c r="F2478" s="2">
        <f t="shared" si="229"/>
        <v>8639.8153333333339</v>
      </c>
      <c r="G2478" s="2">
        <f t="shared" si="229"/>
        <v>132012.75</v>
      </c>
      <c r="H2478" s="2">
        <v>1</v>
      </c>
      <c r="I2478">
        <f t="shared" si="231"/>
        <v>-125</v>
      </c>
      <c r="J2478">
        <f t="shared" si="232"/>
        <v>-125</v>
      </c>
      <c r="K2478">
        <f t="shared" si="233"/>
        <v>809</v>
      </c>
      <c r="L2478">
        <f t="shared" si="230"/>
        <v>0</v>
      </c>
      <c r="M2478">
        <f t="shared" si="228"/>
        <v>0</v>
      </c>
      <c r="N2478">
        <f>COUNTIF(結算日!$A$2:$A$248,A2478)</f>
        <v>0</v>
      </c>
    </row>
    <row r="2479" spans="1:14" x14ac:dyDescent="0.25">
      <c r="A2479" s="1">
        <v>39631</v>
      </c>
      <c r="B2479" s="2">
        <v>7353.86</v>
      </c>
      <c r="C2479" s="2">
        <v>103662</v>
      </c>
      <c r="D2479" s="2">
        <v>7245</v>
      </c>
      <c r="E2479" s="2">
        <v>7115</v>
      </c>
      <c r="F2479" s="2">
        <f t="shared" si="229"/>
        <v>8617.832166666667</v>
      </c>
      <c r="G2479" s="2">
        <f t="shared" si="229"/>
        <v>131515.83333333334</v>
      </c>
      <c r="H2479" s="2">
        <v>1</v>
      </c>
      <c r="I2479">
        <f t="shared" si="231"/>
        <v>-46</v>
      </c>
      <c r="J2479">
        <f t="shared" si="232"/>
        <v>-46</v>
      </c>
      <c r="K2479">
        <f t="shared" si="233"/>
        <v>809</v>
      </c>
      <c r="L2479">
        <f t="shared" si="230"/>
        <v>0</v>
      </c>
      <c r="M2479">
        <f t="shared" si="228"/>
        <v>0</v>
      </c>
      <c r="N2479">
        <f>COUNTIF(結算日!$A$2:$A$248,A2479)</f>
        <v>0</v>
      </c>
    </row>
    <row r="2480" spans="1:14" x14ac:dyDescent="0.25">
      <c r="A2480" s="1">
        <v>39632</v>
      </c>
      <c r="B2480" s="2">
        <v>7394.1</v>
      </c>
      <c r="C2480" s="2">
        <v>120816</v>
      </c>
      <c r="D2480" s="2">
        <v>7299</v>
      </c>
      <c r="E2480" s="2">
        <v>7164</v>
      </c>
      <c r="F2480" s="2">
        <f t="shared" si="229"/>
        <v>8596.6016666666656</v>
      </c>
      <c r="G2480" s="2">
        <f t="shared" si="229"/>
        <v>131278.95000000001</v>
      </c>
      <c r="H2480" s="2">
        <v>1</v>
      </c>
      <c r="I2480">
        <f t="shared" si="231"/>
        <v>54</v>
      </c>
      <c r="J2480">
        <f t="shared" si="232"/>
        <v>54</v>
      </c>
      <c r="K2480">
        <f t="shared" si="233"/>
        <v>809</v>
      </c>
      <c r="L2480">
        <f t="shared" si="230"/>
        <v>0</v>
      </c>
      <c r="M2480">
        <f t="shared" si="228"/>
        <v>0</v>
      </c>
      <c r="N2480">
        <f>COUNTIF(結算日!$A$2:$A$248,A2480)</f>
        <v>0</v>
      </c>
    </row>
    <row r="2481" spans="1:14" x14ac:dyDescent="0.25">
      <c r="A2481" s="1">
        <v>39633</v>
      </c>
      <c r="B2481" s="2">
        <v>7228.41</v>
      </c>
      <c r="C2481" s="2">
        <v>98254</v>
      </c>
      <c r="D2481" s="2">
        <v>7100</v>
      </c>
      <c r="E2481" s="2">
        <v>6974</v>
      </c>
      <c r="F2481" s="2">
        <f t="shared" si="229"/>
        <v>8569.9184999999979</v>
      </c>
      <c r="G2481" s="2">
        <f t="shared" si="229"/>
        <v>130734.15</v>
      </c>
      <c r="H2481" s="2">
        <v>1</v>
      </c>
      <c r="I2481">
        <f t="shared" si="231"/>
        <v>-199</v>
      </c>
      <c r="J2481">
        <f t="shared" si="232"/>
        <v>-199</v>
      </c>
      <c r="K2481">
        <f t="shared" si="233"/>
        <v>809</v>
      </c>
      <c r="L2481">
        <f t="shared" si="230"/>
        <v>0</v>
      </c>
      <c r="M2481">
        <f t="shared" si="228"/>
        <v>0</v>
      </c>
      <c r="N2481">
        <f>COUNTIF(結算日!$A$2:$A$248,A2481)</f>
        <v>0</v>
      </c>
    </row>
    <row r="2482" spans="1:14" x14ac:dyDescent="0.25">
      <c r="A2482" s="1">
        <v>39636</v>
      </c>
      <c r="B2482" s="2">
        <v>7341.11</v>
      </c>
      <c r="C2482" s="2">
        <v>73879</v>
      </c>
      <c r="D2482" s="2">
        <v>7258</v>
      </c>
      <c r="E2482" s="2">
        <v>7126</v>
      </c>
      <c r="F2482" s="2">
        <f t="shared" si="229"/>
        <v>8543.7773333333316</v>
      </c>
      <c r="G2482" s="2">
        <f t="shared" si="229"/>
        <v>128579.21666666666</v>
      </c>
      <c r="H2482" s="2">
        <v>1</v>
      </c>
      <c r="I2482">
        <f t="shared" si="231"/>
        <v>158</v>
      </c>
      <c r="J2482">
        <f t="shared" si="232"/>
        <v>158</v>
      </c>
      <c r="K2482">
        <f t="shared" si="233"/>
        <v>809</v>
      </c>
      <c r="L2482">
        <f t="shared" si="230"/>
        <v>0</v>
      </c>
      <c r="M2482">
        <f t="shared" si="228"/>
        <v>0</v>
      </c>
      <c r="N2482">
        <f>COUNTIF(結算日!$A$2:$A$248,A2482)</f>
        <v>0</v>
      </c>
    </row>
    <row r="2483" spans="1:14" x14ac:dyDescent="0.25">
      <c r="A2483" s="1">
        <v>39637</v>
      </c>
      <c r="B2483" s="2">
        <v>7051.85</v>
      </c>
      <c r="C2483" s="2">
        <v>105106</v>
      </c>
      <c r="D2483" s="2">
        <v>6988</v>
      </c>
      <c r="E2483" s="2">
        <v>6853</v>
      </c>
      <c r="F2483" s="2">
        <f t="shared" si="229"/>
        <v>8513.0968333333312</v>
      </c>
      <c r="G2483" s="2">
        <f t="shared" si="229"/>
        <v>127431.86666666667</v>
      </c>
      <c r="H2483" s="2">
        <v>1</v>
      </c>
      <c r="I2483">
        <f t="shared" si="231"/>
        <v>-270</v>
      </c>
      <c r="J2483">
        <f t="shared" si="232"/>
        <v>-270</v>
      </c>
      <c r="K2483">
        <f t="shared" si="233"/>
        <v>809</v>
      </c>
      <c r="L2483">
        <f t="shared" si="230"/>
        <v>0</v>
      </c>
      <c r="M2483">
        <f t="shared" si="228"/>
        <v>0</v>
      </c>
      <c r="N2483">
        <f>COUNTIF(結算日!$A$2:$A$248,A2483)</f>
        <v>0</v>
      </c>
    </row>
    <row r="2484" spans="1:14" x14ac:dyDescent="0.25">
      <c r="A2484" s="1">
        <v>39638</v>
      </c>
      <c r="B2484" s="2">
        <v>7048.25</v>
      </c>
      <c r="C2484" s="2">
        <v>117416</v>
      </c>
      <c r="D2484" s="2">
        <v>7016</v>
      </c>
      <c r="E2484" s="2">
        <v>6882</v>
      </c>
      <c r="F2484" s="2">
        <f t="shared" si="229"/>
        <v>8481.8213333333315</v>
      </c>
      <c r="G2484" s="2">
        <f t="shared" si="229"/>
        <v>126583.05</v>
      </c>
      <c r="H2484" s="2">
        <v>1</v>
      </c>
      <c r="I2484">
        <f t="shared" si="231"/>
        <v>28</v>
      </c>
      <c r="J2484">
        <f t="shared" si="232"/>
        <v>28</v>
      </c>
      <c r="K2484">
        <f t="shared" si="233"/>
        <v>809</v>
      </c>
      <c r="L2484">
        <f t="shared" si="230"/>
        <v>0</v>
      </c>
      <c r="M2484">
        <f t="shared" si="228"/>
        <v>0</v>
      </c>
      <c r="N2484">
        <f>COUNTIF(結算日!$A$2:$A$248,A2484)</f>
        <v>0</v>
      </c>
    </row>
    <row r="2485" spans="1:14" x14ac:dyDescent="0.25">
      <c r="A2485" s="1">
        <v>39639</v>
      </c>
      <c r="B2485" s="2">
        <v>7075.65</v>
      </c>
      <c r="C2485" s="2">
        <v>94741</v>
      </c>
      <c r="D2485" s="2">
        <v>7010</v>
      </c>
      <c r="E2485" s="2">
        <v>6878</v>
      </c>
      <c r="F2485" s="2">
        <f t="shared" si="229"/>
        <v>8448.6481666666641</v>
      </c>
      <c r="G2485" s="2">
        <f t="shared" si="229"/>
        <v>124657.28333333334</v>
      </c>
      <c r="H2485" s="2">
        <v>1</v>
      </c>
      <c r="I2485">
        <f t="shared" si="231"/>
        <v>-6</v>
      </c>
      <c r="J2485">
        <f t="shared" si="232"/>
        <v>-6</v>
      </c>
      <c r="K2485">
        <f t="shared" si="233"/>
        <v>809</v>
      </c>
      <c r="L2485">
        <f t="shared" si="230"/>
        <v>0</v>
      </c>
      <c r="M2485">
        <f t="shared" si="228"/>
        <v>0</v>
      </c>
      <c r="N2485">
        <f>COUNTIF(結算日!$A$2:$A$248,A2485)</f>
        <v>0</v>
      </c>
    </row>
    <row r="2486" spans="1:14" x14ac:dyDescent="0.25">
      <c r="A2486" s="1">
        <v>39640</v>
      </c>
      <c r="B2486" s="2">
        <v>7244.76</v>
      </c>
      <c r="C2486" s="2">
        <v>109435</v>
      </c>
      <c r="D2486" s="2">
        <v>7181</v>
      </c>
      <c r="E2486" s="2">
        <v>7052</v>
      </c>
      <c r="F2486" s="2">
        <f t="shared" si="229"/>
        <v>8417.8869999999988</v>
      </c>
      <c r="G2486" s="2">
        <f t="shared" si="229"/>
        <v>122498.53333333334</v>
      </c>
      <c r="H2486" s="2">
        <v>1</v>
      </c>
      <c r="I2486">
        <f t="shared" si="231"/>
        <v>171</v>
      </c>
      <c r="J2486">
        <f t="shared" si="232"/>
        <v>171</v>
      </c>
      <c r="K2486">
        <f t="shared" si="233"/>
        <v>809</v>
      </c>
      <c r="L2486">
        <f t="shared" si="230"/>
        <v>0</v>
      </c>
      <c r="M2486">
        <f t="shared" si="228"/>
        <v>0</v>
      </c>
      <c r="N2486">
        <f>COUNTIF(結算日!$A$2:$A$248,A2486)</f>
        <v>0</v>
      </c>
    </row>
    <row r="2487" spans="1:14" x14ac:dyDescent="0.25">
      <c r="A2487" s="1">
        <v>39643</v>
      </c>
      <c r="B2487" s="2">
        <v>7156.96</v>
      </c>
      <c r="C2487" s="2">
        <v>94871</v>
      </c>
      <c r="D2487" s="2">
        <v>7152</v>
      </c>
      <c r="E2487" s="2">
        <v>7021</v>
      </c>
      <c r="F2487" s="2">
        <f t="shared" si="229"/>
        <v>8385.9306666666653</v>
      </c>
      <c r="G2487" s="2">
        <f t="shared" si="229"/>
        <v>121069.53333333334</v>
      </c>
      <c r="H2487" s="2">
        <v>1</v>
      </c>
      <c r="I2487">
        <f t="shared" si="231"/>
        <v>-29</v>
      </c>
      <c r="J2487">
        <f t="shared" si="232"/>
        <v>-29</v>
      </c>
      <c r="K2487">
        <f t="shared" si="233"/>
        <v>809</v>
      </c>
      <c r="L2487">
        <f t="shared" si="230"/>
        <v>0</v>
      </c>
      <c r="M2487">
        <f t="shared" si="228"/>
        <v>0</v>
      </c>
      <c r="N2487">
        <f>COUNTIF(結算日!$A$2:$A$248,A2487)</f>
        <v>0</v>
      </c>
    </row>
    <row r="2488" spans="1:14" x14ac:dyDescent="0.25">
      <c r="A2488" s="1">
        <v>39644</v>
      </c>
      <c r="B2488" s="2">
        <v>6834.24</v>
      </c>
      <c r="C2488" s="2">
        <v>107517</v>
      </c>
      <c r="D2488" s="2">
        <v>6790</v>
      </c>
      <c r="E2488" s="2">
        <v>6650</v>
      </c>
      <c r="F2488" s="2">
        <f t="shared" si="229"/>
        <v>8348.4459999999999</v>
      </c>
      <c r="G2488" s="2">
        <f t="shared" si="229"/>
        <v>120115.6</v>
      </c>
      <c r="H2488" s="2">
        <v>1</v>
      </c>
      <c r="I2488">
        <f t="shared" si="231"/>
        <v>-362</v>
      </c>
      <c r="J2488">
        <f t="shared" si="232"/>
        <v>-362</v>
      </c>
      <c r="K2488">
        <f t="shared" si="233"/>
        <v>809</v>
      </c>
      <c r="L2488">
        <f t="shared" si="230"/>
        <v>0</v>
      </c>
      <c r="M2488">
        <f t="shared" ref="M2488:M2551" si="234">ABS(H2488-H2487)</f>
        <v>0</v>
      </c>
      <c r="N2488">
        <f>COUNTIF(結算日!$A$2:$A$248,A2488)</f>
        <v>0</v>
      </c>
    </row>
    <row r="2489" spans="1:14" x14ac:dyDescent="0.25">
      <c r="A2489" s="1">
        <v>39645</v>
      </c>
      <c r="B2489" s="2">
        <v>6710.64</v>
      </c>
      <c r="C2489" s="2">
        <v>100546</v>
      </c>
      <c r="D2489" s="2">
        <v>6678</v>
      </c>
      <c r="E2489" s="2">
        <v>6541</v>
      </c>
      <c r="F2489" s="2">
        <f t="shared" si="229"/>
        <v>8309.6691666666666</v>
      </c>
      <c r="G2489" s="2">
        <f t="shared" si="229"/>
        <v>119496.58333333333</v>
      </c>
      <c r="H2489" s="2">
        <v>1</v>
      </c>
      <c r="I2489">
        <f t="shared" si="231"/>
        <v>-112</v>
      </c>
      <c r="J2489">
        <f t="shared" si="232"/>
        <v>-112</v>
      </c>
      <c r="K2489">
        <f t="shared" si="233"/>
        <v>809</v>
      </c>
      <c r="L2489">
        <f t="shared" si="230"/>
        <v>0</v>
      </c>
      <c r="M2489">
        <f t="shared" si="234"/>
        <v>0</v>
      </c>
      <c r="N2489">
        <f>COUNTIF(結算日!$A$2:$A$248,A2489)</f>
        <v>1</v>
      </c>
    </row>
    <row r="2490" spans="1:14" x14ac:dyDescent="0.25">
      <c r="A2490" s="1">
        <v>39646</v>
      </c>
      <c r="B2490" s="2">
        <v>6974.51</v>
      </c>
      <c r="C2490" s="2">
        <v>106303</v>
      </c>
      <c r="D2490" s="2">
        <v>6798</v>
      </c>
      <c r="E2490" s="2">
        <v>6765</v>
      </c>
      <c r="F2490" s="2">
        <f t="shared" si="229"/>
        <v>8275.7695000000003</v>
      </c>
      <c r="G2490" s="2">
        <f t="shared" si="229"/>
        <v>118216.08333333333</v>
      </c>
      <c r="H2490" s="2">
        <v>1</v>
      </c>
      <c r="I2490">
        <f t="shared" si="231"/>
        <v>257</v>
      </c>
      <c r="J2490">
        <f t="shared" si="232"/>
        <v>257</v>
      </c>
      <c r="K2490">
        <f t="shared" si="233"/>
        <v>809</v>
      </c>
      <c r="L2490">
        <f t="shared" si="230"/>
        <v>0</v>
      </c>
      <c r="M2490">
        <f t="shared" si="234"/>
        <v>0</v>
      </c>
      <c r="N2490">
        <f>COUNTIF(結算日!$A$2:$A$248,A2490)</f>
        <v>0</v>
      </c>
    </row>
    <row r="2491" spans="1:14" x14ac:dyDescent="0.25">
      <c r="A2491" s="1">
        <v>39647</v>
      </c>
      <c r="B2491" s="2">
        <v>6815.32</v>
      </c>
      <c r="C2491" s="2">
        <v>118933</v>
      </c>
      <c r="D2491" s="2">
        <v>6681</v>
      </c>
      <c r="E2491" s="2">
        <v>6653</v>
      </c>
      <c r="F2491" s="2">
        <f t="shared" si="229"/>
        <v>8239.5193333333336</v>
      </c>
      <c r="G2491" s="2">
        <f t="shared" si="229"/>
        <v>117705.03333333334</v>
      </c>
      <c r="H2491" s="2">
        <v>1</v>
      </c>
      <c r="I2491">
        <f t="shared" si="231"/>
        <v>-117</v>
      </c>
      <c r="J2491">
        <f t="shared" si="232"/>
        <v>-117</v>
      </c>
      <c r="K2491">
        <f t="shared" si="233"/>
        <v>809</v>
      </c>
      <c r="L2491">
        <f t="shared" si="230"/>
        <v>0</v>
      </c>
      <c r="M2491">
        <f t="shared" si="234"/>
        <v>0</v>
      </c>
      <c r="N2491">
        <f>COUNTIF(結算日!$A$2:$A$248,A2491)</f>
        <v>0</v>
      </c>
    </row>
    <row r="2492" spans="1:14" x14ac:dyDescent="0.25">
      <c r="A2492" s="1">
        <v>39650</v>
      </c>
      <c r="B2492" s="2">
        <v>7085.67</v>
      </c>
      <c r="C2492" s="2">
        <v>97525</v>
      </c>
      <c r="D2492" s="2">
        <v>7007</v>
      </c>
      <c r="E2492" s="2">
        <v>6963</v>
      </c>
      <c r="F2492" s="2">
        <f t="shared" si="229"/>
        <v>8208.4833333333318</v>
      </c>
      <c r="G2492" s="2">
        <f t="shared" si="229"/>
        <v>116838.41666666667</v>
      </c>
      <c r="H2492" s="2">
        <v>1</v>
      </c>
      <c r="I2492">
        <f t="shared" si="231"/>
        <v>326</v>
      </c>
      <c r="J2492">
        <f t="shared" si="232"/>
        <v>326</v>
      </c>
      <c r="K2492">
        <f t="shared" si="233"/>
        <v>809</v>
      </c>
      <c r="L2492">
        <f t="shared" si="230"/>
        <v>0</v>
      </c>
      <c r="M2492">
        <f t="shared" si="234"/>
        <v>0</v>
      </c>
      <c r="N2492">
        <f>COUNTIF(結算日!$A$2:$A$248,A2492)</f>
        <v>0</v>
      </c>
    </row>
    <row r="2493" spans="1:14" x14ac:dyDescent="0.25">
      <c r="A2493" s="1">
        <v>39651</v>
      </c>
      <c r="B2493" s="2">
        <v>7065.65</v>
      </c>
      <c r="C2493" s="2">
        <v>88516</v>
      </c>
      <c r="D2493" s="2">
        <v>6964</v>
      </c>
      <c r="E2493" s="2">
        <v>6927</v>
      </c>
      <c r="F2493" s="2">
        <f t="shared" si="229"/>
        <v>8174.9174999999996</v>
      </c>
      <c r="G2493" s="2">
        <f t="shared" si="229"/>
        <v>115892.93333333333</v>
      </c>
      <c r="H2493" s="2">
        <v>1</v>
      </c>
      <c r="I2493">
        <f t="shared" si="231"/>
        <v>-43</v>
      </c>
      <c r="J2493">
        <f t="shared" si="232"/>
        <v>-43</v>
      </c>
      <c r="K2493">
        <f t="shared" si="233"/>
        <v>809</v>
      </c>
      <c r="L2493">
        <f t="shared" si="230"/>
        <v>0</v>
      </c>
      <c r="M2493">
        <f t="shared" si="234"/>
        <v>0</v>
      </c>
      <c r="N2493">
        <f>COUNTIF(結算日!$A$2:$A$248,A2493)</f>
        <v>0</v>
      </c>
    </row>
    <row r="2494" spans="1:14" x14ac:dyDescent="0.25">
      <c r="A2494" s="1">
        <v>39652</v>
      </c>
      <c r="B2494" s="2">
        <v>7309.83</v>
      </c>
      <c r="C2494" s="2">
        <v>133379</v>
      </c>
      <c r="D2494" s="2">
        <v>7186</v>
      </c>
      <c r="E2494" s="2">
        <v>7152</v>
      </c>
      <c r="F2494" s="2">
        <f t="shared" ref="F2494:G2557" si="235">AVERAGE(B2435:B2494)</f>
        <v>8148.5523333333322</v>
      </c>
      <c r="G2494" s="2">
        <f t="shared" si="235"/>
        <v>115646.86666666667</v>
      </c>
      <c r="H2494" s="2">
        <v>1</v>
      </c>
      <c r="I2494">
        <f t="shared" si="231"/>
        <v>222</v>
      </c>
      <c r="J2494">
        <f t="shared" si="232"/>
        <v>222</v>
      </c>
      <c r="K2494">
        <f t="shared" si="233"/>
        <v>809</v>
      </c>
      <c r="L2494">
        <f t="shared" si="230"/>
        <v>0</v>
      </c>
      <c r="M2494">
        <f t="shared" si="234"/>
        <v>0</v>
      </c>
      <c r="N2494">
        <f>COUNTIF(結算日!$A$2:$A$248,A2494)</f>
        <v>0</v>
      </c>
    </row>
    <row r="2495" spans="1:14" x14ac:dyDescent="0.25">
      <c r="A2495" s="1">
        <v>39653</v>
      </c>
      <c r="B2495" s="2">
        <v>7368.08</v>
      </c>
      <c r="C2495" s="2">
        <v>121572</v>
      </c>
      <c r="D2495" s="2">
        <v>7304</v>
      </c>
      <c r="E2495" s="2">
        <v>7268</v>
      </c>
      <c r="F2495" s="2">
        <f t="shared" si="235"/>
        <v>8122.6883333333335</v>
      </c>
      <c r="G2495" s="2">
        <f t="shared" si="235"/>
        <v>115199.11666666667</v>
      </c>
      <c r="H2495" s="2">
        <v>1</v>
      </c>
      <c r="I2495">
        <f t="shared" si="231"/>
        <v>118</v>
      </c>
      <c r="J2495">
        <f t="shared" si="232"/>
        <v>118</v>
      </c>
      <c r="K2495">
        <f t="shared" si="233"/>
        <v>809</v>
      </c>
      <c r="L2495">
        <f t="shared" si="230"/>
        <v>0</v>
      </c>
      <c r="M2495">
        <f t="shared" si="234"/>
        <v>0</v>
      </c>
      <c r="N2495">
        <f>COUNTIF(結算日!$A$2:$A$248,A2495)</f>
        <v>0</v>
      </c>
    </row>
    <row r="2496" spans="1:14" x14ac:dyDescent="0.25">
      <c r="A2496" s="1">
        <v>39654</v>
      </c>
      <c r="B2496" s="2">
        <v>7233.62</v>
      </c>
      <c r="C2496" s="2">
        <v>87547</v>
      </c>
      <c r="D2496" s="2">
        <v>7170</v>
      </c>
      <c r="E2496" s="2">
        <v>7130</v>
      </c>
      <c r="F2496" s="2">
        <f t="shared" si="235"/>
        <v>8093.8548333333329</v>
      </c>
      <c r="G2496" s="2">
        <f t="shared" si="235"/>
        <v>113695.55</v>
      </c>
      <c r="H2496" s="2">
        <v>1</v>
      </c>
      <c r="I2496">
        <f t="shared" si="231"/>
        <v>-134</v>
      </c>
      <c r="J2496">
        <f t="shared" si="232"/>
        <v>-134</v>
      </c>
      <c r="K2496">
        <f t="shared" si="233"/>
        <v>809</v>
      </c>
      <c r="L2496">
        <f t="shared" si="230"/>
        <v>0</v>
      </c>
      <c r="M2496">
        <f t="shared" si="234"/>
        <v>0</v>
      </c>
      <c r="N2496">
        <f>COUNTIF(結算日!$A$2:$A$248,A2496)</f>
        <v>0</v>
      </c>
    </row>
    <row r="2497" spans="1:14" x14ac:dyDescent="0.25">
      <c r="A2497" s="1">
        <v>39658</v>
      </c>
      <c r="B2497" s="2">
        <v>7014.47</v>
      </c>
      <c r="C2497" s="2">
        <v>86803</v>
      </c>
      <c r="D2497" s="2">
        <v>6916</v>
      </c>
      <c r="E2497" s="2">
        <v>6880</v>
      </c>
      <c r="F2497" s="2">
        <f t="shared" si="235"/>
        <v>8063.4781666666649</v>
      </c>
      <c r="G2497" s="2">
        <f t="shared" si="235"/>
        <v>112532.28333333334</v>
      </c>
      <c r="H2497" s="2">
        <v>1</v>
      </c>
      <c r="I2497">
        <f t="shared" si="231"/>
        <v>-254</v>
      </c>
      <c r="J2497">
        <f t="shared" si="232"/>
        <v>-254</v>
      </c>
      <c r="K2497">
        <f t="shared" si="233"/>
        <v>809</v>
      </c>
      <c r="L2497">
        <f t="shared" si="230"/>
        <v>0</v>
      </c>
      <c r="M2497">
        <f t="shared" si="234"/>
        <v>0</v>
      </c>
      <c r="N2497">
        <f>COUNTIF(結算日!$A$2:$A$248,A2497)</f>
        <v>0</v>
      </c>
    </row>
    <row r="2498" spans="1:14" x14ac:dyDescent="0.25">
      <c r="A2498" s="1">
        <v>39659</v>
      </c>
      <c r="B2498" s="2">
        <v>7070.35</v>
      </c>
      <c r="C2498" s="2">
        <v>85790</v>
      </c>
      <c r="D2498" s="2">
        <v>7022</v>
      </c>
      <c r="E2498" s="2">
        <v>6995</v>
      </c>
      <c r="F2498" s="2">
        <f t="shared" si="235"/>
        <v>8033.6944999999969</v>
      </c>
      <c r="G2498" s="2">
        <f t="shared" si="235"/>
        <v>111708.35</v>
      </c>
      <c r="H2498" s="2">
        <v>1</v>
      </c>
      <c r="I2498">
        <f t="shared" si="231"/>
        <v>106</v>
      </c>
      <c r="J2498">
        <f t="shared" si="232"/>
        <v>106</v>
      </c>
      <c r="K2498">
        <f t="shared" si="233"/>
        <v>809</v>
      </c>
      <c r="L2498">
        <f t="shared" si="230"/>
        <v>0</v>
      </c>
      <c r="M2498">
        <f t="shared" si="234"/>
        <v>0</v>
      </c>
      <c r="N2498">
        <f>COUNTIF(結算日!$A$2:$A$248,A2498)</f>
        <v>0</v>
      </c>
    </row>
    <row r="2499" spans="1:14" x14ac:dyDescent="0.25">
      <c r="A2499" s="1">
        <v>39660</v>
      </c>
      <c r="B2499" s="2">
        <v>7024.06</v>
      </c>
      <c r="C2499" s="2">
        <v>92571</v>
      </c>
      <c r="D2499" s="2">
        <v>6998</v>
      </c>
      <c r="E2499" s="2">
        <v>6962</v>
      </c>
      <c r="F2499" s="2">
        <f t="shared" si="235"/>
        <v>8001.9898333333304</v>
      </c>
      <c r="G2499" s="2">
        <f t="shared" si="235"/>
        <v>110683.58333333333</v>
      </c>
      <c r="H2499" s="2">
        <v>1</v>
      </c>
      <c r="I2499">
        <f t="shared" si="231"/>
        <v>-24</v>
      </c>
      <c r="J2499">
        <f t="shared" si="232"/>
        <v>-24</v>
      </c>
      <c r="K2499">
        <f t="shared" si="233"/>
        <v>809</v>
      </c>
      <c r="L2499">
        <f t="shared" ref="L2499:L2562" si="236">INT(K2499*4/B2499)</f>
        <v>0</v>
      </c>
      <c r="M2499">
        <f t="shared" si="234"/>
        <v>0</v>
      </c>
      <c r="N2499">
        <f>COUNTIF(結算日!$A$2:$A$248,A2499)</f>
        <v>0</v>
      </c>
    </row>
    <row r="2500" spans="1:14" x14ac:dyDescent="0.25">
      <c r="A2500" s="1">
        <v>39661</v>
      </c>
      <c r="B2500" s="2">
        <v>7002.54</v>
      </c>
      <c r="C2500" s="2">
        <v>70867</v>
      </c>
      <c r="D2500" s="2">
        <v>6914</v>
      </c>
      <c r="E2500" s="2">
        <v>6881</v>
      </c>
      <c r="F2500" s="2">
        <f t="shared" si="235"/>
        <v>7970.9218333333292</v>
      </c>
      <c r="G2500" s="2">
        <f t="shared" si="235"/>
        <v>109584.91666666667</v>
      </c>
      <c r="H2500" s="2">
        <v>1</v>
      </c>
      <c r="I2500">
        <f t="shared" ref="I2500:I2563" si="237">D2500-IF(N2499=1,E2499,D2499)</f>
        <v>-84</v>
      </c>
      <c r="J2500">
        <f t="shared" ref="J2500:J2563" si="238">H2499*I2500</f>
        <v>-84</v>
      </c>
      <c r="K2500">
        <f t="shared" ref="K2500:K2563" si="239">K2499+J2500*L2499</f>
        <v>809</v>
      </c>
      <c r="L2500">
        <f t="shared" si="236"/>
        <v>0</v>
      </c>
      <c r="M2500">
        <f t="shared" si="234"/>
        <v>0</v>
      </c>
      <c r="N2500">
        <f>COUNTIF(結算日!$A$2:$A$248,A2500)</f>
        <v>0</v>
      </c>
    </row>
    <row r="2501" spans="1:14" x14ac:dyDescent="0.25">
      <c r="A2501" s="1">
        <v>39664</v>
      </c>
      <c r="B2501" s="2">
        <v>6977.36</v>
      </c>
      <c r="C2501" s="2">
        <v>60681</v>
      </c>
      <c r="D2501" s="2">
        <v>6934</v>
      </c>
      <c r="E2501" s="2">
        <v>6900</v>
      </c>
      <c r="F2501" s="2">
        <f t="shared" si="235"/>
        <v>7940.67133333333</v>
      </c>
      <c r="G2501" s="2">
        <f t="shared" si="235"/>
        <v>108404.03333333334</v>
      </c>
      <c r="H2501" s="2">
        <v>1</v>
      </c>
      <c r="I2501">
        <f t="shared" si="237"/>
        <v>20</v>
      </c>
      <c r="J2501">
        <f t="shared" si="238"/>
        <v>20</v>
      </c>
      <c r="K2501">
        <f t="shared" si="239"/>
        <v>809</v>
      </c>
      <c r="L2501">
        <f t="shared" si="236"/>
        <v>0</v>
      </c>
      <c r="M2501">
        <f t="shared" si="234"/>
        <v>0</v>
      </c>
      <c r="N2501">
        <f>COUNTIF(結算日!$A$2:$A$248,A2501)</f>
        <v>0</v>
      </c>
    </row>
    <row r="2502" spans="1:14" x14ac:dyDescent="0.25">
      <c r="A2502" s="1">
        <v>39665</v>
      </c>
      <c r="B2502" s="2">
        <v>6813.4</v>
      </c>
      <c r="C2502" s="2">
        <v>99460</v>
      </c>
      <c r="D2502" s="2">
        <v>6778</v>
      </c>
      <c r="E2502" s="2">
        <v>6744</v>
      </c>
      <c r="F2502" s="2">
        <f t="shared" si="235"/>
        <v>7907.0604999999969</v>
      </c>
      <c r="G2502" s="2">
        <f t="shared" si="235"/>
        <v>108282.31666666667</v>
      </c>
      <c r="H2502" s="2">
        <v>1</v>
      </c>
      <c r="I2502">
        <f t="shared" si="237"/>
        <v>-156</v>
      </c>
      <c r="J2502">
        <f t="shared" si="238"/>
        <v>-156</v>
      </c>
      <c r="K2502">
        <f t="shared" si="239"/>
        <v>809</v>
      </c>
      <c r="L2502">
        <f t="shared" si="236"/>
        <v>0</v>
      </c>
      <c r="M2502">
        <f t="shared" si="234"/>
        <v>0</v>
      </c>
      <c r="N2502">
        <f>COUNTIF(結算日!$A$2:$A$248,A2502)</f>
        <v>0</v>
      </c>
    </row>
    <row r="2503" spans="1:14" x14ac:dyDescent="0.25">
      <c r="A2503" s="1">
        <v>39666</v>
      </c>
      <c r="B2503" s="2">
        <v>7026.24</v>
      </c>
      <c r="C2503" s="2">
        <v>115011</v>
      </c>
      <c r="D2503" s="2">
        <v>7017</v>
      </c>
      <c r="E2503" s="2">
        <v>6984</v>
      </c>
      <c r="F2503" s="2">
        <f t="shared" si="235"/>
        <v>7874.3389999999972</v>
      </c>
      <c r="G2503" s="2">
        <f t="shared" si="235"/>
        <v>107891.56666666667</v>
      </c>
      <c r="H2503" s="2">
        <v>1</v>
      </c>
      <c r="I2503">
        <f t="shared" si="237"/>
        <v>239</v>
      </c>
      <c r="J2503">
        <f t="shared" si="238"/>
        <v>239</v>
      </c>
      <c r="K2503">
        <f t="shared" si="239"/>
        <v>809</v>
      </c>
      <c r="L2503">
        <f t="shared" si="236"/>
        <v>0</v>
      </c>
      <c r="M2503">
        <f t="shared" si="234"/>
        <v>0</v>
      </c>
      <c r="N2503">
        <f>COUNTIF(結算日!$A$2:$A$248,A2503)</f>
        <v>0</v>
      </c>
    </row>
    <row r="2504" spans="1:14" x14ac:dyDescent="0.25">
      <c r="A2504" s="1">
        <v>39667</v>
      </c>
      <c r="B2504" s="2">
        <v>7024.58</v>
      </c>
      <c r="C2504" s="2">
        <v>99916</v>
      </c>
      <c r="D2504" s="2">
        <v>7006</v>
      </c>
      <c r="E2504" s="2">
        <v>6978</v>
      </c>
      <c r="F2504" s="2">
        <f t="shared" si="235"/>
        <v>7841.1083333333308</v>
      </c>
      <c r="G2504" s="2">
        <f t="shared" si="235"/>
        <v>107184.01666666666</v>
      </c>
      <c r="H2504" s="2">
        <v>1</v>
      </c>
      <c r="I2504">
        <f t="shared" si="237"/>
        <v>-11</v>
      </c>
      <c r="J2504">
        <f t="shared" si="238"/>
        <v>-11</v>
      </c>
      <c r="K2504">
        <f t="shared" si="239"/>
        <v>809</v>
      </c>
      <c r="L2504">
        <f t="shared" si="236"/>
        <v>0</v>
      </c>
      <c r="M2504">
        <f t="shared" si="234"/>
        <v>0</v>
      </c>
      <c r="N2504">
        <f>COUNTIF(結算日!$A$2:$A$248,A2504)</f>
        <v>0</v>
      </c>
    </row>
    <row r="2505" spans="1:14" x14ac:dyDescent="0.25">
      <c r="A2505" s="1">
        <v>39668</v>
      </c>
      <c r="B2505" s="2">
        <v>7209.04</v>
      </c>
      <c r="C2505" s="2">
        <v>128746</v>
      </c>
      <c r="D2505" s="2">
        <v>7188</v>
      </c>
      <c r="E2505" s="2">
        <v>7160</v>
      </c>
      <c r="F2505" s="2">
        <f t="shared" si="235"/>
        <v>7808.6393333333308</v>
      </c>
      <c r="G2505" s="2">
        <f t="shared" si="235"/>
        <v>106505.71666666666</v>
      </c>
      <c r="H2505" s="2">
        <v>1</v>
      </c>
      <c r="I2505">
        <f t="shared" si="237"/>
        <v>182</v>
      </c>
      <c r="J2505">
        <f t="shared" si="238"/>
        <v>182</v>
      </c>
      <c r="K2505">
        <f t="shared" si="239"/>
        <v>809</v>
      </c>
      <c r="L2505">
        <f t="shared" si="236"/>
        <v>0</v>
      </c>
      <c r="M2505">
        <f t="shared" si="234"/>
        <v>0</v>
      </c>
      <c r="N2505">
        <f>COUNTIF(結算日!$A$2:$A$248,A2505)</f>
        <v>0</v>
      </c>
    </row>
    <row r="2506" spans="1:14" x14ac:dyDescent="0.25">
      <c r="A2506" s="1">
        <v>39671</v>
      </c>
      <c r="B2506" s="2">
        <v>7325.62</v>
      </c>
      <c r="C2506" s="2">
        <v>135377</v>
      </c>
      <c r="D2506" s="2">
        <v>7289</v>
      </c>
      <c r="E2506" s="2">
        <v>7261</v>
      </c>
      <c r="F2506" s="2">
        <f t="shared" si="235"/>
        <v>7777.4428333333317</v>
      </c>
      <c r="G2506" s="2">
        <f t="shared" si="235"/>
        <v>105747.5</v>
      </c>
      <c r="H2506" s="2">
        <v>1</v>
      </c>
      <c r="I2506">
        <f t="shared" si="237"/>
        <v>101</v>
      </c>
      <c r="J2506">
        <f t="shared" si="238"/>
        <v>101</v>
      </c>
      <c r="K2506">
        <f t="shared" si="239"/>
        <v>809</v>
      </c>
      <c r="L2506">
        <f t="shared" si="236"/>
        <v>0</v>
      </c>
      <c r="M2506">
        <f t="shared" si="234"/>
        <v>0</v>
      </c>
      <c r="N2506">
        <f>COUNTIF(結算日!$A$2:$A$248,A2506)</f>
        <v>0</v>
      </c>
    </row>
    <row r="2507" spans="1:14" x14ac:dyDescent="0.25">
      <c r="A2507" s="1">
        <v>39672</v>
      </c>
      <c r="B2507" s="2">
        <v>7293.8</v>
      </c>
      <c r="C2507" s="2">
        <v>122507</v>
      </c>
      <c r="D2507" s="2">
        <v>7270</v>
      </c>
      <c r="E2507" s="2">
        <v>7243</v>
      </c>
      <c r="F2507" s="2">
        <f t="shared" si="235"/>
        <v>7744.0861666666651</v>
      </c>
      <c r="G2507" s="2">
        <f t="shared" si="235"/>
        <v>105286.31666666667</v>
      </c>
      <c r="H2507" s="2">
        <v>1</v>
      </c>
      <c r="I2507">
        <f t="shared" si="237"/>
        <v>-19</v>
      </c>
      <c r="J2507">
        <f t="shared" si="238"/>
        <v>-19</v>
      </c>
      <c r="K2507">
        <f t="shared" si="239"/>
        <v>809</v>
      </c>
      <c r="L2507">
        <f t="shared" si="236"/>
        <v>0</v>
      </c>
      <c r="M2507">
        <f t="shared" si="234"/>
        <v>0</v>
      </c>
      <c r="N2507">
        <f>COUNTIF(結算日!$A$2:$A$248,A2507)</f>
        <v>0</v>
      </c>
    </row>
    <row r="2508" spans="1:14" x14ac:dyDescent="0.25">
      <c r="A2508" s="1">
        <v>39673</v>
      </c>
      <c r="B2508" s="2">
        <v>7292.34</v>
      </c>
      <c r="C2508" s="2">
        <v>112411</v>
      </c>
      <c r="D2508" s="2">
        <v>7299</v>
      </c>
      <c r="E2508" s="2">
        <v>7265</v>
      </c>
      <c r="F2508" s="2">
        <f t="shared" si="235"/>
        <v>7714.476999999999</v>
      </c>
      <c r="G2508" s="2">
        <f t="shared" si="235"/>
        <v>104198.15</v>
      </c>
      <c r="H2508" s="2">
        <v>1</v>
      </c>
      <c r="I2508">
        <f t="shared" si="237"/>
        <v>29</v>
      </c>
      <c r="J2508">
        <f t="shared" si="238"/>
        <v>29</v>
      </c>
      <c r="K2508">
        <f t="shared" si="239"/>
        <v>809</v>
      </c>
      <c r="L2508">
        <f t="shared" si="236"/>
        <v>0</v>
      </c>
      <c r="M2508">
        <f t="shared" si="234"/>
        <v>0</v>
      </c>
      <c r="N2508">
        <f>COUNTIF(結算日!$A$2:$A$248,A2508)</f>
        <v>0</v>
      </c>
    </row>
    <row r="2509" spans="1:14" x14ac:dyDescent="0.25">
      <c r="A2509" s="1">
        <v>39674</v>
      </c>
      <c r="B2509" s="2">
        <v>7326.07</v>
      </c>
      <c r="C2509" s="2">
        <v>100329</v>
      </c>
      <c r="D2509" s="2">
        <v>7363</v>
      </c>
      <c r="E2509" s="2">
        <v>7330</v>
      </c>
      <c r="F2509" s="2">
        <f t="shared" si="235"/>
        <v>7686.318666666667</v>
      </c>
      <c r="G2509" s="2">
        <f t="shared" si="235"/>
        <v>103567.93333333333</v>
      </c>
      <c r="H2509" s="2">
        <v>1</v>
      </c>
      <c r="I2509">
        <f t="shared" si="237"/>
        <v>64</v>
      </c>
      <c r="J2509">
        <f t="shared" si="238"/>
        <v>64</v>
      </c>
      <c r="K2509">
        <f t="shared" si="239"/>
        <v>809</v>
      </c>
      <c r="L2509">
        <f t="shared" si="236"/>
        <v>0</v>
      </c>
      <c r="M2509">
        <f t="shared" si="234"/>
        <v>0</v>
      </c>
      <c r="N2509">
        <f>COUNTIF(結算日!$A$2:$A$248,A2509)</f>
        <v>0</v>
      </c>
    </row>
    <row r="2510" spans="1:14" x14ac:dyDescent="0.25">
      <c r="A2510" s="1">
        <v>39675</v>
      </c>
      <c r="B2510" s="2">
        <v>7196.5</v>
      </c>
      <c r="C2510" s="2">
        <v>99933</v>
      </c>
      <c r="D2510" s="2">
        <v>7216</v>
      </c>
      <c r="E2510" s="2">
        <v>7193</v>
      </c>
      <c r="F2510" s="2">
        <f t="shared" si="235"/>
        <v>7656.1264999999994</v>
      </c>
      <c r="G2510" s="2">
        <f t="shared" si="235"/>
        <v>102868.78333333334</v>
      </c>
      <c r="H2510" s="2">
        <v>1</v>
      </c>
      <c r="I2510">
        <f t="shared" si="237"/>
        <v>-147</v>
      </c>
      <c r="J2510">
        <f t="shared" si="238"/>
        <v>-147</v>
      </c>
      <c r="K2510">
        <f t="shared" si="239"/>
        <v>809</v>
      </c>
      <c r="L2510">
        <f t="shared" si="236"/>
        <v>0</v>
      </c>
      <c r="M2510">
        <f t="shared" si="234"/>
        <v>0</v>
      </c>
      <c r="N2510">
        <f>COUNTIF(結算日!$A$2:$A$248,A2510)</f>
        <v>0</v>
      </c>
    </row>
    <row r="2511" spans="1:14" x14ac:dyDescent="0.25">
      <c r="A2511" s="1">
        <v>39678</v>
      </c>
      <c r="B2511" s="2">
        <v>7000.74</v>
      </c>
      <c r="C2511" s="2">
        <v>82839</v>
      </c>
      <c r="D2511" s="2">
        <v>6980</v>
      </c>
      <c r="E2511" s="2">
        <v>6950</v>
      </c>
      <c r="F2511" s="2">
        <f t="shared" si="235"/>
        <v>7625.5599999999995</v>
      </c>
      <c r="G2511" s="2">
        <f t="shared" si="235"/>
        <v>101778.06666666667</v>
      </c>
      <c r="H2511" s="2">
        <v>1</v>
      </c>
      <c r="I2511">
        <f t="shared" si="237"/>
        <v>-236</v>
      </c>
      <c r="J2511">
        <f t="shared" si="238"/>
        <v>-236</v>
      </c>
      <c r="K2511">
        <f t="shared" si="239"/>
        <v>809</v>
      </c>
      <c r="L2511">
        <f t="shared" si="236"/>
        <v>0</v>
      </c>
      <c r="M2511">
        <f t="shared" si="234"/>
        <v>0</v>
      </c>
      <c r="N2511">
        <f>COUNTIF(結算日!$A$2:$A$248,A2511)</f>
        <v>0</v>
      </c>
    </row>
    <row r="2512" spans="1:14" x14ac:dyDescent="0.25">
      <c r="A2512" s="1">
        <v>39679</v>
      </c>
      <c r="B2512" s="2">
        <v>6978.6</v>
      </c>
      <c r="C2512" s="2">
        <v>83112</v>
      </c>
      <c r="D2512" s="2">
        <v>6936</v>
      </c>
      <c r="E2512" s="2">
        <v>6902</v>
      </c>
      <c r="F2512" s="2">
        <f t="shared" si="235"/>
        <v>7596.7394999999988</v>
      </c>
      <c r="G2512" s="2">
        <f t="shared" si="235"/>
        <v>101203.38333333333</v>
      </c>
      <c r="H2512" s="2">
        <v>1</v>
      </c>
      <c r="I2512">
        <f t="shared" si="237"/>
        <v>-44</v>
      </c>
      <c r="J2512">
        <f t="shared" si="238"/>
        <v>-44</v>
      </c>
      <c r="K2512">
        <f t="shared" si="239"/>
        <v>809</v>
      </c>
      <c r="L2512">
        <f t="shared" si="236"/>
        <v>0</v>
      </c>
      <c r="M2512">
        <f t="shared" si="234"/>
        <v>0</v>
      </c>
      <c r="N2512">
        <f>COUNTIF(結算日!$A$2:$A$248,A2512)</f>
        <v>0</v>
      </c>
    </row>
    <row r="2513" spans="1:14" x14ac:dyDescent="0.25">
      <c r="A2513" s="1">
        <v>39680</v>
      </c>
      <c r="B2513" s="2">
        <v>7040.9</v>
      </c>
      <c r="C2513" s="2">
        <v>82527</v>
      </c>
      <c r="D2513" s="2">
        <v>7041</v>
      </c>
      <c r="E2513" s="2">
        <v>6979</v>
      </c>
      <c r="F2513" s="2">
        <f t="shared" si="235"/>
        <v>7567.7813333333324</v>
      </c>
      <c r="G2513" s="2">
        <f t="shared" si="235"/>
        <v>100961.9</v>
      </c>
      <c r="H2513" s="2">
        <v>1</v>
      </c>
      <c r="I2513">
        <f t="shared" si="237"/>
        <v>105</v>
      </c>
      <c r="J2513">
        <f t="shared" si="238"/>
        <v>105</v>
      </c>
      <c r="K2513">
        <f t="shared" si="239"/>
        <v>809</v>
      </c>
      <c r="L2513">
        <f t="shared" si="236"/>
        <v>0</v>
      </c>
      <c r="M2513">
        <f t="shared" si="234"/>
        <v>0</v>
      </c>
      <c r="N2513">
        <f>COUNTIF(結算日!$A$2:$A$248,A2513)</f>
        <v>1</v>
      </c>
    </row>
    <row r="2514" spans="1:14" x14ac:dyDescent="0.25">
      <c r="A2514" s="1">
        <v>39681</v>
      </c>
      <c r="B2514" s="2">
        <v>6918.48</v>
      </c>
      <c r="C2514" s="2">
        <v>74074</v>
      </c>
      <c r="D2514" s="2">
        <v>6878</v>
      </c>
      <c r="E2514" s="2">
        <v>6858</v>
      </c>
      <c r="F2514" s="2">
        <f t="shared" si="235"/>
        <v>7538.660499999999</v>
      </c>
      <c r="G2514" s="2">
        <f t="shared" si="235"/>
        <v>100335.41666666667</v>
      </c>
      <c r="H2514" s="2">
        <v>1</v>
      </c>
      <c r="I2514">
        <f t="shared" si="237"/>
        <v>-101</v>
      </c>
      <c r="J2514">
        <f t="shared" si="238"/>
        <v>-101</v>
      </c>
      <c r="K2514">
        <f t="shared" si="239"/>
        <v>809</v>
      </c>
      <c r="L2514">
        <f t="shared" si="236"/>
        <v>0</v>
      </c>
      <c r="M2514">
        <f t="shared" si="234"/>
        <v>0</v>
      </c>
      <c r="N2514">
        <f>COUNTIF(結算日!$A$2:$A$248,A2514)</f>
        <v>0</v>
      </c>
    </row>
    <row r="2515" spans="1:14" x14ac:dyDescent="0.25">
      <c r="A2515" s="1">
        <v>39682</v>
      </c>
      <c r="B2515" s="2">
        <v>6911.64</v>
      </c>
      <c r="C2515" s="2">
        <v>78927</v>
      </c>
      <c r="D2515" s="2">
        <v>6865</v>
      </c>
      <c r="E2515" s="2">
        <v>6843</v>
      </c>
      <c r="F2515" s="2">
        <f t="shared" si="235"/>
        <v>7509.1058333333322</v>
      </c>
      <c r="G2515" s="2">
        <f t="shared" si="235"/>
        <v>99711.333333333328</v>
      </c>
      <c r="H2515" s="2">
        <v>1</v>
      </c>
      <c r="I2515">
        <f t="shared" si="237"/>
        <v>-13</v>
      </c>
      <c r="J2515">
        <f t="shared" si="238"/>
        <v>-13</v>
      </c>
      <c r="K2515">
        <f t="shared" si="239"/>
        <v>809</v>
      </c>
      <c r="L2515">
        <f t="shared" si="236"/>
        <v>0</v>
      </c>
      <c r="M2515">
        <f t="shared" si="234"/>
        <v>0</v>
      </c>
      <c r="N2515">
        <f>COUNTIF(結算日!$A$2:$A$248,A2515)</f>
        <v>0</v>
      </c>
    </row>
    <row r="2516" spans="1:14" x14ac:dyDescent="0.25">
      <c r="A2516" s="1">
        <v>39685</v>
      </c>
      <c r="B2516" s="2">
        <v>7030.72</v>
      </c>
      <c r="C2516" s="2">
        <v>65730</v>
      </c>
      <c r="D2516" s="2">
        <v>6988</v>
      </c>
      <c r="E2516" s="2">
        <v>6971</v>
      </c>
      <c r="F2516" s="2">
        <f t="shared" si="235"/>
        <v>7482.6331666666656</v>
      </c>
      <c r="G2516" s="2">
        <f t="shared" si="235"/>
        <v>98089.1</v>
      </c>
      <c r="H2516" s="2">
        <v>1</v>
      </c>
      <c r="I2516">
        <f t="shared" si="237"/>
        <v>123</v>
      </c>
      <c r="J2516">
        <f t="shared" si="238"/>
        <v>123</v>
      </c>
      <c r="K2516">
        <f t="shared" si="239"/>
        <v>809</v>
      </c>
      <c r="L2516">
        <f t="shared" si="236"/>
        <v>0</v>
      </c>
      <c r="M2516">
        <f t="shared" si="234"/>
        <v>0</v>
      </c>
      <c r="N2516">
        <f>COUNTIF(結算日!$A$2:$A$248,A2516)</f>
        <v>0</v>
      </c>
    </row>
    <row r="2517" spans="1:14" x14ac:dyDescent="0.25">
      <c r="A2517" s="1">
        <v>39686</v>
      </c>
      <c r="B2517" s="2">
        <v>6964.6</v>
      </c>
      <c r="C2517" s="2">
        <v>59700</v>
      </c>
      <c r="D2517" s="2">
        <v>6946</v>
      </c>
      <c r="E2517" s="2">
        <v>6923</v>
      </c>
      <c r="F2517" s="2">
        <f t="shared" si="235"/>
        <v>7453.3019999999988</v>
      </c>
      <c r="G2517" s="2">
        <f t="shared" si="235"/>
        <v>97462.883333333331</v>
      </c>
      <c r="H2517" s="2">
        <v>1</v>
      </c>
      <c r="I2517">
        <f t="shared" si="237"/>
        <v>-42</v>
      </c>
      <c r="J2517">
        <f t="shared" si="238"/>
        <v>-42</v>
      </c>
      <c r="K2517">
        <f t="shared" si="239"/>
        <v>809</v>
      </c>
      <c r="L2517">
        <f t="shared" si="236"/>
        <v>0</v>
      </c>
      <c r="M2517">
        <f t="shared" si="234"/>
        <v>0</v>
      </c>
      <c r="N2517">
        <f>COUNTIF(結算日!$A$2:$A$248,A2517)</f>
        <v>0</v>
      </c>
    </row>
    <row r="2518" spans="1:14" x14ac:dyDescent="0.25">
      <c r="A2518" s="1">
        <v>39687</v>
      </c>
      <c r="B2518" s="2">
        <v>7080.97</v>
      </c>
      <c r="C2518" s="2">
        <v>94531</v>
      </c>
      <c r="D2518" s="2">
        <v>7082</v>
      </c>
      <c r="E2518" s="2">
        <v>7062</v>
      </c>
      <c r="F2518" s="2">
        <f t="shared" si="235"/>
        <v>7428.3276666666652</v>
      </c>
      <c r="G2518" s="2">
        <f t="shared" si="235"/>
        <v>97398.933333333334</v>
      </c>
      <c r="H2518" s="2">
        <v>1</v>
      </c>
      <c r="I2518">
        <f t="shared" si="237"/>
        <v>136</v>
      </c>
      <c r="J2518">
        <f t="shared" si="238"/>
        <v>136</v>
      </c>
      <c r="K2518">
        <f t="shared" si="239"/>
        <v>809</v>
      </c>
      <c r="L2518">
        <f t="shared" si="236"/>
        <v>0</v>
      </c>
      <c r="M2518">
        <f t="shared" si="234"/>
        <v>0</v>
      </c>
      <c r="N2518">
        <f>COUNTIF(結算日!$A$2:$A$248,A2518)</f>
        <v>0</v>
      </c>
    </row>
    <row r="2519" spans="1:14" x14ac:dyDescent="0.25">
      <c r="A2519" s="1">
        <v>39688</v>
      </c>
      <c r="B2519" s="2">
        <v>7033.37</v>
      </c>
      <c r="C2519" s="2">
        <v>99429</v>
      </c>
      <c r="D2519" s="2">
        <v>7041</v>
      </c>
      <c r="E2519" s="2">
        <v>7023</v>
      </c>
      <c r="F2519" s="2">
        <f t="shared" si="235"/>
        <v>7401.7538333333323</v>
      </c>
      <c r="G2519" s="2">
        <f t="shared" si="235"/>
        <v>97631.35</v>
      </c>
      <c r="H2519" s="2">
        <v>1</v>
      </c>
      <c r="I2519">
        <f t="shared" si="237"/>
        <v>-41</v>
      </c>
      <c r="J2519">
        <f t="shared" si="238"/>
        <v>-41</v>
      </c>
      <c r="K2519">
        <f t="shared" si="239"/>
        <v>809</v>
      </c>
      <c r="L2519">
        <f t="shared" si="236"/>
        <v>0</v>
      </c>
      <c r="M2519">
        <f t="shared" si="234"/>
        <v>0</v>
      </c>
      <c r="N2519">
        <f>COUNTIF(結算日!$A$2:$A$248,A2519)</f>
        <v>0</v>
      </c>
    </row>
    <row r="2520" spans="1:14" x14ac:dyDescent="0.25">
      <c r="A2520" s="1">
        <v>39689</v>
      </c>
      <c r="B2520" s="2">
        <v>7046.11</v>
      </c>
      <c r="C2520" s="2">
        <v>90859</v>
      </c>
      <c r="D2520" s="2">
        <v>7054</v>
      </c>
      <c r="E2520" s="2">
        <v>7033</v>
      </c>
      <c r="F2520" s="2">
        <f t="shared" si="235"/>
        <v>7373.547999999997</v>
      </c>
      <c r="G2520" s="2">
        <f t="shared" si="235"/>
        <v>97445.25</v>
      </c>
      <c r="H2520" s="2">
        <v>1</v>
      </c>
      <c r="I2520">
        <f t="shared" si="237"/>
        <v>13</v>
      </c>
      <c r="J2520">
        <f t="shared" si="238"/>
        <v>13</v>
      </c>
      <c r="K2520">
        <f t="shared" si="239"/>
        <v>809</v>
      </c>
      <c r="L2520">
        <f t="shared" si="236"/>
        <v>0</v>
      </c>
      <c r="M2520">
        <f t="shared" si="234"/>
        <v>0</v>
      </c>
      <c r="N2520">
        <f>COUNTIF(結算日!$A$2:$A$248,A2520)</f>
        <v>0</v>
      </c>
    </row>
    <row r="2521" spans="1:14" x14ac:dyDescent="0.25">
      <c r="A2521" s="1">
        <v>39692</v>
      </c>
      <c r="B2521" s="2">
        <v>6813.09</v>
      </c>
      <c r="C2521" s="2">
        <v>88823</v>
      </c>
      <c r="D2521" s="2">
        <v>6756</v>
      </c>
      <c r="E2521" s="2">
        <v>6740</v>
      </c>
      <c r="F2521" s="2">
        <f t="shared" si="235"/>
        <v>7341.3436666666639</v>
      </c>
      <c r="G2521" s="2">
        <f t="shared" si="235"/>
        <v>97181</v>
      </c>
      <c r="H2521" s="2">
        <v>1</v>
      </c>
      <c r="I2521">
        <f t="shared" si="237"/>
        <v>-298</v>
      </c>
      <c r="J2521">
        <f t="shared" si="238"/>
        <v>-298</v>
      </c>
      <c r="K2521">
        <f t="shared" si="239"/>
        <v>809</v>
      </c>
      <c r="L2521">
        <f t="shared" si="236"/>
        <v>0</v>
      </c>
      <c r="M2521">
        <f t="shared" si="234"/>
        <v>0</v>
      </c>
      <c r="N2521">
        <f>COUNTIF(結算日!$A$2:$A$248,A2521)</f>
        <v>0</v>
      </c>
    </row>
    <row r="2522" spans="1:14" x14ac:dyDescent="0.25">
      <c r="A2522" s="1">
        <v>39693</v>
      </c>
      <c r="B2522" s="2">
        <v>6693.18</v>
      </c>
      <c r="C2522" s="2">
        <v>92149</v>
      </c>
      <c r="D2522" s="2">
        <v>6698</v>
      </c>
      <c r="E2522" s="2">
        <v>6678</v>
      </c>
      <c r="F2522" s="2">
        <f t="shared" si="235"/>
        <v>7309.7639999999974</v>
      </c>
      <c r="G2522" s="2">
        <f t="shared" si="235"/>
        <v>97351.6</v>
      </c>
      <c r="H2522" s="2">
        <v>1</v>
      </c>
      <c r="I2522">
        <f t="shared" si="237"/>
        <v>-58</v>
      </c>
      <c r="J2522">
        <f t="shared" si="238"/>
        <v>-58</v>
      </c>
      <c r="K2522">
        <f t="shared" si="239"/>
        <v>809</v>
      </c>
      <c r="L2522">
        <f t="shared" si="236"/>
        <v>0</v>
      </c>
      <c r="M2522">
        <f t="shared" si="234"/>
        <v>0</v>
      </c>
      <c r="N2522">
        <f>COUNTIF(結算日!$A$2:$A$248,A2522)</f>
        <v>0</v>
      </c>
    </row>
    <row r="2523" spans="1:14" x14ac:dyDescent="0.25">
      <c r="A2523" s="1">
        <v>39694</v>
      </c>
      <c r="B2523" s="2">
        <v>6584.93</v>
      </c>
      <c r="C2523" s="2">
        <v>91697</v>
      </c>
      <c r="D2523" s="2">
        <v>6588</v>
      </c>
      <c r="E2523" s="2">
        <v>6570</v>
      </c>
      <c r="F2523" s="2">
        <f t="shared" si="235"/>
        <v>7280.0128333333314</v>
      </c>
      <c r="G2523" s="2">
        <f t="shared" si="235"/>
        <v>96926.35</v>
      </c>
      <c r="H2523" s="2">
        <v>1</v>
      </c>
      <c r="I2523">
        <f t="shared" si="237"/>
        <v>-110</v>
      </c>
      <c r="J2523">
        <f t="shared" si="238"/>
        <v>-110</v>
      </c>
      <c r="K2523">
        <f t="shared" si="239"/>
        <v>809</v>
      </c>
      <c r="L2523">
        <f t="shared" si="236"/>
        <v>0</v>
      </c>
      <c r="M2523">
        <f t="shared" si="234"/>
        <v>0</v>
      </c>
      <c r="N2523">
        <f>COUNTIF(結算日!$A$2:$A$248,A2523)</f>
        <v>0</v>
      </c>
    </row>
    <row r="2524" spans="1:14" x14ac:dyDescent="0.25">
      <c r="A2524" s="1">
        <v>39695</v>
      </c>
      <c r="B2524" s="2">
        <v>6412.63</v>
      </c>
      <c r="C2524" s="2">
        <v>91196</v>
      </c>
      <c r="D2524" s="2">
        <v>6397</v>
      </c>
      <c r="E2524" s="2">
        <v>6378</v>
      </c>
      <c r="F2524" s="2">
        <f t="shared" si="235"/>
        <v>7247.7968333333311</v>
      </c>
      <c r="G2524" s="2">
        <f t="shared" si="235"/>
        <v>96659.566666666666</v>
      </c>
      <c r="H2524" s="2">
        <v>1</v>
      </c>
      <c r="I2524">
        <f t="shared" si="237"/>
        <v>-191</v>
      </c>
      <c r="J2524">
        <f t="shared" si="238"/>
        <v>-191</v>
      </c>
      <c r="K2524">
        <f t="shared" si="239"/>
        <v>809</v>
      </c>
      <c r="L2524">
        <f t="shared" si="236"/>
        <v>0</v>
      </c>
      <c r="M2524">
        <f t="shared" si="234"/>
        <v>0</v>
      </c>
      <c r="N2524">
        <f>COUNTIF(結算日!$A$2:$A$248,A2524)</f>
        <v>0</v>
      </c>
    </row>
    <row r="2525" spans="1:14" x14ac:dyDescent="0.25">
      <c r="A2525" s="1">
        <v>39696</v>
      </c>
      <c r="B2525" s="2">
        <v>6307.28</v>
      </c>
      <c r="C2525" s="2">
        <v>96741</v>
      </c>
      <c r="D2525" s="2">
        <v>6244</v>
      </c>
      <c r="E2525" s="2">
        <v>6225</v>
      </c>
      <c r="F2525" s="2">
        <f t="shared" si="235"/>
        <v>7218.5463333333328</v>
      </c>
      <c r="G2525" s="2">
        <f t="shared" si="235"/>
        <v>96191</v>
      </c>
      <c r="H2525" s="2">
        <v>1</v>
      </c>
      <c r="I2525">
        <f t="shared" si="237"/>
        <v>-153</v>
      </c>
      <c r="J2525">
        <f t="shared" si="238"/>
        <v>-153</v>
      </c>
      <c r="K2525">
        <f t="shared" si="239"/>
        <v>809</v>
      </c>
      <c r="L2525">
        <f t="shared" si="236"/>
        <v>0</v>
      </c>
      <c r="M2525">
        <f t="shared" si="234"/>
        <v>0</v>
      </c>
      <c r="N2525">
        <f>COUNTIF(結算日!$A$2:$A$248,A2525)</f>
        <v>0</v>
      </c>
    </row>
    <row r="2526" spans="1:14" x14ac:dyDescent="0.25">
      <c r="A2526" s="1">
        <v>39699</v>
      </c>
      <c r="B2526" s="2">
        <v>6658.69</v>
      </c>
      <c r="C2526" s="2">
        <v>82715</v>
      </c>
      <c r="D2526" s="2">
        <v>6677</v>
      </c>
      <c r="E2526" s="2">
        <v>6661</v>
      </c>
      <c r="F2526" s="2">
        <f t="shared" si="235"/>
        <v>7194.4313333333321</v>
      </c>
      <c r="G2526" s="2">
        <f t="shared" si="235"/>
        <v>95880.566666666666</v>
      </c>
      <c r="H2526" s="2">
        <v>1</v>
      </c>
      <c r="I2526">
        <f t="shared" si="237"/>
        <v>433</v>
      </c>
      <c r="J2526">
        <f t="shared" si="238"/>
        <v>433</v>
      </c>
      <c r="K2526">
        <f t="shared" si="239"/>
        <v>809</v>
      </c>
      <c r="L2526">
        <f t="shared" si="236"/>
        <v>0</v>
      </c>
      <c r="M2526">
        <f t="shared" si="234"/>
        <v>0</v>
      </c>
      <c r="N2526">
        <f>COUNTIF(結算日!$A$2:$A$248,A2526)</f>
        <v>0</v>
      </c>
    </row>
    <row r="2527" spans="1:14" x14ac:dyDescent="0.25">
      <c r="A2527" s="1">
        <v>39700</v>
      </c>
      <c r="B2527" s="2">
        <v>6424.77</v>
      </c>
      <c r="C2527" s="2">
        <v>86599</v>
      </c>
      <c r="D2527" s="2">
        <v>6466</v>
      </c>
      <c r="E2527" s="2">
        <v>6455</v>
      </c>
      <c r="F2527" s="2">
        <f t="shared" si="235"/>
        <v>7165.347999999999</v>
      </c>
      <c r="G2527" s="2">
        <f t="shared" si="235"/>
        <v>95919.95</v>
      </c>
      <c r="H2527" s="2">
        <v>1</v>
      </c>
      <c r="I2527">
        <f t="shared" si="237"/>
        <v>-211</v>
      </c>
      <c r="J2527">
        <f t="shared" si="238"/>
        <v>-211</v>
      </c>
      <c r="K2527">
        <f t="shared" si="239"/>
        <v>809</v>
      </c>
      <c r="L2527">
        <f t="shared" si="236"/>
        <v>0</v>
      </c>
      <c r="M2527">
        <f t="shared" si="234"/>
        <v>0</v>
      </c>
      <c r="N2527">
        <f>COUNTIF(結算日!$A$2:$A$248,A2527)</f>
        <v>0</v>
      </c>
    </row>
    <row r="2528" spans="1:14" x14ac:dyDescent="0.25">
      <c r="A2528" s="1">
        <v>39701</v>
      </c>
      <c r="B2528" s="2">
        <v>6458.01</v>
      </c>
      <c r="C2528" s="2">
        <v>93490</v>
      </c>
      <c r="D2528" s="2">
        <v>6453</v>
      </c>
      <c r="E2528" s="2">
        <v>6445</v>
      </c>
      <c r="F2528" s="2">
        <f t="shared" si="235"/>
        <v>7136.2849999999989</v>
      </c>
      <c r="G2528" s="2">
        <f t="shared" si="235"/>
        <v>96053</v>
      </c>
      <c r="H2528" s="2">
        <v>1</v>
      </c>
      <c r="I2528">
        <f t="shared" si="237"/>
        <v>-13</v>
      </c>
      <c r="J2528">
        <f t="shared" si="238"/>
        <v>-13</v>
      </c>
      <c r="K2528">
        <f t="shared" si="239"/>
        <v>809</v>
      </c>
      <c r="L2528">
        <f t="shared" si="236"/>
        <v>0</v>
      </c>
      <c r="M2528">
        <f t="shared" si="234"/>
        <v>0</v>
      </c>
      <c r="N2528">
        <f>COUNTIF(結算日!$A$2:$A$248,A2528)</f>
        <v>0</v>
      </c>
    </row>
    <row r="2529" spans="1:14" x14ac:dyDescent="0.25">
      <c r="A2529" s="1">
        <v>39702</v>
      </c>
      <c r="B2529" s="2">
        <v>6251.95</v>
      </c>
      <c r="C2529" s="2">
        <v>85455</v>
      </c>
      <c r="D2529" s="2">
        <v>6230</v>
      </c>
      <c r="E2529" s="2">
        <v>6222</v>
      </c>
      <c r="F2529" s="2">
        <f t="shared" si="235"/>
        <v>7103.5244999999995</v>
      </c>
      <c r="G2529" s="2">
        <f t="shared" si="235"/>
        <v>96105.383333333331</v>
      </c>
      <c r="H2529" s="2">
        <v>1</v>
      </c>
      <c r="I2529">
        <f t="shared" si="237"/>
        <v>-223</v>
      </c>
      <c r="J2529">
        <f t="shared" si="238"/>
        <v>-223</v>
      </c>
      <c r="K2529">
        <f t="shared" si="239"/>
        <v>809</v>
      </c>
      <c r="L2529">
        <f t="shared" si="236"/>
        <v>0</v>
      </c>
      <c r="M2529">
        <f t="shared" si="234"/>
        <v>0</v>
      </c>
      <c r="N2529">
        <f>COUNTIF(結算日!$A$2:$A$248,A2529)</f>
        <v>0</v>
      </c>
    </row>
    <row r="2530" spans="1:14" x14ac:dyDescent="0.25">
      <c r="A2530" s="1">
        <v>39703</v>
      </c>
      <c r="B2530" s="2">
        <v>6310.68</v>
      </c>
      <c r="C2530" s="2">
        <v>91619</v>
      </c>
      <c r="D2530" s="2">
        <v>6288</v>
      </c>
      <c r="E2530" s="2">
        <v>6280</v>
      </c>
      <c r="F2530" s="2">
        <f t="shared" si="235"/>
        <v>7074.5734999999995</v>
      </c>
      <c r="G2530" s="2">
        <f t="shared" si="235"/>
        <v>96256.65</v>
      </c>
      <c r="H2530" s="2">
        <v>1</v>
      </c>
      <c r="I2530">
        <f t="shared" si="237"/>
        <v>58</v>
      </c>
      <c r="J2530">
        <f t="shared" si="238"/>
        <v>58</v>
      </c>
      <c r="K2530">
        <f t="shared" si="239"/>
        <v>809</v>
      </c>
      <c r="L2530">
        <f t="shared" si="236"/>
        <v>0</v>
      </c>
      <c r="M2530">
        <f t="shared" si="234"/>
        <v>0</v>
      </c>
      <c r="N2530">
        <f>COUNTIF(結算日!$A$2:$A$248,A2530)</f>
        <v>0</v>
      </c>
    </row>
    <row r="2531" spans="1:14" x14ac:dyDescent="0.25">
      <c r="A2531" s="1">
        <v>39706</v>
      </c>
      <c r="B2531" s="2">
        <v>6052.45</v>
      </c>
      <c r="C2531" s="2">
        <v>72939</v>
      </c>
      <c r="D2531" s="2">
        <v>5967</v>
      </c>
      <c r="E2531" s="2">
        <v>5941</v>
      </c>
      <c r="F2531" s="2">
        <f t="shared" si="235"/>
        <v>7043.7403333333332</v>
      </c>
      <c r="G2531" s="2">
        <f t="shared" si="235"/>
        <v>95882.066666666666</v>
      </c>
      <c r="H2531" s="2">
        <v>1</v>
      </c>
      <c r="I2531">
        <f t="shared" si="237"/>
        <v>-321</v>
      </c>
      <c r="J2531">
        <f t="shared" si="238"/>
        <v>-321</v>
      </c>
      <c r="K2531">
        <f t="shared" si="239"/>
        <v>809</v>
      </c>
      <c r="L2531">
        <f t="shared" si="236"/>
        <v>0</v>
      </c>
      <c r="M2531">
        <f t="shared" si="234"/>
        <v>0</v>
      </c>
      <c r="N2531">
        <f>COUNTIF(結算日!$A$2:$A$248,A2531)</f>
        <v>0</v>
      </c>
    </row>
    <row r="2532" spans="1:14" x14ac:dyDescent="0.25">
      <c r="A2532" s="1">
        <v>39707</v>
      </c>
      <c r="B2532" s="2">
        <v>5756.59</v>
      </c>
      <c r="C2532" s="2">
        <v>82436</v>
      </c>
      <c r="D2532" s="2">
        <v>5685</v>
      </c>
      <c r="E2532" s="2">
        <v>5657</v>
      </c>
      <c r="F2532" s="2">
        <f t="shared" si="235"/>
        <v>7008.4086666666662</v>
      </c>
      <c r="G2532" s="2">
        <f t="shared" si="235"/>
        <v>95902.21666666666</v>
      </c>
      <c r="H2532" s="2">
        <v>1</v>
      </c>
      <c r="I2532">
        <f t="shared" si="237"/>
        <v>-282</v>
      </c>
      <c r="J2532">
        <f t="shared" si="238"/>
        <v>-282</v>
      </c>
      <c r="K2532">
        <f t="shared" si="239"/>
        <v>809</v>
      </c>
      <c r="L2532">
        <f t="shared" si="236"/>
        <v>0</v>
      </c>
      <c r="M2532">
        <f t="shared" si="234"/>
        <v>0</v>
      </c>
      <c r="N2532">
        <f>COUNTIF(結算日!$A$2:$A$248,A2532)</f>
        <v>0</v>
      </c>
    </row>
    <row r="2533" spans="1:14" x14ac:dyDescent="0.25">
      <c r="A2533" s="1">
        <v>39708</v>
      </c>
      <c r="B2533" s="2">
        <v>5800.87</v>
      </c>
      <c r="C2533" s="2">
        <v>102661</v>
      </c>
      <c r="D2533" s="2">
        <v>5767</v>
      </c>
      <c r="E2533" s="2">
        <v>5745</v>
      </c>
      <c r="F2533" s="2">
        <f t="shared" si="235"/>
        <v>6976.121166666665</v>
      </c>
      <c r="G2533" s="2">
        <f t="shared" si="235"/>
        <v>96065.46666666666</v>
      </c>
      <c r="H2533" s="2">
        <v>1</v>
      </c>
      <c r="I2533">
        <f t="shared" si="237"/>
        <v>82</v>
      </c>
      <c r="J2533">
        <f t="shared" si="238"/>
        <v>82</v>
      </c>
      <c r="K2533">
        <f t="shared" si="239"/>
        <v>809</v>
      </c>
      <c r="L2533">
        <f t="shared" si="236"/>
        <v>0</v>
      </c>
      <c r="M2533">
        <f t="shared" si="234"/>
        <v>0</v>
      </c>
      <c r="N2533">
        <f>COUNTIF(結算日!$A$2:$A$248,A2533)</f>
        <v>1</v>
      </c>
    </row>
    <row r="2534" spans="1:14" x14ac:dyDescent="0.25">
      <c r="A2534" s="1">
        <v>39709</v>
      </c>
      <c r="B2534" s="2">
        <v>5641.95</v>
      </c>
      <c r="C2534" s="2">
        <v>95123</v>
      </c>
      <c r="D2534" s="2">
        <v>5522</v>
      </c>
      <c r="E2534" s="2">
        <v>5500</v>
      </c>
      <c r="F2534" s="2">
        <f t="shared" si="235"/>
        <v>6939.2359999999999</v>
      </c>
      <c r="G2534" s="2">
        <f t="shared" si="235"/>
        <v>95828.366666666669</v>
      </c>
      <c r="H2534" s="2">
        <v>1</v>
      </c>
      <c r="I2534">
        <f t="shared" si="237"/>
        <v>-223</v>
      </c>
      <c r="J2534">
        <f t="shared" si="238"/>
        <v>-223</v>
      </c>
      <c r="K2534">
        <f t="shared" si="239"/>
        <v>809</v>
      </c>
      <c r="L2534">
        <f t="shared" si="236"/>
        <v>0</v>
      </c>
      <c r="M2534">
        <f t="shared" si="234"/>
        <v>0</v>
      </c>
      <c r="N2534">
        <f>COUNTIF(結算日!$A$2:$A$248,A2534)</f>
        <v>0</v>
      </c>
    </row>
    <row r="2535" spans="1:14" x14ac:dyDescent="0.25">
      <c r="A2535" s="1">
        <v>39710</v>
      </c>
      <c r="B2535" s="2">
        <v>5970.38</v>
      </c>
      <c r="C2535" s="2">
        <v>105333</v>
      </c>
      <c r="D2535" s="2">
        <v>5908</v>
      </c>
      <c r="E2535" s="2">
        <v>5887</v>
      </c>
      <c r="F2535" s="2">
        <f t="shared" si="235"/>
        <v>6908.545666666666</v>
      </c>
      <c r="G2535" s="2">
        <f t="shared" si="235"/>
        <v>95999.25</v>
      </c>
      <c r="H2535" s="2">
        <v>1</v>
      </c>
      <c r="I2535">
        <f t="shared" si="237"/>
        <v>386</v>
      </c>
      <c r="J2535">
        <f t="shared" si="238"/>
        <v>386</v>
      </c>
      <c r="K2535">
        <f t="shared" si="239"/>
        <v>809</v>
      </c>
      <c r="L2535">
        <f t="shared" si="236"/>
        <v>0</v>
      </c>
      <c r="M2535">
        <f t="shared" si="234"/>
        <v>0</v>
      </c>
      <c r="N2535">
        <f>COUNTIF(結算日!$A$2:$A$248,A2535)</f>
        <v>0</v>
      </c>
    </row>
    <row r="2536" spans="1:14" x14ac:dyDescent="0.25">
      <c r="A2536" s="1">
        <v>39713</v>
      </c>
      <c r="B2536" s="2">
        <v>6110.6</v>
      </c>
      <c r="C2536" s="2">
        <v>101181</v>
      </c>
      <c r="D2536" s="2">
        <v>6089</v>
      </c>
      <c r="E2536" s="2">
        <v>6069</v>
      </c>
      <c r="F2536" s="2">
        <f t="shared" si="235"/>
        <v>6884.5763333333325</v>
      </c>
      <c r="G2536" s="2">
        <f t="shared" si="235"/>
        <v>95644.25</v>
      </c>
      <c r="H2536" s="2">
        <v>1</v>
      </c>
      <c r="I2536">
        <f t="shared" si="237"/>
        <v>181</v>
      </c>
      <c r="J2536">
        <f t="shared" si="238"/>
        <v>181</v>
      </c>
      <c r="K2536">
        <f t="shared" si="239"/>
        <v>809</v>
      </c>
      <c r="L2536">
        <f t="shared" si="236"/>
        <v>0</v>
      </c>
      <c r="M2536">
        <f t="shared" si="234"/>
        <v>0</v>
      </c>
      <c r="N2536">
        <f>COUNTIF(結算日!$A$2:$A$248,A2536)</f>
        <v>0</v>
      </c>
    </row>
    <row r="2537" spans="1:14" x14ac:dyDescent="0.25">
      <c r="A2537" s="1">
        <v>39714</v>
      </c>
      <c r="B2537" s="2">
        <v>6182.21</v>
      </c>
      <c r="C2537" s="2">
        <v>90283</v>
      </c>
      <c r="D2537" s="2">
        <v>6135</v>
      </c>
      <c r="E2537" s="2">
        <v>6119</v>
      </c>
      <c r="F2537" s="2">
        <f t="shared" si="235"/>
        <v>6862.2208333333338</v>
      </c>
      <c r="G2537" s="2">
        <f t="shared" si="235"/>
        <v>95644.2</v>
      </c>
      <c r="H2537" s="2">
        <v>1</v>
      </c>
      <c r="I2537">
        <f t="shared" si="237"/>
        <v>46</v>
      </c>
      <c r="J2537">
        <f t="shared" si="238"/>
        <v>46</v>
      </c>
      <c r="K2537">
        <f t="shared" si="239"/>
        <v>809</v>
      </c>
      <c r="L2537">
        <f t="shared" si="236"/>
        <v>0</v>
      </c>
      <c r="M2537">
        <f t="shared" si="234"/>
        <v>0</v>
      </c>
      <c r="N2537">
        <f>COUNTIF(結算日!$A$2:$A$248,A2537)</f>
        <v>0</v>
      </c>
    </row>
    <row r="2538" spans="1:14" x14ac:dyDescent="0.25">
      <c r="A2538" s="1">
        <v>39715</v>
      </c>
      <c r="B2538" s="2">
        <v>6132.6</v>
      </c>
      <c r="C2538" s="2">
        <v>92656</v>
      </c>
      <c r="D2538" s="2">
        <v>6155</v>
      </c>
      <c r="E2538" s="2">
        <v>6136</v>
      </c>
      <c r="F2538" s="2">
        <f t="shared" si="235"/>
        <v>6840.9644999999991</v>
      </c>
      <c r="G2538" s="2">
        <f t="shared" si="235"/>
        <v>95754.066666666666</v>
      </c>
      <c r="H2538" s="2">
        <v>1</v>
      </c>
      <c r="I2538">
        <f t="shared" si="237"/>
        <v>20</v>
      </c>
      <c r="J2538">
        <f t="shared" si="238"/>
        <v>20</v>
      </c>
      <c r="K2538">
        <f t="shared" si="239"/>
        <v>809</v>
      </c>
      <c r="L2538">
        <f t="shared" si="236"/>
        <v>0</v>
      </c>
      <c r="M2538">
        <f t="shared" si="234"/>
        <v>0</v>
      </c>
      <c r="N2538">
        <f>COUNTIF(結算日!$A$2:$A$248,A2538)</f>
        <v>0</v>
      </c>
    </row>
    <row r="2539" spans="1:14" x14ac:dyDescent="0.25">
      <c r="A2539" s="1">
        <v>39716</v>
      </c>
      <c r="B2539" s="2">
        <v>6060.83</v>
      </c>
      <c r="C2539" s="2">
        <v>73009</v>
      </c>
      <c r="D2539" s="2">
        <v>6058</v>
      </c>
      <c r="E2539" s="2">
        <v>6040</v>
      </c>
      <c r="F2539" s="2">
        <f t="shared" si="235"/>
        <v>6819.4139999999998</v>
      </c>
      <c r="G2539" s="2">
        <f t="shared" si="235"/>
        <v>95243.183333333334</v>
      </c>
      <c r="H2539" s="2">
        <v>1</v>
      </c>
      <c r="I2539">
        <f t="shared" si="237"/>
        <v>-97</v>
      </c>
      <c r="J2539">
        <f t="shared" si="238"/>
        <v>-97</v>
      </c>
      <c r="K2539">
        <f t="shared" si="239"/>
        <v>809</v>
      </c>
      <c r="L2539">
        <f t="shared" si="236"/>
        <v>0</v>
      </c>
      <c r="M2539">
        <f t="shared" si="234"/>
        <v>0</v>
      </c>
      <c r="N2539">
        <f>COUNTIF(結算日!$A$2:$A$248,A2539)</f>
        <v>0</v>
      </c>
    </row>
    <row r="2540" spans="1:14" x14ac:dyDescent="0.25">
      <c r="A2540" s="1">
        <v>39717</v>
      </c>
      <c r="B2540" s="2">
        <v>5929.63</v>
      </c>
      <c r="C2540" s="2">
        <v>86448</v>
      </c>
      <c r="D2540" s="2">
        <v>5866</v>
      </c>
      <c r="E2540" s="2">
        <v>5851</v>
      </c>
      <c r="F2540" s="2">
        <f t="shared" si="235"/>
        <v>6795.0061666666688</v>
      </c>
      <c r="G2540" s="2">
        <f t="shared" si="235"/>
        <v>94670.383333333331</v>
      </c>
      <c r="H2540" s="2">
        <v>1</v>
      </c>
      <c r="I2540">
        <f t="shared" si="237"/>
        <v>-192</v>
      </c>
      <c r="J2540">
        <f t="shared" si="238"/>
        <v>-192</v>
      </c>
      <c r="K2540">
        <f t="shared" si="239"/>
        <v>809</v>
      </c>
      <c r="L2540">
        <f t="shared" si="236"/>
        <v>0</v>
      </c>
      <c r="M2540">
        <f t="shared" si="234"/>
        <v>0</v>
      </c>
      <c r="N2540">
        <f>COUNTIF(結算日!$A$2:$A$248,A2540)</f>
        <v>0</v>
      </c>
    </row>
    <row r="2541" spans="1:14" x14ac:dyDescent="0.25">
      <c r="A2541" s="1">
        <v>39721</v>
      </c>
      <c r="B2541" s="2">
        <v>5719.28</v>
      </c>
      <c r="C2541" s="2">
        <v>69582</v>
      </c>
      <c r="D2541" s="2">
        <v>5549</v>
      </c>
      <c r="E2541" s="2">
        <v>5528</v>
      </c>
      <c r="F2541" s="2">
        <f t="shared" si="235"/>
        <v>6769.8540000000021</v>
      </c>
      <c r="G2541" s="2">
        <f t="shared" si="235"/>
        <v>94192.516666666663</v>
      </c>
      <c r="H2541" s="2">
        <v>1</v>
      </c>
      <c r="I2541">
        <f t="shared" si="237"/>
        <v>-317</v>
      </c>
      <c r="J2541">
        <f t="shared" si="238"/>
        <v>-317</v>
      </c>
      <c r="K2541">
        <f t="shared" si="239"/>
        <v>809</v>
      </c>
      <c r="L2541">
        <f t="shared" si="236"/>
        <v>0</v>
      </c>
      <c r="M2541">
        <f t="shared" si="234"/>
        <v>0</v>
      </c>
      <c r="N2541">
        <f>COUNTIF(結算日!$A$2:$A$248,A2541)</f>
        <v>0</v>
      </c>
    </row>
    <row r="2542" spans="1:14" x14ac:dyDescent="0.25">
      <c r="A2542" s="1">
        <v>39722</v>
      </c>
      <c r="B2542" s="2">
        <v>5764.01</v>
      </c>
      <c r="C2542" s="2">
        <v>62858</v>
      </c>
      <c r="D2542" s="2">
        <v>5676</v>
      </c>
      <c r="E2542" s="2">
        <v>5656</v>
      </c>
      <c r="F2542" s="2">
        <f t="shared" si="235"/>
        <v>6743.5690000000022</v>
      </c>
      <c r="G2542" s="2">
        <f t="shared" si="235"/>
        <v>94008.833333333328</v>
      </c>
      <c r="H2542" s="2">
        <v>1</v>
      </c>
      <c r="I2542">
        <f t="shared" si="237"/>
        <v>127</v>
      </c>
      <c r="J2542">
        <f t="shared" si="238"/>
        <v>127</v>
      </c>
      <c r="K2542">
        <f t="shared" si="239"/>
        <v>809</v>
      </c>
      <c r="L2542">
        <f t="shared" si="236"/>
        <v>0</v>
      </c>
      <c r="M2542">
        <f t="shared" si="234"/>
        <v>0</v>
      </c>
      <c r="N2542">
        <f>COUNTIF(結算日!$A$2:$A$248,A2542)</f>
        <v>0</v>
      </c>
    </row>
    <row r="2543" spans="1:14" x14ac:dyDescent="0.25">
      <c r="A2543" s="1">
        <v>39723</v>
      </c>
      <c r="B2543" s="2">
        <v>5703.72</v>
      </c>
      <c r="C2543" s="2">
        <v>66459</v>
      </c>
      <c r="D2543" s="2">
        <v>5618</v>
      </c>
      <c r="E2543" s="2">
        <v>5598</v>
      </c>
      <c r="F2543" s="2">
        <f t="shared" si="235"/>
        <v>6721.100166666668</v>
      </c>
      <c r="G2543" s="2">
        <f t="shared" si="235"/>
        <v>93364.71666666666</v>
      </c>
      <c r="H2543" s="2">
        <v>1</v>
      </c>
      <c r="I2543">
        <f t="shared" si="237"/>
        <v>-58</v>
      </c>
      <c r="J2543">
        <f t="shared" si="238"/>
        <v>-58</v>
      </c>
      <c r="K2543">
        <f t="shared" si="239"/>
        <v>809</v>
      </c>
      <c r="L2543">
        <f t="shared" si="236"/>
        <v>0</v>
      </c>
      <c r="M2543">
        <f t="shared" si="234"/>
        <v>0</v>
      </c>
      <c r="N2543">
        <f>COUNTIF(結算日!$A$2:$A$248,A2543)</f>
        <v>0</v>
      </c>
    </row>
    <row r="2544" spans="1:14" x14ac:dyDescent="0.25">
      <c r="A2544" s="1">
        <v>39724</v>
      </c>
      <c r="B2544" s="2">
        <v>5742.23</v>
      </c>
      <c r="C2544" s="2">
        <v>67116</v>
      </c>
      <c r="D2544" s="2">
        <v>5645</v>
      </c>
      <c r="E2544" s="2">
        <v>5631</v>
      </c>
      <c r="F2544" s="2">
        <f t="shared" si="235"/>
        <v>6699.3331666666672</v>
      </c>
      <c r="G2544" s="2">
        <f t="shared" si="235"/>
        <v>92526.383333333331</v>
      </c>
      <c r="H2544" s="2">
        <v>1</v>
      </c>
      <c r="I2544">
        <f t="shared" si="237"/>
        <v>27</v>
      </c>
      <c r="J2544">
        <f t="shared" si="238"/>
        <v>27</v>
      </c>
      <c r="K2544">
        <f t="shared" si="239"/>
        <v>809</v>
      </c>
      <c r="L2544">
        <f t="shared" si="236"/>
        <v>0</v>
      </c>
      <c r="M2544">
        <f t="shared" si="234"/>
        <v>0</v>
      </c>
      <c r="N2544">
        <f>COUNTIF(結算日!$A$2:$A$248,A2544)</f>
        <v>0</v>
      </c>
    </row>
    <row r="2545" spans="1:14" x14ac:dyDescent="0.25">
      <c r="A2545" s="1">
        <v>39727</v>
      </c>
      <c r="B2545" s="2">
        <v>5505.7</v>
      </c>
      <c r="C2545" s="2">
        <v>60211</v>
      </c>
      <c r="D2545" s="2">
        <v>5387</v>
      </c>
      <c r="E2545" s="2">
        <v>5362</v>
      </c>
      <c r="F2545" s="2">
        <f t="shared" si="235"/>
        <v>6673.1673333333347</v>
      </c>
      <c r="G2545" s="2">
        <f t="shared" si="235"/>
        <v>91950.883333333331</v>
      </c>
      <c r="H2545" s="2">
        <v>1</v>
      </c>
      <c r="I2545">
        <f t="shared" si="237"/>
        <v>-258</v>
      </c>
      <c r="J2545">
        <f t="shared" si="238"/>
        <v>-258</v>
      </c>
      <c r="K2545">
        <f t="shared" si="239"/>
        <v>809</v>
      </c>
      <c r="L2545">
        <f t="shared" si="236"/>
        <v>0</v>
      </c>
      <c r="M2545">
        <f t="shared" si="234"/>
        <v>0</v>
      </c>
      <c r="N2545">
        <f>COUNTIF(結算日!$A$2:$A$248,A2545)</f>
        <v>0</v>
      </c>
    </row>
    <row r="2546" spans="1:14" x14ac:dyDescent="0.25">
      <c r="A2546" s="1">
        <v>39728</v>
      </c>
      <c r="B2546" s="2">
        <v>5524.66</v>
      </c>
      <c r="C2546" s="2">
        <v>59249</v>
      </c>
      <c r="D2546" s="2">
        <v>5445</v>
      </c>
      <c r="E2546" s="2">
        <v>5421</v>
      </c>
      <c r="F2546" s="2">
        <f t="shared" si="235"/>
        <v>6644.4990000000007</v>
      </c>
      <c r="G2546" s="2">
        <f t="shared" si="235"/>
        <v>91114.45</v>
      </c>
      <c r="H2546" s="2">
        <v>1</v>
      </c>
      <c r="I2546">
        <f t="shared" si="237"/>
        <v>58</v>
      </c>
      <c r="J2546">
        <f t="shared" si="238"/>
        <v>58</v>
      </c>
      <c r="K2546">
        <f t="shared" si="239"/>
        <v>809</v>
      </c>
      <c r="L2546">
        <f t="shared" si="236"/>
        <v>0</v>
      </c>
      <c r="M2546">
        <f t="shared" si="234"/>
        <v>0</v>
      </c>
      <c r="N2546">
        <f>COUNTIF(結算日!$A$2:$A$248,A2546)</f>
        <v>0</v>
      </c>
    </row>
    <row r="2547" spans="1:14" x14ac:dyDescent="0.25">
      <c r="A2547" s="1">
        <v>39729</v>
      </c>
      <c r="B2547" s="2">
        <v>5206.3999999999996</v>
      </c>
      <c r="C2547" s="2">
        <v>66764</v>
      </c>
      <c r="D2547" s="2">
        <v>5112</v>
      </c>
      <c r="E2547" s="2">
        <v>5086</v>
      </c>
      <c r="F2547" s="2">
        <f t="shared" si="235"/>
        <v>6611.9896666666673</v>
      </c>
      <c r="G2547" s="2">
        <f t="shared" si="235"/>
        <v>90646</v>
      </c>
      <c r="H2547" s="2">
        <v>1</v>
      </c>
      <c r="I2547">
        <f t="shared" si="237"/>
        <v>-333</v>
      </c>
      <c r="J2547">
        <f t="shared" si="238"/>
        <v>-333</v>
      </c>
      <c r="K2547">
        <f t="shared" si="239"/>
        <v>809</v>
      </c>
      <c r="L2547">
        <f t="shared" si="236"/>
        <v>0</v>
      </c>
      <c r="M2547">
        <f t="shared" si="234"/>
        <v>0</v>
      </c>
      <c r="N2547">
        <f>COUNTIF(結算日!$A$2:$A$248,A2547)</f>
        <v>0</v>
      </c>
    </row>
    <row r="2548" spans="1:14" x14ac:dyDescent="0.25">
      <c r="A2548" s="1">
        <v>39730</v>
      </c>
      <c r="B2548" s="2">
        <v>5130.71</v>
      </c>
      <c r="C2548" s="2">
        <v>74817</v>
      </c>
      <c r="D2548" s="2">
        <v>5062</v>
      </c>
      <c r="E2548" s="2">
        <v>5024</v>
      </c>
      <c r="F2548" s="2">
        <f t="shared" si="235"/>
        <v>6583.5975000000017</v>
      </c>
      <c r="G2548" s="2">
        <f t="shared" si="235"/>
        <v>90101</v>
      </c>
      <c r="H2548" s="2">
        <v>1</v>
      </c>
      <c r="I2548">
        <f t="shared" si="237"/>
        <v>-50</v>
      </c>
      <c r="J2548">
        <f t="shared" si="238"/>
        <v>-50</v>
      </c>
      <c r="K2548">
        <f t="shared" si="239"/>
        <v>809</v>
      </c>
      <c r="L2548">
        <f t="shared" si="236"/>
        <v>0</v>
      </c>
      <c r="M2548">
        <f t="shared" si="234"/>
        <v>0</v>
      </c>
      <c r="N2548">
        <f>COUNTIF(結算日!$A$2:$A$248,A2548)</f>
        <v>0</v>
      </c>
    </row>
    <row r="2549" spans="1:14" x14ac:dyDescent="0.25">
      <c r="A2549" s="1">
        <v>39734</v>
      </c>
      <c r="B2549" s="2">
        <v>5020.4399999999996</v>
      </c>
      <c r="C2549" s="2">
        <v>44884</v>
      </c>
      <c r="D2549" s="2">
        <v>4945</v>
      </c>
      <c r="E2549" s="2">
        <v>4892</v>
      </c>
      <c r="F2549" s="2">
        <f t="shared" si="235"/>
        <v>6555.4275000000016</v>
      </c>
      <c r="G2549" s="2">
        <f t="shared" si="235"/>
        <v>89173.3</v>
      </c>
      <c r="H2549" s="2">
        <v>1</v>
      </c>
      <c r="I2549">
        <f t="shared" si="237"/>
        <v>-117</v>
      </c>
      <c r="J2549">
        <f t="shared" si="238"/>
        <v>-117</v>
      </c>
      <c r="K2549">
        <f t="shared" si="239"/>
        <v>809</v>
      </c>
      <c r="L2549">
        <f t="shared" si="236"/>
        <v>0</v>
      </c>
      <c r="M2549">
        <f t="shared" si="234"/>
        <v>0</v>
      </c>
      <c r="N2549">
        <f>COUNTIF(結算日!$A$2:$A$248,A2549)</f>
        <v>0</v>
      </c>
    </row>
    <row r="2550" spans="1:14" x14ac:dyDescent="0.25">
      <c r="A2550" s="1">
        <v>39735</v>
      </c>
      <c r="B2550" s="2">
        <v>5291.56</v>
      </c>
      <c r="C2550" s="2">
        <v>67489</v>
      </c>
      <c r="D2550" s="2">
        <v>5287</v>
      </c>
      <c r="E2550" s="2">
        <v>5235</v>
      </c>
      <c r="F2550" s="2">
        <f t="shared" si="235"/>
        <v>6527.3783333333331</v>
      </c>
      <c r="G2550" s="2">
        <f t="shared" si="235"/>
        <v>88526.399999999994</v>
      </c>
      <c r="H2550" s="2">
        <v>1</v>
      </c>
      <c r="I2550">
        <f t="shared" si="237"/>
        <v>342</v>
      </c>
      <c r="J2550">
        <f t="shared" si="238"/>
        <v>342</v>
      </c>
      <c r="K2550">
        <f t="shared" si="239"/>
        <v>809</v>
      </c>
      <c r="L2550">
        <f t="shared" si="236"/>
        <v>0</v>
      </c>
      <c r="M2550">
        <f t="shared" si="234"/>
        <v>0</v>
      </c>
      <c r="N2550">
        <f>COUNTIF(結算日!$A$2:$A$248,A2550)</f>
        <v>0</v>
      </c>
    </row>
    <row r="2551" spans="1:14" x14ac:dyDescent="0.25">
      <c r="A2551" s="1">
        <v>39736</v>
      </c>
      <c r="B2551" s="2">
        <v>5246.26</v>
      </c>
      <c r="C2551" s="2">
        <v>53352</v>
      </c>
      <c r="D2551" s="2">
        <v>5245</v>
      </c>
      <c r="E2551" s="2">
        <v>5160</v>
      </c>
      <c r="F2551" s="2">
        <f t="shared" si="235"/>
        <v>6501.2273333333342</v>
      </c>
      <c r="G2551" s="2">
        <f t="shared" si="235"/>
        <v>87433.383333333331</v>
      </c>
      <c r="H2551" s="2">
        <v>1</v>
      </c>
      <c r="I2551">
        <f t="shared" si="237"/>
        <v>-42</v>
      </c>
      <c r="J2551">
        <f t="shared" si="238"/>
        <v>-42</v>
      </c>
      <c r="K2551">
        <f t="shared" si="239"/>
        <v>809</v>
      </c>
      <c r="L2551">
        <f t="shared" si="236"/>
        <v>0</v>
      </c>
      <c r="M2551">
        <f t="shared" si="234"/>
        <v>0</v>
      </c>
      <c r="N2551">
        <f>COUNTIF(結算日!$A$2:$A$248,A2551)</f>
        <v>1</v>
      </c>
    </row>
    <row r="2552" spans="1:14" x14ac:dyDescent="0.25">
      <c r="A2552" s="1">
        <v>39737</v>
      </c>
      <c r="B2552" s="2">
        <v>5075.97</v>
      </c>
      <c r="C2552" s="2">
        <v>28645</v>
      </c>
      <c r="D2552" s="2">
        <v>4978</v>
      </c>
      <c r="E2552" s="2">
        <v>4949</v>
      </c>
      <c r="F2552" s="2">
        <f t="shared" si="235"/>
        <v>6467.7323333333343</v>
      </c>
      <c r="G2552" s="2">
        <f t="shared" si="235"/>
        <v>86285.383333333331</v>
      </c>
      <c r="H2552" s="2">
        <v>1</v>
      </c>
      <c r="I2552">
        <f t="shared" si="237"/>
        <v>-182</v>
      </c>
      <c r="J2552">
        <f t="shared" si="238"/>
        <v>-182</v>
      </c>
      <c r="K2552">
        <f t="shared" si="239"/>
        <v>809</v>
      </c>
      <c r="L2552">
        <f t="shared" si="236"/>
        <v>0</v>
      </c>
      <c r="M2552">
        <f t="shared" ref="M2552:M2615" si="240">ABS(H2552-H2551)</f>
        <v>0</v>
      </c>
      <c r="N2552">
        <f>COUNTIF(結算日!$A$2:$A$248,A2552)</f>
        <v>0</v>
      </c>
    </row>
    <row r="2553" spans="1:14" x14ac:dyDescent="0.25">
      <c r="A2553" s="1">
        <v>39738</v>
      </c>
      <c r="B2553" s="2">
        <v>4960.3999999999996</v>
      </c>
      <c r="C2553" s="2">
        <v>55324</v>
      </c>
      <c r="D2553" s="2">
        <v>4804</v>
      </c>
      <c r="E2553" s="2">
        <v>4776</v>
      </c>
      <c r="F2553" s="2">
        <f t="shared" si="235"/>
        <v>6432.6448333333346</v>
      </c>
      <c r="G2553" s="2">
        <f t="shared" si="235"/>
        <v>85732.183333333334</v>
      </c>
      <c r="H2553" s="2">
        <v>1</v>
      </c>
      <c r="I2553">
        <f t="shared" si="237"/>
        <v>-174</v>
      </c>
      <c r="J2553">
        <f t="shared" si="238"/>
        <v>-174</v>
      </c>
      <c r="K2553">
        <f t="shared" si="239"/>
        <v>809</v>
      </c>
      <c r="L2553">
        <f t="shared" si="236"/>
        <v>0</v>
      </c>
      <c r="M2553">
        <f t="shared" si="240"/>
        <v>0</v>
      </c>
      <c r="N2553">
        <f>COUNTIF(結算日!$A$2:$A$248,A2553)</f>
        <v>0</v>
      </c>
    </row>
    <row r="2554" spans="1:14" x14ac:dyDescent="0.25">
      <c r="A2554" s="1">
        <v>39741</v>
      </c>
      <c r="B2554" s="2">
        <v>4931.84</v>
      </c>
      <c r="C2554" s="2">
        <v>41027</v>
      </c>
      <c r="D2554" s="2">
        <v>4823</v>
      </c>
      <c r="E2554" s="2">
        <v>4790</v>
      </c>
      <c r="F2554" s="2">
        <f t="shared" si="235"/>
        <v>6393.0116666666681</v>
      </c>
      <c r="G2554" s="2">
        <f t="shared" si="235"/>
        <v>84192.983333333337</v>
      </c>
      <c r="H2554" s="2">
        <v>1</v>
      </c>
      <c r="I2554">
        <f t="shared" si="237"/>
        <v>19</v>
      </c>
      <c r="J2554">
        <f t="shared" si="238"/>
        <v>19</v>
      </c>
      <c r="K2554">
        <f t="shared" si="239"/>
        <v>809</v>
      </c>
      <c r="L2554">
        <f t="shared" si="236"/>
        <v>0</v>
      </c>
      <c r="M2554">
        <f t="shared" si="240"/>
        <v>0</v>
      </c>
      <c r="N2554">
        <f>COUNTIF(結算日!$A$2:$A$248,A2554)</f>
        <v>0</v>
      </c>
    </row>
    <row r="2555" spans="1:14" x14ac:dyDescent="0.25">
      <c r="A2555" s="1">
        <v>39742</v>
      </c>
      <c r="B2555" s="2">
        <v>4949.59</v>
      </c>
      <c r="C2555" s="2">
        <v>67412</v>
      </c>
      <c r="D2555" s="2">
        <v>4817</v>
      </c>
      <c r="E2555" s="2">
        <v>4775</v>
      </c>
      <c r="F2555" s="2">
        <f t="shared" si="235"/>
        <v>6352.7035000000014</v>
      </c>
      <c r="G2555" s="2">
        <f t="shared" si="235"/>
        <v>83290.316666666666</v>
      </c>
      <c r="H2555" s="2">
        <v>1</v>
      </c>
      <c r="I2555">
        <f t="shared" si="237"/>
        <v>-6</v>
      </c>
      <c r="J2555">
        <f t="shared" si="238"/>
        <v>-6</v>
      </c>
      <c r="K2555">
        <f t="shared" si="239"/>
        <v>809</v>
      </c>
      <c r="L2555">
        <f t="shared" si="236"/>
        <v>0</v>
      </c>
      <c r="M2555">
        <f t="shared" si="240"/>
        <v>0</v>
      </c>
      <c r="N2555">
        <f>COUNTIF(結算日!$A$2:$A$248,A2555)</f>
        <v>0</v>
      </c>
    </row>
    <row r="2556" spans="1:14" x14ac:dyDescent="0.25">
      <c r="A2556" s="1">
        <v>39743</v>
      </c>
      <c r="B2556" s="2">
        <v>4862.59</v>
      </c>
      <c r="C2556" s="2">
        <v>47043</v>
      </c>
      <c r="D2556" s="2">
        <v>4656</v>
      </c>
      <c r="E2556" s="2">
        <v>4611</v>
      </c>
      <c r="F2556" s="2">
        <f t="shared" si="235"/>
        <v>6313.1863333333349</v>
      </c>
      <c r="G2556" s="2">
        <f t="shared" si="235"/>
        <v>82615.25</v>
      </c>
      <c r="H2556" s="2">
        <v>1</v>
      </c>
      <c r="I2556">
        <f t="shared" si="237"/>
        <v>-161</v>
      </c>
      <c r="J2556">
        <f t="shared" si="238"/>
        <v>-161</v>
      </c>
      <c r="K2556">
        <f t="shared" si="239"/>
        <v>809</v>
      </c>
      <c r="L2556">
        <f t="shared" si="236"/>
        <v>0</v>
      </c>
      <c r="M2556">
        <f t="shared" si="240"/>
        <v>0</v>
      </c>
      <c r="N2556">
        <f>COUNTIF(結算日!$A$2:$A$248,A2556)</f>
        <v>0</v>
      </c>
    </row>
    <row r="2557" spans="1:14" x14ac:dyDescent="0.25">
      <c r="A2557" s="1">
        <v>39744</v>
      </c>
      <c r="B2557" s="2">
        <v>4730.51</v>
      </c>
      <c r="C2557" s="2">
        <v>25727</v>
      </c>
      <c r="D2557" s="2">
        <v>4494</v>
      </c>
      <c r="E2557" s="2">
        <v>4450</v>
      </c>
      <c r="F2557" s="2">
        <f t="shared" si="235"/>
        <v>6275.1203333333351</v>
      </c>
      <c r="G2557" s="2">
        <f t="shared" si="235"/>
        <v>81597.316666666666</v>
      </c>
      <c r="H2557" s="2">
        <v>1</v>
      </c>
      <c r="I2557">
        <f t="shared" si="237"/>
        <v>-162</v>
      </c>
      <c r="J2557">
        <f t="shared" si="238"/>
        <v>-162</v>
      </c>
      <c r="K2557">
        <f t="shared" si="239"/>
        <v>809</v>
      </c>
      <c r="L2557">
        <f t="shared" si="236"/>
        <v>0</v>
      </c>
      <c r="M2557">
        <f t="shared" si="240"/>
        <v>0</v>
      </c>
      <c r="N2557">
        <f>COUNTIF(結算日!$A$2:$A$248,A2557)</f>
        <v>0</v>
      </c>
    </row>
    <row r="2558" spans="1:14" x14ac:dyDescent="0.25">
      <c r="A2558" s="1">
        <v>39745</v>
      </c>
      <c r="B2558" s="2">
        <v>4579.62</v>
      </c>
      <c r="C2558" s="2">
        <v>25678</v>
      </c>
      <c r="D2558" s="2">
        <v>4337</v>
      </c>
      <c r="E2558" s="2">
        <v>4295</v>
      </c>
      <c r="F2558" s="2">
        <f t="shared" ref="F2558:G2621" si="241">AVERAGE(B2499:B2558)</f>
        <v>6233.6081666666687</v>
      </c>
      <c r="G2558" s="2">
        <f t="shared" si="241"/>
        <v>80595.45</v>
      </c>
      <c r="H2558" s="2">
        <v>1</v>
      </c>
      <c r="I2558">
        <f t="shared" si="237"/>
        <v>-157</v>
      </c>
      <c r="J2558">
        <f t="shared" si="238"/>
        <v>-157</v>
      </c>
      <c r="K2558">
        <f t="shared" si="239"/>
        <v>809</v>
      </c>
      <c r="L2558">
        <f t="shared" si="236"/>
        <v>0</v>
      </c>
      <c r="M2558">
        <f t="shared" si="240"/>
        <v>0</v>
      </c>
      <c r="N2558">
        <f>COUNTIF(結算日!$A$2:$A$248,A2558)</f>
        <v>0</v>
      </c>
    </row>
    <row r="2559" spans="1:14" x14ac:dyDescent="0.25">
      <c r="A2559" s="1">
        <v>39748</v>
      </c>
      <c r="B2559" s="2">
        <v>4366.87</v>
      </c>
      <c r="C2559" s="2">
        <v>35865</v>
      </c>
      <c r="D2559" s="2">
        <v>4034</v>
      </c>
      <c r="E2559" s="2">
        <v>3995</v>
      </c>
      <c r="F2559" s="2">
        <f t="shared" si="241"/>
        <v>6189.3216666666685</v>
      </c>
      <c r="G2559" s="2">
        <f t="shared" si="241"/>
        <v>79650.350000000006</v>
      </c>
      <c r="H2559" s="2">
        <v>1</v>
      </c>
      <c r="I2559">
        <f t="shared" si="237"/>
        <v>-303</v>
      </c>
      <c r="J2559">
        <f t="shared" si="238"/>
        <v>-303</v>
      </c>
      <c r="K2559">
        <f t="shared" si="239"/>
        <v>809</v>
      </c>
      <c r="L2559">
        <f t="shared" si="236"/>
        <v>0</v>
      </c>
      <c r="M2559">
        <f t="shared" si="240"/>
        <v>0</v>
      </c>
      <c r="N2559">
        <f>COUNTIF(結算日!$A$2:$A$248,A2559)</f>
        <v>0</v>
      </c>
    </row>
    <row r="2560" spans="1:14" x14ac:dyDescent="0.25">
      <c r="A2560" s="1">
        <v>39749</v>
      </c>
      <c r="B2560" s="2">
        <v>4399.97</v>
      </c>
      <c r="C2560" s="2">
        <v>71991</v>
      </c>
      <c r="D2560" s="2">
        <v>4316</v>
      </c>
      <c r="E2560" s="2">
        <v>4262</v>
      </c>
      <c r="F2560" s="2">
        <f t="shared" si="241"/>
        <v>6145.9455000000016</v>
      </c>
      <c r="G2560" s="2">
        <f t="shared" si="241"/>
        <v>79669.083333333328</v>
      </c>
      <c r="H2560" s="2">
        <v>1</v>
      </c>
      <c r="I2560">
        <f t="shared" si="237"/>
        <v>282</v>
      </c>
      <c r="J2560">
        <f t="shared" si="238"/>
        <v>282</v>
      </c>
      <c r="K2560">
        <f t="shared" si="239"/>
        <v>809</v>
      </c>
      <c r="L2560">
        <f t="shared" si="236"/>
        <v>0</v>
      </c>
      <c r="M2560">
        <f t="shared" si="240"/>
        <v>0</v>
      </c>
      <c r="N2560">
        <f>COUNTIF(結算日!$A$2:$A$248,A2560)</f>
        <v>0</v>
      </c>
    </row>
    <row r="2561" spans="1:14" x14ac:dyDescent="0.25">
      <c r="A2561" s="1">
        <v>39750</v>
      </c>
      <c r="B2561" s="2">
        <v>4405.1099999999997</v>
      </c>
      <c r="C2561" s="2">
        <v>79740</v>
      </c>
      <c r="D2561" s="2">
        <v>4288</v>
      </c>
      <c r="E2561" s="2">
        <v>4231</v>
      </c>
      <c r="F2561" s="2">
        <f t="shared" si="241"/>
        <v>6103.0746666666673</v>
      </c>
      <c r="G2561" s="2">
        <f t="shared" si="241"/>
        <v>79986.733333333337</v>
      </c>
      <c r="H2561" s="2">
        <v>1</v>
      </c>
      <c r="I2561">
        <f t="shared" si="237"/>
        <v>-28</v>
      </c>
      <c r="J2561">
        <f t="shared" si="238"/>
        <v>-28</v>
      </c>
      <c r="K2561">
        <f t="shared" si="239"/>
        <v>809</v>
      </c>
      <c r="L2561">
        <f t="shared" si="236"/>
        <v>0</v>
      </c>
      <c r="M2561">
        <f t="shared" si="240"/>
        <v>0</v>
      </c>
      <c r="N2561">
        <f>COUNTIF(結算日!$A$2:$A$248,A2561)</f>
        <v>0</v>
      </c>
    </row>
    <row r="2562" spans="1:14" x14ac:dyDescent="0.25">
      <c r="A2562" s="1">
        <v>39751</v>
      </c>
      <c r="B2562" s="2">
        <v>4683.6400000000003</v>
      </c>
      <c r="C2562" s="2">
        <v>67700</v>
      </c>
      <c r="D2562" s="2">
        <v>4594</v>
      </c>
      <c r="E2562" s="2">
        <v>4531</v>
      </c>
      <c r="F2562" s="2">
        <f t="shared" si="241"/>
        <v>6067.5786666666672</v>
      </c>
      <c r="G2562" s="2">
        <f t="shared" si="241"/>
        <v>79457.399999999994</v>
      </c>
      <c r="H2562" s="2">
        <v>1</v>
      </c>
      <c r="I2562">
        <f t="shared" si="237"/>
        <v>306</v>
      </c>
      <c r="J2562">
        <f t="shared" si="238"/>
        <v>306</v>
      </c>
      <c r="K2562">
        <f t="shared" si="239"/>
        <v>809</v>
      </c>
      <c r="L2562">
        <f t="shared" si="236"/>
        <v>0</v>
      </c>
      <c r="M2562">
        <f t="shared" si="240"/>
        <v>0</v>
      </c>
      <c r="N2562">
        <f>COUNTIF(結算日!$A$2:$A$248,A2562)</f>
        <v>0</v>
      </c>
    </row>
    <row r="2563" spans="1:14" x14ac:dyDescent="0.25">
      <c r="A2563" s="1">
        <v>39752</v>
      </c>
      <c r="B2563" s="2">
        <v>4870.66</v>
      </c>
      <c r="C2563" s="2">
        <v>86778</v>
      </c>
      <c r="D2563" s="2">
        <v>4844</v>
      </c>
      <c r="E2563" s="2">
        <v>4794</v>
      </c>
      <c r="F2563" s="2">
        <f t="shared" si="241"/>
        <v>6031.6523333333334</v>
      </c>
      <c r="G2563" s="2">
        <f t="shared" si="241"/>
        <v>78986.850000000006</v>
      </c>
      <c r="H2563" s="2">
        <v>1</v>
      </c>
      <c r="I2563">
        <f t="shared" si="237"/>
        <v>250</v>
      </c>
      <c r="J2563">
        <f t="shared" si="238"/>
        <v>250</v>
      </c>
      <c r="K2563">
        <f t="shared" si="239"/>
        <v>809</v>
      </c>
      <c r="L2563">
        <f t="shared" ref="L2563:L2626" si="242">INT(K2563*4/B2563)</f>
        <v>0</v>
      </c>
      <c r="M2563">
        <f t="shared" si="240"/>
        <v>0</v>
      </c>
      <c r="N2563">
        <f>COUNTIF(結算日!$A$2:$A$248,A2563)</f>
        <v>0</v>
      </c>
    </row>
    <row r="2564" spans="1:14" x14ac:dyDescent="0.25">
      <c r="A2564" s="1">
        <v>39755</v>
      </c>
      <c r="B2564" s="2">
        <v>4995.0600000000004</v>
      </c>
      <c r="C2564" s="2">
        <v>78149</v>
      </c>
      <c r="D2564" s="2">
        <v>4992</v>
      </c>
      <c r="E2564" s="2">
        <v>4936</v>
      </c>
      <c r="F2564" s="2">
        <f t="shared" si="241"/>
        <v>5997.8270000000011</v>
      </c>
      <c r="G2564" s="2">
        <f t="shared" si="241"/>
        <v>78624.066666666666</v>
      </c>
      <c r="H2564" s="2">
        <v>1</v>
      </c>
      <c r="I2564">
        <f t="shared" ref="I2564:I2627" si="243">D2564-IF(N2563=1,E2563,D2563)</f>
        <v>148</v>
      </c>
      <c r="J2564">
        <f t="shared" ref="J2564:J2627" si="244">H2563*I2564</f>
        <v>148</v>
      </c>
      <c r="K2564">
        <f t="shared" ref="K2564:K2627" si="245">K2563+J2564*L2563</f>
        <v>809</v>
      </c>
      <c r="L2564">
        <f t="shared" si="242"/>
        <v>0</v>
      </c>
      <c r="M2564">
        <f t="shared" si="240"/>
        <v>0</v>
      </c>
      <c r="N2564">
        <f>COUNTIF(結算日!$A$2:$A$248,A2564)</f>
        <v>0</v>
      </c>
    </row>
    <row r="2565" spans="1:14" x14ac:dyDescent="0.25">
      <c r="A2565" s="1">
        <v>39756</v>
      </c>
      <c r="B2565" s="2">
        <v>4992.63</v>
      </c>
      <c r="C2565" s="2">
        <v>74326</v>
      </c>
      <c r="D2565" s="2">
        <v>4978</v>
      </c>
      <c r="E2565" s="2">
        <v>4940</v>
      </c>
      <c r="F2565" s="2">
        <f t="shared" si="241"/>
        <v>5960.8868333333357</v>
      </c>
      <c r="G2565" s="2">
        <f t="shared" si="241"/>
        <v>77717.066666666666</v>
      </c>
      <c r="H2565" s="2">
        <v>1</v>
      </c>
      <c r="I2565">
        <f t="shared" si="243"/>
        <v>-14</v>
      </c>
      <c r="J2565">
        <f t="shared" si="244"/>
        <v>-14</v>
      </c>
      <c r="K2565">
        <f t="shared" si="245"/>
        <v>809</v>
      </c>
      <c r="L2565">
        <f t="shared" si="242"/>
        <v>0</v>
      </c>
      <c r="M2565">
        <f t="shared" si="240"/>
        <v>0</v>
      </c>
      <c r="N2565">
        <f>COUNTIF(結算日!$A$2:$A$248,A2565)</f>
        <v>0</v>
      </c>
    </row>
    <row r="2566" spans="1:14" x14ac:dyDescent="0.25">
      <c r="A2566" s="1">
        <v>39757</v>
      </c>
      <c r="B2566" s="2">
        <v>4978.26</v>
      </c>
      <c r="C2566" s="2">
        <v>83731</v>
      </c>
      <c r="D2566" s="2">
        <v>4900</v>
      </c>
      <c r="E2566" s="2">
        <v>4857</v>
      </c>
      <c r="F2566" s="2">
        <f t="shared" si="241"/>
        <v>5921.7641666666686</v>
      </c>
      <c r="G2566" s="2">
        <f t="shared" si="241"/>
        <v>76856.3</v>
      </c>
      <c r="H2566" s="2">
        <v>1</v>
      </c>
      <c r="I2566">
        <f t="shared" si="243"/>
        <v>-78</v>
      </c>
      <c r="J2566">
        <f t="shared" si="244"/>
        <v>-78</v>
      </c>
      <c r="K2566">
        <f t="shared" si="245"/>
        <v>809</v>
      </c>
      <c r="L2566">
        <f t="shared" si="242"/>
        <v>0</v>
      </c>
      <c r="M2566">
        <f t="shared" si="240"/>
        <v>0</v>
      </c>
      <c r="N2566">
        <f>COUNTIF(結算日!$A$2:$A$248,A2566)</f>
        <v>0</v>
      </c>
    </row>
    <row r="2567" spans="1:14" x14ac:dyDescent="0.25">
      <c r="A2567" s="1">
        <v>39758</v>
      </c>
      <c r="B2567" s="2">
        <v>4694.12</v>
      </c>
      <c r="C2567" s="2">
        <v>56834</v>
      </c>
      <c r="D2567" s="2">
        <v>4557</v>
      </c>
      <c r="E2567" s="2">
        <v>4518</v>
      </c>
      <c r="F2567" s="2">
        <f t="shared" si="241"/>
        <v>5878.4361666666673</v>
      </c>
      <c r="G2567" s="2">
        <f t="shared" si="241"/>
        <v>75761.75</v>
      </c>
      <c r="H2567" s="2">
        <v>1</v>
      </c>
      <c r="I2567">
        <f t="shared" si="243"/>
        <v>-343</v>
      </c>
      <c r="J2567">
        <f t="shared" si="244"/>
        <v>-343</v>
      </c>
      <c r="K2567">
        <f t="shared" si="245"/>
        <v>809</v>
      </c>
      <c r="L2567">
        <f t="shared" si="242"/>
        <v>0</v>
      </c>
      <c r="M2567">
        <f t="shared" si="240"/>
        <v>0</v>
      </c>
      <c r="N2567">
        <f>COUNTIF(結算日!$A$2:$A$248,A2567)</f>
        <v>0</v>
      </c>
    </row>
    <row r="2568" spans="1:14" x14ac:dyDescent="0.25">
      <c r="A2568" s="1">
        <v>39759</v>
      </c>
      <c r="B2568" s="2">
        <v>4742.33</v>
      </c>
      <c r="C2568" s="2">
        <v>67181</v>
      </c>
      <c r="D2568" s="2">
        <v>4633</v>
      </c>
      <c r="E2568" s="2">
        <v>4577</v>
      </c>
      <c r="F2568" s="2">
        <f t="shared" si="241"/>
        <v>5835.9360000000015</v>
      </c>
      <c r="G2568" s="2">
        <f t="shared" si="241"/>
        <v>75007.916666666672</v>
      </c>
      <c r="H2568" s="2">
        <v>1</v>
      </c>
      <c r="I2568">
        <f t="shared" si="243"/>
        <v>76</v>
      </c>
      <c r="J2568">
        <f t="shared" si="244"/>
        <v>76</v>
      </c>
      <c r="K2568">
        <f t="shared" si="245"/>
        <v>809</v>
      </c>
      <c r="L2568">
        <f t="shared" si="242"/>
        <v>0</v>
      </c>
      <c r="M2568">
        <f t="shared" si="240"/>
        <v>0</v>
      </c>
      <c r="N2568">
        <f>COUNTIF(結算日!$A$2:$A$248,A2568)</f>
        <v>0</v>
      </c>
    </row>
    <row r="2569" spans="1:14" x14ac:dyDescent="0.25">
      <c r="A2569" s="1">
        <v>39762</v>
      </c>
      <c r="B2569" s="2">
        <v>4740.2700000000004</v>
      </c>
      <c r="C2569" s="2">
        <v>57250</v>
      </c>
      <c r="D2569" s="2">
        <v>4632</v>
      </c>
      <c r="E2569" s="2">
        <v>4576</v>
      </c>
      <c r="F2569" s="2">
        <f t="shared" si="241"/>
        <v>5792.8393333333352</v>
      </c>
      <c r="G2569" s="2">
        <f t="shared" si="241"/>
        <v>74289.933333333334</v>
      </c>
      <c r="H2569" s="2">
        <v>1</v>
      </c>
      <c r="I2569">
        <f t="shared" si="243"/>
        <v>-1</v>
      </c>
      <c r="J2569">
        <f t="shared" si="244"/>
        <v>-1</v>
      </c>
      <c r="K2569">
        <f t="shared" si="245"/>
        <v>809</v>
      </c>
      <c r="L2569">
        <f t="shared" si="242"/>
        <v>0</v>
      </c>
      <c r="M2569">
        <f t="shared" si="240"/>
        <v>0</v>
      </c>
      <c r="N2569">
        <f>COUNTIF(結算日!$A$2:$A$248,A2569)</f>
        <v>0</v>
      </c>
    </row>
    <row r="2570" spans="1:14" x14ac:dyDescent="0.25">
      <c r="A2570" s="1">
        <v>39763</v>
      </c>
      <c r="B2570" s="2">
        <v>4638.57</v>
      </c>
      <c r="C2570" s="2">
        <v>55455</v>
      </c>
      <c r="D2570" s="2">
        <v>4474</v>
      </c>
      <c r="E2570" s="2">
        <v>4418</v>
      </c>
      <c r="F2570" s="2">
        <f t="shared" si="241"/>
        <v>5750.2071666666689</v>
      </c>
      <c r="G2570" s="2">
        <f t="shared" si="241"/>
        <v>73548.633333333331</v>
      </c>
      <c r="H2570" s="2">
        <v>1</v>
      </c>
      <c r="I2570">
        <f t="shared" si="243"/>
        <v>-158</v>
      </c>
      <c r="J2570">
        <f t="shared" si="244"/>
        <v>-158</v>
      </c>
      <c r="K2570">
        <f t="shared" si="245"/>
        <v>809</v>
      </c>
      <c r="L2570">
        <f t="shared" si="242"/>
        <v>0</v>
      </c>
      <c r="M2570">
        <f t="shared" si="240"/>
        <v>0</v>
      </c>
      <c r="N2570">
        <f>COUNTIF(結算日!$A$2:$A$248,A2570)</f>
        <v>0</v>
      </c>
    </row>
    <row r="2571" spans="1:14" x14ac:dyDescent="0.25">
      <c r="A2571" s="1">
        <v>39764</v>
      </c>
      <c r="B2571" s="2">
        <v>4615.57</v>
      </c>
      <c r="C2571" s="2">
        <v>46184</v>
      </c>
      <c r="D2571" s="2">
        <v>4521</v>
      </c>
      <c r="E2571" s="2">
        <v>4460</v>
      </c>
      <c r="F2571" s="2">
        <f t="shared" si="241"/>
        <v>5710.4543333333359</v>
      </c>
      <c r="G2571" s="2">
        <f t="shared" si="241"/>
        <v>72937.71666666666</v>
      </c>
      <c r="H2571" s="2">
        <v>1</v>
      </c>
      <c r="I2571">
        <f t="shared" si="243"/>
        <v>47</v>
      </c>
      <c r="J2571">
        <f t="shared" si="244"/>
        <v>47</v>
      </c>
      <c r="K2571">
        <f t="shared" si="245"/>
        <v>809</v>
      </c>
      <c r="L2571">
        <f t="shared" si="242"/>
        <v>0</v>
      </c>
      <c r="M2571">
        <f t="shared" si="240"/>
        <v>0</v>
      </c>
      <c r="N2571">
        <f>COUNTIF(結算日!$A$2:$A$248,A2571)</f>
        <v>0</v>
      </c>
    </row>
    <row r="2572" spans="1:14" x14ac:dyDescent="0.25">
      <c r="A2572" s="1">
        <v>39765</v>
      </c>
      <c r="B2572" s="2">
        <v>4437.83</v>
      </c>
      <c r="C2572" s="2">
        <v>49253</v>
      </c>
      <c r="D2572" s="2">
        <v>4285</v>
      </c>
      <c r="E2572" s="2">
        <v>4210</v>
      </c>
      <c r="F2572" s="2">
        <f t="shared" si="241"/>
        <v>5668.1081666666678</v>
      </c>
      <c r="G2572" s="2">
        <f t="shared" si="241"/>
        <v>72373.399999999994</v>
      </c>
      <c r="H2572" s="2">
        <v>1</v>
      </c>
      <c r="I2572">
        <f t="shared" si="243"/>
        <v>-236</v>
      </c>
      <c r="J2572">
        <f t="shared" si="244"/>
        <v>-236</v>
      </c>
      <c r="K2572">
        <f t="shared" si="245"/>
        <v>809</v>
      </c>
      <c r="L2572">
        <f t="shared" si="242"/>
        <v>0</v>
      </c>
      <c r="M2572">
        <f t="shared" si="240"/>
        <v>0</v>
      </c>
      <c r="N2572">
        <f>COUNTIF(結算日!$A$2:$A$248,A2572)</f>
        <v>0</v>
      </c>
    </row>
    <row r="2573" spans="1:14" x14ac:dyDescent="0.25">
      <c r="A2573" s="1">
        <v>39766</v>
      </c>
      <c r="B2573" s="2">
        <v>4452.7</v>
      </c>
      <c r="C2573" s="2">
        <v>51200</v>
      </c>
      <c r="D2573" s="2">
        <v>4380</v>
      </c>
      <c r="E2573" s="2">
        <v>4299</v>
      </c>
      <c r="F2573" s="2">
        <f t="shared" si="241"/>
        <v>5624.9715000000006</v>
      </c>
      <c r="G2573" s="2">
        <f t="shared" si="241"/>
        <v>71851.28333333334</v>
      </c>
      <c r="H2573" s="2">
        <v>1</v>
      </c>
      <c r="I2573">
        <f t="shared" si="243"/>
        <v>95</v>
      </c>
      <c r="J2573">
        <f t="shared" si="244"/>
        <v>95</v>
      </c>
      <c r="K2573">
        <f t="shared" si="245"/>
        <v>809</v>
      </c>
      <c r="L2573">
        <f t="shared" si="242"/>
        <v>0</v>
      </c>
      <c r="M2573">
        <f t="shared" si="240"/>
        <v>0</v>
      </c>
      <c r="N2573">
        <f>COUNTIF(結算日!$A$2:$A$248,A2573)</f>
        <v>0</v>
      </c>
    </row>
    <row r="2574" spans="1:14" x14ac:dyDescent="0.25">
      <c r="A2574" s="1">
        <v>39769</v>
      </c>
      <c r="B2574" s="2">
        <v>4439.8</v>
      </c>
      <c r="C2574" s="2">
        <v>43802</v>
      </c>
      <c r="D2574" s="2">
        <v>4357</v>
      </c>
      <c r="E2574" s="2">
        <v>4271</v>
      </c>
      <c r="F2574" s="2">
        <f t="shared" si="241"/>
        <v>5583.6601666666675</v>
      </c>
      <c r="G2574" s="2">
        <f t="shared" si="241"/>
        <v>71346.75</v>
      </c>
      <c r="H2574" s="2">
        <v>1</v>
      </c>
      <c r="I2574">
        <f t="shared" si="243"/>
        <v>-23</v>
      </c>
      <c r="J2574">
        <f t="shared" si="244"/>
        <v>-23</v>
      </c>
      <c r="K2574">
        <f t="shared" si="245"/>
        <v>809</v>
      </c>
      <c r="L2574">
        <f t="shared" si="242"/>
        <v>0</v>
      </c>
      <c r="M2574">
        <f t="shared" si="240"/>
        <v>0</v>
      </c>
      <c r="N2574">
        <f>COUNTIF(結算日!$A$2:$A$248,A2574)</f>
        <v>0</v>
      </c>
    </row>
    <row r="2575" spans="1:14" x14ac:dyDescent="0.25">
      <c r="A2575" s="1">
        <v>39770</v>
      </c>
      <c r="B2575" s="2">
        <v>4305.18</v>
      </c>
      <c r="C2575" s="2">
        <v>43953</v>
      </c>
      <c r="D2575" s="2">
        <v>4244</v>
      </c>
      <c r="E2575" s="2">
        <v>4130</v>
      </c>
      <c r="F2575" s="2">
        <f t="shared" si="241"/>
        <v>5540.2191666666668</v>
      </c>
      <c r="G2575" s="2">
        <f t="shared" si="241"/>
        <v>70763.850000000006</v>
      </c>
      <c r="H2575" s="2">
        <v>1</v>
      </c>
      <c r="I2575">
        <f t="shared" si="243"/>
        <v>-113</v>
      </c>
      <c r="J2575">
        <f t="shared" si="244"/>
        <v>-113</v>
      </c>
      <c r="K2575">
        <f t="shared" si="245"/>
        <v>809</v>
      </c>
      <c r="L2575">
        <f t="shared" si="242"/>
        <v>0</v>
      </c>
      <c r="M2575">
        <f t="shared" si="240"/>
        <v>0</v>
      </c>
      <c r="N2575">
        <f>COUNTIF(結算日!$A$2:$A$248,A2575)</f>
        <v>0</v>
      </c>
    </row>
    <row r="2576" spans="1:14" x14ac:dyDescent="0.25">
      <c r="A2576" s="1">
        <v>39771</v>
      </c>
      <c r="B2576" s="2">
        <v>4284.09</v>
      </c>
      <c r="C2576" s="2">
        <v>48971</v>
      </c>
      <c r="D2576" s="2">
        <v>4261</v>
      </c>
      <c r="E2576" s="2">
        <v>4149</v>
      </c>
      <c r="F2576" s="2">
        <f t="shared" si="241"/>
        <v>5494.442</v>
      </c>
      <c r="G2576" s="2">
        <f t="shared" si="241"/>
        <v>70484.53333333334</v>
      </c>
      <c r="H2576" s="2">
        <v>1</v>
      </c>
      <c r="I2576">
        <f t="shared" si="243"/>
        <v>17</v>
      </c>
      <c r="J2576">
        <f t="shared" si="244"/>
        <v>17</v>
      </c>
      <c r="K2576">
        <f t="shared" si="245"/>
        <v>809</v>
      </c>
      <c r="L2576">
        <f t="shared" si="242"/>
        <v>0</v>
      </c>
      <c r="M2576">
        <f t="shared" si="240"/>
        <v>0</v>
      </c>
      <c r="N2576">
        <f>COUNTIF(結算日!$A$2:$A$248,A2576)</f>
        <v>1</v>
      </c>
    </row>
    <row r="2577" spans="1:14" x14ac:dyDescent="0.25">
      <c r="A2577" s="1">
        <v>39772</v>
      </c>
      <c r="B2577" s="2">
        <v>4089.93</v>
      </c>
      <c r="C2577" s="2">
        <v>44969</v>
      </c>
      <c r="D2577" s="2">
        <v>3903</v>
      </c>
      <c r="E2577" s="2">
        <v>3867</v>
      </c>
      <c r="F2577" s="2">
        <f t="shared" si="241"/>
        <v>5446.5308333333351</v>
      </c>
      <c r="G2577" s="2">
        <f t="shared" si="241"/>
        <v>70239.016666666663</v>
      </c>
      <c r="H2577" s="2">
        <v>1</v>
      </c>
      <c r="I2577">
        <f t="shared" si="243"/>
        <v>-246</v>
      </c>
      <c r="J2577">
        <f t="shared" si="244"/>
        <v>-246</v>
      </c>
      <c r="K2577">
        <f t="shared" si="245"/>
        <v>809</v>
      </c>
      <c r="L2577">
        <f t="shared" si="242"/>
        <v>0</v>
      </c>
      <c r="M2577">
        <f t="shared" si="240"/>
        <v>0</v>
      </c>
      <c r="N2577">
        <f>COUNTIF(結算日!$A$2:$A$248,A2577)</f>
        <v>0</v>
      </c>
    </row>
    <row r="2578" spans="1:14" x14ac:dyDescent="0.25">
      <c r="A2578" s="1">
        <v>39773</v>
      </c>
      <c r="B2578" s="2">
        <v>4171.1000000000004</v>
      </c>
      <c r="C2578" s="2">
        <v>51850</v>
      </c>
      <c r="D2578" s="2">
        <v>4121</v>
      </c>
      <c r="E2578" s="2">
        <v>4063</v>
      </c>
      <c r="F2578" s="2">
        <f t="shared" si="241"/>
        <v>5398.0330000000013</v>
      </c>
      <c r="G2578" s="2">
        <f t="shared" si="241"/>
        <v>69527.666666666672</v>
      </c>
      <c r="H2578" s="2">
        <v>1</v>
      </c>
      <c r="I2578">
        <f t="shared" si="243"/>
        <v>218</v>
      </c>
      <c r="J2578">
        <f t="shared" si="244"/>
        <v>218</v>
      </c>
      <c r="K2578">
        <f t="shared" si="245"/>
        <v>809</v>
      </c>
      <c r="L2578">
        <f t="shared" si="242"/>
        <v>0</v>
      </c>
      <c r="M2578">
        <f t="shared" si="240"/>
        <v>0</v>
      </c>
      <c r="N2578">
        <f>COUNTIF(結算日!$A$2:$A$248,A2578)</f>
        <v>0</v>
      </c>
    </row>
    <row r="2579" spans="1:14" x14ac:dyDescent="0.25">
      <c r="A2579" s="1">
        <v>39776</v>
      </c>
      <c r="B2579" s="2">
        <v>4160.54</v>
      </c>
      <c r="C2579" s="2">
        <v>45793</v>
      </c>
      <c r="D2579" s="2">
        <v>4045</v>
      </c>
      <c r="E2579" s="2">
        <v>3993</v>
      </c>
      <c r="F2579" s="2">
        <f t="shared" si="241"/>
        <v>5350.1525000000011</v>
      </c>
      <c r="G2579" s="2">
        <f t="shared" si="241"/>
        <v>68633.733333333337</v>
      </c>
      <c r="H2579" s="2">
        <v>1</v>
      </c>
      <c r="I2579">
        <f t="shared" si="243"/>
        <v>-76</v>
      </c>
      <c r="J2579">
        <f t="shared" si="244"/>
        <v>-76</v>
      </c>
      <c r="K2579">
        <f t="shared" si="245"/>
        <v>809</v>
      </c>
      <c r="L2579">
        <f t="shared" si="242"/>
        <v>0</v>
      </c>
      <c r="M2579">
        <f t="shared" si="240"/>
        <v>0</v>
      </c>
      <c r="N2579">
        <f>COUNTIF(結算日!$A$2:$A$248,A2579)</f>
        <v>0</v>
      </c>
    </row>
    <row r="2580" spans="1:14" x14ac:dyDescent="0.25">
      <c r="A2580" s="1">
        <v>39777</v>
      </c>
      <c r="B2580" s="2">
        <v>4266.49</v>
      </c>
      <c r="C2580" s="2">
        <v>56963</v>
      </c>
      <c r="D2580" s="2">
        <v>4199</v>
      </c>
      <c r="E2580" s="2">
        <v>4134</v>
      </c>
      <c r="F2580" s="2">
        <f t="shared" si="241"/>
        <v>5303.8255000000008</v>
      </c>
      <c r="G2580" s="2">
        <f t="shared" si="241"/>
        <v>68068.800000000003</v>
      </c>
      <c r="H2580" s="2">
        <v>1</v>
      </c>
      <c r="I2580">
        <f t="shared" si="243"/>
        <v>154</v>
      </c>
      <c r="J2580">
        <f t="shared" si="244"/>
        <v>154</v>
      </c>
      <c r="K2580">
        <f t="shared" si="245"/>
        <v>809</v>
      </c>
      <c r="L2580">
        <f t="shared" si="242"/>
        <v>0</v>
      </c>
      <c r="M2580">
        <f t="shared" si="240"/>
        <v>0</v>
      </c>
      <c r="N2580">
        <f>COUNTIF(結算日!$A$2:$A$248,A2580)</f>
        <v>0</v>
      </c>
    </row>
    <row r="2581" spans="1:14" x14ac:dyDescent="0.25">
      <c r="A2581" s="1">
        <v>39778</v>
      </c>
      <c r="B2581" s="2">
        <v>4271.8</v>
      </c>
      <c r="C2581" s="2">
        <v>44974</v>
      </c>
      <c r="D2581" s="2">
        <v>4209</v>
      </c>
      <c r="E2581" s="2">
        <v>4146</v>
      </c>
      <c r="F2581" s="2">
        <f t="shared" si="241"/>
        <v>5261.4706666666661</v>
      </c>
      <c r="G2581" s="2">
        <f t="shared" si="241"/>
        <v>67337.983333333337</v>
      </c>
      <c r="H2581" s="2">
        <v>1</v>
      </c>
      <c r="I2581">
        <f t="shared" si="243"/>
        <v>10</v>
      </c>
      <c r="J2581">
        <f t="shared" si="244"/>
        <v>10</v>
      </c>
      <c r="K2581">
        <f t="shared" si="245"/>
        <v>809</v>
      </c>
      <c r="L2581">
        <f t="shared" si="242"/>
        <v>0</v>
      </c>
      <c r="M2581">
        <f t="shared" si="240"/>
        <v>0</v>
      </c>
      <c r="N2581">
        <f>COUNTIF(結算日!$A$2:$A$248,A2581)</f>
        <v>0</v>
      </c>
    </row>
    <row r="2582" spans="1:14" x14ac:dyDescent="0.25">
      <c r="A2582" s="1">
        <v>39779</v>
      </c>
      <c r="B2582" s="2">
        <v>4453.75</v>
      </c>
      <c r="C2582" s="2">
        <v>62103</v>
      </c>
      <c r="D2582" s="2">
        <v>4430</v>
      </c>
      <c r="E2582" s="2">
        <v>4371</v>
      </c>
      <c r="F2582" s="2">
        <f t="shared" si="241"/>
        <v>5224.1468333333323</v>
      </c>
      <c r="G2582" s="2">
        <f t="shared" si="241"/>
        <v>66837.21666666666</v>
      </c>
      <c r="H2582" s="2">
        <v>1</v>
      </c>
      <c r="I2582">
        <f t="shared" si="243"/>
        <v>221</v>
      </c>
      <c r="J2582">
        <f t="shared" si="244"/>
        <v>221</v>
      </c>
      <c r="K2582">
        <f t="shared" si="245"/>
        <v>809</v>
      </c>
      <c r="L2582">
        <f t="shared" si="242"/>
        <v>0</v>
      </c>
      <c r="M2582">
        <f t="shared" si="240"/>
        <v>0</v>
      </c>
      <c r="N2582">
        <f>COUNTIF(結算日!$A$2:$A$248,A2582)</f>
        <v>0</v>
      </c>
    </row>
    <row r="2583" spans="1:14" x14ac:dyDescent="0.25">
      <c r="A2583" s="1">
        <v>39780</v>
      </c>
      <c r="B2583" s="2">
        <v>4460.49</v>
      </c>
      <c r="C2583" s="2">
        <v>57751</v>
      </c>
      <c r="D2583" s="2">
        <v>4460</v>
      </c>
      <c r="E2583" s="2">
        <v>4410</v>
      </c>
      <c r="F2583" s="2">
        <f t="shared" si="241"/>
        <v>5188.7394999999988</v>
      </c>
      <c r="G2583" s="2">
        <f t="shared" si="241"/>
        <v>66271.45</v>
      </c>
      <c r="H2583" s="2">
        <v>1</v>
      </c>
      <c r="I2583">
        <f t="shared" si="243"/>
        <v>30</v>
      </c>
      <c r="J2583">
        <f t="shared" si="244"/>
        <v>30</v>
      </c>
      <c r="K2583">
        <f t="shared" si="245"/>
        <v>809</v>
      </c>
      <c r="L2583">
        <f t="shared" si="242"/>
        <v>0</v>
      </c>
      <c r="M2583">
        <f t="shared" si="240"/>
        <v>0</v>
      </c>
      <c r="N2583">
        <f>COUNTIF(結算日!$A$2:$A$248,A2583)</f>
        <v>0</v>
      </c>
    </row>
    <row r="2584" spans="1:14" x14ac:dyDescent="0.25">
      <c r="A2584" s="1">
        <v>39783</v>
      </c>
      <c r="B2584" s="2">
        <v>4518.43</v>
      </c>
      <c r="C2584" s="2">
        <v>66882</v>
      </c>
      <c r="D2584" s="2">
        <v>4501</v>
      </c>
      <c r="E2584" s="2">
        <v>4461</v>
      </c>
      <c r="F2584" s="2">
        <f t="shared" si="241"/>
        <v>5157.1694999999991</v>
      </c>
      <c r="G2584" s="2">
        <f t="shared" si="241"/>
        <v>65866.21666666666</v>
      </c>
      <c r="H2584" s="2">
        <v>1</v>
      </c>
      <c r="I2584">
        <f t="shared" si="243"/>
        <v>41</v>
      </c>
      <c r="J2584">
        <f t="shared" si="244"/>
        <v>41</v>
      </c>
      <c r="K2584">
        <f t="shared" si="245"/>
        <v>809</v>
      </c>
      <c r="L2584">
        <f t="shared" si="242"/>
        <v>0</v>
      </c>
      <c r="M2584">
        <f t="shared" si="240"/>
        <v>0</v>
      </c>
      <c r="N2584">
        <f>COUNTIF(結算日!$A$2:$A$248,A2584)</f>
        <v>0</v>
      </c>
    </row>
    <row r="2585" spans="1:14" x14ac:dyDescent="0.25">
      <c r="A2585" s="1">
        <v>39784</v>
      </c>
      <c r="B2585" s="2">
        <v>4356.9799999999996</v>
      </c>
      <c r="C2585" s="2">
        <v>54144</v>
      </c>
      <c r="D2585" s="2">
        <v>4240</v>
      </c>
      <c r="E2585" s="2">
        <v>4193</v>
      </c>
      <c r="F2585" s="2">
        <f t="shared" si="241"/>
        <v>5124.664499999999</v>
      </c>
      <c r="G2585" s="2">
        <f t="shared" si="241"/>
        <v>65156.26666666667</v>
      </c>
      <c r="H2585" s="2">
        <v>1</v>
      </c>
      <c r="I2585">
        <f t="shared" si="243"/>
        <v>-261</v>
      </c>
      <c r="J2585">
        <f t="shared" si="244"/>
        <v>-261</v>
      </c>
      <c r="K2585">
        <f t="shared" si="245"/>
        <v>809</v>
      </c>
      <c r="L2585">
        <f t="shared" si="242"/>
        <v>0</v>
      </c>
      <c r="M2585">
        <f t="shared" si="240"/>
        <v>0</v>
      </c>
      <c r="N2585">
        <f>COUNTIF(結算日!$A$2:$A$248,A2585)</f>
        <v>0</v>
      </c>
    </row>
    <row r="2586" spans="1:14" x14ac:dyDescent="0.25">
      <c r="A2586" s="1">
        <v>39785</v>
      </c>
      <c r="B2586" s="2">
        <v>4307.26</v>
      </c>
      <c r="C2586" s="2">
        <v>59415</v>
      </c>
      <c r="D2586" s="2">
        <v>4188</v>
      </c>
      <c r="E2586" s="2">
        <v>4160</v>
      </c>
      <c r="F2586" s="2">
        <f t="shared" si="241"/>
        <v>5085.4739999999983</v>
      </c>
      <c r="G2586" s="2">
        <f t="shared" si="241"/>
        <v>64767.933333333334</v>
      </c>
      <c r="H2586" s="2">
        <v>1</v>
      </c>
      <c r="I2586">
        <f t="shared" si="243"/>
        <v>-52</v>
      </c>
      <c r="J2586">
        <f t="shared" si="244"/>
        <v>-52</v>
      </c>
      <c r="K2586">
        <f t="shared" si="245"/>
        <v>809</v>
      </c>
      <c r="L2586">
        <f t="shared" si="242"/>
        <v>0</v>
      </c>
      <c r="M2586">
        <f t="shared" si="240"/>
        <v>0</v>
      </c>
      <c r="N2586">
        <f>COUNTIF(結算日!$A$2:$A$248,A2586)</f>
        <v>0</v>
      </c>
    </row>
    <row r="2587" spans="1:14" x14ac:dyDescent="0.25">
      <c r="A2587" s="1">
        <v>39786</v>
      </c>
      <c r="B2587" s="2">
        <v>4254.96</v>
      </c>
      <c r="C2587" s="2">
        <v>53671</v>
      </c>
      <c r="D2587" s="2">
        <v>4137</v>
      </c>
      <c r="E2587" s="2">
        <v>4142</v>
      </c>
      <c r="F2587" s="2">
        <f t="shared" si="241"/>
        <v>5049.3104999999978</v>
      </c>
      <c r="G2587" s="2">
        <f t="shared" si="241"/>
        <v>64219.133333333331</v>
      </c>
      <c r="H2587" s="2">
        <v>1</v>
      </c>
      <c r="I2587">
        <f t="shared" si="243"/>
        <v>-51</v>
      </c>
      <c r="J2587">
        <f t="shared" si="244"/>
        <v>-51</v>
      </c>
      <c r="K2587">
        <f t="shared" si="245"/>
        <v>809</v>
      </c>
      <c r="L2587">
        <f t="shared" si="242"/>
        <v>0</v>
      </c>
      <c r="M2587">
        <f t="shared" si="240"/>
        <v>0</v>
      </c>
      <c r="N2587">
        <f>COUNTIF(結算日!$A$2:$A$248,A2587)</f>
        <v>0</v>
      </c>
    </row>
    <row r="2588" spans="1:14" x14ac:dyDescent="0.25">
      <c r="A2588" s="1">
        <v>39787</v>
      </c>
      <c r="B2588" s="2">
        <v>4225.07</v>
      </c>
      <c r="C2588" s="2">
        <v>40044</v>
      </c>
      <c r="D2588" s="2">
        <v>4179</v>
      </c>
      <c r="E2588" s="2">
        <v>4134</v>
      </c>
      <c r="F2588" s="2">
        <f t="shared" si="241"/>
        <v>5012.0948333333326</v>
      </c>
      <c r="G2588" s="2">
        <f t="shared" si="241"/>
        <v>63328.366666666669</v>
      </c>
      <c r="H2588" s="2">
        <v>1</v>
      </c>
      <c r="I2588">
        <f t="shared" si="243"/>
        <v>42</v>
      </c>
      <c r="J2588">
        <f t="shared" si="244"/>
        <v>42</v>
      </c>
      <c r="K2588">
        <f t="shared" si="245"/>
        <v>809</v>
      </c>
      <c r="L2588">
        <f t="shared" si="242"/>
        <v>0</v>
      </c>
      <c r="M2588">
        <f t="shared" si="240"/>
        <v>0</v>
      </c>
      <c r="N2588">
        <f>COUNTIF(結算日!$A$2:$A$248,A2588)</f>
        <v>0</v>
      </c>
    </row>
    <row r="2589" spans="1:14" x14ac:dyDescent="0.25">
      <c r="A2589" s="1">
        <v>39790</v>
      </c>
      <c r="B2589" s="2">
        <v>4418.33</v>
      </c>
      <c r="C2589" s="2">
        <v>64201</v>
      </c>
      <c r="D2589" s="2">
        <v>4471</v>
      </c>
      <c r="E2589" s="2">
        <v>4421</v>
      </c>
      <c r="F2589" s="2">
        <f t="shared" si="241"/>
        <v>4981.5344999999988</v>
      </c>
      <c r="G2589" s="2">
        <f t="shared" si="241"/>
        <v>62974.133333333331</v>
      </c>
      <c r="H2589" s="2">
        <v>1</v>
      </c>
      <c r="I2589">
        <f t="shared" si="243"/>
        <v>292</v>
      </c>
      <c r="J2589">
        <f t="shared" si="244"/>
        <v>292</v>
      </c>
      <c r="K2589">
        <f t="shared" si="245"/>
        <v>809</v>
      </c>
      <c r="L2589">
        <f t="shared" si="242"/>
        <v>0</v>
      </c>
      <c r="M2589">
        <f t="shared" si="240"/>
        <v>0</v>
      </c>
      <c r="N2589">
        <f>COUNTIF(結算日!$A$2:$A$248,A2589)</f>
        <v>0</v>
      </c>
    </row>
    <row r="2590" spans="1:14" x14ac:dyDescent="0.25">
      <c r="A2590" s="1">
        <v>39791</v>
      </c>
      <c r="B2590" s="2">
        <v>4472.66</v>
      </c>
      <c r="C2590" s="2">
        <v>82875</v>
      </c>
      <c r="D2590" s="2">
        <v>4460</v>
      </c>
      <c r="E2590" s="2">
        <v>4421</v>
      </c>
      <c r="F2590" s="2">
        <f t="shared" si="241"/>
        <v>4950.9008333333322</v>
      </c>
      <c r="G2590" s="2">
        <f t="shared" si="241"/>
        <v>62828.4</v>
      </c>
      <c r="H2590" s="2">
        <v>1</v>
      </c>
      <c r="I2590">
        <f t="shared" si="243"/>
        <v>-11</v>
      </c>
      <c r="J2590">
        <f t="shared" si="244"/>
        <v>-11</v>
      </c>
      <c r="K2590">
        <f t="shared" si="245"/>
        <v>809</v>
      </c>
      <c r="L2590">
        <f t="shared" si="242"/>
        <v>0</v>
      </c>
      <c r="M2590">
        <f t="shared" si="240"/>
        <v>0</v>
      </c>
      <c r="N2590">
        <f>COUNTIF(結算日!$A$2:$A$248,A2590)</f>
        <v>0</v>
      </c>
    </row>
    <row r="2591" spans="1:14" x14ac:dyDescent="0.25">
      <c r="A2591" s="1">
        <v>39792</v>
      </c>
      <c r="B2591" s="2">
        <v>4658.87</v>
      </c>
      <c r="C2591" s="2">
        <v>92368</v>
      </c>
      <c r="D2591" s="2">
        <v>4691</v>
      </c>
      <c r="E2591" s="2">
        <v>4651</v>
      </c>
      <c r="F2591" s="2">
        <f t="shared" si="241"/>
        <v>4927.6744999999992</v>
      </c>
      <c r="G2591" s="2">
        <f t="shared" si="241"/>
        <v>63152.216666666667</v>
      </c>
      <c r="H2591" s="2">
        <v>1</v>
      </c>
      <c r="I2591">
        <f t="shared" si="243"/>
        <v>231</v>
      </c>
      <c r="J2591">
        <f t="shared" si="244"/>
        <v>231</v>
      </c>
      <c r="K2591">
        <f t="shared" si="245"/>
        <v>809</v>
      </c>
      <c r="L2591">
        <f t="shared" si="242"/>
        <v>0</v>
      </c>
      <c r="M2591">
        <f t="shared" si="240"/>
        <v>0</v>
      </c>
      <c r="N2591">
        <f>COUNTIF(結算日!$A$2:$A$248,A2591)</f>
        <v>0</v>
      </c>
    </row>
    <row r="2592" spans="1:14" x14ac:dyDescent="0.25">
      <c r="A2592" s="1">
        <v>39793</v>
      </c>
      <c r="B2592" s="2">
        <v>4655.57</v>
      </c>
      <c r="C2592" s="2">
        <v>95903</v>
      </c>
      <c r="D2592" s="2">
        <v>4666</v>
      </c>
      <c r="E2592" s="2">
        <v>4645</v>
      </c>
      <c r="F2592" s="2">
        <f t="shared" si="241"/>
        <v>4909.3241666666663</v>
      </c>
      <c r="G2592" s="2">
        <f t="shared" si="241"/>
        <v>63376.666666666664</v>
      </c>
      <c r="H2592" s="2">
        <v>1</v>
      </c>
      <c r="I2592">
        <f t="shared" si="243"/>
        <v>-25</v>
      </c>
      <c r="J2592">
        <f t="shared" si="244"/>
        <v>-25</v>
      </c>
      <c r="K2592">
        <f t="shared" si="245"/>
        <v>809</v>
      </c>
      <c r="L2592">
        <f t="shared" si="242"/>
        <v>0</v>
      </c>
      <c r="M2592">
        <f t="shared" si="240"/>
        <v>0</v>
      </c>
      <c r="N2592">
        <f>COUNTIF(結算日!$A$2:$A$248,A2592)</f>
        <v>0</v>
      </c>
    </row>
    <row r="2593" spans="1:14" x14ac:dyDescent="0.25">
      <c r="A2593" s="1">
        <v>39794</v>
      </c>
      <c r="B2593" s="2">
        <v>4481.2700000000004</v>
      </c>
      <c r="C2593" s="2">
        <v>90216</v>
      </c>
      <c r="D2593" s="2">
        <v>4425</v>
      </c>
      <c r="E2593" s="2">
        <v>4388</v>
      </c>
      <c r="F2593" s="2">
        <f t="shared" si="241"/>
        <v>4887.3308333333325</v>
      </c>
      <c r="G2593" s="2">
        <f t="shared" si="241"/>
        <v>63169.25</v>
      </c>
      <c r="H2593" s="2">
        <v>1</v>
      </c>
      <c r="I2593">
        <f t="shared" si="243"/>
        <v>-241</v>
      </c>
      <c r="J2593">
        <f t="shared" si="244"/>
        <v>-241</v>
      </c>
      <c r="K2593">
        <f t="shared" si="245"/>
        <v>809</v>
      </c>
      <c r="L2593">
        <f t="shared" si="242"/>
        <v>0</v>
      </c>
      <c r="M2593">
        <f t="shared" si="240"/>
        <v>0</v>
      </c>
      <c r="N2593">
        <f>COUNTIF(結算日!$A$2:$A$248,A2593)</f>
        <v>0</v>
      </c>
    </row>
    <row r="2594" spans="1:14" x14ac:dyDescent="0.25">
      <c r="A2594" s="1">
        <v>39797</v>
      </c>
      <c r="B2594" s="2">
        <v>4613.72</v>
      </c>
      <c r="C2594" s="2">
        <v>71110</v>
      </c>
      <c r="D2594" s="2">
        <v>4610</v>
      </c>
      <c r="E2594" s="2">
        <v>4582</v>
      </c>
      <c r="F2594" s="2">
        <f t="shared" si="241"/>
        <v>4870.1936666666652</v>
      </c>
      <c r="G2594" s="2">
        <f t="shared" si="241"/>
        <v>62769.033333333333</v>
      </c>
      <c r="H2594" s="2">
        <v>1</v>
      </c>
      <c r="I2594">
        <f t="shared" si="243"/>
        <v>185</v>
      </c>
      <c r="J2594">
        <f t="shared" si="244"/>
        <v>185</v>
      </c>
      <c r="K2594">
        <f t="shared" si="245"/>
        <v>809</v>
      </c>
      <c r="L2594">
        <f t="shared" si="242"/>
        <v>0</v>
      </c>
      <c r="M2594">
        <f t="shared" si="240"/>
        <v>0</v>
      </c>
      <c r="N2594">
        <f>COUNTIF(結算日!$A$2:$A$248,A2594)</f>
        <v>0</v>
      </c>
    </row>
    <row r="2595" spans="1:14" x14ac:dyDescent="0.25">
      <c r="A2595" s="1">
        <v>39798</v>
      </c>
      <c r="B2595" s="2">
        <v>4616.8900000000003</v>
      </c>
      <c r="C2595" s="2">
        <v>58410</v>
      </c>
      <c r="D2595" s="2">
        <v>4585</v>
      </c>
      <c r="E2595" s="2">
        <v>4568</v>
      </c>
      <c r="F2595" s="2">
        <f t="shared" si="241"/>
        <v>4847.6354999999994</v>
      </c>
      <c r="G2595" s="2">
        <f t="shared" si="241"/>
        <v>61986.98333333333</v>
      </c>
      <c r="H2595" s="2">
        <v>1</v>
      </c>
      <c r="I2595">
        <f t="shared" si="243"/>
        <v>-25</v>
      </c>
      <c r="J2595">
        <f t="shared" si="244"/>
        <v>-25</v>
      </c>
      <c r="K2595">
        <f t="shared" si="245"/>
        <v>809</v>
      </c>
      <c r="L2595">
        <f t="shared" si="242"/>
        <v>0</v>
      </c>
      <c r="M2595">
        <f t="shared" si="240"/>
        <v>0</v>
      </c>
      <c r="N2595">
        <f>COUNTIF(結算日!$A$2:$A$248,A2595)</f>
        <v>0</v>
      </c>
    </row>
    <row r="2596" spans="1:14" x14ac:dyDescent="0.25">
      <c r="A2596" s="1">
        <v>39799</v>
      </c>
      <c r="B2596" s="2">
        <v>4648.0200000000004</v>
      </c>
      <c r="C2596" s="2">
        <v>94534</v>
      </c>
      <c r="D2596" s="2">
        <v>4666</v>
      </c>
      <c r="E2596" s="2">
        <v>4623</v>
      </c>
      <c r="F2596" s="2">
        <f t="shared" si="241"/>
        <v>4823.2591666666667</v>
      </c>
      <c r="G2596" s="2">
        <f t="shared" si="241"/>
        <v>61876.2</v>
      </c>
      <c r="H2596" s="2">
        <v>1</v>
      </c>
      <c r="I2596">
        <f t="shared" si="243"/>
        <v>81</v>
      </c>
      <c r="J2596">
        <f t="shared" si="244"/>
        <v>81</v>
      </c>
      <c r="K2596">
        <f t="shared" si="245"/>
        <v>809</v>
      </c>
      <c r="L2596">
        <f t="shared" si="242"/>
        <v>0</v>
      </c>
      <c r="M2596">
        <f t="shared" si="240"/>
        <v>0</v>
      </c>
      <c r="N2596">
        <f>COUNTIF(結算日!$A$2:$A$248,A2596)</f>
        <v>1</v>
      </c>
    </row>
    <row r="2597" spans="1:14" x14ac:dyDescent="0.25">
      <c r="A2597" s="1">
        <v>39800</v>
      </c>
      <c r="B2597" s="2">
        <v>4694.8100000000004</v>
      </c>
      <c r="C2597" s="2">
        <v>62116</v>
      </c>
      <c r="D2597" s="2">
        <v>4695</v>
      </c>
      <c r="E2597" s="2">
        <v>4664</v>
      </c>
      <c r="F2597" s="2">
        <f t="shared" si="241"/>
        <v>4798.4691666666649</v>
      </c>
      <c r="G2597" s="2">
        <f t="shared" si="241"/>
        <v>61406.75</v>
      </c>
      <c r="H2597" s="2">
        <v>1</v>
      </c>
      <c r="I2597">
        <f t="shared" si="243"/>
        <v>72</v>
      </c>
      <c r="J2597">
        <f t="shared" si="244"/>
        <v>72</v>
      </c>
      <c r="K2597">
        <f t="shared" si="245"/>
        <v>809</v>
      </c>
      <c r="L2597">
        <f t="shared" si="242"/>
        <v>0</v>
      </c>
      <c r="M2597">
        <f t="shared" si="240"/>
        <v>0</v>
      </c>
      <c r="N2597">
        <f>COUNTIF(結算日!$A$2:$A$248,A2597)</f>
        <v>0</v>
      </c>
    </row>
    <row r="2598" spans="1:14" x14ac:dyDescent="0.25">
      <c r="A2598" s="1">
        <v>39801</v>
      </c>
      <c r="B2598" s="2">
        <v>4694.5200000000004</v>
      </c>
      <c r="C2598" s="2">
        <v>70741</v>
      </c>
      <c r="D2598" s="2">
        <v>4680</v>
      </c>
      <c r="E2598" s="2">
        <v>4655</v>
      </c>
      <c r="F2598" s="2">
        <f t="shared" si="241"/>
        <v>4774.501166666666</v>
      </c>
      <c r="G2598" s="2">
        <f t="shared" si="241"/>
        <v>61041.5</v>
      </c>
      <c r="H2598" s="2">
        <v>1</v>
      </c>
      <c r="I2598">
        <f t="shared" si="243"/>
        <v>-15</v>
      </c>
      <c r="J2598">
        <f t="shared" si="244"/>
        <v>-15</v>
      </c>
      <c r="K2598">
        <f t="shared" si="245"/>
        <v>809</v>
      </c>
      <c r="L2598">
        <f t="shared" si="242"/>
        <v>0</v>
      </c>
      <c r="M2598">
        <f t="shared" si="240"/>
        <v>0</v>
      </c>
      <c r="N2598">
        <f>COUNTIF(結算日!$A$2:$A$248,A2598)</f>
        <v>0</v>
      </c>
    </row>
    <row r="2599" spans="1:14" x14ac:dyDescent="0.25">
      <c r="A2599" s="1">
        <v>39804</v>
      </c>
      <c r="B2599" s="2">
        <v>4535.54</v>
      </c>
      <c r="C2599" s="2">
        <v>67152</v>
      </c>
      <c r="D2599" s="2">
        <v>4529</v>
      </c>
      <c r="E2599" s="2">
        <v>4502</v>
      </c>
      <c r="F2599" s="2">
        <f t="shared" si="241"/>
        <v>4749.0796666666656</v>
      </c>
      <c r="G2599" s="2">
        <f t="shared" si="241"/>
        <v>60943.883333333331</v>
      </c>
      <c r="H2599" s="2">
        <v>1</v>
      </c>
      <c r="I2599">
        <f t="shared" si="243"/>
        <v>-151</v>
      </c>
      <c r="J2599">
        <f t="shared" si="244"/>
        <v>-151</v>
      </c>
      <c r="K2599">
        <f t="shared" si="245"/>
        <v>809</v>
      </c>
      <c r="L2599">
        <f t="shared" si="242"/>
        <v>0</v>
      </c>
      <c r="M2599">
        <f t="shared" si="240"/>
        <v>0</v>
      </c>
      <c r="N2599">
        <f>COUNTIF(結算日!$A$2:$A$248,A2599)</f>
        <v>0</v>
      </c>
    </row>
    <row r="2600" spans="1:14" x14ac:dyDescent="0.25">
      <c r="A2600" s="1">
        <v>39805</v>
      </c>
      <c r="B2600" s="2">
        <v>4405.8599999999997</v>
      </c>
      <c r="C2600" s="2">
        <v>51178</v>
      </c>
      <c r="D2600" s="2">
        <v>4349</v>
      </c>
      <c r="E2600" s="2">
        <v>4330</v>
      </c>
      <c r="F2600" s="2">
        <f t="shared" si="241"/>
        <v>4723.6834999999992</v>
      </c>
      <c r="G2600" s="2">
        <f t="shared" si="241"/>
        <v>60356.05</v>
      </c>
      <c r="H2600" s="2">
        <v>1</v>
      </c>
      <c r="I2600">
        <f t="shared" si="243"/>
        <v>-180</v>
      </c>
      <c r="J2600">
        <f t="shared" si="244"/>
        <v>-180</v>
      </c>
      <c r="K2600">
        <f t="shared" si="245"/>
        <v>809</v>
      </c>
      <c r="L2600">
        <f t="shared" si="242"/>
        <v>0</v>
      </c>
      <c r="M2600">
        <f t="shared" si="240"/>
        <v>0</v>
      </c>
      <c r="N2600">
        <f>COUNTIF(結算日!$A$2:$A$248,A2600)</f>
        <v>0</v>
      </c>
    </row>
    <row r="2601" spans="1:14" x14ac:dyDescent="0.25">
      <c r="A2601" s="1">
        <v>39806</v>
      </c>
      <c r="B2601" s="2">
        <v>4423.09</v>
      </c>
      <c r="C2601" s="2">
        <v>42632</v>
      </c>
      <c r="D2601" s="2">
        <v>4379</v>
      </c>
      <c r="E2601" s="2">
        <v>4350</v>
      </c>
      <c r="F2601" s="2">
        <f t="shared" si="241"/>
        <v>4702.0803333333324</v>
      </c>
      <c r="G2601" s="2">
        <f t="shared" si="241"/>
        <v>59906.883333333331</v>
      </c>
      <c r="H2601" s="2">
        <v>1</v>
      </c>
      <c r="I2601">
        <f t="shared" si="243"/>
        <v>30</v>
      </c>
      <c r="J2601">
        <f t="shared" si="244"/>
        <v>30</v>
      </c>
      <c r="K2601">
        <f t="shared" si="245"/>
        <v>809</v>
      </c>
      <c r="L2601">
        <f t="shared" si="242"/>
        <v>0</v>
      </c>
      <c r="M2601">
        <f t="shared" si="240"/>
        <v>0</v>
      </c>
      <c r="N2601">
        <f>COUNTIF(結算日!$A$2:$A$248,A2601)</f>
        <v>0</v>
      </c>
    </row>
    <row r="2602" spans="1:14" x14ac:dyDescent="0.25">
      <c r="A2602" s="1">
        <v>39807</v>
      </c>
      <c r="B2602" s="2">
        <v>4413.45</v>
      </c>
      <c r="C2602" s="2">
        <v>29490</v>
      </c>
      <c r="D2602" s="2">
        <v>4405</v>
      </c>
      <c r="E2602" s="2">
        <v>4372</v>
      </c>
      <c r="F2602" s="2">
        <f t="shared" si="241"/>
        <v>4679.570999999999</v>
      </c>
      <c r="G2602" s="2">
        <f t="shared" si="241"/>
        <v>59350.75</v>
      </c>
      <c r="H2602" s="2">
        <v>1</v>
      </c>
      <c r="I2602">
        <f t="shared" si="243"/>
        <v>26</v>
      </c>
      <c r="J2602">
        <f t="shared" si="244"/>
        <v>26</v>
      </c>
      <c r="K2602">
        <f t="shared" si="245"/>
        <v>809</v>
      </c>
      <c r="L2602">
        <f t="shared" si="242"/>
        <v>0</v>
      </c>
      <c r="M2602">
        <f t="shared" si="240"/>
        <v>0</v>
      </c>
      <c r="N2602">
        <f>COUNTIF(結算日!$A$2:$A$248,A2602)</f>
        <v>0</v>
      </c>
    </row>
    <row r="2603" spans="1:14" x14ac:dyDescent="0.25">
      <c r="A2603" s="1">
        <v>39808</v>
      </c>
      <c r="B2603" s="2">
        <v>4425.08</v>
      </c>
      <c r="C2603" s="2">
        <v>29917</v>
      </c>
      <c r="D2603" s="2">
        <v>4378</v>
      </c>
      <c r="E2603" s="2">
        <v>4350</v>
      </c>
      <c r="F2603" s="2">
        <f t="shared" si="241"/>
        <v>4658.2603333333336</v>
      </c>
      <c r="G2603" s="2">
        <f t="shared" si="241"/>
        <v>58741.716666666667</v>
      </c>
      <c r="H2603" s="2">
        <v>1</v>
      </c>
      <c r="I2603">
        <f t="shared" si="243"/>
        <v>-27</v>
      </c>
      <c r="J2603">
        <f t="shared" si="244"/>
        <v>-27</v>
      </c>
      <c r="K2603">
        <f t="shared" si="245"/>
        <v>809</v>
      </c>
      <c r="L2603">
        <f t="shared" si="242"/>
        <v>0</v>
      </c>
      <c r="M2603">
        <f t="shared" si="240"/>
        <v>0</v>
      </c>
      <c r="N2603">
        <f>COUNTIF(結算日!$A$2:$A$248,A2603)</f>
        <v>0</v>
      </c>
    </row>
    <row r="2604" spans="1:14" x14ac:dyDescent="0.25">
      <c r="A2604" s="1">
        <v>39811</v>
      </c>
      <c r="B2604" s="2">
        <v>4416.16</v>
      </c>
      <c r="C2604" s="2">
        <v>23638</v>
      </c>
      <c r="D2604" s="2">
        <v>4386</v>
      </c>
      <c r="E2604" s="2">
        <v>4363</v>
      </c>
      <c r="F2604" s="2">
        <f t="shared" si="241"/>
        <v>4636.1591666666654</v>
      </c>
      <c r="G2604" s="2">
        <f t="shared" si="241"/>
        <v>58017.083333333336</v>
      </c>
      <c r="H2604" s="2">
        <v>1</v>
      </c>
      <c r="I2604">
        <f t="shared" si="243"/>
        <v>8</v>
      </c>
      <c r="J2604">
        <f t="shared" si="244"/>
        <v>8</v>
      </c>
      <c r="K2604">
        <f t="shared" si="245"/>
        <v>809</v>
      </c>
      <c r="L2604">
        <f t="shared" si="242"/>
        <v>0</v>
      </c>
      <c r="M2604">
        <f t="shared" si="240"/>
        <v>0</v>
      </c>
      <c r="N2604">
        <f>COUNTIF(結算日!$A$2:$A$248,A2604)</f>
        <v>0</v>
      </c>
    </row>
    <row r="2605" spans="1:14" x14ac:dyDescent="0.25">
      <c r="A2605" s="1">
        <v>39812</v>
      </c>
      <c r="B2605" s="2">
        <v>4589.04</v>
      </c>
      <c r="C2605" s="2">
        <v>50466</v>
      </c>
      <c r="D2605" s="2">
        <v>4565</v>
      </c>
      <c r="E2605" s="2">
        <v>4535</v>
      </c>
      <c r="F2605" s="2">
        <f t="shared" si="241"/>
        <v>4620.8814999999986</v>
      </c>
      <c r="G2605" s="2">
        <f t="shared" si="241"/>
        <v>57854.666666666664</v>
      </c>
      <c r="H2605" s="2">
        <v>1</v>
      </c>
      <c r="I2605">
        <f t="shared" si="243"/>
        <v>179</v>
      </c>
      <c r="J2605">
        <f t="shared" si="244"/>
        <v>179</v>
      </c>
      <c r="K2605">
        <f t="shared" si="245"/>
        <v>809</v>
      </c>
      <c r="L2605">
        <f t="shared" si="242"/>
        <v>0</v>
      </c>
      <c r="M2605">
        <f t="shared" si="240"/>
        <v>0</v>
      </c>
      <c r="N2605">
        <f>COUNTIF(結算日!$A$2:$A$248,A2605)</f>
        <v>0</v>
      </c>
    </row>
    <row r="2606" spans="1:14" x14ac:dyDescent="0.25">
      <c r="A2606" s="1">
        <v>39813</v>
      </c>
      <c r="B2606" s="2">
        <v>4591.22</v>
      </c>
      <c r="C2606" s="2">
        <v>53054</v>
      </c>
      <c r="D2606" s="2">
        <v>4540</v>
      </c>
      <c r="E2606" s="2">
        <v>4517</v>
      </c>
      <c r="F2606" s="2">
        <f t="shared" si="241"/>
        <v>4605.3241666666645</v>
      </c>
      <c r="G2606" s="2">
        <f t="shared" si="241"/>
        <v>57751.416666666664</v>
      </c>
      <c r="H2606" s="2">
        <v>1</v>
      </c>
      <c r="I2606">
        <f t="shared" si="243"/>
        <v>-25</v>
      </c>
      <c r="J2606">
        <f t="shared" si="244"/>
        <v>-25</v>
      </c>
      <c r="K2606">
        <f t="shared" si="245"/>
        <v>809</v>
      </c>
      <c r="L2606">
        <f t="shared" si="242"/>
        <v>0</v>
      </c>
      <c r="M2606">
        <f t="shared" si="240"/>
        <v>0</v>
      </c>
      <c r="N2606">
        <f>COUNTIF(結算日!$A$2:$A$248,A2606)</f>
        <v>0</v>
      </c>
    </row>
    <row r="2607" spans="1:14" x14ac:dyDescent="0.25">
      <c r="A2607" s="1">
        <v>39818</v>
      </c>
      <c r="B2607" s="2">
        <v>4698.3100000000004</v>
      </c>
      <c r="C2607" s="2">
        <v>66902</v>
      </c>
      <c r="D2607" s="2">
        <v>4670</v>
      </c>
      <c r="E2607" s="2">
        <v>4640</v>
      </c>
      <c r="F2607" s="2">
        <f t="shared" si="241"/>
        <v>4596.8559999999989</v>
      </c>
      <c r="G2607" s="2">
        <f t="shared" si="241"/>
        <v>57753.716666666667</v>
      </c>
      <c r="H2607" s="2">
        <v>1</v>
      </c>
      <c r="I2607">
        <f t="shared" si="243"/>
        <v>130</v>
      </c>
      <c r="J2607">
        <f t="shared" si="244"/>
        <v>130</v>
      </c>
      <c r="K2607">
        <f t="shared" si="245"/>
        <v>809</v>
      </c>
      <c r="L2607">
        <f t="shared" si="242"/>
        <v>0</v>
      </c>
      <c r="M2607">
        <f t="shared" si="240"/>
        <v>0</v>
      </c>
      <c r="N2607">
        <f>COUNTIF(結算日!$A$2:$A$248,A2607)</f>
        <v>0</v>
      </c>
    </row>
    <row r="2608" spans="1:14" x14ac:dyDescent="0.25">
      <c r="A2608" s="1">
        <v>39819</v>
      </c>
      <c r="B2608" s="2">
        <v>4727.26</v>
      </c>
      <c r="C2608" s="2">
        <v>81438</v>
      </c>
      <c r="D2608" s="2">
        <v>4706</v>
      </c>
      <c r="E2608" s="2">
        <v>4680</v>
      </c>
      <c r="F2608" s="2">
        <f t="shared" si="241"/>
        <v>4590.1318333333329</v>
      </c>
      <c r="G2608" s="2">
        <f t="shared" si="241"/>
        <v>57864.066666666666</v>
      </c>
      <c r="H2608" s="2">
        <v>1</v>
      </c>
      <c r="I2608">
        <f t="shared" si="243"/>
        <v>36</v>
      </c>
      <c r="J2608">
        <f t="shared" si="244"/>
        <v>36</v>
      </c>
      <c r="K2608">
        <f t="shared" si="245"/>
        <v>809</v>
      </c>
      <c r="L2608">
        <f t="shared" si="242"/>
        <v>0</v>
      </c>
      <c r="M2608">
        <f t="shared" si="240"/>
        <v>0</v>
      </c>
      <c r="N2608">
        <f>COUNTIF(結算日!$A$2:$A$248,A2608)</f>
        <v>0</v>
      </c>
    </row>
    <row r="2609" spans="1:14" x14ac:dyDescent="0.25">
      <c r="A2609" s="1">
        <v>39820</v>
      </c>
      <c r="B2609" s="2">
        <v>4789.84</v>
      </c>
      <c r="C2609" s="2">
        <v>96723</v>
      </c>
      <c r="D2609" s="2">
        <v>4752</v>
      </c>
      <c r="E2609" s="2">
        <v>4730</v>
      </c>
      <c r="F2609" s="2">
        <f t="shared" si="241"/>
        <v>4586.2885000000006</v>
      </c>
      <c r="G2609" s="2">
        <f t="shared" si="241"/>
        <v>58728.05</v>
      </c>
      <c r="H2609" s="2">
        <v>1</v>
      </c>
      <c r="I2609">
        <f t="shared" si="243"/>
        <v>46</v>
      </c>
      <c r="J2609">
        <f t="shared" si="244"/>
        <v>46</v>
      </c>
      <c r="K2609">
        <f t="shared" si="245"/>
        <v>809</v>
      </c>
      <c r="L2609">
        <f t="shared" si="242"/>
        <v>0</v>
      </c>
      <c r="M2609">
        <f t="shared" si="240"/>
        <v>0</v>
      </c>
      <c r="N2609">
        <f>COUNTIF(結算日!$A$2:$A$248,A2609)</f>
        <v>0</v>
      </c>
    </row>
    <row r="2610" spans="1:14" x14ac:dyDescent="0.25">
      <c r="A2610" s="1">
        <v>39821</v>
      </c>
      <c r="B2610" s="2">
        <v>4535.79</v>
      </c>
      <c r="C2610" s="2">
        <v>76294</v>
      </c>
      <c r="D2610" s="2">
        <v>4452</v>
      </c>
      <c r="E2610" s="2">
        <v>4435</v>
      </c>
      <c r="F2610" s="2">
        <f t="shared" si="241"/>
        <v>4573.6923333333334</v>
      </c>
      <c r="G2610" s="2">
        <f t="shared" si="241"/>
        <v>58874.8</v>
      </c>
      <c r="H2610" s="2">
        <v>1</v>
      </c>
      <c r="I2610">
        <f t="shared" si="243"/>
        <v>-300</v>
      </c>
      <c r="J2610">
        <f t="shared" si="244"/>
        <v>-300</v>
      </c>
      <c r="K2610">
        <f t="shared" si="245"/>
        <v>809</v>
      </c>
      <c r="L2610">
        <f t="shared" si="242"/>
        <v>0</v>
      </c>
      <c r="M2610">
        <f t="shared" si="240"/>
        <v>0</v>
      </c>
      <c r="N2610">
        <f>COUNTIF(結算日!$A$2:$A$248,A2610)</f>
        <v>0</v>
      </c>
    </row>
    <row r="2611" spans="1:14" x14ac:dyDescent="0.25">
      <c r="A2611" s="1">
        <v>39822</v>
      </c>
      <c r="B2611" s="2">
        <v>4502.74</v>
      </c>
      <c r="C2611" s="2">
        <v>59564</v>
      </c>
      <c r="D2611" s="2">
        <v>4421</v>
      </c>
      <c r="E2611" s="2">
        <v>4400</v>
      </c>
      <c r="F2611" s="2">
        <f t="shared" si="241"/>
        <v>4561.3003333333327</v>
      </c>
      <c r="G2611" s="2">
        <f t="shared" si="241"/>
        <v>58978.333333333336</v>
      </c>
      <c r="H2611" s="2">
        <v>1</v>
      </c>
      <c r="I2611">
        <f t="shared" si="243"/>
        <v>-31</v>
      </c>
      <c r="J2611">
        <f t="shared" si="244"/>
        <v>-31</v>
      </c>
      <c r="K2611">
        <f t="shared" si="245"/>
        <v>809</v>
      </c>
      <c r="L2611">
        <f t="shared" si="242"/>
        <v>0</v>
      </c>
      <c r="M2611">
        <f t="shared" si="240"/>
        <v>0</v>
      </c>
      <c r="N2611">
        <f>COUNTIF(結算日!$A$2:$A$248,A2611)</f>
        <v>0</v>
      </c>
    </row>
    <row r="2612" spans="1:14" x14ac:dyDescent="0.25">
      <c r="A2612" s="1">
        <v>39823</v>
      </c>
      <c r="B2612" s="2">
        <v>4467.53</v>
      </c>
      <c r="C2612" s="2">
        <v>43211</v>
      </c>
      <c r="D2612" s="2">
        <v>4374</v>
      </c>
      <c r="E2612" s="2">
        <v>4350</v>
      </c>
      <c r="F2612" s="2">
        <f t="shared" si="241"/>
        <v>4551.1596666666674</v>
      </c>
      <c r="G2612" s="2">
        <f t="shared" si="241"/>
        <v>59221.1</v>
      </c>
      <c r="H2612" s="2">
        <v>1</v>
      </c>
      <c r="I2612">
        <f t="shared" si="243"/>
        <v>-47</v>
      </c>
      <c r="J2612">
        <f t="shared" si="244"/>
        <v>-47</v>
      </c>
      <c r="K2612">
        <f t="shared" si="245"/>
        <v>809</v>
      </c>
      <c r="L2612">
        <f t="shared" si="242"/>
        <v>0</v>
      </c>
      <c r="M2612">
        <f t="shared" si="240"/>
        <v>0</v>
      </c>
      <c r="N2612">
        <f>COUNTIF(結算日!$A$2:$A$248,A2612)</f>
        <v>0</v>
      </c>
    </row>
    <row r="2613" spans="1:14" x14ac:dyDescent="0.25">
      <c r="A2613" s="1">
        <v>39825</v>
      </c>
      <c r="B2613" s="2">
        <v>4453.8999999999996</v>
      </c>
      <c r="C2613" s="2">
        <v>55857</v>
      </c>
      <c r="D2613" s="2">
        <v>4429</v>
      </c>
      <c r="E2613" s="2">
        <v>4392</v>
      </c>
      <c r="F2613" s="2">
        <f t="shared" si="241"/>
        <v>4542.7179999999998</v>
      </c>
      <c r="G2613" s="2">
        <f t="shared" si="241"/>
        <v>59229.98333333333</v>
      </c>
      <c r="H2613" s="2">
        <v>1</v>
      </c>
      <c r="I2613">
        <f t="shared" si="243"/>
        <v>55</v>
      </c>
      <c r="J2613">
        <f t="shared" si="244"/>
        <v>55</v>
      </c>
      <c r="K2613">
        <f t="shared" si="245"/>
        <v>809</v>
      </c>
      <c r="L2613">
        <f t="shared" si="242"/>
        <v>0</v>
      </c>
      <c r="M2613">
        <f t="shared" si="240"/>
        <v>0</v>
      </c>
      <c r="N2613">
        <f>COUNTIF(結算日!$A$2:$A$248,A2613)</f>
        <v>0</v>
      </c>
    </row>
    <row r="2614" spans="1:14" x14ac:dyDescent="0.25">
      <c r="A2614" s="1">
        <v>39826</v>
      </c>
      <c r="B2614" s="2">
        <v>4532.3599999999997</v>
      </c>
      <c r="C2614" s="2">
        <v>49719</v>
      </c>
      <c r="D2614" s="2">
        <v>4518</v>
      </c>
      <c r="E2614" s="2">
        <v>4486</v>
      </c>
      <c r="F2614" s="2">
        <f t="shared" si="241"/>
        <v>4536.0600000000004</v>
      </c>
      <c r="G2614" s="2">
        <f t="shared" si="241"/>
        <v>59374.85</v>
      </c>
      <c r="H2614" s="2">
        <v>1</v>
      </c>
      <c r="I2614">
        <f t="shared" si="243"/>
        <v>89</v>
      </c>
      <c r="J2614">
        <f t="shared" si="244"/>
        <v>89</v>
      </c>
      <c r="K2614">
        <f t="shared" si="245"/>
        <v>809</v>
      </c>
      <c r="L2614">
        <f t="shared" si="242"/>
        <v>0</v>
      </c>
      <c r="M2614">
        <f t="shared" si="240"/>
        <v>0</v>
      </c>
      <c r="N2614">
        <f>COUNTIF(結算日!$A$2:$A$248,A2614)</f>
        <v>0</v>
      </c>
    </row>
    <row r="2615" spans="1:14" x14ac:dyDescent="0.25">
      <c r="A2615" s="1">
        <v>39827</v>
      </c>
      <c r="B2615" s="2">
        <v>4521.47</v>
      </c>
      <c r="C2615" s="2">
        <v>60764</v>
      </c>
      <c r="D2615" s="2">
        <v>4510</v>
      </c>
      <c r="E2615" s="2">
        <v>4476</v>
      </c>
      <c r="F2615" s="2">
        <f t="shared" si="241"/>
        <v>4528.9246666666668</v>
      </c>
      <c r="G2615" s="2">
        <f t="shared" si="241"/>
        <v>59264.05</v>
      </c>
      <c r="H2615" s="2">
        <v>1</v>
      </c>
      <c r="I2615">
        <f t="shared" si="243"/>
        <v>-8</v>
      </c>
      <c r="J2615">
        <f t="shared" si="244"/>
        <v>-8</v>
      </c>
      <c r="K2615">
        <f t="shared" si="245"/>
        <v>809</v>
      </c>
      <c r="L2615">
        <f t="shared" si="242"/>
        <v>0</v>
      </c>
      <c r="M2615">
        <f t="shared" si="240"/>
        <v>0</v>
      </c>
      <c r="N2615">
        <f>COUNTIF(結算日!$A$2:$A$248,A2615)</f>
        <v>0</v>
      </c>
    </row>
    <row r="2616" spans="1:14" x14ac:dyDescent="0.25">
      <c r="A2616" s="1">
        <v>39828</v>
      </c>
      <c r="B2616" s="2">
        <v>4320.7700000000004</v>
      </c>
      <c r="C2616" s="2">
        <v>54200</v>
      </c>
      <c r="D2616" s="2">
        <v>4239</v>
      </c>
      <c r="E2616" s="2">
        <v>4188</v>
      </c>
      <c r="F2616" s="2">
        <f t="shared" si="241"/>
        <v>4519.8943333333327</v>
      </c>
      <c r="G2616" s="2">
        <f t="shared" si="241"/>
        <v>59383.333333333336</v>
      </c>
      <c r="H2616" s="2">
        <v>1</v>
      </c>
      <c r="I2616">
        <f t="shared" si="243"/>
        <v>-271</v>
      </c>
      <c r="J2616">
        <f t="shared" si="244"/>
        <v>-271</v>
      </c>
      <c r="K2616">
        <f t="shared" si="245"/>
        <v>809</v>
      </c>
      <c r="L2616">
        <f t="shared" si="242"/>
        <v>0</v>
      </c>
      <c r="M2616">
        <f t="shared" ref="M2616:M2679" si="246">ABS(H2616-H2615)</f>
        <v>0</v>
      </c>
      <c r="N2616">
        <f>COUNTIF(結算日!$A$2:$A$248,A2616)</f>
        <v>0</v>
      </c>
    </row>
    <row r="2617" spans="1:14" x14ac:dyDescent="0.25">
      <c r="A2617" s="1">
        <v>39829</v>
      </c>
      <c r="B2617" s="2">
        <v>4353.7</v>
      </c>
      <c r="C2617" s="2">
        <v>46843</v>
      </c>
      <c r="D2617" s="2">
        <v>4323</v>
      </c>
      <c r="E2617" s="2">
        <v>4283</v>
      </c>
      <c r="F2617" s="2">
        <f t="shared" si="241"/>
        <v>4513.6141666666663</v>
      </c>
      <c r="G2617" s="2">
        <f t="shared" si="241"/>
        <v>59735.26666666667</v>
      </c>
      <c r="H2617" s="2">
        <v>1</v>
      </c>
      <c r="I2617">
        <f t="shared" si="243"/>
        <v>84</v>
      </c>
      <c r="J2617">
        <f t="shared" si="244"/>
        <v>84</v>
      </c>
      <c r="K2617">
        <f t="shared" si="245"/>
        <v>809</v>
      </c>
      <c r="L2617">
        <f t="shared" si="242"/>
        <v>0</v>
      </c>
      <c r="M2617">
        <f t="shared" si="246"/>
        <v>0</v>
      </c>
      <c r="N2617">
        <f>COUNTIF(結算日!$A$2:$A$248,A2617)</f>
        <v>0</v>
      </c>
    </row>
    <row r="2618" spans="1:14" x14ac:dyDescent="0.25">
      <c r="A2618" s="1">
        <v>39830</v>
      </c>
      <c r="B2618" s="2">
        <v>4366.1000000000004</v>
      </c>
      <c r="C2618" s="2">
        <v>33566</v>
      </c>
      <c r="D2618" s="2">
        <v>4349</v>
      </c>
      <c r="E2618" s="2">
        <v>4298</v>
      </c>
      <c r="F2618" s="2">
        <f t="shared" si="241"/>
        <v>4510.0554999999986</v>
      </c>
      <c r="G2618" s="2">
        <f t="shared" si="241"/>
        <v>59866.73333333333</v>
      </c>
      <c r="H2618" s="2">
        <v>1</v>
      </c>
      <c r="I2618">
        <f t="shared" si="243"/>
        <v>26</v>
      </c>
      <c r="J2618">
        <f t="shared" si="244"/>
        <v>26</v>
      </c>
      <c r="K2618">
        <f t="shared" si="245"/>
        <v>809</v>
      </c>
      <c r="L2618">
        <f t="shared" si="242"/>
        <v>0</v>
      </c>
      <c r="M2618">
        <f t="shared" si="246"/>
        <v>0</v>
      </c>
      <c r="N2618">
        <f>COUNTIF(結算日!$A$2:$A$248,A2618)</f>
        <v>0</v>
      </c>
    </row>
    <row r="2619" spans="1:14" x14ac:dyDescent="0.25">
      <c r="A2619" s="1">
        <v>39832</v>
      </c>
      <c r="B2619" s="2">
        <v>4366.76</v>
      </c>
      <c r="C2619" s="2">
        <v>35490</v>
      </c>
      <c r="D2619" s="2">
        <v>4357</v>
      </c>
      <c r="E2619" s="2">
        <v>4305</v>
      </c>
      <c r="F2619" s="2">
        <f t="shared" si="241"/>
        <v>4510.0536666666658</v>
      </c>
      <c r="G2619" s="2">
        <f t="shared" si="241"/>
        <v>59860.48333333333</v>
      </c>
      <c r="H2619" s="2">
        <v>1</v>
      </c>
      <c r="I2619">
        <f t="shared" si="243"/>
        <v>8</v>
      </c>
      <c r="J2619">
        <f t="shared" si="244"/>
        <v>8</v>
      </c>
      <c r="K2619">
        <f t="shared" si="245"/>
        <v>809</v>
      </c>
      <c r="L2619">
        <f t="shared" si="242"/>
        <v>0</v>
      </c>
      <c r="M2619">
        <f t="shared" si="246"/>
        <v>0</v>
      </c>
      <c r="N2619">
        <f>COUNTIF(結算日!$A$2:$A$248,A2619)</f>
        <v>0</v>
      </c>
    </row>
    <row r="2620" spans="1:14" x14ac:dyDescent="0.25">
      <c r="A2620" s="1">
        <v>39833</v>
      </c>
      <c r="B2620" s="2">
        <v>4242.6099999999997</v>
      </c>
      <c r="C2620" s="2">
        <v>45720</v>
      </c>
      <c r="D2620" s="2">
        <v>4240</v>
      </c>
      <c r="E2620" s="2">
        <v>4171</v>
      </c>
      <c r="F2620" s="2">
        <f t="shared" si="241"/>
        <v>4507.4309999999987</v>
      </c>
      <c r="G2620" s="2">
        <f t="shared" si="241"/>
        <v>59422.633333333331</v>
      </c>
      <c r="H2620" s="2">
        <v>1</v>
      </c>
      <c r="I2620">
        <f t="shared" si="243"/>
        <v>-117</v>
      </c>
      <c r="J2620">
        <f t="shared" si="244"/>
        <v>-117</v>
      </c>
      <c r="K2620">
        <f t="shared" si="245"/>
        <v>809</v>
      </c>
      <c r="L2620">
        <f t="shared" si="242"/>
        <v>0</v>
      </c>
      <c r="M2620">
        <f t="shared" si="246"/>
        <v>0</v>
      </c>
      <c r="N2620">
        <f>COUNTIF(結算日!$A$2:$A$248,A2620)</f>
        <v>0</v>
      </c>
    </row>
    <row r="2621" spans="1:14" x14ac:dyDescent="0.25">
      <c r="A2621" s="1">
        <v>39834</v>
      </c>
      <c r="B2621" s="2">
        <v>4247.97</v>
      </c>
      <c r="C2621" s="2">
        <v>49018</v>
      </c>
      <c r="D2621" s="2">
        <v>4254</v>
      </c>
      <c r="E2621" s="2">
        <v>4132</v>
      </c>
      <c r="F2621" s="2">
        <f t="shared" si="241"/>
        <v>4504.8119999999999</v>
      </c>
      <c r="G2621" s="2">
        <f t="shared" si="241"/>
        <v>58910.6</v>
      </c>
      <c r="H2621" s="2">
        <v>1</v>
      </c>
      <c r="I2621">
        <f t="shared" si="243"/>
        <v>14</v>
      </c>
      <c r="J2621">
        <f t="shared" si="244"/>
        <v>14</v>
      </c>
      <c r="K2621">
        <f t="shared" si="245"/>
        <v>809</v>
      </c>
      <c r="L2621">
        <f t="shared" si="242"/>
        <v>0</v>
      </c>
      <c r="M2621">
        <f t="shared" si="246"/>
        <v>0</v>
      </c>
      <c r="N2621">
        <f>COUNTIF(結算日!$A$2:$A$248,A2621)</f>
        <v>1</v>
      </c>
    </row>
    <row r="2622" spans="1:14" x14ac:dyDescent="0.25">
      <c r="A2622" s="1">
        <v>39846</v>
      </c>
      <c r="B2622" s="2">
        <v>4259.9799999999996</v>
      </c>
      <c r="C2622" s="2">
        <v>50348</v>
      </c>
      <c r="D2622" s="2">
        <v>4161</v>
      </c>
      <c r="E2622" s="2">
        <v>4128</v>
      </c>
      <c r="F2622" s="2">
        <f t="shared" ref="F2622:G2685" si="247">AVERAGE(B2563:B2622)</f>
        <v>4497.7509999999993</v>
      </c>
      <c r="G2622" s="2">
        <f t="shared" si="247"/>
        <v>58621.4</v>
      </c>
      <c r="H2622" s="2">
        <v>1</v>
      </c>
      <c r="I2622">
        <f t="shared" si="243"/>
        <v>29</v>
      </c>
      <c r="J2622">
        <f t="shared" si="244"/>
        <v>29</v>
      </c>
      <c r="K2622">
        <f t="shared" si="245"/>
        <v>809</v>
      </c>
      <c r="L2622">
        <f t="shared" si="242"/>
        <v>0</v>
      </c>
      <c r="M2622">
        <f t="shared" si="246"/>
        <v>0</v>
      </c>
      <c r="N2622">
        <f>COUNTIF(結算日!$A$2:$A$248,A2622)</f>
        <v>0</v>
      </c>
    </row>
    <row r="2623" spans="1:14" x14ac:dyDescent="0.25">
      <c r="A2623" s="1">
        <v>39847</v>
      </c>
      <c r="B2623" s="2">
        <v>4372.8100000000004</v>
      </c>
      <c r="C2623" s="2">
        <v>59587</v>
      </c>
      <c r="D2623" s="2">
        <v>4275</v>
      </c>
      <c r="E2623" s="2">
        <v>4237</v>
      </c>
      <c r="F2623" s="2">
        <f t="shared" si="247"/>
        <v>4489.4534999999996</v>
      </c>
      <c r="G2623" s="2">
        <f t="shared" si="247"/>
        <v>58168.216666666667</v>
      </c>
      <c r="H2623" s="2">
        <v>1</v>
      </c>
      <c r="I2623">
        <f t="shared" si="243"/>
        <v>114</v>
      </c>
      <c r="J2623">
        <f t="shared" si="244"/>
        <v>114</v>
      </c>
      <c r="K2623">
        <f t="shared" si="245"/>
        <v>809</v>
      </c>
      <c r="L2623">
        <f t="shared" si="242"/>
        <v>0</v>
      </c>
      <c r="M2623">
        <f t="shared" si="246"/>
        <v>0</v>
      </c>
      <c r="N2623">
        <f>COUNTIF(結算日!$A$2:$A$248,A2623)</f>
        <v>0</v>
      </c>
    </row>
    <row r="2624" spans="1:14" x14ac:dyDescent="0.25">
      <c r="A2624" s="1">
        <v>39848</v>
      </c>
      <c r="B2624" s="2">
        <v>4389.97</v>
      </c>
      <c r="C2624" s="2">
        <v>61500</v>
      </c>
      <c r="D2624" s="2">
        <v>4351</v>
      </c>
      <c r="E2624" s="2">
        <v>4316</v>
      </c>
      <c r="F2624" s="2">
        <f t="shared" si="247"/>
        <v>4479.3686666666654</v>
      </c>
      <c r="G2624" s="2">
        <f t="shared" si="247"/>
        <v>57890.73333333333</v>
      </c>
      <c r="H2624" s="2">
        <v>1</v>
      </c>
      <c r="I2624">
        <f t="shared" si="243"/>
        <v>76</v>
      </c>
      <c r="J2624">
        <f t="shared" si="244"/>
        <v>76</v>
      </c>
      <c r="K2624">
        <f t="shared" si="245"/>
        <v>809</v>
      </c>
      <c r="L2624">
        <f t="shared" si="242"/>
        <v>0</v>
      </c>
      <c r="M2624">
        <f t="shared" si="246"/>
        <v>0</v>
      </c>
      <c r="N2624">
        <f>COUNTIF(結算日!$A$2:$A$248,A2624)</f>
        <v>0</v>
      </c>
    </row>
    <row r="2625" spans="1:14" x14ac:dyDescent="0.25">
      <c r="A2625" s="1">
        <v>39849</v>
      </c>
      <c r="B2625" s="2">
        <v>4363.25</v>
      </c>
      <c r="C2625" s="2">
        <v>55545</v>
      </c>
      <c r="D2625" s="2">
        <v>4270</v>
      </c>
      <c r="E2625" s="2">
        <v>4234</v>
      </c>
      <c r="F2625" s="2">
        <f t="shared" si="247"/>
        <v>4468.878999999999</v>
      </c>
      <c r="G2625" s="2">
        <f t="shared" si="247"/>
        <v>57577.716666666667</v>
      </c>
      <c r="H2625" s="2">
        <v>1</v>
      </c>
      <c r="I2625">
        <f t="shared" si="243"/>
        <v>-81</v>
      </c>
      <c r="J2625">
        <f t="shared" si="244"/>
        <v>-81</v>
      </c>
      <c r="K2625">
        <f t="shared" si="245"/>
        <v>809</v>
      </c>
      <c r="L2625">
        <f t="shared" si="242"/>
        <v>0</v>
      </c>
      <c r="M2625">
        <f t="shared" si="246"/>
        <v>0</v>
      </c>
      <c r="N2625">
        <f>COUNTIF(結算日!$A$2:$A$248,A2625)</f>
        <v>0</v>
      </c>
    </row>
    <row r="2626" spans="1:14" x14ac:dyDescent="0.25">
      <c r="A2626" s="1">
        <v>39850</v>
      </c>
      <c r="B2626" s="2">
        <v>4471.25</v>
      </c>
      <c r="C2626" s="2">
        <v>71813</v>
      </c>
      <c r="D2626" s="2">
        <v>4443</v>
      </c>
      <c r="E2626" s="2">
        <v>4388</v>
      </c>
      <c r="F2626" s="2">
        <f t="shared" si="247"/>
        <v>4460.4288333333334</v>
      </c>
      <c r="G2626" s="2">
        <f t="shared" si="247"/>
        <v>57379.083333333336</v>
      </c>
      <c r="H2626" s="2">
        <v>1</v>
      </c>
      <c r="I2626">
        <f t="shared" si="243"/>
        <v>173</v>
      </c>
      <c r="J2626">
        <f t="shared" si="244"/>
        <v>173</v>
      </c>
      <c r="K2626">
        <f t="shared" si="245"/>
        <v>809</v>
      </c>
      <c r="L2626">
        <f t="shared" si="242"/>
        <v>0</v>
      </c>
      <c r="M2626">
        <f t="shared" si="246"/>
        <v>0</v>
      </c>
      <c r="N2626">
        <f>COUNTIF(結算日!$A$2:$A$248,A2626)</f>
        <v>0</v>
      </c>
    </row>
    <row r="2627" spans="1:14" x14ac:dyDescent="0.25">
      <c r="A2627" s="1">
        <v>39853</v>
      </c>
      <c r="B2627" s="2">
        <v>4494.59</v>
      </c>
      <c r="C2627" s="2">
        <v>79827</v>
      </c>
      <c r="D2627" s="2">
        <v>4456</v>
      </c>
      <c r="E2627" s="2">
        <v>4406</v>
      </c>
      <c r="F2627" s="2">
        <f t="shared" si="247"/>
        <v>4457.1033333333335</v>
      </c>
      <c r="G2627" s="2">
        <f t="shared" si="247"/>
        <v>57762.3</v>
      </c>
      <c r="H2627" s="2">
        <v>1</v>
      </c>
      <c r="I2627">
        <f t="shared" si="243"/>
        <v>13</v>
      </c>
      <c r="J2627">
        <f t="shared" si="244"/>
        <v>13</v>
      </c>
      <c r="K2627">
        <f t="shared" si="245"/>
        <v>809</v>
      </c>
      <c r="L2627">
        <f t="shared" ref="L2627:L2690" si="248">INT(K2627*4/B2627)</f>
        <v>0</v>
      </c>
      <c r="M2627">
        <f t="shared" si="246"/>
        <v>0</v>
      </c>
      <c r="N2627">
        <f>COUNTIF(結算日!$A$2:$A$248,A2627)</f>
        <v>0</v>
      </c>
    </row>
    <row r="2628" spans="1:14" x14ac:dyDescent="0.25">
      <c r="A2628" s="1">
        <v>39854</v>
      </c>
      <c r="B2628" s="2">
        <v>4526.1000000000004</v>
      </c>
      <c r="C2628" s="2">
        <v>59323</v>
      </c>
      <c r="D2628" s="2">
        <v>4497</v>
      </c>
      <c r="E2628" s="2">
        <v>4450</v>
      </c>
      <c r="F2628" s="2">
        <f t="shared" si="247"/>
        <v>4453.4994999999999</v>
      </c>
      <c r="G2628" s="2">
        <f t="shared" si="247"/>
        <v>57631.333333333336</v>
      </c>
      <c r="H2628" s="2">
        <v>1</v>
      </c>
      <c r="I2628">
        <f t="shared" ref="I2628:I2691" si="249">D2628-IF(N2627=1,E2627,D2627)</f>
        <v>41</v>
      </c>
      <c r="J2628">
        <f t="shared" ref="J2628:J2691" si="250">H2627*I2628</f>
        <v>41</v>
      </c>
      <c r="K2628">
        <f t="shared" ref="K2628:K2691" si="251">K2627+J2628*L2627</f>
        <v>809</v>
      </c>
      <c r="L2628">
        <f t="shared" si="248"/>
        <v>0</v>
      </c>
      <c r="M2628">
        <f t="shared" si="246"/>
        <v>0</v>
      </c>
      <c r="N2628">
        <f>COUNTIF(結算日!$A$2:$A$248,A2628)</f>
        <v>0</v>
      </c>
    </row>
    <row r="2629" spans="1:14" x14ac:dyDescent="0.25">
      <c r="A2629" s="1">
        <v>39855</v>
      </c>
      <c r="B2629" s="2">
        <v>4575.95</v>
      </c>
      <c r="C2629" s="2">
        <v>74316</v>
      </c>
      <c r="D2629" s="2">
        <v>4558</v>
      </c>
      <c r="E2629" s="2">
        <v>4505</v>
      </c>
      <c r="F2629" s="2">
        <f t="shared" si="247"/>
        <v>4450.7608333333328</v>
      </c>
      <c r="G2629" s="2">
        <f t="shared" si="247"/>
        <v>57915.76666666667</v>
      </c>
      <c r="H2629" s="2">
        <v>1</v>
      </c>
      <c r="I2629">
        <f t="shared" si="249"/>
        <v>61</v>
      </c>
      <c r="J2629">
        <f t="shared" si="250"/>
        <v>61</v>
      </c>
      <c r="K2629">
        <f t="shared" si="251"/>
        <v>809</v>
      </c>
      <c r="L2629">
        <f t="shared" si="248"/>
        <v>0</v>
      </c>
      <c r="M2629">
        <f t="shared" si="246"/>
        <v>0</v>
      </c>
      <c r="N2629">
        <f>COUNTIF(結算日!$A$2:$A$248,A2629)</f>
        <v>0</v>
      </c>
    </row>
    <row r="2630" spans="1:14" x14ac:dyDescent="0.25">
      <c r="A2630" s="1">
        <v>39856</v>
      </c>
      <c r="B2630" s="2">
        <v>4466.42</v>
      </c>
      <c r="C2630" s="2">
        <v>79962</v>
      </c>
      <c r="D2630" s="2">
        <v>4445</v>
      </c>
      <c r="E2630" s="2">
        <v>4391</v>
      </c>
      <c r="F2630" s="2">
        <f t="shared" si="247"/>
        <v>4447.8916666666664</v>
      </c>
      <c r="G2630" s="2">
        <f t="shared" si="247"/>
        <v>58324.216666666667</v>
      </c>
      <c r="H2630" s="2">
        <v>1</v>
      </c>
      <c r="I2630">
        <f t="shared" si="249"/>
        <v>-113</v>
      </c>
      <c r="J2630">
        <f t="shared" si="250"/>
        <v>-113</v>
      </c>
      <c r="K2630">
        <f t="shared" si="251"/>
        <v>809</v>
      </c>
      <c r="L2630">
        <f t="shared" si="248"/>
        <v>0</v>
      </c>
      <c r="M2630">
        <f t="shared" si="246"/>
        <v>0</v>
      </c>
      <c r="N2630">
        <f>COUNTIF(結算日!$A$2:$A$248,A2630)</f>
        <v>0</v>
      </c>
    </row>
    <row r="2631" spans="1:14" x14ac:dyDescent="0.25">
      <c r="A2631" s="1">
        <v>39857</v>
      </c>
      <c r="B2631" s="2">
        <v>4592.5</v>
      </c>
      <c r="C2631" s="2">
        <v>74559</v>
      </c>
      <c r="D2631" s="2">
        <v>4574</v>
      </c>
      <c r="E2631" s="2">
        <v>4516</v>
      </c>
      <c r="F2631" s="2">
        <f t="shared" si="247"/>
        <v>4447.5071666666663</v>
      </c>
      <c r="G2631" s="2">
        <f t="shared" si="247"/>
        <v>58797.133333333331</v>
      </c>
      <c r="H2631" s="2">
        <v>1</v>
      </c>
      <c r="I2631">
        <f t="shared" si="249"/>
        <v>129</v>
      </c>
      <c r="J2631">
        <f t="shared" si="250"/>
        <v>129</v>
      </c>
      <c r="K2631">
        <f t="shared" si="251"/>
        <v>809</v>
      </c>
      <c r="L2631">
        <f t="shared" si="248"/>
        <v>0</v>
      </c>
      <c r="M2631">
        <f t="shared" si="246"/>
        <v>0</v>
      </c>
      <c r="N2631">
        <f>COUNTIF(結算日!$A$2:$A$248,A2631)</f>
        <v>0</v>
      </c>
    </row>
    <row r="2632" spans="1:14" x14ac:dyDescent="0.25">
      <c r="A2632" s="1">
        <v>39860</v>
      </c>
      <c r="B2632" s="2">
        <v>4591.26</v>
      </c>
      <c r="C2632" s="2">
        <v>72400</v>
      </c>
      <c r="D2632" s="2">
        <v>4575</v>
      </c>
      <c r="E2632" s="2">
        <v>4520</v>
      </c>
      <c r="F2632" s="2">
        <f t="shared" si="247"/>
        <v>4450.0643333333337</v>
      </c>
      <c r="G2632" s="2">
        <f t="shared" si="247"/>
        <v>59182.916666666664</v>
      </c>
      <c r="H2632" s="2">
        <v>1</v>
      </c>
      <c r="I2632">
        <f t="shared" si="249"/>
        <v>1</v>
      </c>
      <c r="J2632">
        <f t="shared" si="250"/>
        <v>1</v>
      </c>
      <c r="K2632">
        <f t="shared" si="251"/>
        <v>809</v>
      </c>
      <c r="L2632">
        <f t="shared" si="248"/>
        <v>0</v>
      </c>
      <c r="M2632">
        <f t="shared" si="246"/>
        <v>0</v>
      </c>
      <c r="N2632">
        <f>COUNTIF(結算日!$A$2:$A$248,A2632)</f>
        <v>0</v>
      </c>
    </row>
    <row r="2633" spans="1:14" x14ac:dyDescent="0.25">
      <c r="A2633" s="1">
        <v>39861</v>
      </c>
      <c r="B2633" s="2">
        <v>4491.78</v>
      </c>
      <c r="C2633" s="2">
        <v>63555</v>
      </c>
      <c r="D2633" s="2">
        <v>4494</v>
      </c>
      <c r="E2633" s="2">
        <v>4422</v>
      </c>
      <c r="F2633" s="2">
        <f t="shared" si="247"/>
        <v>4450.7156666666679</v>
      </c>
      <c r="G2633" s="2">
        <f t="shared" si="247"/>
        <v>59388.833333333336</v>
      </c>
      <c r="H2633" s="2">
        <v>1</v>
      </c>
      <c r="I2633">
        <f t="shared" si="249"/>
        <v>-81</v>
      </c>
      <c r="J2633">
        <f t="shared" si="250"/>
        <v>-81</v>
      </c>
      <c r="K2633">
        <f t="shared" si="251"/>
        <v>809</v>
      </c>
      <c r="L2633">
        <f t="shared" si="248"/>
        <v>0</v>
      </c>
      <c r="M2633">
        <f t="shared" si="246"/>
        <v>0</v>
      </c>
      <c r="N2633">
        <f>COUNTIF(結算日!$A$2:$A$248,A2633)</f>
        <v>0</v>
      </c>
    </row>
    <row r="2634" spans="1:14" x14ac:dyDescent="0.25">
      <c r="A2634" s="1">
        <v>39862</v>
      </c>
      <c r="B2634" s="2">
        <v>4498.37</v>
      </c>
      <c r="C2634" s="2">
        <v>62887</v>
      </c>
      <c r="D2634" s="2">
        <v>4517</v>
      </c>
      <c r="E2634" s="2">
        <v>4426</v>
      </c>
      <c r="F2634" s="2">
        <f t="shared" si="247"/>
        <v>4451.6918333333342</v>
      </c>
      <c r="G2634" s="2">
        <f t="shared" si="247"/>
        <v>59706.916666666664</v>
      </c>
      <c r="H2634" s="2">
        <v>1</v>
      </c>
      <c r="I2634">
        <f t="shared" si="249"/>
        <v>23</v>
      </c>
      <c r="J2634">
        <f t="shared" si="250"/>
        <v>23</v>
      </c>
      <c r="K2634">
        <f t="shared" si="251"/>
        <v>809</v>
      </c>
      <c r="L2634">
        <f t="shared" si="248"/>
        <v>0</v>
      </c>
      <c r="M2634">
        <f t="shared" si="246"/>
        <v>0</v>
      </c>
      <c r="N2634">
        <f>COUNTIF(結算日!$A$2:$A$248,A2634)</f>
        <v>1</v>
      </c>
    </row>
    <row r="2635" spans="1:14" x14ac:dyDescent="0.25">
      <c r="A2635" s="1">
        <v>39863</v>
      </c>
      <c r="B2635" s="2">
        <v>4528.87</v>
      </c>
      <c r="C2635" s="2">
        <v>70518</v>
      </c>
      <c r="D2635" s="2">
        <v>4468</v>
      </c>
      <c r="E2635" s="2">
        <v>4431</v>
      </c>
      <c r="F2635" s="2">
        <f t="shared" si="247"/>
        <v>4455.420000000001</v>
      </c>
      <c r="G2635" s="2">
        <f t="shared" si="247"/>
        <v>60149.666666666664</v>
      </c>
      <c r="H2635" s="2">
        <v>1</v>
      </c>
      <c r="I2635">
        <f t="shared" si="249"/>
        <v>42</v>
      </c>
      <c r="J2635">
        <f t="shared" si="250"/>
        <v>42</v>
      </c>
      <c r="K2635">
        <f t="shared" si="251"/>
        <v>809</v>
      </c>
      <c r="L2635">
        <f t="shared" si="248"/>
        <v>0</v>
      </c>
      <c r="M2635">
        <f t="shared" si="246"/>
        <v>0</v>
      </c>
      <c r="N2635">
        <f>COUNTIF(結算日!$A$2:$A$248,A2635)</f>
        <v>0</v>
      </c>
    </row>
    <row r="2636" spans="1:14" x14ac:dyDescent="0.25">
      <c r="A2636" s="1">
        <v>39864</v>
      </c>
      <c r="B2636" s="2">
        <v>4436.9399999999996</v>
      </c>
      <c r="C2636" s="2">
        <v>59850</v>
      </c>
      <c r="D2636" s="2">
        <v>4363</v>
      </c>
      <c r="E2636" s="2">
        <v>4320</v>
      </c>
      <c r="F2636" s="2">
        <f t="shared" si="247"/>
        <v>4457.9675000000007</v>
      </c>
      <c r="G2636" s="2">
        <f t="shared" si="247"/>
        <v>60330.98333333333</v>
      </c>
      <c r="H2636" s="2">
        <v>1</v>
      </c>
      <c r="I2636">
        <f t="shared" si="249"/>
        <v>-105</v>
      </c>
      <c r="J2636">
        <f t="shared" si="250"/>
        <v>-105</v>
      </c>
      <c r="K2636">
        <f t="shared" si="251"/>
        <v>809</v>
      </c>
      <c r="L2636">
        <f t="shared" si="248"/>
        <v>0</v>
      </c>
      <c r="M2636">
        <f t="shared" si="246"/>
        <v>0</v>
      </c>
      <c r="N2636">
        <f>COUNTIF(結算日!$A$2:$A$248,A2636)</f>
        <v>0</v>
      </c>
    </row>
    <row r="2637" spans="1:14" x14ac:dyDescent="0.25">
      <c r="A2637" s="1">
        <v>39867</v>
      </c>
      <c r="B2637" s="2">
        <v>4477.78</v>
      </c>
      <c r="C2637" s="2">
        <v>57381</v>
      </c>
      <c r="D2637" s="2">
        <v>4426</v>
      </c>
      <c r="E2637" s="2">
        <v>4381</v>
      </c>
      <c r="F2637" s="2">
        <f t="shared" si="247"/>
        <v>4464.4316666666673</v>
      </c>
      <c r="G2637" s="2">
        <f t="shared" si="247"/>
        <v>60537.85</v>
      </c>
      <c r="H2637" s="2">
        <v>1</v>
      </c>
      <c r="I2637">
        <f t="shared" si="249"/>
        <v>63</v>
      </c>
      <c r="J2637">
        <f t="shared" si="250"/>
        <v>63</v>
      </c>
      <c r="K2637">
        <f t="shared" si="251"/>
        <v>809</v>
      </c>
      <c r="L2637">
        <f t="shared" si="248"/>
        <v>0</v>
      </c>
      <c r="M2637">
        <f t="shared" si="246"/>
        <v>0</v>
      </c>
      <c r="N2637">
        <f>COUNTIF(結算日!$A$2:$A$248,A2637)</f>
        <v>0</v>
      </c>
    </row>
    <row r="2638" spans="1:14" x14ac:dyDescent="0.25">
      <c r="A2638" s="1">
        <v>39868</v>
      </c>
      <c r="B2638" s="2">
        <v>4430.18</v>
      </c>
      <c r="C2638" s="2">
        <v>56467</v>
      </c>
      <c r="D2638" s="2">
        <v>4381</v>
      </c>
      <c r="E2638" s="2">
        <v>4333</v>
      </c>
      <c r="F2638" s="2">
        <f t="shared" si="247"/>
        <v>4468.7496666666675</v>
      </c>
      <c r="G2638" s="2">
        <f t="shared" si="247"/>
        <v>60614.8</v>
      </c>
      <c r="H2638" s="2">
        <v>1</v>
      </c>
      <c r="I2638">
        <f t="shared" si="249"/>
        <v>-45</v>
      </c>
      <c r="J2638">
        <f t="shared" si="250"/>
        <v>-45</v>
      </c>
      <c r="K2638">
        <f t="shared" si="251"/>
        <v>809</v>
      </c>
      <c r="L2638">
        <f t="shared" si="248"/>
        <v>0</v>
      </c>
      <c r="M2638">
        <f t="shared" si="246"/>
        <v>0</v>
      </c>
      <c r="N2638">
        <f>COUNTIF(結算日!$A$2:$A$248,A2638)</f>
        <v>0</v>
      </c>
    </row>
    <row r="2639" spans="1:14" x14ac:dyDescent="0.25">
      <c r="A2639" s="1">
        <v>39869</v>
      </c>
      <c r="B2639" s="2">
        <v>4493.74</v>
      </c>
      <c r="C2639" s="2">
        <v>71129</v>
      </c>
      <c r="D2639" s="2">
        <v>4466</v>
      </c>
      <c r="E2639" s="2">
        <v>4418</v>
      </c>
      <c r="F2639" s="2">
        <f t="shared" si="247"/>
        <v>4474.3029999999999</v>
      </c>
      <c r="G2639" s="2">
        <f t="shared" si="247"/>
        <v>61037.066666666666</v>
      </c>
      <c r="H2639" s="2">
        <v>1</v>
      </c>
      <c r="I2639">
        <f t="shared" si="249"/>
        <v>85</v>
      </c>
      <c r="J2639">
        <f t="shared" si="250"/>
        <v>85</v>
      </c>
      <c r="K2639">
        <f t="shared" si="251"/>
        <v>809</v>
      </c>
      <c r="L2639">
        <f t="shared" si="248"/>
        <v>0</v>
      </c>
      <c r="M2639">
        <f t="shared" si="246"/>
        <v>0</v>
      </c>
      <c r="N2639">
        <f>COUNTIF(結算日!$A$2:$A$248,A2639)</f>
        <v>0</v>
      </c>
    </row>
    <row r="2640" spans="1:14" x14ac:dyDescent="0.25">
      <c r="A2640" s="1">
        <v>39870</v>
      </c>
      <c r="B2640" s="2">
        <v>4518.5600000000004</v>
      </c>
      <c r="C2640" s="2">
        <v>58831</v>
      </c>
      <c r="D2640" s="2">
        <v>4477</v>
      </c>
      <c r="E2640" s="2">
        <v>4433</v>
      </c>
      <c r="F2640" s="2">
        <f t="shared" si="247"/>
        <v>4478.5041666666666</v>
      </c>
      <c r="G2640" s="2">
        <f t="shared" si="247"/>
        <v>61068.2</v>
      </c>
      <c r="H2640" s="2">
        <v>1</v>
      </c>
      <c r="I2640">
        <f t="shared" si="249"/>
        <v>11</v>
      </c>
      <c r="J2640">
        <f t="shared" si="250"/>
        <v>11</v>
      </c>
      <c r="K2640">
        <f t="shared" si="251"/>
        <v>809</v>
      </c>
      <c r="L2640">
        <f t="shared" si="248"/>
        <v>0</v>
      </c>
      <c r="M2640">
        <f t="shared" si="246"/>
        <v>0</v>
      </c>
      <c r="N2640">
        <f>COUNTIF(結算日!$A$2:$A$248,A2640)</f>
        <v>0</v>
      </c>
    </row>
    <row r="2641" spans="1:14" x14ac:dyDescent="0.25">
      <c r="A2641" s="1">
        <v>39871</v>
      </c>
      <c r="B2641" s="2">
        <v>4557.1499999999996</v>
      </c>
      <c r="C2641" s="2">
        <v>68845</v>
      </c>
      <c r="D2641" s="2">
        <v>4510</v>
      </c>
      <c r="E2641" s="2">
        <v>4464</v>
      </c>
      <c r="F2641" s="2">
        <f t="shared" si="247"/>
        <v>4483.26</v>
      </c>
      <c r="G2641" s="2">
        <f t="shared" si="247"/>
        <v>61466.05</v>
      </c>
      <c r="H2641" s="2">
        <v>1</v>
      </c>
      <c r="I2641">
        <f t="shared" si="249"/>
        <v>33</v>
      </c>
      <c r="J2641">
        <f t="shared" si="250"/>
        <v>33</v>
      </c>
      <c r="K2641">
        <f t="shared" si="251"/>
        <v>809</v>
      </c>
      <c r="L2641">
        <f t="shared" si="248"/>
        <v>0</v>
      </c>
      <c r="M2641">
        <f t="shared" si="246"/>
        <v>0</v>
      </c>
      <c r="N2641">
        <f>COUNTIF(結算日!$A$2:$A$248,A2641)</f>
        <v>0</v>
      </c>
    </row>
    <row r="2642" spans="1:14" x14ac:dyDescent="0.25">
      <c r="A2642" s="1">
        <v>39874</v>
      </c>
      <c r="B2642" s="2">
        <v>4425.83</v>
      </c>
      <c r="C2642" s="2">
        <v>75525</v>
      </c>
      <c r="D2642" s="2">
        <v>4331</v>
      </c>
      <c r="E2642" s="2">
        <v>4285</v>
      </c>
      <c r="F2642" s="2">
        <f t="shared" si="247"/>
        <v>4482.7946666666667</v>
      </c>
      <c r="G2642" s="2">
        <f t="shared" si="247"/>
        <v>61689.75</v>
      </c>
      <c r="H2642" s="2">
        <v>1</v>
      </c>
      <c r="I2642">
        <f t="shared" si="249"/>
        <v>-179</v>
      </c>
      <c r="J2642">
        <f t="shared" si="250"/>
        <v>-179</v>
      </c>
      <c r="K2642">
        <f t="shared" si="251"/>
        <v>809</v>
      </c>
      <c r="L2642">
        <f t="shared" si="248"/>
        <v>0</v>
      </c>
      <c r="M2642">
        <f t="shared" si="246"/>
        <v>0</v>
      </c>
      <c r="N2642">
        <f>COUNTIF(結算日!$A$2:$A$248,A2642)</f>
        <v>0</v>
      </c>
    </row>
    <row r="2643" spans="1:14" x14ac:dyDescent="0.25">
      <c r="A2643" s="1">
        <v>39875</v>
      </c>
      <c r="B2643" s="2">
        <v>4435.34</v>
      </c>
      <c r="C2643" s="2">
        <v>66394</v>
      </c>
      <c r="D2643" s="2">
        <v>4367</v>
      </c>
      <c r="E2643" s="2">
        <v>4317</v>
      </c>
      <c r="F2643" s="2">
        <f t="shared" si="247"/>
        <v>4482.3755000000001</v>
      </c>
      <c r="G2643" s="2">
        <f t="shared" si="247"/>
        <v>61833.8</v>
      </c>
      <c r="H2643" s="2">
        <v>1</v>
      </c>
      <c r="I2643">
        <f t="shared" si="249"/>
        <v>36</v>
      </c>
      <c r="J2643">
        <f t="shared" si="250"/>
        <v>36</v>
      </c>
      <c r="K2643">
        <f t="shared" si="251"/>
        <v>809</v>
      </c>
      <c r="L2643">
        <f t="shared" si="248"/>
        <v>0</v>
      </c>
      <c r="M2643">
        <f t="shared" si="246"/>
        <v>0</v>
      </c>
      <c r="N2643">
        <f>COUNTIF(結算日!$A$2:$A$248,A2643)</f>
        <v>0</v>
      </c>
    </row>
    <row r="2644" spans="1:14" x14ac:dyDescent="0.25">
      <c r="A2644" s="1">
        <v>39876</v>
      </c>
      <c r="B2644" s="2">
        <v>4541.42</v>
      </c>
      <c r="C2644" s="2">
        <v>88603</v>
      </c>
      <c r="D2644" s="2">
        <v>4511</v>
      </c>
      <c r="E2644" s="2">
        <v>4457</v>
      </c>
      <c r="F2644" s="2">
        <f t="shared" si="247"/>
        <v>4482.7586666666657</v>
      </c>
      <c r="G2644" s="2">
        <f t="shared" si="247"/>
        <v>62195.816666666666</v>
      </c>
      <c r="H2644" s="2">
        <v>1</v>
      </c>
      <c r="I2644">
        <f t="shared" si="249"/>
        <v>144</v>
      </c>
      <c r="J2644">
        <f t="shared" si="250"/>
        <v>144</v>
      </c>
      <c r="K2644">
        <f t="shared" si="251"/>
        <v>809</v>
      </c>
      <c r="L2644">
        <f t="shared" si="248"/>
        <v>0</v>
      </c>
      <c r="M2644">
        <f t="shared" si="246"/>
        <v>0</v>
      </c>
      <c r="N2644">
        <f>COUNTIF(結算日!$A$2:$A$248,A2644)</f>
        <v>0</v>
      </c>
    </row>
    <row r="2645" spans="1:14" x14ac:dyDescent="0.25">
      <c r="A2645" s="1">
        <v>39877</v>
      </c>
      <c r="B2645" s="2">
        <v>4637.2</v>
      </c>
      <c r="C2645" s="2">
        <v>106782</v>
      </c>
      <c r="D2645" s="2">
        <v>4595</v>
      </c>
      <c r="E2645" s="2">
        <v>4543</v>
      </c>
      <c r="F2645" s="2">
        <f t="shared" si="247"/>
        <v>4487.4290000000001</v>
      </c>
      <c r="G2645" s="2">
        <f t="shared" si="247"/>
        <v>63073.116666666669</v>
      </c>
      <c r="H2645" s="2">
        <v>1</v>
      </c>
      <c r="I2645">
        <f t="shared" si="249"/>
        <v>84</v>
      </c>
      <c r="J2645">
        <f t="shared" si="250"/>
        <v>84</v>
      </c>
      <c r="K2645">
        <f t="shared" si="251"/>
        <v>809</v>
      </c>
      <c r="L2645">
        <f t="shared" si="248"/>
        <v>0</v>
      </c>
      <c r="M2645">
        <f t="shared" si="246"/>
        <v>0</v>
      </c>
      <c r="N2645">
        <f>COUNTIF(結算日!$A$2:$A$248,A2645)</f>
        <v>0</v>
      </c>
    </row>
    <row r="2646" spans="1:14" x14ac:dyDescent="0.25">
      <c r="A2646" s="1">
        <v>39878</v>
      </c>
      <c r="B2646" s="2">
        <v>4653.63</v>
      </c>
      <c r="C2646" s="2">
        <v>84649</v>
      </c>
      <c r="D2646" s="2">
        <v>4628</v>
      </c>
      <c r="E2646" s="2">
        <v>4578</v>
      </c>
      <c r="F2646" s="2">
        <f t="shared" si="247"/>
        <v>4493.2018333333335</v>
      </c>
      <c r="G2646" s="2">
        <f t="shared" si="247"/>
        <v>63493.683333333334</v>
      </c>
      <c r="H2646" s="2">
        <v>1</v>
      </c>
      <c r="I2646">
        <f t="shared" si="249"/>
        <v>33</v>
      </c>
      <c r="J2646">
        <f t="shared" si="250"/>
        <v>33</v>
      </c>
      <c r="K2646">
        <f t="shared" si="251"/>
        <v>809</v>
      </c>
      <c r="L2646">
        <f t="shared" si="248"/>
        <v>0</v>
      </c>
      <c r="M2646">
        <f t="shared" si="246"/>
        <v>0</v>
      </c>
      <c r="N2646">
        <f>COUNTIF(結算日!$A$2:$A$248,A2646)</f>
        <v>0</v>
      </c>
    </row>
    <row r="2647" spans="1:14" x14ac:dyDescent="0.25">
      <c r="A2647" s="1">
        <v>39881</v>
      </c>
      <c r="B2647" s="2">
        <v>4628.24</v>
      </c>
      <c r="C2647" s="2">
        <v>78490</v>
      </c>
      <c r="D2647" s="2">
        <v>4624</v>
      </c>
      <c r="E2647" s="2">
        <v>4570</v>
      </c>
      <c r="F2647" s="2">
        <f t="shared" si="247"/>
        <v>4499.4231666666665</v>
      </c>
      <c r="G2647" s="2">
        <f t="shared" si="247"/>
        <v>63907.333333333336</v>
      </c>
      <c r="H2647" s="2">
        <v>1</v>
      </c>
      <c r="I2647">
        <f t="shared" si="249"/>
        <v>-4</v>
      </c>
      <c r="J2647">
        <f t="shared" si="250"/>
        <v>-4</v>
      </c>
      <c r="K2647">
        <f t="shared" si="251"/>
        <v>809</v>
      </c>
      <c r="L2647">
        <f t="shared" si="248"/>
        <v>0</v>
      </c>
      <c r="M2647">
        <f t="shared" si="246"/>
        <v>0</v>
      </c>
      <c r="N2647">
        <f>COUNTIF(結算日!$A$2:$A$248,A2647)</f>
        <v>0</v>
      </c>
    </row>
    <row r="2648" spans="1:14" x14ac:dyDescent="0.25">
      <c r="A2648" s="1">
        <v>39882</v>
      </c>
      <c r="B2648" s="2">
        <v>4671.0200000000004</v>
      </c>
      <c r="C2648" s="2">
        <v>86484</v>
      </c>
      <c r="D2648" s="2">
        <v>4656</v>
      </c>
      <c r="E2648" s="2">
        <v>4600</v>
      </c>
      <c r="F2648" s="2">
        <f t="shared" si="247"/>
        <v>4506.8556666666673</v>
      </c>
      <c r="G2648" s="2">
        <f t="shared" si="247"/>
        <v>64681.333333333336</v>
      </c>
      <c r="H2648" s="2">
        <v>1</v>
      </c>
      <c r="I2648">
        <f t="shared" si="249"/>
        <v>32</v>
      </c>
      <c r="J2648">
        <f t="shared" si="250"/>
        <v>32</v>
      </c>
      <c r="K2648">
        <f t="shared" si="251"/>
        <v>809</v>
      </c>
      <c r="L2648">
        <f t="shared" si="248"/>
        <v>0</v>
      </c>
      <c r="M2648">
        <f t="shared" si="246"/>
        <v>0</v>
      </c>
      <c r="N2648">
        <f>COUNTIF(結算日!$A$2:$A$248,A2648)</f>
        <v>0</v>
      </c>
    </row>
    <row r="2649" spans="1:14" x14ac:dyDescent="0.25">
      <c r="A2649" s="1">
        <v>39883</v>
      </c>
      <c r="B2649" s="2">
        <v>4759.96</v>
      </c>
      <c r="C2649" s="2">
        <v>111911</v>
      </c>
      <c r="D2649" s="2">
        <v>4759</v>
      </c>
      <c r="E2649" s="2">
        <v>4700</v>
      </c>
      <c r="F2649" s="2">
        <f t="shared" si="247"/>
        <v>4512.5495000000001</v>
      </c>
      <c r="G2649" s="2">
        <f t="shared" si="247"/>
        <v>65476.5</v>
      </c>
      <c r="H2649" s="2">
        <v>1</v>
      </c>
      <c r="I2649">
        <f t="shared" si="249"/>
        <v>103</v>
      </c>
      <c r="J2649">
        <f t="shared" si="250"/>
        <v>103</v>
      </c>
      <c r="K2649">
        <f t="shared" si="251"/>
        <v>809</v>
      </c>
      <c r="L2649">
        <f t="shared" si="248"/>
        <v>0</v>
      </c>
      <c r="M2649">
        <f t="shared" si="246"/>
        <v>0</v>
      </c>
      <c r="N2649">
        <f>COUNTIF(結算日!$A$2:$A$248,A2649)</f>
        <v>0</v>
      </c>
    </row>
    <row r="2650" spans="1:14" x14ac:dyDescent="0.25">
      <c r="A2650" s="1">
        <v>39884</v>
      </c>
      <c r="B2650" s="2">
        <v>4754.6499999999996</v>
      </c>
      <c r="C2650" s="2">
        <v>84152</v>
      </c>
      <c r="D2650" s="2">
        <v>4748</v>
      </c>
      <c r="E2650" s="2">
        <v>4687</v>
      </c>
      <c r="F2650" s="2">
        <f t="shared" si="247"/>
        <v>4517.2493333333341</v>
      </c>
      <c r="G2650" s="2">
        <f t="shared" si="247"/>
        <v>65497.783333333333</v>
      </c>
      <c r="H2650" s="2">
        <v>1</v>
      </c>
      <c r="I2650">
        <f t="shared" si="249"/>
        <v>-11</v>
      </c>
      <c r="J2650">
        <f t="shared" si="250"/>
        <v>-11</v>
      </c>
      <c r="K2650">
        <f t="shared" si="251"/>
        <v>809</v>
      </c>
      <c r="L2650">
        <f t="shared" si="248"/>
        <v>0</v>
      </c>
      <c r="M2650">
        <f t="shared" si="246"/>
        <v>0</v>
      </c>
      <c r="N2650">
        <f>COUNTIF(結算日!$A$2:$A$248,A2650)</f>
        <v>0</v>
      </c>
    </row>
    <row r="2651" spans="1:14" x14ac:dyDescent="0.25">
      <c r="A2651" s="1">
        <v>39885</v>
      </c>
      <c r="B2651" s="2">
        <v>4897.3900000000003</v>
      </c>
      <c r="C2651" s="2">
        <v>124950</v>
      </c>
      <c r="D2651" s="2">
        <v>4900</v>
      </c>
      <c r="E2651" s="2">
        <v>4860</v>
      </c>
      <c r="F2651" s="2">
        <f t="shared" si="247"/>
        <v>4521.2246666666661</v>
      </c>
      <c r="G2651" s="2">
        <f t="shared" si="247"/>
        <v>66040.816666666666</v>
      </c>
      <c r="H2651" s="2">
        <v>1</v>
      </c>
      <c r="I2651">
        <f t="shared" si="249"/>
        <v>152</v>
      </c>
      <c r="J2651">
        <f t="shared" si="250"/>
        <v>152</v>
      </c>
      <c r="K2651">
        <f t="shared" si="251"/>
        <v>809</v>
      </c>
      <c r="L2651">
        <f t="shared" si="248"/>
        <v>0</v>
      </c>
      <c r="M2651">
        <f t="shared" si="246"/>
        <v>0</v>
      </c>
      <c r="N2651">
        <f>COUNTIF(結算日!$A$2:$A$248,A2651)</f>
        <v>0</v>
      </c>
    </row>
    <row r="2652" spans="1:14" x14ac:dyDescent="0.25">
      <c r="A2652" s="1">
        <v>39888</v>
      </c>
      <c r="B2652" s="2">
        <v>4971.32</v>
      </c>
      <c r="C2652" s="2">
        <v>105369</v>
      </c>
      <c r="D2652" s="2">
        <v>4962</v>
      </c>
      <c r="E2652" s="2">
        <v>4927</v>
      </c>
      <c r="F2652" s="2">
        <f t="shared" si="247"/>
        <v>4526.4871666666668</v>
      </c>
      <c r="G2652" s="2">
        <f t="shared" si="247"/>
        <v>66198.583333333328</v>
      </c>
      <c r="H2652" s="2">
        <v>1</v>
      </c>
      <c r="I2652">
        <f t="shared" si="249"/>
        <v>62</v>
      </c>
      <c r="J2652">
        <f t="shared" si="250"/>
        <v>62</v>
      </c>
      <c r="K2652">
        <f t="shared" si="251"/>
        <v>809</v>
      </c>
      <c r="L2652">
        <f t="shared" si="248"/>
        <v>0</v>
      </c>
      <c r="M2652">
        <f t="shared" si="246"/>
        <v>0</v>
      </c>
      <c r="N2652">
        <f>COUNTIF(結算日!$A$2:$A$248,A2652)</f>
        <v>0</v>
      </c>
    </row>
    <row r="2653" spans="1:14" x14ac:dyDescent="0.25">
      <c r="A2653" s="1">
        <v>39889</v>
      </c>
      <c r="B2653" s="2">
        <v>5041.3900000000003</v>
      </c>
      <c r="C2653" s="2">
        <v>107393</v>
      </c>
      <c r="D2653" s="2">
        <v>5057</v>
      </c>
      <c r="E2653" s="2">
        <v>5027</v>
      </c>
      <c r="F2653" s="2">
        <f t="shared" si="247"/>
        <v>4535.8224999999993</v>
      </c>
      <c r="G2653" s="2">
        <f t="shared" si="247"/>
        <v>66484.866666666669</v>
      </c>
      <c r="H2653" s="2">
        <v>1</v>
      </c>
      <c r="I2653">
        <f t="shared" si="249"/>
        <v>95</v>
      </c>
      <c r="J2653">
        <f t="shared" si="250"/>
        <v>95</v>
      </c>
      <c r="K2653">
        <f t="shared" si="251"/>
        <v>809</v>
      </c>
      <c r="L2653">
        <f t="shared" si="248"/>
        <v>0</v>
      </c>
      <c r="M2653">
        <f t="shared" si="246"/>
        <v>0</v>
      </c>
      <c r="N2653">
        <f>COUNTIF(結算日!$A$2:$A$248,A2653)</f>
        <v>0</v>
      </c>
    </row>
    <row r="2654" spans="1:14" x14ac:dyDescent="0.25">
      <c r="A2654" s="1">
        <v>39890</v>
      </c>
      <c r="B2654" s="2">
        <v>5047.54</v>
      </c>
      <c r="C2654" s="2">
        <v>119427</v>
      </c>
      <c r="D2654" s="2">
        <v>5067</v>
      </c>
      <c r="E2654" s="2">
        <v>5028</v>
      </c>
      <c r="F2654" s="2">
        <f t="shared" si="247"/>
        <v>4543.0528333333332</v>
      </c>
      <c r="G2654" s="2">
        <f t="shared" si="247"/>
        <v>67290.149999999994</v>
      </c>
      <c r="H2654" s="2">
        <v>1</v>
      </c>
      <c r="I2654">
        <f t="shared" si="249"/>
        <v>10</v>
      </c>
      <c r="J2654">
        <f t="shared" si="250"/>
        <v>10</v>
      </c>
      <c r="K2654">
        <f t="shared" si="251"/>
        <v>809</v>
      </c>
      <c r="L2654">
        <f t="shared" si="248"/>
        <v>0</v>
      </c>
      <c r="M2654">
        <f t="shared" si="246"/>
        <v>0</v>
      </c>
      <c r="N2654">
        <f>COUNTIF(結算日!$A$2:$A$248,A2654)</f>
        <v>1</v>
      </c>
    </row>
    <row r="2655" spans="1:14" x14ac:dyDescent="0.25">
      <c r="A2655" s="1">
        <v>39891</v>
      </c>
      <c r="B2655" s="2">
        <v>5035.93</v>
      </c>
      <c r="C2655" s="2">
        <v>116824</v>
      </c>
      <c r="D2655" s="2">
        <v>4980</v>
      </c>
      <c r="E2655" s="2">
        <v>4947</v>
      </c>
      <c r="F2655" s="2">
        <f t="shared" si="247"/>
        <v>4550.0368333333327</v>
      </c>
      <c r="G2655" s="2">
        <f t="shared" si="247"/>
        <v>68263.71666666666</v>
      </c>
      <c r="H2655" s="2">
        <v>1</v>
      </c>
      <c r="I2655">
        <f t="shared" si="249"/>
        <v>-48</v>
      </c>
      <c r="J2655">
        <f t="shared" si="250"/>
        <v>-48</v>
      </c>
      <c r="K2655">
        <f t="shared" si="251"/>
        <v>809</v>
      </c>
      <c r="L2655">
        <f t="shared" si="248"/>
        <v>0</v>
      </c>
      <c r="M2655">
        <f t="shared" si="246"/>
        <v>0</v>
      </c>
      <c r="N2655">
        <f>COUNTIF(結算日!$A$2:$A$248,A2655)</f>
        <v>0</v>
      </c>
    </row>
    <row r="2656" spans="1:14" x14ac:dyDescent="0.25">
      <c r="A2656" s="1">
        <v>39892</v>
      </c>
      <c r="B2656" s="2">
        <v>4961.62</v>
      </c>
      <c r="C2656" s="2">
        <v>101395</v>
      </c>
      <c r="D2656" s="2">
        <v>4950</v>
      </c>
      <c r="E2656" s="2">
        <v>4915</v>
      </c>
      <c r="F2656" s="2">
        <f t="shared" si="247"/>
        <v>4555.2635</v>
      </c>
      <c r="G2656" s="2">
        <f t="shared" si="247"/>
        <v>68378.066666666666</v>
      </c>
      <c r="H2656" s="2">
        <v>1</v>
      </c>
      <c r="I2656">
        <f t="shared" si="249"/>
        <v>-30</v>
      </c>
      <c r="J2656">
        <f t="shared" si="250"/>
        <v>-30</v>
      </c>
      <c r="K2656">
        <f t="shared" si="251"/>
        <v>809</v>
      </c>
      <c r="L2656">
        <f t="shared" si="248"/>
        <v>0</v>
      </c>
      <c r="M2656">
        <f t="shared" si="246"/>
        <v>0</v>
      </c>
      <c r="N2656">
        <f>COUNTIF(結算日!$A$2:$A$248,A2656)</f>
        <v>0</v>
      </c>
    </row>
    <row r="2657" spans="1:14" x14ac:dyDescent="0.25">
      <c r="A2657" s="1">
        <v>39895</v>
      </c>
      <c r="B2657" s="2">
        <v>5124.18</v>
      </c>
      <c r="C2657" s="2">
        <v>92652</v>
      </c>
      <c r="D2657" s="2">
        <v>5131</v>
      </c>
      <c r="E2657" s="2">
        <v>5094</v>
      </c>
      <c r="F2657" s="2">
        <f t="shared" si="247"/>
        <v>4562.4196666666667</v>
      </c>
      <c r="G2657" s="2">
        <f t="shared" si="247"/>
        <v>68887</v>
      </c>
      <c r="H2657" s="2">
        <v>1</v>
      </c>
      <c r="I2657">
        <f t="shared" si="249"/>
        <v>181</v>
      </c>
      <c r="J2657">
        <f t="shared" si="250"/>
        <v>181</v>
      </c>
      <c r="K2657">
        <f t="shared" si="251"/>
        <v>809</v>
      </c>
      <c r="L2657">
        <f t="shared" si="248"/>
        <v>0</v>
      </c>
      <c r="M2657">
        <f t="shared" si="246"/>
        <v>0</v>
      </c>
      <c r="N2657">
        <f>COUNTIF(結算日!$A$2:$A$248,A2657)</f>
        <v>0</v>
      </c>
    </row>
    <row r="2658" spans="1:14" x14ac:dyDescent="0.25">
      <c r="A2658" s="1">
        <v>39896</v>
      </c>
      <c r="B2658" s="2">
        <v>5242.18</v>
      </c>
      <c r="C2658" s="2">
        <v>139056</v>
      </c>
      <c r="D2658" s="2">
        <v>5262</v>
      </c>
      <c r="E2658" s="2">
        <v>5230</v>
      </c>
      <c r="F2658" s="2">
        <f t="shared" si="247"/>
        <v>4571.547333333333</v>
      </c>
      <c r="G2658" s="2">
        <f t="shared" si="247"/>
        <v>70025.583333333328</v>
      </c>
      <c r="H2658" s="2">
        <v>1</v>
      </c>
      <c r="I2658">
        <f t="shared" si="249"/>
        <v>131</v>
      </c>
      <c r="J2658">
        <f t="shared" si="250"/>
        <v>131</v>
      </c>
      <c r="K2658">
        <f t="shared" si="251"/>
        <v>809</v>
      </c>
      <c r="L2658">
        <f t="shared" si="248"/>
        <v>0</v>
      </c>
      <c r="M2658">
        <f t="shared" si="246"/>
        <v>0</v>
      </c>
      <c r="N2658">
        <f>COUNTIF(結算日!$A$2:$A$248,A2658)</f>
        <v>0</v>
      </c>
    </row>
    <row r="2659" spans="1:14" x14ac:dyDescent="0.25">
      <c r="A2659" s="1">
        <v>39897</v>
      </c>
      <c r="B2659" s="2">
        <v>5346.38</v>
      </c>
      <c r="C2659" s="2">
        <v>146937</v>
      </c>
      <c r="D2659" s="2">
        <v>5360</v>
      </c>
      <c r="E2659" s="2">
        <v>5333</v>
      </c>
      <c r="F2659" s="2">
        <f t="shared" si="247"/>
        <v>4585.0613333333331</v>
      </c>
      <c r="G2659" s="2">
        <f t="shared" si="247"/>
        <v>71355.333333333328</v>
      </c>
      <c r="H2659" s="2">
        <v>1</v>
      </c>
      <c r="I2659">
        <f t="shared" si="249"/>
        <v>98</v>
      </c>
      <c r="J2659">
        <f t="shared" si="250"/>
        <v>98</v>
      </c>
      <c r="K2659">
        <f t="shared" si="251"/>
        <v>809</v>
      </c>
      <c r="L2659">
        <f t="shared" si="248"/>
        <v>0</v>
      </c>
      <c r="M2659">
        <f t="shared" si="246"/>
        <v>0</v>
      </c>
      <c r="N2659">
        <f>COUNTIF(結算日!$A$2:$A$248,A2659)</f>
        <v>0</v>
      </c>
    </row>
    <row r="2660" spans="1:14" x14ac:dyDescent="0.25">
      <c r="A2660" s="1">
        <v>39898</v>
      </c>
      <c r="B2660" s="2">
        <v>5386.56</v>
      </c>
      <c r="C2660" s="2">
        <v>147467</v>
      </c>
      <c r="D2660" s="2">
        <v>5396</v>
      </c>
      <c r="E2660" s="2">
        <v>5373</v>
      </c>
      <c r="F2660" s="2">
        <f t="shared" si="247"/>
        <v>4601.4063333333334</v>
      </c>
      <c r="G2660" s="2">
        <f t="shared" si="247"/>
        <v>72960.149999999994</v>
      </c>
      <c r="H2660" s="2">
        <v>1</v>
      </c>
      <c r="I2660">
        <f t="shared" si="249"/>
        <v>36</v>
      </c>
      <c r="J2660">
        <f t="shared" si="250"/>
        <v>36</v>
      </c>
      <c r="K2660">
        <f t="shared" si="251"/>
        <v>809</v>
      </c>
      <c r="L2660">
        <f t="shared" si="248"/>
        <v>0</v>
      </c>
      <c r="M2660">
        <f t="shared" si="246"/>
        <v>0</v>
      </c>
      <c r="N2660">
        <f>COUNTIF(結算日!$A$2:$A$248,A2660)</f>
        <v>0</v>
      </c>
    </row>
    <row r="2661" spans="1:14" x14ac:dyDescent="0.25">
      <c r="A2661" s="1">
        <v>39899</v>
      </c>
      <c r="B2661" s="2">
        <v>5390.7</v>
      </c>
      <c r="C2661" s="2">
        <v>142575</v>
      </c>
      <c r="D2661" s="2">
        <v>5353</v>
      </c>
      <c r="E2661" s="2">
        <v>5328</v>
      </c>
      <c r="F2661" s="2">
        <f t="shared" si="247"/>
        <v>4617.5331666666661</v>
      </c>
      <c r="G2661" s="2">
        <f t="shared" si="247"/>
        <v>74625.866666666669</v>
      </c>
      <c r="H2661" s="2">
        <v>1</v>
      </c>
      <c r="I2661">
        <f t="shared" si="249"/>
        <v>-43</v>
      </c>
      <c r="J2661">
        <f t="shared" si="250"/>
        <v>-43</v>
      </c>
      <c r="K2661">
        <f t="shared" si="251"/>
        <v>809</v>
      </c>
      <c r="L2661">
        <f t="shared" si="248"/>
        <v>0</v>
      </c>
      <c r="M2661">
        <f t="shared" si="246"/>
        <v>0</v>
      </c>
      <c r="N2661">
        <f>COUNTIF(結算日!$A$2:$A$248,A2661)</f>
        <v>0</v>
      </c>
    </row>
    <row r="2662" spans="1:14" x14ac:dyDescent="0.25">
      <c r="A2662" s="1">
        <v>39902</v>
      </c>
      <c r="B2662" s="2">
        <v>5206.05</v>
      </c>
      <c r="C2662" s="2">
        <v>107433</v>
      </c>
      <c r="D2662" s="2">
        <v>5175</v>
      </c>
      <c r="E2662" s="2">
        <v>5152</v>
      </c>
      <c r="F2662" s="2">
        <f t="shared" si="247"/>
        <v>4630.7431666666662</v>
      </c>
      <c r="G2662" s="2">
        <f t="shared" si="247"/>
        <v>75924.916666666672</v>
      </c>
      <c r="H2662" s="2">
        <v>1</v>
      </c>
      <c r="I2662">
        <f t="shared" si="249"/>
        <v>-178</v>
      </c>
      <c r="J2662">
        <f t="shared" si="250"/>
        <v>-178</v>
      </c>
      <c r="K2662">
        <f t="shared" si="251"/>
        <v>809</v>
      </c>
      <c r="L2662">
        <f t="shared" si="248"/>
        <v>0</v>
      </c>
      <c r="M2662">
        <f t="shared" si="246"/>
        <v>0</v>
      </c>
      <c r="N2662">
        <f>COUNTIF(結算日!$A$2:$A$248,A2662)</f>
        <v>0</v>
      </c>
    </row>
    <row r="2663" spans="1:14" x14ac:dyDescent="0.25">
      <c r="A2663" s="1">
        <v>39903</v>
      </c>
      <c r="B2663" s="2">
        <v>5210.84</v>
      </c>
      <c r="C2663" s="2">
        <v>94237</v>
      </c>
      <c r="D2663" s="2">
        <v>5201</v>
      </c>
      <c r="E2663" s="2">
        <v>5174</v>
      </c>
      <c r="F2663" s="2">
        <f t="shared" si="247"/>
        <v>4643.8391666666676</v>
      </c>
      <c r="G2663" s="2">
        <f t="shared" si="247"/>
        <v>76996.916666666672</v>
      </c>
      <c r="H2663" s="2">
        <v>1</v>
      </c>
      <c r="I2663">
        <f t="shared" si="249"/>
        <v>26</v>
      </c>
      <c r="J2663">
        <f t="shared" si="250"/>
        <v>26</v>
      </c>
      <c r="K2663">
        <f t="shared" si="251"/>
        <v>809</v>
      </c>
      <c r="L2663">
        <f t="shared" si="248"/>
        <v>0</v>
      </c>
      <c r="M2663">
        <f t="shared" si="246"/>
        <v>0</v>
      </c>
      <c r="N2663">
        <f>COUNTIF(結算日!$A$2:$A$248,A2663)</f>
        <v>0</v>
      </c>
    </row>
    <row r="2664" spans="1:14" x14ac:dyDescent="0.25">
      <c r="A2664" s="1">
        <v>39904</v>
      </c>
      <c r="B2664" s="2">
        <v>5314.45</v>
      </c>
      <c r="C2664" s="2">
        <v>102079</v>
      </c>
      <c r="D2664" s="2">
        <v>5314</v>
      </c>
      <c r="E2664" s="2">
        <v>5287</v>
      </c>
      <c r="F2664" s="2">
        <f t="shared" si="247"/>
        <v>4658.8106666666672</v>
      </c>
      <c r="G2664" s="2">
        <f t="shared" si="247"/>
        <v>78304.266666666663</v>
      </c>
      <c r="H2664" s="2">
        <v>1</v>
      </c>
      <c r="I2664">
        <f t="shared" si="249"/>
        <v>113</v>
      </c>
      <c r="J2664">
        <f t="shared" si="250"/>
        <v>113</v>
      </c>
      <c r="K2664">
        <f t="shared" si="251"/>
        <v>809</v>
      </c>
      <c r="L2664">
        <f t="shared" si="248"/>
        <v>0</v>
      </c>
      <c r="M2664">
        <f t="shared" si="246"/>
        <v>0</v>
      </c>
      <c r="N2664">
        <f>COUNTIF(結算日!$A$2:$A$248,A2664)</f>
        <v>0</v>
      </c>
    </row>
    <row r="2665" spans="1:14" x14ac:dyDescent="0.25">
      <c r="A2665" s="1">
        <v>39905</v>
      </c>
      <c r="B2665" s="2">
        <v>5473.78</v>
      </c>
      <c r="C2665" s="2">
        <v>148169</v>
      </c>
      <c r="D2665" s="2">
        <v>5511</v>
      </c>
      <c r="E2665" s="2">
        <v>5491</v>
      </c>
      <c r="F2665" s="2">
        <f t="shared" si="247"/>
        <v>4673.5563333333348</v>
      </c>
      <c r="G2665" s="2">
        <f t="shared" si="247"/>
        <v>79932.649999999994</v>
      </c>
      <c r="H2665" s="2">
        <v>1</v>
      </c>
      <c r="I2665">
        <f t="shared" si="249"/>
        <v>197</v>
      </c>
      <c r="J2665">
        <f t="shared" si="250"/>
        <v>197</v>
      </c>
      <c r="K2665">
        <f t="shared" si="251"/>
        <v>809</v>
      </c>
      <c r="L2665">
        <f t="shared" si="248"/>
        <v>0</v>
      </c>
      <c r="M2665">
        <f t="shared" si="246"/>
        <v>0</v>
      </c>
      <c r="N2665">
        <f>COUNTIF(結算日!$A$2:$A$248,A2665)</f>
        <v>0</v>
      </c>
    </row>
    <row r="2666" spans="1:14" x14ac:dyDescent="0.25">
      <c r="A2666" s="1">
        <v>39906</v>
      </c>
      <c r="B2666" s="2">
        <v>5529.63</v>
      </c>
      <c r="C2666" s="2">
        <v>161959</v>
      </c>
      <c r="D2666" s="2">
        <v>5509</v>
      </c>
      <c r="E2666" s="2">
        <v>5484</v>
      </c>
      <c r="F2666" s="2">
        <f t="shared" si="247"/>
        <v>4689.1965</v>
      </c>
      <c r="G2666" s="2">
        <f t="shared" si="247"/>
        <v>81747.733333333337</v>
      </c>
      <c r="H2666" s="2">
        <v>1</v>
      </c>
      <c r="I2666">
        <f t="shared" si="249"/>
        <v>-2</v>
      </c>
      <c r="J2666">
        <f t="shared" si="250"/>
        <v>-2</v>
      </c>
      <c r="K2666">
        <f t="shared" si="251"/>
        <v>809</v>
      </c>
      <c r="L2666">
        <f t="shared" si="248"/>
        <v>0</v>
      </c>
      <c r="M2666">
        <f t="shared" si="246"/>
        <v>0</v>
      </c>
      <c r="N2666">
        <f>COUNTIF(結算日!$A$2:$A$248,A2666)</f>
        <v>0</v>
      </c>
    </row>
    <row r="2667" spans="1:14" x14ac:dyDescent="0.25">
      <c r="A2667" s="1">
        <v>39909</v>
      </c>
      <c r="B2667" s="2">
        <v>5556.22</v>
      </c>
      <c r="C2667" s="2">
        <v>147608</v>
      </c>
      <c r="D2667" s="2">
        <v>5525</v>
      </c>
      <c r="E2667" s="2">
        <v>5503</v>
      </c>
      <c r="F2667" s="2">
        <f t="shared" si="247"/>
        <v>4703.494999999999</v>
      </c>
      <c r="G2667" s="2">
        <f t="shared" si="247"/>
        <v>83092.833333333328</v>
      </c>
      <c r="H2667" s="2">
        <v>1</v>
      </c>
      <c r="I2667">
        <f t="shared" si="249"/>
        <v>16</v>
      </c>
      <c r="J2667">
        <f t="shared" si="250"/>
        <v>16</v>
      </c>
      <c r="K2667">
        <f t="shared" si="251"/>
        <v>809</v>
      </c>
      <c r="L2667">
        <f t="shared" si="248"/>
        <v>0</v>
      </c>
      <c r="M2667">
        <f t="shared" si="246"/>
        <v>0</v>
      </c>
      <c r="N2667">
        <f>COUNTIF(結算日!$A$2:$A$248,A2667)</f>
        <v>0</v>
      </c>
    </row>
    <row r="2668" spans="1:14" x14ac:dyDescent="0.25">
      <c r="A2668" s="1">
        <v>39910</v>
      </c>
      <c r="B2668" s="2">
        <v>5576.85</v>
      </c>
      <c r="C2668" s="2">
        <v>117410</v>
      </c>
      <c r="D2668" s="2">
        <v>5583</v>
      </c>
      <c r="E2668" s="2">
        <v>5559</v>
      </c>
      <c r="F2668" s="2">
        <f t="shared" si="247"/>
        <v>4717.6548333333321</v>
      </c>
      <c r="G2668" s="2">
        <f t="shared" si="247"/>
        <v>83692.366666666669</v>
      </c>
      <c r="H2668" s="2">
        <v>1</v>
      </c>
      <c r="I2668">
        <f t="shared" si="249"/>
        <v>58</v>
      </c>
      <c r="J2668">
        <f t="shared" si="250"/>
        <v>58</v>
      </c>
      <c r="K2668">
        <f t="shared" si="251"/>
        <v>809</v>
      </c>
      <c r="L2668">
        <f t="shared" si="248"/>
        <v>0</v>
      </c>
      <c r="M2668">
        <f t="shared" si="246"/>
        <v>0</v>
      </c>
      <c r="N2668">
        <f>COUNTIF(結算日!$A$2:$A$248,A2668)</f>
        <v>0</v>
      </c>
    </row>
    <row r="2669" spans="1:14" x14ac:dyDescent="0.25">
      <c r="A2669" s="1">
        <v>39911</v>
      </c>
      <c r="B2669" s="2">
        <v>5443.56</v>
      </c>
      <c r="C2669" s="2">
        <v>150273</v>
      </c>
      <c r="D2669" s="2">
        <v>5456</v>
      </c>
      <c r="E2669" s="2">
        <v>5435</v>
      </c>
      <c r="F2669" s="2">
        <f t="shared" si="247"/>
        <v>4728.5501666666651</v>
      </c>
      <c r="G2669" s="2">
        <f t="shared" si="247"/>
        <v>84584.866666666669</v>
      </c>
      <c r="H2669" s="2">
        <v>1</v>
      </c>
      <c r="I2669">
        <f t="shared" si="249"/>
        <v>-127</v>
      </c>
      <c r="J2669">
        <f t="shared" si="250"/>
        <v>-127</v>
      </c>
      <c r="K2669">
        <f t="shared" si="251"/>
        <v>809</v>
      </c>
      <c r="L2669">
        <f t="shared" si="248"/>
        <v>0</v>
      </c>
      <c r="M2669">
        <f t="shared" si="246"/>
        <v>0</v>
      </c>
      <c r="N2669">
        <f>COUNTIF(結算日!$A$2:$A$248,A2669)</f>
        <v>0</v>
      </c>
    </row>
    <row r="2670" spans="1:14" x14ac:dyDescent="0.25">
      <c r="A2670" s="1">
        <v>39912</v>
      </c>
      <c r="B2670" s="2">
        <v>5667.8</v>
      </c>
      <c r="C2670" s="2">
        <v>144842</v>
      </c>
      <c r="D2670" s="2">
        <v>5711</v>
      </c>
      <c r="E2670" s="2">
        <v>5685</v>
      </c>
      <c r="F2670" s="2">
        <f t="shared" si="247"/>
        <v>4747.4169999999986</v>
      </c>
      <c r="G2670" s="2">
        <f t="shared" si="247"/>
        <v>85727.333333333328</v>
      </c>
      <c r="H2670" s="2">
        <v>1</v>
      </c>
      <c r="I2670">
        <f t="shared" si="249"/>
        <v>255</v>
      </c>
      <c r="J2670">
        <f t="shared" si="250"/>
        <v>255</v>
      </c>
      <c r="K2670">
        <f t="shared" si="251"/>
        <v>809</v>
      </c>
      <c r="L2670">
        <f t="shared" si="248"/>
        <v>0</v>
      </c>
      <c r="M2670">
        <f t="shared" si="246"/>
        <v>0</v>
      </c>
      <c r="N2670">
        <f>COUNTIF(結算日!$A$2:$A$248,A2670)</f>
        <v>0</v>
      </c>
    </row>
    <row r="2671" spans="1:14" x14ac:dyDescent="0.25">
      <c r="A2671" s="1">
        <v>39913</v>
      </c>
      <c r="B2671" s="2">
        <v>5781.96</v>
      </c>
      <c r="C2671" s="2">
        <v>160139</v>
      </c>
      <c r="D2671" s="2">
        <v>5827</v>
      </c>
      <c r="E2671" s="2">
        <v>5802</v>
      </c>
      <c r="F2671" s="2">
        <f t="shared" si="247"/>
        <v>4768.7373333333335</v>
      </c>
      <c r="G2671" s="2">
        <f t="shared" si="247"/>
        <v>87403.583333333328</v>
      </c>
      <c r="H2671" s="2">
        <v>1</v>
      </c>
      <c r="I2671">
        <f t="shared" si="249"/>
        <v>116</v>
      </c>
      <c r="J2671">
        <f t="shared" si="250"/>
        <v>116</v>
      </c>
      <c r="K2671">
        <f t="shared" si="251"/>
        <v>809</v>
      </c>
      <c r="L2671">
        <f t="shared" si="248"/>
        <v>0</v>
      </c>
      <c r="M2671">
        <f t="shared" si="246"/>
        <v>0</v>
      </c>
      <c r="N2671">
        <f>COUNTIF(結算日!$A$2:$A$248,A2671)</f>
        <v>0</v>
      </c>
    </row>
    <row r="2672" spans="1:14" x14ac:dyDescent="0.25">
      <c r="A2672" s="1">
        <v>39916</v>
      </c>
      <c r="B2672" s="2">
        <v>5857.64</v>
      </c>
      <c r="C2672" s="2">
        <v>148582</v>
      </c>
      <c r="D2672" s="2">
        <v>5846</v>
      </c>
      <c r="E2672" s="2">
        <v>5818</v>
      </c>
      <c r="F2672" s="2">
        <f t="shared" si="247"/>
        <v>4791.9058333333342</v>
      </c>
      <c r="G2672" s="2">
        <f t="shared" si="247"/>
        <v>89159.766666666663</v>
      </c>
      <c r="H2672" s="2">
        <v>1</v>
      </c>
      <c r="I2672">
        <f t="shared" si="249"/>
        <v>19</v>
      </c>
      <c r="J2672">
        <f t="shared" si="250"/>
        <v>19</v>
      </c>
      <c r="K2672">
        <f t="shared" si="251"/>
        <v>809</v>
      </c>
      <c r="L2672">
        <f t="shared" si="248"/>
        <v>0</v>
      </c>
      <c r="M2672">
        <f t="shared" si="246"/>
        <v>0</v>
      </c>
      <c r="N2672">
        <f>COUNTIF(結算日!$A$2:$A$248,A2672)</f>
        <v>0</v>
      </c>
    </row>
    <row r="2673" spans="1:14" x14ac:dyDescent="0.25">
      <c r="A2673" s="1">
        <v>39917</v>
      </c>
      <c r="B2673" s="2">
        <v>5892.68</v>
      </c>
      <c r="C2673" s="2">
        <v>148967</v>
      </c>
      <c r="D2673" s="2">
        <v>5858</v>
      </c>
      <c r="E2673" s="2">
        <v>5841</v>
      </c>
      <c r="F2673" s="2">
        <f t="shared" si="247"/>
        <v>4815.8855000000012</v>
      </c>
      <c r="G2673" s="2">
        <f t="shared" si="247"/>
        <v>90711.6</v>
      </c>
      <c r="H2673" s="2">
        <v>1</v>
      </c>
      <c r="I2673">
        <f t="shared" si="249"/>
        <v>12</v>
      </c>
      <c r="J2673">
        <f t="shared" si="250"/>
        <v>12</v>
      </c>
      <c r="K2673">
        <f t="shared" si="251"/>
        <v>809</v>
      </c>
      <c r="L2673">
        <f t="shared" si="248"/>
        <v>0</v>
      </c>
      <c r="M2673">
        <f t="shared" si="246"/>
        <v>0</v>
      </c>
      <c r="N2673">
        <f>COUNTIF(結算日!$A$2:$A$248,A2673)</f>
        <v>0</v>
      </c>
    </row>
    <row r="2674" spans="1:14" x14ac:dyDescent="0.25">
      <c r="A2674" s="1">
        <v>39918</v>
      </c>
      <c r="B2674" s="2">
        <v>5875.19</v>
      </c>
      <c r="C2674" s="2">
        <v>148650</v>
      </c>
      <c r="D2674" s="2">
        <v>5861</v>
      </c>
      <c r="E2674" s="2">
        <v>5859</v>
      </c>
      <c r="F2674" s="2">
        <f t="shared" si="247"/>
        <v>4838.2660000000005</v>
      </c>
      <c r="G2674" s="2">
        <f t="shared" si="247"/>
        <v>92360.45</v>
      </c>
      <c r="H2674" s="2">
        <v>1</v>
      </c>
      <c r="I2674">
        <f t="shared" si="249"/>
        <v>3</v>
      </c>
      <c r="J2674">
        <f t="shared" si="250"/>
        <v>3</v>
      </c>
      <c r="K2674">
        <f t="shared" si="251"/>
        <v>809</v>
      </c>
      <c r="L2674">
        <f t="shared" si="248"/>
        <v>0</v>
      </c>
      <c r="M2674">
        <f t="shared" si="246"/>
        <v>0</v>
      </c>
      <c r="N2674">
        <f>COUNTIF(結算日!$A$2:$A$248,A2674)</f>
        <v>1</v>
      </c>
    </row>
    <row r="2675" spans="1:14" x14ac:dyDescent="0.25">
      <c r="A2675" s="1">
        <v>39919</v>
      </c>
      <c r="B2675" s="2">
        <v>5997.17</v>
      </c>
      <c r="C2675" s="2">
        <v>172994</v>
      </c>
      <c r="D2675" s="2">
        <v>5994</v>
      </c>
      <c r="E2675" s="2">
        <v>5971</v>
      </c>
      <c r="F2675" s="2">
        <f t="shared" si="247"/>
        <v>4862.8610000000008</v>
      </c>
      <c r="G2675" s="2">
        <f t="shared" si="247"/>
        <v>94230.95</v>
      </c>
      <c r="H2675" s="2">
        <v>1</v>
      </c>
      <c r="I2675">
        <f t="shared" si="249"/>
        <v>135</v>
      </c>
      <c r="J2675">
        <f t="shared" si="250"/>
        <v>135</v>
      </c>
      <c r="K2675">
        <f t="shared" si="251"/>
        <v>809</v>
      </c>
      <c r="L2675">
        <f t="shared" si="248"/>
        <v>0</v>
      </c>
      <c r="M2675">
        <f t="shared" si="246"/>
        <v>0</v>
      </c>
      <c r="N2675">
        <f>COUNTIF(結算日!$A$2:$A$248,A2675)</f>
        <v>0</v>
      </c>
    </row>
    <row r="2676" spans="1:14" x14ac:dyDescent="0.25">
      <c r="A2676" s="1">
        <v>39920</v>
      </c>
      <c r="B2676" s="2">
        <v>5755.38</v>
      </c>
      <c r="C2676" s="2">
        <v>223653</v>
      </c>
      <c r="D2676" s="2">
        <v>5775</v>
      </c>
      <c r="E2676" s="2">
        <v>5755</v>
      </c>
      <c r="F2676" s="2">
        <f t="shared" si="247"/>
        <v>4886.7711666666664</v>
      </c>
      <c r="G2676" s="2">
        <f t="shared" si="247"/>
        <v>97055.166666666672</v>
      </c>
      <c r="H2676" s="2">
        <v>1</v>
      </c>
      <c r="I2676">
        <f t="shared" si="249"/>
        <v>-219</v>
      </c>
      <c r="J2676">
        <f t="shared" si="250"/>
        <v>-219</v>
      </c>
      <c r="K2676">
        <f t="shared" si="251"/>
        <v>809</v>
      </c>
      <c r="L2676">
        <f t="shared" si="248"/>
        <v>0</v>
      </c>
      <c r="M2676">
        <f t="shared" si="246"/>
        <v>0</v>
      </c>
      <c r="N2676">
        <f>COUNTIF(結算日!$A$2:$A$248,A2676)</f>
        <v>0</v>
      </c>
    </row>
    <row r="2677" spans="1:14" x14ac:dyDescent="0.25">
      <c r="A2677" s="1">
        <v>39923</v>
      </c>
      <c r="B2677" s="2">
        <v>5781.66</v>
      </c>
      <c r="C2677" s="2">
        <v>121456</v>
      </c>
      <c r="D2677" s="2">
        <v>5765</v>
      </c>
      <c r="E2677" s="2">
        <v>5744</v>
      </c>
      <c r="F2677" s="2">
        <f t="shared" si="247"/>
        <v>4910.5704999999989</v>
      </c>
      <c r="G2677" s="2">
        <f t="shared" si="247"/>
        <v>98298.71666666666</v>
      </c>
      <c r="H2677" s="2">
        <v>1</v>
      </c>
      <c r="I2677">
        <f t="shared" si="249"/>
        <v>-10</v>
      </c>
      <c r="J2677">
        <f t="shared" si="250"/>
        <v>-10</v>
      </c>
      <c r="K2677">
        <f t="shared" si="251"/>
        <v>809</v>
      </c>
      <c r="L2677">
        <f t="shared" si="248"/>
        <v>0</v>
      </c>
      <c r="M2677">
        <f t="shared" si="246"/>
        <v>0</v>
      </c>
      <c r="N2677">
        <f>COUNTIF(結算日!$A$2:$A$248,A2677)</f>
        <v>0</v>
      </c>
    </row>
    <row r="2678" spans="1:14" x14ac:dyDescent="0.25">
      <c r="A2678" s="1">
        <v>39924</v>
      </c>
      <c r="B2678" s="2">
        <v>5881.41</v>
      </c>
      <c r="C2678" s="2">
        <v>122425</v>
      </c>
      <c r="D2678" s="2">
        <v>5895</v>
      </c>
      <c r="E2678" s="2">
        <v>5876</v>
      </c>
      <c r="F2678" s="2">
        <f t="shared" si="247"/>
        <v>4935.8256666666666</v>
      </c>
      <c r="G2678" s="2">
        <f t="shared" si="247"/>
        <v>99779.7</v>
      </c>
      <c r="H2678" s="2">
        <v>1</v>
      </c>
      <c r="I2678">
        <f t="shared" si="249"/>
        <v>130</v>
      </c>
      <c r="J2678">
        <f t="shared" si="250"/>
        <v>130</v>
      </c>
      <c r="K2678">
        <f t="shared" si="251"/>
        <v>809</v>
      </c>
      <c r="L2678">
        <f t="shared" si="248"/>
        <v>0</v>
      </c>
      <c r="M2678">
        <f t="shared" si="246"/>
        <v>0</v>
      </c>
      <c r="N2678">
        <f>COUNTIF(結算日!$A$2:$A$248,A2678)</f>
        <v>0</v>
      </c>
    </row>
    <row r="2679" spans="1:14" x14ac:dyDescent="0.25">
      <c r="A2679" s="1">
        <v>39925</v>
      </c>
      <c r="B2679" s="2">
        <v>5886.11</v>
      </c>
      <c r="C2679" s="2">
        <v>135470</v>
      </c>
      <c r="D2679" s="2">
        <v>5847</v>
      </c>
      <c r="E2679" s="2">
        <v>5834</v>
      </c>
      <c r="F2679" s="2">
        <f t="shared" si="247"/>
        <v>4961.1481666666659</v>
      </c>
      <c r="G2679" s="2">
        <f t="shared" si="247"/>
        <v>101446.03333333334</v>
      </c>
      <c r="H2679" s="2">
        <v>1</v>
      </c>
      <c r="I2679">
        <f t="shared" si="249"/>
        <v>-48</v>
      </c>
      <c r="J2679">
        <f t="shared" si="250"/>
        <v>-48</v>
      </c>
      <c r="K2679">
        <f t="shared" si="251"/>
        <v>809</v>
      </c>
      <c r="L2679">
        <f t="shared" si="248"/>
        <v>0</v>
      </c>
      <c r="M2679">
        <f t="shared" si="246"/>
        <v>0</v>
      </c>
      <c r="N2679">
        <f>COUNTIF(結算日!$A$2:$A$248,A2679)</f>
        <v>0</v>
      </c>
    </row>
    <row r="2680" spans="1:14" x14ac:dyDescent="0.25">
      <c r="A2680" s="1">
        <v>39926</v>
      </c>
      <c r="B2680" s="2">
        <v>5875.24</v>
      </c>
      <c r="C2680" s="2">
        <v>130235</v>
      </c>
      <c r="D2680" s="2">
        <v>5901</v>
      </c>
      <c r="E2680" s="2">
        <v>5883</v>
      </c>
      <c r="F2680" s="2">
        <f t="shared" si="247"/>
        <v>4988.3586666666661</v>
      </c>
      <c r="G2680" s="2">
        <f t="shared" si="247"/>
        <v>102854.61666666667</v>
      </c>
      <c r="H2680" s="2">
        <v>1</v>
      </c>
      <c r="I2680">
        <f t="shared" si="249"/>
        <v>54</v>
      </c>
      <c r="J2680">
        <f t="shared" si="250"/>
        <v>54</v>
      </c>
      <c r="K2680">
        <f t="shared" si="251"/>
        <v>809</v>
      </c>
      <c r="L2680">
        <f t="shared" si="248"/>
        <v>0</v>
      </c>
      <c r="M2680">
        <f t="shared" ref="M2680:M2743" si="252">ABS(H2680-H2679)</f>
        <v>0</v>
      </c>
      <c r="N2680">
        <f>COUNTIF(結算日!$A$2:$A$248,A2680)</f>
        <v>0</v>
      </c>
    </row>
    <row r="2681" spans="1:14" x14ac:dyDescent="0.25">
      <c r="A2681" s="1">
        <v>39927</v>
      </c>
      <c r="B2681" s="2">
        <v>5880.77</v>
      </c>
      <c r="C2681" s="2">
        <v>144461</v>
      </c>
      <c r="D2681" s="2">
        <v>5904</v>
      </c>
      <c r="E2681" s="2">
        <v>5882</v>
      </c>
      <c r="F2681" s="2">
        <f t="shared" si="247"/>
        <v>5015.5719999999992</v>
      </c>
      <c r="G2681" s="2">
        <f t="shared" si="247"/>
        <v>104445.33333333333</v>
      </c>
      <c r="H2681" s="2">
        <v>1</v>
      </c>
      <c r="I2681">
        <f t="shared" si="249"/>
        <v>3</v>
      </c>
      <c r="J2681">
        <f t="shared" si="250"/>
        <v>3</v>
      </c>
      <c r="K2681">
        <f t="shared" si="251"/>
        <v>809</v>
      </c>
      <c r="L2681">
        <f t="shared" si="248"/>
        <v>0</v>
      </c>
      <c r="M2681">
        <f t="shared" si="252"/>
        <v>0</v>
      </c>
      <c r="N2681">
        <f>COUNTIF(結算日!$A$2:$A$248,A2681)</f>
        <v>0</v>
      </c>
    </row>
    <row r="2682" spans="1:14" x14ac:dyDescent="0.25">
      <c r="A2682" s="1">
        <v>39930</v>
      </c>
      <c r="B2682" s="2">
        <v>5705.05</v>
      </c>
      <c r="C2682" s="2">
        <v>136800</v>
      </c>
      <c r="D2682" s="2">
        <v>5710</v>
      </c>
      <c r="E2682" s="2">
        <v>5695</v>
      </c>
      <c r="F2682" s="2">
        <f t="shared" si="247"/>
        <v>5039.6564999999991</v>
      </c>
      <c r="G2682" s="2">
        <f t="shared" si="247"/>
        <v>105886.2</v>
      </c>
      <c r="H2682" s="2">
        <v>1</v>
      </c>
      <c r="I2682">
        <f t="shared" si="249"/>
        <v>-194</v>
      </c>
      <c r="J2682">
        <f t="shared" si="250"/>
        <v>-194</v>
      </c>
      <c r="K2682">
        <f t="shared" si="251"/>
        <v>809</v>
      </c>
      <c r="L2682">
        <f t="shared" si="248"/>
        <v>0</v>
      </c>
      <c r="M2682">
        <f t="shared" si="252"/>
        <v>0</v>
      </c>
      <c r="N2682">
        <f>COUNTIF(結算日!$A$2:$A$248,A2682)</f>
        <v>0</v>
      </c>
    </row>
    <row r="2683" spans="1:14" x14ac:dyDescent="0.25">
      <c r="A2683" s="1">
        <v>39931</v>
      </c>
      <c r="B2683" s="2">
        <v>5596.73</v>
      </c>
      <c r="C2683" s="2">
        <v>126943</v>
      </c>
      <c r="D2683" s="2">
        <v>5580</v>
      </c>
      <c r="E2683" s="2">
        <v>5568</v>
      </c>
      <c r="F2683" s="2">
        <f t="shared" si="247"/>
        <v>5060.0551666666661</v>
      </c>
      <c r="G2683" s="2">
        <f t="shared" si="247"/>
        <v>107008.8</v>
      </c>
      <c r="H2683" s="2">
        <v>1</v>
      </c>
      <c r="I2683">
        <f t="shared" si="249"/>
        <v>-130</v>
      </c>
      <c r="J2683">
        <f t="shared" si="250"/>
        <v>-130</v>
      </c>
      <c r="K2683">
        <f t="shared" si="251"/>
        <v>809</v>
      </c>
      <c r="L2683">
        <f t="shared" si="248"/>
        <v>0</v>
      </c>
      <c r="M2683">
        <f t="shared" si="252"/>
        <v>0</v>
      </c>
      <c r="N2683">
        <f>COUNTIF(結算日!$A$2:$A$248,A2683)</f>
        <v>0</v>
      </c>
    </row>
    <row r="2684" spans="1:14" x14ac:dyDescent="0.25">
      <c r="A2684" s="1">
        <v>39932</v>
      </c>
      <c r="B2684" s="2">
        <v>5614.06</v>
      </c>
      <c r="C2684" s="2">
        <v>112493</v>
      </c>
      <c r="D2684" s="2">
        <v>5621</v>
      </c>
      <c r="E2684" s="2">
        <v>5607</v>
      </c>
      <c r="F2684" s="2">
        <f t="shared" si="247"/>
        <v>5080.456666666666</v>
      </c>
      <c r="G2684" s="2">
        <f t="shared" si="247"/>
        <v>107858.68333333333</v>
      </c>
      <c r="H2684" s="2">
        <v>1</v>
      </c>
      <c r="I2684">
        <f t="shared" si="249"/>
        <v>41</v>
      </c>
      <c r="J2684">
        <f t="shared" si="250"/>
        <v>41</v>
      </c>
      <c r="K2684">
        <f t="shared" si="251"/>
        <v>809</v>
      </c>
      <c r="L2684">
        <f t="shared" si="248"/>
        <v>0</v>
      </c>
      <c r="M2684">
        <f t="shared" si="252"/>
        <v>0</v>
      </c>
      <c r="N2684">
        <f>COUNTIF(結算日!$A$2:$A$248,A2684)</f>
        <v>0</v>
      </c>
    </row>
    <row r="2685" spans="1:14" x14ac:dyDescent="0.25">
      <c r="A2685" s="1">
        <v>39933</v>
      </c>
      <c r="B2685" s="2">
        <v>5992.57</v>
      </c>
      <c r="C2685" s="2">
        <v>136876</v>
      </c>
      <c r="D2685" s="2">
        <v>6015</v>
      </c>
      <c r="E2685" s="2">
        <v>5998</v>
      </c>
      <c r="F2685" s="2">
        <f t="shared" si="247"/>
        <v>5107.6119999999992</v>
      </c>
      <c r="G2685" s="2">
        <f t="shared" si="247"/>
        <v>109214.2</v>
      </c>
      <c r="H2685" s="2">
        <v>1</v>
      </c>
      <c r="I2685">
        <f t="shared" si="249"/>
        <v>394</v>
      </c>
      <c r="J2685">
        <f t="shared" si="250"/>
        <v>394</v>
      </c>
      <c r="K2685">
        <f t="shared" si="251"/>
        <v>809</v>
      </c>
      <c r="L2685">
        <f t="shared" si="248"/>
        <v>0</v>
      </c>
      <c r="M2685">
        <f t="shared" si="252"/>
        <v>0</v>
      </c>
      <c r="N2685">
        <f>COUNTIF(結算日!$A$2:$A$248,A2685)</f>
        <v>0</v>
      </c>
    </row>
    <row r="2686" spans="1:14" x14ac:dyDescent="0.25">
      <c r="A2686" s="1">
        <v>39937</v>
      </c>
      <c r="B2686" s="2">
        <v>6330.4</v>
      </c>
      <c r="C2686" s="2">
        <v>164553</v>
      </c>
      <c r="D2686" s="2">
        <v>6436</v>
      </c>
      <c r="E2686" s="2">
        <v>6417</v>
      </c>
      <c r="F2686" s="2">
        <f t="shared" ref="F2686:G2749" si="253">AVERAGE(B2627:B2686)</f>
        <v>5138.5978333333333</v>
      </c>
      <c r="G2686" s="2">
        <f t="shared" si="253"/>
        <v>110759.86666666667</v>
      </c>
      <c r="H2686" s="2">
        <v>1</v>
      </c>
      <c r="I2686">
        <f t="shared" si="249"/>
        <v>421</v>
      </c>
      <c r="J2686">
        <f t="shared" si="250"/>
        <v>421</v>
      </c>
      <c r="K2686">
        <f t="shared" si="251"/>
        <v>809</v>
      </c>
      <c r="L2686">
        <f t="shared" si="248"/>
        <v>0</v>
      </c>
      <c r="M2686">
        <f t="shared" si="252"/>
        <v>0</v>
      </c>
      <c r="N2686">
        <f>COUNTIF(結算日!$A$2:$A$248,A2686)</f>
        <v>0</v>
      </c>
    </row>
    <row r="2687" spans="1:14" x14ac:dyDescent="0.25">
      <c r="A2687" s="1">
        <v>39938</v>
      </c>
      <c r="B2687" s="2">
        <v>6379.94</v>
      </c>
      <c r="C2687" s="2">
        <v>213438</v>
      </c>
      <c r="D2687" s="2">
        <v>6542</v>
      </c>
      <c r="E2687" s="2">
        <v>6532</v>
      </c>
      <c r="F2687" s="2">
        <f t="shared" si="253"/>
        <v>5170.0203333333338</v>
      </c>
      <c r="G2687" s="2">
        <f t="shared" si="253"/>
        <v>112986.71666666666</v>
      </c>
      <c r="H2687" s="2">
        <v>1</v>
      </c>
      <c r="I2687">
        <f t="shared" si="249"/>
        <v>106</v>
      </c>
      <c r="J2687">
        <f t="shared" si="250"/>
        <v>106</v>
      </c>
      <c r="K2687">
        <f t="shared" si="251"/>
        <v>809</v>
      </c>
      <c r="L2687">
        <f t="shared" si="248"/>
        <v>0</v>
      </c>
      <c r="M2687">
        <f t="shared" si="252"/>
        <v>0</v>
      </c>
      <c r="N2687">
        <f>COUNTIF(結算日!$A$2:$A$248,A2687)</f>
        <v>0</v>
      </c>
    </row>
    <row r="2688" spans="1:14" x14ac:dyDescent="0.25">
      <c r="A2688" s="1">
        <v>39939</v>
      </c>
      <c r="B2688" s="2">
        <v>6566.7</v>
      </c>
      <c r="C2688" s="2">
        <v>240133</v>
      </c>
      <c r="D2688" s="2">
        <v>6536</v>
      </c>
      <c r="E2688" s="2">
        <v>6529</v>
      </c>
      <c r="F2688" s="2">
        <f t="shared" si="253"/>
        <v>5204.0303333333331</v>
      </c>
      <c r="G2688" s="2">
        <f t="shared" si="253"/>
        <v>116000.21666666666</v>
      </c>
      <c r="H2688" s="2">
        <v>1</v>
      </c>
      <c r="I2688">
        <f t="shared" si="249"/>
        <v>-6</v>
      </c>
      <c r="J2688">
        <f t="shared" si="250"/>
        <v>-6</v>
      </c>
      <c r="K2688">
        <f t="shared" si="251"/>
        <v>809</v>
      </c>
      <c r="L2688">
        <f t="shared" si="248"/>
        <v>0</v>
      </c>
      <c r="M2688">
        <f t="shared" si="252"/>
        <v>0</v>
      </c>
      <c r="N2688">
        <f>COUNTIF(結算日!$A$2:$A$248,A2688)</f>
        <v>0</v>
      </c>
    </row>
    <row r="2689" spans="1:14" x14ac:dyDescent="0.25">
      <c r="A2689" s="1">
        <v>39940</v>
      </c>
      <c r="B2689" s="2">
        <v>6572.87</v>
      </c>
      <c r="C2689" s="2">
        <v>243287</v>
      </c>
      <c r="D2689" s="2">
        <v>6613</v>
      </c>
      <c r="E2689" s="2">
        <v>6603</v>
      </c>
      <c r="F2689" s="2">
        <f t="shared" si="253"/>
        <v>5237.3123333333333</v>
      </c>
      <c r="G2689" s="2">
        <f t="shared" si="253"/>
        <v>118816.4</v>
      </c>
      <c r="H2689" s="2">
        <v>1</v>
      </c>
      <c r="I2689">
        <f t="shared" si="249"/>
        <v>77</v>
      </c>
      <c r="J2689">
        <f t="shared" si="250"/>
        <v>77</v>
      </c>
      <c r="K2689">
        <f t="shared" si="251"/>
        <v>809</v>
      </c>
      <c r="L2689">
        <f t="shared" si="248"/>
        <v>0</v>
      </c>
      <c r="M2689">
        <f t="shared" si="252"/>
        <v>0</v>
      </c>
      <c r="N2689">
        <f>COUNTIF(結算日!$A$2:$A$248,A2689)</f>
        <v>0</v>
      </c>
    </row>
    <row r="2690" spans="1:14" x14ac:dyDescent="0.25">
      <c r="A2690" s="1">
        <v>39941</v>
      </c>
      <c r="B2690" s="2">
        <v>6583.87</v>
      </c>
      <c r="C2690" s="2">
        <v>197926</v>
      </c>
      <c r="D2690" s="2">
        <v>6572</v>
      </c>
      <c r="E2690" s="2">
        <v>6560</v>
      </c>
      <c r="F2690" s="2">
        <f t="shared" si="253"/>
        <v>5272.6031666666668</v>
      </c>
      <c r="G2690" s="2">
        <f t="shared" si="253"/>
        <v>120782.46666666666</v>
      </c>
      <c r="H2690" s="2">
        <v>1</v>
      </c>
      <c r="I2690">
        <f t="shared" si="249"/>
        <v>-41</v>
      </c>
      <c r="J2690">
        <f t="shared" si="250"/>
        <v>-41</v>
      </c>
      <c r="K2690">
        <f t="shared" si="251"/>
        <v>809</v>
      </c>
      <c r="L2690">
        <f t="shared" si="248"/>
        <v>0</v>
      </c>
      <c r="M2690">
        <f t="shared" si="252"/>
        <v>0</v>
      </c>
      <c r="N2690">
        <f>COUNTIF(結算日!$A$2:$A$248,A2690)</f>
        <v>0</v>
      </c>
    </row>
    <row r="2691" spans="1:14" x14ac:dyDescent="0.25">
      <c r="A2691" s="1">
        <v>39944</v>
      </c>
      <c r="B2691" s="2">
        <v>6647.5</v>
      </c>
      <c r="C2691" s="2">
        <v>189613</v>
      </c>
      <c r="D2691" s="2">
        <v>6597</v>
      </c>
      <c r="E2691" s="2">
        <v>6588</v>
      </c>
      <c r="F2691" s="2">
        <f t="shared" si="253"/>
        <v>5306.8531666666668</v>
      </c>
      <c r="G2691" s="2">
        <f t="shared" si="253"/>
        <v>122700.03333333334</v>
      </c>
      <c r="H2691" s="2">
        <v>1</v>
      </c>
      <c r="I2691">
        <f t="shared" si="249"/>
        <v>25</v>
      </c>
      <c r="J2691">
        <f t="shared" si="250"/>
        <v>25</v>
      </c>
      <c r="K2691">
        <f t="shared" si="251"/>
        <v>809</v>
      </c>
      <c r="L2691">
        <f t="shared" ref="L2691:L2754" si="254">INT(K2691*4/B2691)</f>
        <v>0</v>
      </c>
      <c r="M2691">
        <f t="shared" si="252"/>
        <v>0</v>
      </c>
      <c r="N2691">
        <f>COUNTIF(結算日!$A$2:$A$248,A2691)</f>
        <v>0</v>
      </c>
    </row>
    <row r="2692" spans="1:14" x14ac:dyDescent="0.25">
      <c r="A2692" s="1">
        <v>39945</v>
      </c>
      <c r="B2692" s="2">
        <v>6432.55</v>
      </c>
      <c r="C2692" s="2">
        <v>176463</v>
      </c>
      <c r="D2692" s="2">
        <v>6447</v>
      </c>
      <c r="E2692" s="2">
        <v>6436</v>
      </c>
      <c r="F2692" s="2">
        <f t="shared" si="253"/>
        <v>5337.5413333333327</v>
      </c>
      <c r="G2692" s="2">
        <f t="shared" si="253"/>
        <v>124434.41666666667</v>
      </c>
      <c r="H2692" s="2">
        <v>1</v>
      </c>
      <c r="I2692">
        <f t="shared" ref="I2692:I2755" si="255">D2692-IF(N2691=1,E2691,D2691)</f>
        <v>-150</v>
      </c>
      <c r="J2692">
        <f t="shared" ref="J2692:J2755" si="256">H2691*I2692</f>
        <v>-150</v>
      </c>
      <c r="K2692">
        <f t="shared" ref="K2692:K2755" si="257">K2691+J2692*L2691</f>
        <v>809</v>
      </c>
      <c r="L2692">
        <f t="shared" si="254"/>
        <v>0</v>
      </c>
      <c r="M2692">
        <f t="shared" si="252"/>
        <v>0</v>
      </c>
      <c r="N2692">
        <f>COUNTIF(結算日!$A$2:$A$248,A2692)</f>
        <v>0</v>
      </c>
    </row>
    <row r="2693" spans="1:14" x14ac:dyDescent="0.25">
      <c r="A2693" s="1">
        <v>39946</v>
      </c>
      <c r="B2693" s="2">
        <v>6485.14</v>
      </c>
      <c r="C2693" s="2">
        <v>159841</v>
      </c>
      <c r="D2693" s="2">
        <v>6469</v>
      </c>
      <c r="E2693" s="2">
        <v>6454</v>
      </c>
      <c r="F2693" s="2">
        <f t="shared" si="253"/>
        <v>5370.7640000000001</v>
      </c>
      <c r="G2693" s="2">
        <f t="shared" si="253"/>
        <v>126039.18333333333</v>
      </c>
      <c r="H2693" s="2">
        <v>1</v>
      </c>
      <c r="I2693">
        <f t="shared" si="255"/>
        <v>22</v>
      </c>
      <c r="J2693">
        <f t="shared" si="256"/>
        <v>22</v>
      </c>
      <c r="K2693">
        <f t="shared" si="257"/>
        <v>809</v>
      </c>
      <c r="L2693">
        <f t="shared" si="254"/>
        <v>0</v>
      </c>
      <c r="M2693">
        <f t="shared" si="252"/>
        <v>0</v>
      </c>
      <c r="N2693">
        <f>COUNTIF(結算日!$A$2:$A$248,A2693)</f>
        <v>0</v>
      </c>
    </row>
    <row r="2694" spans="1:14" x14ac:dyDescent="0.25">
      <c r="A2694" s="1">
        <v>39947</v>
      </c>
      <c r="B2694" s="2">
        <v>6364.17</v>
      </c>
      <c r="C2694" s="2">
        <v>162659</v>
      </c>
      <c r="D2694" s="2">
        <v>6321</v>
      </c>
      <c r="E2694" s="2">
        <v>6306</v>
      </c>
      <c r="F2694" s="2">
        <f t="shared" si="253"/>
        <v>5401.8606666666656</v>
      </c>
      <c r="G2694" s="2">
        <f t="shared" si="253"/>
        <v>127702.05</v>
      </c>
      <c r="H2694" s="2">
        <v>1</v>
      </c>
      <c r="I2694">
        <f t="shared" si="255"/>
        <v>-148</v>
      </c>
      <c r="J2694">
        <f t="shared" si="256"/>
        <v>-148</v>
      </c>
      <c r="K2694">
        <f t="shared" si="257"/>
        <v>809</v>
      </c>
      <c r="L2694">
        <f t="shared" si="254"/>
        <v>0</v>
      </c>
      <c r="M2694">
        <f t="shared" si="252"/>
        <v>0</v>
      </c>
      <c r="N2694">
        <f>COUNTIF(結算日!$A$2:$A$248,A2694)</f>
        <v>0</v>
      </c>
    </row>
    <row r="2695" spans="1:14" x14ac:dyDescent="0.25">
      <c r="A2695" s="1">
        <v>39948</v>
      </c>
      <c r="B2695" s="2">
        <v>6489.09</v>
      </c>
      <c r="C2695" s="2">
        <v>162659</v>
      </c>
      <c r="D2695" s="2">
        <v>6476</v>
      </c>
      <c r="E2695" s="2">
        <v>6453</v>
      </c>
      <c r="F2695" s="2">
        <f t="shared" si="253"/>
        <v>5434.5309999999999</v>
      </c>
      <c r="G2695" s="2">
        <f t="shared" si="253"/>
        <v>129237.73333333334</v>
      </c>
      <c r="H2695" s="2">
        <v>1</v>
      </c>
      <c r="I2695">
        <f t="shared" si="255"/>
        <v>155</v>
      </c>
      <c r="J2695">
        <f t="shared" si="256"/>
        <v>155</v>
      </c>
      <c r="K2695">
        <f t="shared" si="257"/>
        <v>809</v>
      </c>
      <c r="L2695">
        <f t="shared" si="254"/>
        <v>0</v>
      </c>
      <c r="M2695">
        <f t="shared" si="252"/>
        <v>0</v>
      </c>
      <c r="N2695">
        <f>COUNTIF(結算日!$A$2:$A$248,A2695)</f>
        <v>0</v>
      </c>
    </row>
    <row r="2696" spans="1:14" x14ac:dyDescent="0.25">
      <c r="A2696" s="1">
        <v>39951</v>
      </c>
      <c r="B2696" s="2">
        <v>6577.81</v>
      </c>
      <c r="C2696" s="2">
        <v>166468</v>
      </c>
      <c r="D2696" s="2">
        <v>6561</v>
      </c>
      <c r="E2696" s="2">
        <v>6543</v>
      </c>
      <c r="F2696" s="2">
        <f t="shared" si="253"/>
        <v>5470.2121666666662</v>
      </c>
      <c r="G2696" s="2">
        <f t="shared" si="253"/>
        <v>131014.7</v>
      </c>
      <c r="H2696" s="2">
        <v>1</v>
      </c>
      <c r="I2696">
        <f t="shared" si="255"/>
        <v>85</v>
      </c>
      <c r="J2696">
        <f t="shared" si="256"/>
        <v>85</v>
      </c>
      <c r="K2696">
        <f t="shared" si="257"/>
        <v>809</v>
      </c>
      <c r="L2696">
        <f t="shared" si="254"/>
        <v>0</v>
      </c>
      <c r="M2696">
        <f t="shared" si="252"/>
        <v>0</v>
      </c>
      <c r="N2696">
        <f>COUNTIF(結算日!$A$2:$A$248,A2696)</f>
        <v>0</v>
      </c>
    </row>
    <row r="2697" spans="1:14" x14ac:dyDescent="0.25">
      <c r="A2697" s="1">
        <v>39952</v>
      </c>
      <c r="B2697" s="2">
        <v>6655.59</v>
      </c>
      <c r="C2697" s="2">
        <v>218770</v>
      </c>
      <c r="D2697" s="2">
        <v>6693</v>
      </c>
      <c r="E2697" s="2">
        <v>6673</v>
      </c>
      <c r="F2697" s="2">
        <f t="shared" si="253"/>
        <v>5506.509</v>
      </c>
      <c r="G2697" s="2">
        <f t="shared" si="253"/>
        <v>133704.51666666666</v>
      </c>
      <c r="H2697" s="2">
        <v>1</v>
      </c>
      <c r="I2697">
        <f t="shared" si="255"/>
        <v>132</v>
      </c>
      <c r="J2697">
        <f t="shared" si="256"/>
        <v>132</v>
      </c>
      <c r="K2697">
        <f t="shared" si="257"/>
        <v>809</v>
      </c>
      <c r="L2697">
        <f t="shared" si="254"/>
        <v>0</v>
      </c>
      <c r="M2697">
        <f t="shared" si="252"/>
        <v>0</v>
      </c>
      <c r="N2697">
        <f>COUNTIF(結算日!$A$2:$A$248,A2697)</f>
        <v>0</v>
      </c>
    </row>
    <row r="2698" spans="1:14" x14ac:dyDescent="0.25">
      <c r="A2698" s="1">
        <v>39953</v>
      </c>
      <c r="B2698" s="2">
        <v>6703.62</v>
      </c>
      <c r="C2698" s="2">
        <v>191556</v>
      </c>
      <c r="D2698" s="2">
        <v>6697</v>
      </c>
      <c r="E2698" s="2">
        <v>6668</v>
      </c>
      <c r="F2698" s="2">
        <f t="shared" si="253"/>
        <v>5544.3996666666662</v>
      </c>
      <c r="G2698" s="2">
        <f t="shared" si="253"/>
        <v>135956</v>
      </c>
      <c r="H2698" s="2">
        <v>1</v>
      </c>
      <c r="I2698">
        <f t="shared" si="255"/>
        <v>4</v>
      </c>
      <c r="J2698">
        <f t="shared" si="256"/>
        <v>4</v>
      </c>
      <c r="K2698">
        <f t="shared" si="257"/>
        <v>809</v>
      </c>
      <c r="L2698">
        <f t="shared" si="254"/>
        <v>0</v>
      </c>
      <c r="M2698">
        <f t="shared" si="252"/>
        <v>0</v>
      </c>
      <c r="N2698">
        <f>COUNTIF(結算日!$A$2:$A$248,A2698)</f>
        <v>1</v>
      </c>
    </row>
    <row r="2699" spans="1:14" x14ac:dyDescent="0.25">
      <c r="A2699" s="1">
        <v>39954</v>
      </c>
      <c r="B2699" s="2">
        <v>6718.81</v>
      </c>
      <c r="C2699" s="2">
        <v>182936</v>
      </c>
      <c r="D2699" s="2">
        <v>6671</v>
      </c>
      <c r="E2699" s="2">
        <v>6596</v>
      </c>
      <c r="F2699" s="2">
        <f t="shared" si="253"/>
        <v>5581.4841666666662</v>
      </c>
      <c r="G2699" s="2">
        <f t="shared" si="253"/>
        <v>137819.45000000001</v>
      </c>
      <c r="H2699" s="2">
        <v>1</v>
      </c>
      <c r="I2699">
        <f t="shared" si="255"/>
        <v>3</v>
      </c>
      <c r="J2699">
        <f t="shared" si="256"/>
        <v>3</v>
      </c>
      <c r="K2699">
        <f t="shared" si="257"/>
        <v>809</v>
      </c>
      <c r="L2699">
        <f t="shared" si="254"/>
        <v>0</v>
      </c>
      <c r="M2699">
        <f t="shared" si="252"/>
        <v>0</v>
      </c>
      <c r="N2699">
        <f>COUNTIF(結算日!$A$2:$A$248,A2699)</f>
        <v>0</v>
      </c>
    </row>
    <row r="2700" spans="1:14" x14ac:dyDescent="0.25">
      <c r="A2700" s="1">
        <v>39955</v>
      </c>
      <c r="B2700" s="2">
        <v>6737.29</v>
      </c>
      <c r="C2700" s="2">
        <v>187077</v>
      </c>
      <c r="D2700" s="2">
        <v>6692</v>
      </c>
      <c r="E2700" s="2">
        <v>6616</v>
      </c>
      <c r="F2700" s="2">
        <f t="shared" si="253"/>
        <v>5618.4629999999997</v>
      </c>
      <c r="G2700" s="2">
        <f t="shared" si="253"/>
        <v>139956.88333333333</v>
      </c>
      <c r="H2700" s="2">
        <v>1</v>
      </c>
      <c r="I2700">
        <f t="shared" si="255"/>
        <v>21</v>
      </c>
      <c r="J2700">
        <f t="shared" si="256"/>
        <v>21</v>
      </c>
      <c r="K2700">
        <f t="shared" si="257"/>
        <v>809</v>
      </c>
      <c r="L2700">
        <f t="shared" si="254"/>
        <v>0</v>
      </c>
      <c r="M2700">
        <f t="shared" si="252"/>
        <v>0</v>
      </c>
      <c r="N2700">
        <f>COUNTIF(結算日!$A$2:$A$248,A2700)</f>
        <v>0</v>
      </c>
    </row>
    <row r="2701" spans="1:14" x14ac:dyDescent="0.25">
      <c r="A2701" s="1">
        <v>39958</v>
      </c>
      <c r="B2701" s="2">
        <v>6734.46</v>
      </c>
      <c r="C2701" s="2">
        <v>190668</v>
      </c>
      <c r="D2701" s="2">
        <v>6724</v>
      </c>
      <c r="E2701" s="2">
        <v>6650</v>
      </c>
      <c r="F2701" s="2">
        <f t="shared" si="253"/>
        <v>5654.7515000000003</v>
      </c>
      <c r="G2701" s="2">
        <f t="shared" si="253"/>
        <v>141987.26666666666</v>
      </c>
      <c r="H2701" s="2">
        <v>1</v>
      </c>
      <c r="I2701">
        <f t="shared" si="255"/>
        <v>32</v>
      </c>
      <c r="J2701">
        <f t="shared" si="256"/>
        <v>32</v>
      </c>
      <c r="K2701">
        <f t="shared" si="257"/>
        <v>809</v>
      </c>
      <c r="L2701">
        <f t="shared" si="254"/>
        <v>0</v>
      </c>
      <c r="M2701">
        <f t="shared" si="252"/>
        <v>0</v>
      </c>
      <c r="N2701">
        <f>COUNTIF(結算日!$A$2:$A$248,A2701)</f>
        <v>0</v>
      </c>
    </row>
    <row r="2702" spans="1:14" x14ac:dyDescent="0.25">
      <c r="A2702" s="1">
        <v>39959</v>
      </c>
      <c r="B2702" s="2">
        <v>6683.11</v>
      </c>
      <c r="C2702" s="2">
        <v>199722</v>
      </c>
      <c r="D2702" s="2">
        <v>6646</v>
      </c>
      <c r="E2702" s="2">
        <v>6570</v>
      </c>
      <c r="F2702" s="2">
        <f t="shared" si="253"/>
        <v>5692.3728333333329</v>
      </c>
      <c r="G2702" s="2">
        <f t="shared" si="253"/>
        <v>144057.21666666667</v>
      </c>
      <c r="H2702" s="2">
        <v>1</v>
      </c>
      <c r="I2702">
        <f t="shared" si="255"/>
        <v>-78</v>
      </c>
      <c r="J2702">
        <f t="shared" si="256"/>
        <v>-78</v>
      </c>
      <c r="K2702">
        <f t="shared" si="257"/>
        <v>809</v>
      </c>
      <c r="L2702">
        <f t="shared" si="254"/>
        <v>0</v>
      </c>
      <c r="M2702">
        <f t="shared" si="252"/>
        <v>0</v>
      </c>
      <c r="N2702">
        <f>COUNTIF(結算日!$A$2:$A$248,A2702)</f>
        <v>0</v>
      </c>
    </row>
    <row r="2703" spans="1:14" x14ac:dyDescent="0.25">
      <c r="A2703" s="1">
        <v>39960</v>
      </c>
      <c r="B2703" s="2">
        <v>6890.44</v>
      </c>
      <c r="C2703" s="2">
        <v>223536</v>
      </c>
      <c r="D2703" s="2">
        <v>6932</v>
      </c>
      <c r="E2703" s="2">
        <v>6851</v>
      </c>
      <c r="F2703" s="2">
        <f t="shared" si="253"/>
        <v>5733.2911666666669</v>
      </c>
      <c r="G2703" s="2">
        <f t="shared" si="253"/>
        <v>146676.25</v>
      </c>
      <c r="H2703" s="2">
        <v>1</v>
      </c>
      <c r="I2703">
        <f t="shared" si="255"/>
        <v>286</v>
      </c>
      <c r="J2703">
        <f t="shared" si="256"/>
        <v>286</v>
      </c>
      <c r="K2703">
        <f t="shared" si="257"/>
        <v>809</v>
      </c>
      <c r="L2703">
        <f t="shared" si="254"/>
        <v>0</v>
      </c>
      <c r="M2703">
        <f t="shared" si="252"/>
        <v>0</v>
      </c>
      <c r="N2703">
        <f>COUNTIF(結算日!$A$2:$A$248,A2703)</f>
        <v>0</v>
      </c>
    </row>
    <row r="2704" spans="1:14" x14ac:dyDescent="0.25">
      <c r="A2704" s="1">
        <v>39965</v>
      </c>
      <c r="B2704" s="2">
        <v>6954.1</v>
      </c>
      <c r="C2704" s="2">
        <v>201854</v>
      </c>
      <c r="D2704" s="2">
        <v>6954</v>
      </c>
      <c r="E2704" s="2">
        <v>6871</v>
      </c>
      <c r="F2704" s="2">
        <f t="shared" si="253"/>
        <v>5773.5025000000005</v>
      </c>
      <c r="G2704" s="2">
        <f t="shared" si="253"/>
        <v>148563.76666666666</v>
      </c>
      <c r="H2704" s="2">
        <v>1</v>
      </c>
      <c r="I2704">
        <f t="shared" si="255"/>
        <v>22</v>
      </c>
      <c r="J2704">
        <f t="shared" si="256"/>
        <v>22</v>
      </c>
      <c r="K2704">
        <f t="shared" si="257"/>
        <v>809</v>
      </c>
      <c r="L2704">
        <f t="shared" si="254"/>
        <v>0</v>
      </c>
      <c r="M2704">
        <f t="shared" si="252"/>
        <v>0</v>
      </c>
      <c r="N2704">
        <f>COUNTIF(結算日!$A$2:$A$248,A2704)</f>
        <v>0</v>
      </c>
    </row>
    <row r="2705" spans="1:14" x14ac:dyDescent="0.25">
      <c r="A2705" s="1">
        <v>39966</v>
      </c>
      <c r="B2705" s="2">
        <v>6949.08</v>
      </c>
      <c r="C2705" s="2">
        <v>232190</v>
      </c>
      <c r="D2705" s="2">
        <v>6916</v>
      </c>
      <c r="E2705" s="2">
        <v>6829</v>
      </c>
      <c r="F2705" s="2">
        <f t="shared" si="253"/>
        <v>5812.0338333333339</v>
      </c>
      <c r="G2705" s="2">
        <f t="shared" si="253"/>
        <v>150653.9</v>
      </c>
      <c r="H2705" s="2">
        <v>1</v>
      </c>
      <c r="I2705">
        <f t="shared" si="255"/>
        <v>-38</v>
      </c>
      <c r="J2705">
        <f t="shared" si="256"/>
        <v>-38</v>
      </c>
      <c r="K2705">
        <f t="shared" si="257"/>
        <v>809</v>
      </c>
      <c r="L2705">
        <f t="shared" si="254"/>
        <v>0</v>
      </c>
      <c r="M2705">
        <f t="shared" si="252"/>
        <v>0</v>
      </c>
      <c r="N2705">
        <f>COUNTIF(結算日!$A$2:$A$248,A2705)</f>
        <v>0</v>
      </c>
    </row>
    <row r="2706" spans="1:14" x14ac:dyDescent="0.25">
      <c r="A2706" s="1">
        <v>39967</v>
      </c>
      <c r="B2706" s="2">
        <v>6893.14</v>
      </c>
      <c r="C2706" s="2">
        <v>156204</v>
      </c>
      <c r="D2706" s="2">
        <v>6898</v>
      </c>
      <c r="E2706" s="2">
        <v>6809</v>
      </c>
      <c r="F2706" s="2">
        <f t="shared" si="253"/>
        <v>5849.3590000000004</v>
      </c>
      <c r="G2706" s="2">
        <f t="shared" si="253"/>
        <v>151846.48333333334</v>
      </c>
      <c r="H2706" s="2">
        <v>1</v>
      </c>
      <c r="I2706">
        <f t="shared" si="255"/>
        <v>-18</v>
      </c>
      <c r="J2706">
        <f t="shared" si="256"/>
        <v>-18</v>
      </c>
      <c r="K2706">
        <f t="shared" si="257"/>
        <v>809</v>
      </c>
      <c r="L2706">
        <f t="shared" si="254"/>
        <v>0</v>
      </c>
      <c r="M2706">
        <f t="shared" si="252"/>
        <v>0</v>
      </c>
      <c r="N2706">
        <f>COUNTIF(結算日!$A$2:$A$248,A2706)</f>
        <v>0</v>
      </c>
    </row>
    <row r="2707" spans="1:14" x14ac:dyDescent="0.25">
      <c r="A2707" s="1">
        <v>39968</v>
      </c>
      <c r="B2707" s="2">
        <v>6786.06</v>
      </c>
      <c r="C2707" s="2">
        <v>159008</v>
      </c>
      <c r="D2707" s="2">
        <v>6784</v>
      </c>
      <c r="E2707" s="2">
        <v>6696</v>
      </c>
      <c r="F2707" s="2">
        <f t="shared" si="253"/>
        <v>5885.3226666666678</v>
      </c>
      <c r="G2707" s="2">
        <f t="shared" si="253"/>
        <v>153188.45000000001</v>
      </c>
      <c r="H2707" s="2">
        <v>1</v>
      </c>
      <c r="I2707">
        <f t="shared" si="255"/>
        <v>-114</v>
      </c>
      <c r="J2707">
        <f t="shared" si="256"/>
        <v>-114</v>
      </c>
      <c r="K2707">
        <f t="shared" si="257"/>
        <v>809</v>
      </c>
      <c r="L2707">
        <f t="shared" si="254"/>
        <v>0</v>
      </c>
      <c r="M2707">
        <f t="shared" si="252"/>
        <v>0</v>
      </c>
      <c r="N2707">
        <f>COUNTIF(結算日!$A$2:$A$248,A2707)</f>
        <v>0</v>
      </c>
    </row>
    <row r="2708" spans="1:14" x14ac:dyDescent="0.25">
      <c r="A2708" s="1">
        <v>39969</v>
      </c>
      <c r="B2708" s="2">
        <v>6767.1</v>
      </c>
      <c r="C2708" s="2">
        <v>121798</v>
      </c>
      <c r="D2708" s="2">
        <v>6790</v>
      </c>
      <c r="E2708" s="2">
        <v>6706</v>
      </c>
      <c r="F2708" s="2">
        <f t="shared" si="253"/>
        <v>5920.257333333333</v>
      </c>
      <c r="G2708" s="2">
        <f t="shared" si="253"/>
        <v>153777.01666666666</v>
      </c>
      <c r="H2708" s="2">
        <v>1</v>
      </c>
      <c r="I2708">
        <f t="shared" si="255"/>
        <v>6</v>
      </c>
      <c r="J2708">
        <f t="shared" si="256"/>
        <v>6</v>
      </c>
      <c r="K2708">
        <f t="shared" si="257"/>
        <v>809</v>
      </c>
      <c r="L2708">
        <f t="shared" si="254"/>
        <v>0</v>
      </c>
      <c r="M2708">
        <f t="shared" si="252"/>
        <v>0</v>
      </c>
      <c r="N2708">
        <f>COUNTIF(結算日!$A$2:$A$248,A2708)</f>
        <v>0</v>
      </c>
    </row>
    <row r="2709" spans="1:14" x14ac:dyDescent="0.25">
      <c r="A2709" s="1">
        <v>39970</v>
      </c>
      <c r="B2709" s="2">
        <v>6856.74</v>
      </c>
      <c r="C2709" s="2">
        <v>94335</v>
      </c>
      <c r="D2709" s="2">
        <v>6833</v>
      </c>
      <c r="E2709" s="2">
        <v>6742</v>
      </c>
      <c r="F2709" s="2">
        <f t="shared" si="253"/>
        <v>5955.2036666666672</v>
      </c>
      <c r="G2709" s="2">
        <f t="shared" si="253"/>
        <v>153484.08333333334</v>
      </c>
      <c r="H2709" s="2">
        <v>1</v>
      </c>
      <c r="I2709">
        <f t="shared" si="255"/>
        <v>43</v>
      </c>
      <c r="J2709">
        <f t="shared" si="256"/>
        <v>43</v>
      </c>
      <c r="K2709">
        <f t="shared" si="257"/>
        <v>809</v>
      </c>
      <c r="L2709">
        <f t="shared" si="254"/>
        <v>0</v>
      </c>
      <c r="M2709">
        <f t="shared" si="252"/>
        <v>0</v>
      </c>
      <c r="N2709">
        <f>COUNTIF(結算日!$A$2:$A$248,A2709)</f>
        <v>0</v>
      </c>
    </row>
    <row r="2710" spans="1:14" x14ac:dyDescent="0.25">
      <c r="A2710" s="1">
        <v>39972</v>
      </c>
      <c r="B2710" s="2">
        <v>6628.02</v>
      </c>
      <c r="C2710" s="2">
        <v>147301</v>
      </c>
      <c r="D2710" s="2">
        <v>6643</v>
      </c>
      <c r="E2710" s="2">
        <v>6557</v>
      </c>
      <c r="F2710" s="2">
        <f t="shared" si="253"/>
        <v>5986.4265000000005</v>
      </c>
      <c r="G2710" s="2">
        <f t="shared" si="253"/>
        <v>154536.56666666668</v>
      </c>
      <c r="H2710" s="2">
        <v>1</v>
      </c>
      <c r="I2710">
        <f t="shared" si="255"/>
        <v>-190</v>
      </c>
      <c r="J2710">
        <f t="shared" si="256"/>
        <v>-190</v>
      </c>
      <c r="K2710">
        <f t="shared" si="257"/>
        <v>809</v>
      </c>
      <c r="L2710">
        <f t="shared" si="254"/>
        <v>0</v>
      </c>
      <c r="M2710">
        <f t="shared" si="252"/>
        <v>0</v>
      </c>
      <c r="N2710">
        <f>COUNTIF(結算日!$A$2:$A$248,A2710)</f>
        <v>0</v>
      </c>
    </row>
    <row r="2711" spans="1:14" x14ac:dyDescent="0.25">
      <c r="A2711" s="1">
        <v>39973</v>
      </c>
      <c r="B2711" s="2">
        <v>6414.39</v>
      </c>
      <c r="C2711" s="2">
        <v>159116</v>
      </c>
      <c r="D2711" s="2">
        <v>6413</v>
      </c>
      <c r="E2711" s="2">
        <v>6326</v>
      </c>
      <c r="F2711" s="2">
        <f t="shared" si="253"/>
        <v>6011.7098333333324</v>
      </c>
      <c r="G2711" s="2">
        <f t="shared" si="253"/>
        <v>155106</v>
      </c>
      <c r="H2711" s="2">
        <v>1</v>
      </c>
      <c r="I2711">
        <f t="shared" si="255"/>
        <v>-230</v>
      </c>
      <c r="J2711">
        <f t="shared" si="256"/>
        <v>-230</v>
      </c>
      <c r="K2711">
        <f t="shared" si="257"/>
        <v>809</v>
      </c>
      <c r="L2711">
        <f t="shared" si="254"/>
        <v>0</v>
      </c>
      <c r="M2711">
        <f t="shared" si="252"/>
        <v>0</v>
      </c>
      <c r="N2711">
        <f>COUNTIF(結算日!$A$2:$A$248,A2711)</f>
        <v>0</v>
      </c>
    </row>
    <row r="2712" spans="1:14" x14ac:dyDescent="0.25">
      <c r="A2712" s="1">
        <v>39974</v>
      </c>
      <c r="B2712" s="2">
        <v>6462.27</v>
      </c>
      <c r="C2712" s="2">
        <v>114304</v>
      </c>
      <c r="D2712" s="2">
        <v>6459</v>
      </c>
      <c r="E2712" s="2">
        <v>6372</v>
      </c>
      <c r="F2712" s="2">
        <f t="shared" si="253"/>
        <v>6036.5589999999993</v>
      </c>
      <c r="G2712" s="2">
        <f t="shared" si="253"/>
        <v>155254.91666666666</v>
      </c>
      <c r="H2712" s="2">
        <v>1</v>
      </c>
      <c r="I2712">
        <f t="shared" si="255"/>
        <v>46</v>
      </c>
      <c r="J2712">
        <f t="shared" si="256"/>
        <v>46</v>
      </c>
      <c r="K2712">
        <f t="shared" si="257"/>
        <v>809</v>
      </c>
      <c r="L2712">
        <f t="shared" si="254"/>
        <v>0</v>
      </c>
      <c r="M2712">
        <f t="shared" si="252"/>
        <v>0</v>
      </c>
      <c r="N2712">
        <f>COUNTIF(結算日!$A$2:$A$248,A2712)</f>
        <v>0</v>
      </c>
    </row>
    <row r="2713" spans="1:14" x14ac:dyDescent="0.25">
      <c r="A2713" s="1">
        <v>39975</v>
      </c>
      <c r="B2713" s="2">
        <v>6567.37</v>
      </c>
      <c r="C2713" s="2">
        <v>116658</v>
      </c>
      <c r="D2713" s="2">
        <v>6516</v>
      </c>
      <c r="E2713" s="2">
        <v>6425</v>
      </c>
      <c r="F2713" s="2">
        <f t="shared" si="253"/>
        <v>6061.9920000000002</v>
      </c>
      <c r="G2713" s="2">
        <f t="shared" si="253"/>
        <v>155409.33333333334</v>
      </c>
      <c r="H2713" s="2">
        <v>1</v>
      </c>
      <c r="I2713">
        <f t="shared" si="255"/>
        <v>57</v>
      </c>
      <c r="J2713">
        <f t="shared" si="256"/>
        <v>57</v>
      </c>
      <c r="K2713">
        <f t="shared" si="257"/>
        <v>809</v>
      </c>
      <c r="L2713">
        <f t="shared" si="254"/>
        <v>0</v>
      </c>
      <c r="M2713">
        <f t="shared" si="252"/>
        <v>0</v>
      </c>
      <c r="N2713">
        <f>COUNTIF(結算日!$A$2:$A$248,A2713)</f>
        <v>0</v>
      </c>
    </row>
    <row r="2714" spans="1:14" x14ac:dyDescent="0.25">
      <c r="A2714" s="1">
        <v>39976</v>
      </c>
      <c r="B2714" s="2">
        <v>6448.23</v>
      </c>
      <c r="C2714" s="2">
        <v>128849</v>
      </c>
      <c r="D2714" s="2">
        <v>6437</v>
      </c>
      <c r="E2714" s="2">
        <v>6348</v>
      </c>
      <c r="F2714" s="2">
        <f t="shared" si="253"/>
        <v>6085.3368333333328</v>
      </c>
      <c r="G2714" s="2">
        <f t="shared" si="253"/>
        <v>155566.36666666667</v>
      </c>
      <c r="H2714" s="2">
        <v>1</v>
      </c>
      <c r="I2714">
        <f t="shared" si="255"/>
        <v>-79</v>
      </c>
      <c r="J2714">
        <f t="shared" si="256"/>
        <v>-79</v>
      </c>
      <c r="K2714">
        <f t="shared" si="257"/>
        <v>809</v>
      </c>
      <c r="L2714">
        <f t="shared" si="254"/>
        <v>0</v>
      </c>
      <c r="M2714">
        <f t="shared" si="252"/>
        <v>0</v>
      </c>
      <c r="N2714">
        <f>COUNTIF(結算日!$A$2:$A$248,A2714)</f>
        <v>0</v>
      </c>
    </row>
    <row r="2715" spans="1:14" x14ac:dyDescent="0.25">
      <c r="A2715" s="1">
        <v>39979</v>
      </c>
      <c r="B2715" s="2">
        <v>6225.56</v>
      </c>
      <c r="C2715" s="2">
        <v>112633</v>
      </c>
      <c r="D2715" s="2">
        <v>6208</v>
      </c>
      <c r="E2715" s="2">
        <v>6135</v>
      </c>
      <c r="F2715" s="2">
        <f t="shared" si="253"/>
        <v>6105.1640000000007</v>
      </c>
      <c r="G2715" s="2">
        <f t="shared" si="253"/>
        <v>155496.51666666666</v>
      </c>
      <c r="H2715" s="2">
        <v>1</v>
      </c>
      <c r="I2715">
        <f t="shared" si="255"/>
        <v>-229</v>
      </c>
      <c r="J2715">
        <f t="shared" si="256"/>
        <v>-229</v>
      </c>
      <c r="K2715">
        <f t="shared" si="257"/>
        <v>809</v>
      </c>
      <c r="L2715">
        <f t="shared" si="254"/>
        <v>0</v>
      </c>
      <c r="M2715">
        <f t="shared" si="252"/>
        <v>0</v>
      </c>
      <c r="N2715">
        <f>COUNTIF(結算日!$A$2:$A$248,A2715)</f>
        <v>0</v>
      </c>
    </row>
    <row r="2716" spans="1:14" x14ac:dyDescent="0.25">
      <c r="A2716" s="1">
        <v>39980</v>
      </c>
      <c r="B2716" s="2">
        <v>6220.81</v>
      </c>
      <c r="C2716" s="2">
        <v>109217</v>
      </c>
      <c r="D2716" s="2">
        <v>6208</v>
      </c>
      <c r="E2716" s="2">
        <v>6130</v>
      </c>
      <c r="F2716" s="2">
        <f t="shared" si="253"/>
        <v>6126.1504999999997</v>
      </c>
      <c r="G2716" s="2">
        <f t="shared" si="253"/>
        <v>155626.88333333333</v>
      </c>
      <c r="H2716" s="2">
        <v>1</v>
      </c>
      <c r="I2716">
        <f t="shared" si="255"/>
        <v>0</v>
      </c>
      <c r="J2716">
        <f t="shared" si="256"/>
        <v>0</v>
      </c>
      <c r="K2716">
        <f t="shared" si="257"/>
        <v>809</v>
      </c>
      <c r="L2716">
        <f t="shared" si="254"/>
        <v>0</v>
      </c>
      <c r="M2716">
        <f t="shared" si="252"/>
        <v>0</v>
      </c>
      <c r="N2716">
        <f>COUNTIF(結算日!$A$2:$A$248,A2716)</f>
        <v>0</v>
      </c>
    </row>
    <row r="2717" spans="1:14" x14ac:dyDescent="0.25">
      <c r="A2717" s="1">
        <v>39981</v>
      </c>
      <c r="B2717" s="2">
        <v>6195.91</v>
      </c>
      <c r="C2717" s="2">
        <v>99106</v>
      </c>
      <c r="D2717" s="2">
        <v>6204</v>
      </c>
      <c r="E2717" s="2">
        <v>6142</v>
      </c>
      <c r="F2717" s="2">
        <f t="shared" si="253"/>
        <v>6144.0126666666665</v>
      </c>
      <c r="G2717" s="2">
        <f t="shared" si="253"/>
        <v>155734.45000000001</v>
      </c>
      <c r="H2717" s="2">
        <v>1</v>
      </c>
      <c r="I2717">
        <f t="shared" si="255"/>
        <v>-4</v>
      </c>
      <c r="J2717">
        <f t="shared" si="256"/>
        <v>-4</v>
      </c>
      <c r="K2717">
        <f t="shared" si="257"/>
        <v>809</v>
      </c>
      <c r="L2717">
        <f t="shared" si="254"/>
        <v>0</v>
      </c>
      <c r="M2717">
        <f t="shared" si="252"/>
        <v>0</v>
      </c>
      <c r="N2717">
        <f>COUNTIF(結算日!$A$2:$A$248,A2717)</f>
        <v>1</v>
      </c>
    </row>
    <row r="2718" spans="1:14" x14ac:dyDescent="0.25">
      <c r="A2718" s="1">
        <v>39982</v>
      </c>
      <c r="B2718" s="2">
        <v>6144.53</v>
      </c>
      <c r="C2718" s="2">
        <v>94918</v>
      </c>
      <c r="D2718" s="2">
        <v>6090</v>
      </c>
      <c r="E2718" s="2">
        <v>5995</v>
      </c>
      <c r="F2718" s="2">
        <f t="shared" si="253"/>
        <v>6159.0518333333339</v>
      </c>
      <c r="G2718" s="2">
        <f t="shared" si="253"/>
        <v>154998.81666666668</v>
      </c>
      <c r="H2718" s="2">
        <v>1</v>
      </c>
      <c r="I2718">
        <f t="shared" si="255"/>
        <v>-52</v>
      </c>
      <c r="J2718">
        <f t="shared" si="256"/>
        <v>-52</v>
      </c>
      <c r="K2718">
        <f t="shared" si="257"/>
        <v>809</v>
      </c>
      <c r="L2718">
        <f t="shared" si="254"/>
        <v>0</v>
      </c>
      <c r="M2718">
        <f t="shared" si="252"/>
        <v>0</v>
      </c>
      <c r="N2718">
        <f>COUNTIF(結算日!$A$2:$A$248,A2718)</f>
        <v>0</v>
      </c>
    </row>
    <row r="2719" spans="1:14" x14ac:dyDescent="0.25">
      <c r="A2719" s="1">
        <v>39983</v>
      </c>
      <c r="B2719" s="2">
        <v>6231.15</v>
      </c>
      <c r="C2719" s="2">
        <v>82969</v>
      </c>
      <c r="D2719" s="2">
        <v>6138</v>
      </c>
      <c r="E2719" s="2">
        <v>6047</v>
      </c>
      <c r="F2719" s="2">
        <f t="shared" si="253"/>
        <v>6173.7979999999998</v>
      </c>
      <c r="G2719" s="2">
        <f t="shared" si="253"/>
        <v>153932.68333333332</v>
      </c>
      <c r="H2719" s="2">
        <v>1</v>
      </c>
      <c r="I2719">
        <f t="shared" si="255"/>
        <v>48</v>
      </c>
      <c r="J2719">
        <f t="shared" si="256"/>
        <v>48</v>
      </c>
      <c r="K2719">
        <f t="shared" si="257"/>
        <v>809</v>
      </c>
      <c r="L2719">
        <f t="shared" si="254"/>
        <v>0</v>
      </c>
      <c r="M2719">
        <f t="shared" si="252"/>
        <v>0</v>
      </c>
      <c r="N2719">
        <f>COUNTIF(結算日!$A$2:$A$248,A2719)</f>
        <v>0</v>
      </c>
    </row>
    <row r="2720" spans="1:14" x14ac:dyDescent="0.25">
      <c r="A2720" s="1">
        <v>39986</v>
      </c>
      <c r="B2720" s="2">
        <v>6341.21</v>
      </c>
      <c r="C2720" s="2">
        <v>95546</v>
      </c>
      <c r="D2720" s="2">
        <v>6206</v>
      </c>
      <c r="E2720" s="2">
        <v>6115</v>
      </c>
      <c r="F2720" s="2">
        <f t="shared" si="253"/>
        <v>6189.708833333335</v>
      </c>
      <c r="G2720" s="2">
        <f t="shared" si="253"/>
        <v>153067.33333333334</v>
      </c>
      <c r="H2720" s="2">
        <v>1</v>
      </c>
      <c r="I2720">
        <f t="shared" si="255"/>
        <v>68</v>
      </c>
      <c r="J2720">
        <f t="shared" si="256"/>
        <v>68</v>
      </c>
      <c r="K2720">
        <f t="shared" si="257"/>
        <v>809</v>
      </c>
      <c r="L2720">
        <f t="shared" si="254"/>
        <v>0</v>
      </c>
      <c r="M2720">
        <f t="shared" si="252"/>
        <v>0</v>
      </c>
      <c r="N2720">
        <f>COUNTIF(結算日!$A$2:$A$248,A2720)</f>
        <v>0</v>
      </c>
    </row>
    <row r="2721" spans="1:14" x14ac:dyDescent="0.25">
      <c r="A2721" s="1">
        <v>39987</v>
      </c>
      <c r="B2721" s="2">
        <v>6197.47</v>
      </c>
      <c r="C2721" s="2">
        <v>91557</v>
      </c>
      <c r="D2721" s="2">
        <v>6072</v>
      </c>
      <c r="E2721" s="2">
        <v>5980</v>
      </c>
      <c r="F2721" s="2">
        <f t="shared" si="253"/>
        <v>6203.1550000000007</v>
      </c>
      <c r="G2721" s="2">
        <f t="shared" si="253"/>
        <v>152217.03333333333</v>
      </c>
      <c r="H2721" s="2">
        <v>1</v>
      </c>
      <c r="I2721">
        <f t="shared" si="255"/>
        <v>-134</v>
      </c>
      <c r="J2721">
        <f t="shared" si="256"/>
        <v>-134</v>
      </c>
      <c r="K2721">
        <f t="shared" si="257"/>
        <v>809</v>
      </c>
      <c r="L2721">
        <f t="shared" si="254"/>
        <v>0</v>
      </c>
      <c r="M2721">
        <f t="shared" si="252"/>
        <v>0</v>
      </c>
      <c r="N2721">
        <f>COUNTIF(結算日!$A$2:$A$248,A2721)</f>
        <v>0</v>
      </c>
    </row>
    <row r="2722" spans="1:14" x14ac:dyDescent="0.25">
      <c r="A2722" s="1">
        <v>39988</v>
      </c>
      <c r="B2722" s="2">
        <v>6380.08</v>
      </c>
      <c r="C2722" s="2">
        <v>127982</v>
      </c>
      <c r="D2722" s="2">
        <v>6311</v>
      </c>
      <c r="E2722" s="2">
        <v>6211</v>
      </c>
      <c r="F2722" s="2">
        <f t="shared" si="253"/>
        <v>6222.7221666666683</v>
      </c>
      <c r="G2722" s="2">
        <f t="shared" si="253"/>
        <v>152559.51666666666</v>
      </c>
      <c r="H2722" s="2">
        <v>1</v>
      </c>
      <c r="I2722">
        <f t="shared" si="255"/>
        <v>239</v>
      </c>
      <c r="J2722">
        <f t="shared" si="256"/>
        <v>239</v>
      </c>
      <c r="K2722">
        <f t="shared" si="257"/>
        <v>809</v>
      </c>
      <c r="L2722">
        <f t="shared" si="254"/>
        <v>0</v>
      </c>
      <c r="M2722">
        <f t="shared" si="252"/>
        <v>0</v>
      </c>
      <c r="N2722">
        <f>COUNTIF(結算日!$A$2:$A$248,A2722)</f>
        <v>0</v>
      </c>
    </row>
    <row r="2723" spans="1:14" x14ac:dyDescent="0.25">
      <c r="A2723" s="1">
        <v>39989</v>
      </c>
      <c r="B2723" s="2">
        <v>6457.61</v>
      </c>
      <c r="C2723" s="2">
        <v>120752</v>
      </c>
      <c r="D2723" s="2">
        <v>6389</v>
      </c>
      <c r="E2723" s="2">
        <v>6293</v>
      </c>
      <c r="F2723" s="2">
        <f t="shared" si="253"/>
        <v>6243.501666666667</v>
      </c>
      <c r="G2723" s="2">
        <f t="shared" si="253"/>
        <v>153001.43333333332</v>
      </c>
      <c r="H2723" s="2">
        <v>1</v>
      </c>
      <c r="I2723">
        <f t="shared" si="255"/>
        <v>78</v>
      </c>
      <c r="J2723">
        <f t="shared" si="256"/>
        <v>78</v>
      </c>
      <c r="K2723">
        <f t="shared" si="257"/>
        <v>809</v>
      </c>
      <c r="L2723">
        <f t="shared" si="254"/>
        <v>0</v>
      </c>
      <c r="M2723">
        <f t="shared" si="252"/>
        <v>0</v>
      </c>
      <c r="N2723">
        <f>COUNTIF(結算日!$A$2:$A$248,A2723)</f>
        <v>0</v>
      </c>
    </row>
    <row r="2724" spans="1:14" x14ac:dyDescent="0.25">
      <c r="A2724" s="1">
        <v>39990</v>
      </c>
      <c r="B2724" s="2">
        <v>6463.56</v>
      </c>
      <c r="C2724" s="2">
        <v>106981</v>
      </c>
      <c r="D2724" s="2">
        <v>6391</v>
      </c>
      <c r="E2724" s="2">
        <v>6300</v>
      </c>
      <c r="F2724" s="2">
        <f t="shared" si="253"/>
        <v>6262.6535000000003</v>
      </c>
      <c r="G2724" s="2">
        <f t="shared" si="253"/>
        <v>153083.13333333333</v>
      </c>
      <c r="H2724" s="2">
        <v>1</v>
      </c>
      <c r="I2724">
        <f t="shared" si="255"/>
        <v>2</v>
      </c>
      <c r="J2724">
        <f t="shared" si="256"/>
        <v>2</v>
      </c>
      <c r="K2724">
        <f t="shared" si="257"/>
        <v>809</v>
      </c>
      <c r="L2724">
        <f t="shared" si="254"/>
        <v>0</v>
      </c>
      <c r="M2724">
        <f t="shared" si="252"/>
        <v>0</v>
      </c>
      <c r="N2724">
        <f>COUNTIF(結算日!$A$2:$A$248,A2724)</f>
        <v>0</v>
      </c>
    </row>
    <row r="2725" spans="1:14" x14ac:dyDescent="0.25">
      <c r="A2725" s="1">
        <v>39993</v>
      </c>
      <c r="B2725" s="2">
        <v>6391.15</v>
      </c>
      <c r="C2725" s="2">
        <v>89980</v>
      </c>
      <c r="D2725" s="2">
        <v>6345</v>
      </c>
      <c r="E2725" s="2">
        <v>6252</v>
      </c>
      <c r="F2725" s="2">
        <f t="shared" si="253"/>
        <v>6277.9430000000011</v>
      </c>
      <c r="G2725" s="2">
        <f t="shared" si="253"/>
        <v>152113.31666666668</v>
      </c>
      <c r="H2725" s="2">
        <v>1</v>
      </c>
      <c r="I2725">
        <f t="shared" si="255"/>
        <v>-46</v>
      </c>
      <c r="J2725">
        <f t="shared" si="256"/>
        <v>-46</v>
      </c>
      <c r="K2725">
        <f t="shared" si="257"/>
        <v>809</v>
      </c>
      <c r="L2725">
        <f t="shared" si="254"/>
        <v>0</v>
      </c>
      <c r="M2725">
        <f t="shared" si="252"/>
        <v>0</v>
      </c>
      <c r="N2725">
        <f>COUNTIF(結算日!$A$2:$A$248,A2725)</f>
        <v>0</v>
      </c>
    </row>
    <row r="2726" spans="1:14" x14ac:dyDescent="0.25">
      <c r="A2726" s="1">
        <v>39994</v>
      </c>
      <c r="B2726" s="2">
        <v>6432.16</v>
      </c>
      <c r="C2726" s="2">
        <v>90226</v>
      </c>
      <c r="D2726" s="2">
        <v>6383</v>
      </c>
      <c r="E2726" s="2">
        <v>6294</v>
      </c>
      <c r="F2726" s="2">
        <f t="shared" si="253"/>
        <v>6292.9851666666673</v>
      </c>
      <c r="G2726" s="2">
        <f t="shared" si="253"/>
        <v>150917.76666666666</v>
      </c>
      <c r="H2726" s="2">
        <v>1</v>
      </c>
      <c r="I2726">
        <f t="shared" si="255"/>
        <v>38</v>
      </c>
      <c r="J2726">
        <f t="shared" si="256"/>
        <v>38</v>
      </c>
      <c r="K2726">
        <f t="shared" si="257"/>
        <v>809</v>
      </c>
      <c r="L2726">
        <f t="shared" si="254"/>
        <v>0</v>
      </c>
      <c r="M2726">
        <f t="shared" si="252"/>
        <v>0</v>
      </c>
      <c r="N2726">
        <f>COUNTIF(結算日!$A$2:$A$248,A2726)</f>
        <v>0</v>
      </c>
    </row>
    <row r="2727" spans="1:14" x14ac:dyDescent="0.25">
      <c r="A2727" s="1">
        <v>39995</v>
      </c>
      <c r="B2727" s="2">
        <v>6578.97</v>
      </c>
      <c r="C2727" s="2">
        <v>105532</v>
      </c>
      <c r="D2727" s="2">
        <v>6517</v>
      </c>
      <c r="E2727" s="2">
        <v>6427</v>
      </c>
      <c r="F2727" s="2">
        <f t="shared" si="253"/>
        <v>6310.0310000000009</v>
      </c>
      <c r="G2727" s="2">
        <f t="shared" si="253"/>
        <v>150216.5</v>
      </c>
      <c r="H2727" s="2">
        <v>1</v>
      </c>
      <c r="I2727">
        <f t="shared" si="255"/>
        <v>134</v>
      </c>
      <c r="J2727">
        <f t="shared" si="256"/>
        <v>134</v>
      </c>
      <c r="K2727">
        <f t="shared" si="257"/>
        <v>809</v>
      </c>
      <c r="L2727">
        <f t="shared" si="254"/>
        <v>0</v>
      </c>
      <c r="M2727">
        <f t="shared" si="252"/>
        <v>0</v>
      </c>
      <c r="N2727">
        <f>COUNTIF(結算日!$A$2:$A$248,A2727)</f>
        <v>0</v>
      </c>
    </row>
    <row r="2728" spans="1:14" x14ac:dyDescent="0.25">
      <c r="A2728" s="1">
        <v>39996</v>
      </c>
      <c r="B2728" s="2">
        <v>6653.51</v>
      </c>
      <c r="C2728" s="2">
        <v>133265</v>
      </c>
      <c r="D2728" s="2">
        <v>6590</v>
      </c>
      <c r="E2728" s="2">
        <v>6497</v>
      </c>
      <c r="F2728" s="2">
        <f t="shared" si="253"/>
        <v>6327.9753333333338</v>
      </c>
      <c r="G2728" s="2">
        <f t="shared" si="253"/>
        <v>150480.75</v>
      </c>
      <c r="H2728" s="2">
        <v>1</v>
      </c>
      <c r="I2728">
        <f t="shared" si="255"/>
        <v>73</v>
      </c>
      <c r="J2728">
        <f t="shared" si="256"/>
        <v>73</v>
      </c>
      <c r="K2728">
        <f t="shared" si="257"/>
        <v>809</v>
      </c>
      <c r="L2728">
        <f t="shared" si="254"/>
        <v>0</v>
      </c>
      <c r="M2728">
        <f t="shared" si="252"/>
        <v>0</v>
      </c>
      <c r="N2728">
        <f>COUNTIF(結算日!$A$2:$A$248,A2728)</f>
        <v>0</v>
      </c>
    </row>
    <row r="2729" spans="1:14" x14ac:dyDescent="0.25">
      <c r="A2729" s="1">
        <v>39997</v>
      </c>
      <c r="B2729" s="2">
        <v>6656.6</v>
      </c>
      <c r="C2729" s="2">
        <v>107466</v>
      </c>
      <c r="D2729" s="2">
        <v>6602</v>
      </c>
      <c r="E2729" s="2">
        <v>6512</v>
      </c>
      <c r="F2729" s="2">
        <f t="shared" si="253"/>
        <v>6348.192666666665</v>
      </c>
      <c r="G2729" s="2">
        <f t="shared" si="253"/>
        <v>149767.29999999999</v>
      </c>
      <c r="H2729" s="2">
        <v>1</v>
      </c>
      <c r="I2729">
        <f t="shared" si="255"/>
        <v>12</v>
      </c>
      <c r="J2729">
        <f t="shared" si="256"/>
        <v>12</v>
      </c>
      <c r="K2729">
        <f t="shared" si="257"/>
        <v>809</v>
      </c>
      <c r="L2729">
        <f t="shared" si="254"/>
        <v>0</v>
      </c>
      <c r="M2729">
        <f t="shared" si="252"/>
        <v>0</v>
      </c>
      <c r="N2729">
        <f>COUNTIF(結算日!$A$2:$A$248,A2729)</f>
        <v>0</v>
      </c>
    </row>
    <row r="2730" spans="1:14" x14ac:dyDescent="0.25">
      <c r="A2730" s="1">
        <v>40000</v>
      </c>
      <c r="B2730" s="2">
        <v>6649.91</v>
      </c>
      <c r="C2730" s="2">
        <v>104388</v>
      </c>
      <c r="D2730" s="2">
        <v>6588</v>
      </c>
      <c r="E2730" s="2">
        <v>6495</v>
      </c>
      <c r="F2730" s="2">
        <f t="shared" si="253"/>
        <v>6364.5611666666655</v>
      </c>
      <c r="G2730" s="2">
        <f t="shared" si="253"/>
        <v>149093.06666666668</v>
      </c>
      <c r="H2730" s="2">
        <v>1</v>
      </c>
      <c r="I2730">
        <f t="shared" si="255"/>
        <v>-14</v>
      </c>
      <c r="J2730">
        <f t="shared" si="256"/>
        <v>-14</v>
      </c>
      <c r="K2730">
        <f t="shared" si="257"/>
        <v>809</v>
      </c>
      <c r="L2730">
        <f t="shared" si="254"/>
        <v>0</v>
      </c>
      <c r="M2730">
        <f t="shared" si="252"/>
        <v>0</v>
      </c>
      <c r="N2730">
        <f>COUNTIF(結算日!$A$2:$A$248,A2730)</f>
        <v>0</v>
      </c>
    </row>
    <row r="2731" spans="1:14" x14ac:dyDescent="0.25">
      <c r="A2731" s="1">
        <v>40001</v>
      </c>
      <c r="B2731" s="2">
        <v>6715.22</v>
      </c>
      <c r="C2731" s="2">
        <v>127735</v>
      </c>
      <c r="D2731" s="2">
        <v>6665</v>
      </c>
      <c r="E2731" s="2">
        <v>6571</v>
      </c>
      <c r="F2731" s="2">
        <f t="shared" si="253"/>
        <v>6380.1154999999981</v>
      </c>
      <c r="G2731" s="2">
        <f t="shared" si="253"/>
        <v>148553</v>
      </c>
      <c r="H2731" s="2">
        <v>1</v>
      </c>
      <c r="I2731">
        <f t="shared" si="255"/>
        <v>77</v>
      </c>
      <c r="J2731">
        <f t="shared" si="256"/>
        <v>77</v>
      </c>
      <c r="K2731">
        <f t="shared" si="257"/>
        <v>809</v>
      </c>
      <c r="L2731">
        <f t="shared" si="254"/>
        <v>0</v>
      </c>
      <c r="M2731">
        <f t="shared" si="252"/>
        <v>0</v>
      </c>
      <c r="N2731">
        <f>COUNTIF(結算日!$A$2:$A$248,A2731)</f>
        <v>0</v>
      </c>
    </row>
    <row r="2732" spans="1:14" x14ac:dyDescent="0.25">
      <c r="A2732" s="1">
        <v>40002</v>
      </c>
      <c r="B2732" s="2">
        <v>6668.14</v>
      </c>
      <c r="C2732" s="2">
        <v>115693</v>
      </c>
      <c r="D2732" s="2">
        <v>6627</v>
      </c>
      <c r="E2732" s="2">
        <v>6538</v>
      </c>
      <c r="F2732" s="2">
        <f t="shared" si="253"/>
        <v>6393.6238333333313</v>
      </c>
      <c r="G2732" s="2">
        <f t="shared" si="253"/>
        <v>148004.85</v>
      </c>
      <c r="H2732" s="2">
        <v>1</v>
      </c>
      <c r="I2732">
        <f t="shared" si="255"/>
        <v>-38</v>
      </c>
      <c r="J2732">
        <f t="shared" si="256"/>
        <v>-38</v>
      </c>
      <c r="K2732">
        <f t="shared" si="257"/>
        <v>809</v>
      </c>
      <c r="L2732">
        <f t="shared" si="254"/>
        <v>0</v>
      </c>
      <c r="M2732">
        <f t="shared" si="252"/>
        <v>0</v>
      </c>
      <c r="N2732">
        <f>COUNTIF(結算日!$A$2:$A$248,A2732)</f>
        <v>0</v>
      </c>
    </row>
    <row r="2733" spans="1:14" x14ac:dyDescent="0.25">
      <c r="A2733" s="1">
        <v>40003</v>
      </c>
      <c r="B2733" s="2">
        <v>6748.18</v>
      </c>
      <c r="C2733" s="2">
        <v>139249</v>
      </c>
      <c r="D2733" s="2">
        <v>6724</v>
      </c>
      <c r="E2733" s="2">
        <v>6634</v>
      </c>
      <c r="F2733" s="2">
        <f t="shared" si="253"/>
        <v>6407.8821666666645</v>
      </c>
      <c r="G2733" s="2">
        <f t="shared" si="253"/>
        <v>147842.88333333333</v>
      </c>
      <c r="H2733" s="2">
        <v>1</v>
      </c>
      <c r="I2733">
        <f t="shared" si="255"/>
        <v>97</v>
      </c>
      <c r="J2733">
        <f t="shared" si="256"/>
        <v>97</v>
      </c>
      <c r="K2733">
        <f t="shared" si="257"/>
        <v>809</v>
      </c>
      <c r="L2733">
        <f t="shared" si="254"/>
        <v>0</v>
      </c>
      <c r="M2733">
        <f t="shared" si="252"/>
        <v>0</v>
      </c>
      <c r="N2733">
        <f>COUNTIF(結算日!$A$2:$A$248,A2733)</f>
        <v>0</v>
      </c>
    </row>
    <row r="2734" spans="1:14" x14ac:dyDescent="0.25">
      <c r="A2734" s="1">
        <v>40004</v>
      </c>
      <c r="B2734" s="2">
        <v>6769.86</v>
      </c>
      <c r="C2734" s="2">
        <v>109767</v>
      </c>
      <c r="D2734" s="2">
        <v>6755</v>
      </c>
      <c r="E2734" s="2">
        <v>6660</v>
      </c>
      <c r="F2734" s="2">
        <f t="shared" si="253"/>
        <v>6422.7933333333322</v>
      </c>
      <c r="G2734" s="2">
        <f t="shared" si="253"/>
        <v>147194.83333333334</v>
      </c>
      <c r="H2734" s="2">
        <v>1</v>
      </c>
      <c r="I2734">
        <f t="shared" si="255"/>
        <v>31</v>
      </c>
      <c r="J2734">
        <f t="shared" si="256"/>
        <v>31</v>
      </c>
      <c r="K2734">
        <f t="shared" si="257"/>
        <v>809</v>
      </c>
      <c r="L2734">
        <f t="shared" si="254"/>
        <v>0</v>
      </c>
      <c r="M2734">
        <f t="shared" si="252"/>
        <v>0</v>
      </c>
      <c r="N2734">
        <f>COUNTIF(結算日!$A$2:$A$248,A2734)</f>
        <v>0</v>
      </c>
    </row>
    <row r="2735" spans="1:14" x14ac:dyDescent="0.25">
      <c r="A2735" s="1">
        <v>40007</v>
      </c>
      <c r="B2735" s="2">
        <v>6538.9</v>
      </c>
      <c r="C2735" s="2">
        <v>116261</v>
      </c>
      <c r="D2735" s="2">
        <v>6469</v>
      </c>
      <c r="E2735" s="2">
        <v>6384</v>
      </c>
      <c r="F2735" s="2">
        <f t="shared" si="253"/>
        <v>6431.822166666665</v>
      </c>
      <c r="G2735" s="2">
        <f t="shared" si="253"/>
        <v>146249.28333333333</v>
      </c>
      <c r="H2735" s="2">
        <v>1</v>
      </c>
      <c r="I2735">
        <f t="shared" si="255"/>
        <v>-286</v>
      </c>
      <c r="J2735">
        <f t="shared" si="256"/>
        <v>-286</v>
      </c>
      <c r="K2735">
        <f t="shared" si="257"/>
        <v>809</v>
      </c>
      <c r="L2735">
        <f t="shared" si="254"/>
        <v>0</v>
      </c>
      <c r="M2735">
        <f t="shared" si="252"/>
        <v>0</v>
      </c>
      <c r="N2735">
        <f>COUNTIF(結算日!$A$2:$A$248,A2735)</f>
        <v>0</v>
      </c>
    </row>
    <row r="2736" spans="1:14" x14ac:dyDescent="0.25">
      <c r="A2736" s="1">
        <v>40008</v>
      </c>
      <c r="B2736" s="2">
        <v>6639.41</v>
      </c>
      <c r="C2736" s="2">
        <v>96830</v>
      </c>
      <c r="D2736" s="2">
        <v>6580</v>
      </c>
      <c r="E2736" s="2">
        <v>6488</v>
      </c>
      <c r="F2736" s="2">
        <f t="shared" si="253"/>
        <v>6446.5559999999978</v>
      </c>
      <c r="G2736" s="2">
        <f t="shared" si="253"/>
        <v>144135.56666666668</v>
      </c>
      <c r="H2736" s="2">
        <v>1</v>
      </c>
      <c r="I2736">
        <f t="shared" si="255"/>
        <v>111</v>
      </c>
      <c r="J2736">
        <f t="shared" si="256"/>
        <v>111</v>
      </c>
      <c r="K2736">
        <f t="shared" si="257"/>
        <v>809</v>
      </c>
      <c r="L2736">
        <f t="shared" si="254"/>
        <v>0</v>
      </c>
      <c r="M2736">
        <f t="shared" si="252"/>
        <v>0</v>
      </c>
      <c r="N2736">
        <f>COUNTIF(結算日!$A$2:$A$248,A2736)</f>
        <v>0</v>
      </c>
    </row>
    <row r="2737" spans="1:14" x14ac:dyDescent="0.25">
      <c r="A2737" s="1">
        <v>40009</v>
      </c>
      <c r="B2737" s="2">
        <v>6738.6</v>
      </c>
      <c r="C2737" s="2">
        <v>139561</v>
      </c>
      <c r="D2737" s="2">
        <v>6763</v>
      </c>
      <c r="E2737" s="2">
        <v>6645</v>
      </c>
      <c r="F2737" s="2">
        <f t="shared" si="253"/>
        <v>6462.5049999999983</v>
      </c>
      <c r="G2737" s="2">
        <f t="shared" si="253"/>
        <v>144437.31666666668</v>
      </c>
      <c r="H2737" s="2">
        <v>1</v>
      </c>
      <c r="I2737">
        <f t="shared" si="255"/>
        <v>183</v>
      </c>
      <c r="J2737">
        <f t="shared" si="256"/>
        <v>183</v>
      </c>
      <c r="K2737">
        <f t="shared" si="257"/>
        <v>809</v>
      </c>
      <c r="L2737">
        <f t="shared" si="254"/>
        <v>0</v>
      </c>
      <c r="M2737">
        <f t="shared" si="252"/>
        <v>0</v>
      </c>
      <c r="N2737">
        <f>COUNTIF(結算日!$A$2:$A$248,A2737)</f>
        <v>1</v>
      </c>
    </row>
    <row r="2738" spans="1:14" x14ac:dyDescent="0.25">
      <c r="A2738" s="1">
        <v>40010</v>
      </c>
      <c r="B2738" s="2">
        <v>6780.3</v>
      </c>
      <c r="C2738" s="2">
        <v>150004</v>
      </c>
      <c r="D2738" s="2">
        <v>6709</v>
      </c>
      <c r="E2738" s="2">
        <v>6672</v>
      </c>
      <c r="F2738" s="2">
        <f t="shared" si="253"/>
        <v>6477.4864999999972</v>
      </c>
      <c r="G2738" s="2">
        <f t="shared" si="253"/>
        <v>144896.96666666667</v>
      </c>
      <c r="H2738" s="2">
        <v>1</v>
      </c>
      <c r="I2738">
        <f t="shared" si="255"/>
        <v>64</v>
      </c>
      <c r="J2738">
        <f t="shared" si="256"/>
        <v>64</v>
      </c>
      <c r="K2738">
        <f t="shared" si="257"/>
        <v>809</v>
      </c>
      <c r="L2738">
        <f t="shared" si="254"/>
        <v>0</v>
      </c>
      <c r="M2738">
        <f t="shared" si="252"/>
        <v>0</v>
      </c>
      <c r="N2738">
        <f>COUNTIF(結算日!$A$2:$A$248,A2738)</f>
        <v>0</v>
      </c>
    </row>
    <row r="2739" spans="1:14" x14ac:dyDescent="0.25">
      <c r="A2739" s="1">
        <v>40011</v>
      </c>
      <c r="B2739" s="2">
        <v>6850.99</v>
      </c>
      <c r="C2739" s="2">
        <v>133066</v>
      </c>
      <c r="D2739" s="2">
        <v>6756</v>
      </c>
      <c r="E2739" s="2">
        <v>6721</v>
      </c>
      <c r="F2739" s="2">
        <f t="shared" si="253"/>
        <v>6493.5678333333299</v>
      </c>
      <c r="G2739" s="2">
        <f t="shared" si="253"/>
        <v>144856.9</v>
      </c>
      <c r="H2739" s="2">
        <v>1</v>
      </c>
      <c r="I2739">
        <f t="shared" si="255"/>
        <v>47</v>
      </c>
      <c r="J2739">
        <f t="shared" si="256"/>
        <v>47</v>
      </c>
      <c r="K2739">
        <f t="shared" si="257"/>
        <v>809</v>
      </c>
      <c r="L2739">
        <f t="shared" si="254"/>
        <v>0</v>
      </c>
      <c r="M2739">
        <f t="shared" si="252"/>
        <v>0</v>
      </c>
      <c r="N2739">
        <f>COUNTIF(結算日!$A$2:$A$248,A2739)</f>
        <v>0</v>
      </c>
    </row>
    <row r="2740" spans="1:14" x14ac:dyDescent="0.25">
      <c r="A2740" s="1">
        <v>40014</v>
      </c>
      <c r="B2740" s="2">
        <v>6938.86</v>
      </c>
      <c r="C2740" s="2">
        <v>143679</v>
      </c>
      <c r="D2740" s="2">
        <v>6859</v>
      </c>
      <c r="E2740" s="2">
        <v>6823</v>
      </c>
      <c r="F2740" s="2">
        <f t="shared" si="253"/>
        <v>6511.2948333333297</v>
      </c>
      <c r="G2740" s="2">
        <f t="shared" si="253"/>
        <v>145080.96666666667</v>
      </c>
      <c r="H2740" s="2">
        <v>1</v>
      </c>
      <c r="I2740">
        <f t="shared" si="255"/>
        <v>103</v>
      </c>
      <c r="J2740">
        <f t="shared" si="256"/>
        <v>103</v>
      </c>
      <c r="K2740">
        <f t="shared" si="257"/>
        <v>809</v>
      </c>
      <c r="L2740">
        <f t="shared" si="254"/>
        <v>0</v>
      </c>
      <c r="M2740">
        <f t="shared" si="252"/>
        <v>0</v>
      </c>
      <c r="N2740">
        <f>COUNTIF(結算日!$A$2:$A$248,A2740)</f>
        <v>0</v>
      </c>
    </row>
    <row r="2741" spans="1:14" x14ac:dyDescent="0.25">
      <c r="A2741" s="1">
        <v>40015</v>
      </c>
      <c r="B2741" s="2">
        <v>6953.34</v>
      </c>
      <c r="C2741" s="2">
        <v>151010</v>
      </c>
      <c r="D2741" s="2">
        <v>6874</v>
      </c>
      <c r="E2741" s="2">
        <v>6840</v>
      </c>
      <c r="F2741" s="2">
        <f t="shared" si="253"/>
        <v>6529.1709999999975</v>
      </c>
      <c r="G2741" s="2">
        <f t="shared" si="253"/>
        <v>145190.11666666667</v>
      </c>
      <c r="H2741" s="2">
        <v>1</v>
      </c>
      <c r="I2741">
        <f t="shared" si="255"/>
        <v>15</v>
      </c>
      <c r="J2741">
        <f t="shared" si="256"/>
        <v>15</v>
      </c>
      <c r="K2741">
        <f t="shared" si="257"/>
        <v>809</v>
      </c>
      <c r="L2741">
        <f t="shared" si="254"/>
        <v>0</v>
      </c>
      <c r="M2741">
        <f t="shared" si="252"/>
        <v>0</v>
      </c>
      <c r="N2741">
        <f>COUNTIF(結算日!$A$2:$A$248,A2741)</f>
        <v>0</v>
      </c>
    </row>
    <row r="2742" spans="1:14" x14ac:dyDescent="0.25">
      <c r="A2742" s="1">
        <v>40016</v>
      </c>
      <c r="B2742" s="2">
        <v>6985.32</v>
      </c>
      <c r="C2742" s="2">
        <v>145151</v>
      </c>
      <c r="D2742" s="2">
        <v>6885</v>
      </c>
      <c r="E2742" s="2">
        <v>6854</v>
      </c>
      <c r="F2742" s="2">
        <f t="shared" si="253"/>
        <v>6550.5088333333306</v>
      </c>
      <c r="G2742" s="2">
        <f t="shared" si="253"/>
        <v>145329.29999999999</v>
      </c>
      <c r="H2742" s="2">
        <v>1</v>
      </c>
      <c r="I2742">
        <f t="shared" si="255"/>
        <v>11</v>
      </c>
      <c r="J2742">
        <f t="shared" si="256"/>
        <v>11</v>
      </c>
      <c r="K2742">
        <f t="shared" si="257"/>
        <v>809</v>
      </c>
      <c r="L2742">
        <f t="shared" si="254"/>
        <v>0</v>
      </c>
      <c r="M2742">
        <f t="shared" si="252"/>
        <v>0</v>
      </c>
      <c r="N2742">
        <f>COUNTIF(結算日!$A$2:$A$248,A2742)</f>
        <v>0</v>
      </c>
    </row>
    <row r="2743" spans="1:14" x14ac:dyDescent="0.25">
      <c r="A2743" s="1">
        <v>40017</v>
      </c>
      <c r="B2743" s="2">
        <v>6980.88</v>
      </c>
      <c r="C2743" s="2">
        <v>127925</v>
      </c>
      <c r="D2743" s="2">
        <v>6881</v>
      </c>
      <c r="E2743" s="2">
        <v>6845</v>
      </c>
      <c r="F2743" s="2">
        <f t="shared" si="253"/>
        <v>6573.5779999999968</v>
      </c>
      <c r="G2743" s="2">
        <f t="shared" si="253"/>
        <v>145345.66666666666</v>
      </c>
      <c r="H2743" s="2">
        <v>1</v>
      </c>
      <c r="I2743">
        <f t="shared" si="255"/>
        <v>-4</v>
      </c>
      <c r="J2743">
        <f t="shared" si="256"/>
        <v>-4</v>
      </c>
      <c r="K2743">
        <f t="shared" si="257"/>
        <v>809</v>
      </c>
      <c r="L2743">
        <f t="shared" si="254"/>
        <v>0</v>
      </c>
      <c r="M2743">
        <f t="shared" si="252"/>
        <v>0</v>
      </c>
      <c r="N2743">
        <f>COUNTIF(結算日!$A$2:$A$248,A2743)</f>
        <v>0</v>
      </c>
    </row>
    <row r="2744" spans="1:14" x14ac:dyDescent="0.25">
      <c r="A2744" s="1">
        <v>40018</v>
      </c>
      <c r="B2744" s="2">
        <v>6973.28</v>
      </c>
      <c r="C2744" s="2">
        <v>149403</v>
      </c>
      <c r="D2744" s="2">
        <v>6897</v>
      </c>
      <c r="E2744" s="2">
        <v>6862</v>
      </c>
      <c r="F2744" s="2">
        <f t="shared" si="253"/>
        <v>6596.2316666666638</v>
      </c>
      <c r="G2744" s="2">
        <f t="shared" si="253"/>
        <v>145960.83333333334</v>
      </c>
      <c r="H2744" s="2">
        <v>1</v>
      </c>
      <c r="I2744">
        <f t="shared" si="255"/>
        <v>16</v>
      </c>
      <c r="J2744">
        <f t="shared" si="256"/>
        <v>16</v>
      </c>
      <c r="K2744">
        <f t="shared" si="257"/>
        <v>809</v>
      </c>
      <c r="L2744">
        <f t="shared" si="254"/>
        <v>0</v>
      </c>
      <c r="M2744">
        <f t="shared" ref="M2744:M2807" si="258">ABS(H2744-H2743)</f>
        <v>0</v>
      </c>
      <c r="N2744">
        <f>COUNTIF(結算日!$A$2:$A$248,A2744)</f>
        <v>0</v>
      </c>
    </row>
    <row r="2745" spans="1:14" x14ac:dyDescent="0.25">
      <c r="A2745" s="1">
        <v>40021</v>
      </c>
      <c r="B2745" s="2">
        <v>7028.43</v>
      </c>
      <c r="C2745" s="2">
        <v>112349</v>
      </c>
      <c r="D2745" s="2">
        <v>6967</v>
      </c>
      <c r="E2745" s="2">
        <v>6931</v>
      </c>
      <c r="F2745" s="2">
        <f t="shared" si="253"/>
        <v>6613.4959999999974</v>
      </c>
      <c r="G2745" s="2">
        <f t="shared" si="253"/>
        <v>145552.04999999999</v>
      </c>
      <c r="H2745" s="2">
        <v>1</v>
      </c>
      <c r="I2745">
        <f t="shared" si="255"/>
        <v>70</v>
      </c>
      <c r="J2745">
        <f t="shared" si="256"/>
        <v>70</v>
      </c>
      <c r="K2745">
        <f t="shared" si="257"/>
        <v>809</v>
      </c>
      <c r="L2745">
        <f t="shared" si="254"/>
        <v>0</v>
      </c>
      <c r="M2745">
        <f t="shared" si="258"/>
        <v>0</v>
      </c>
      <c r="N2745">
        <f>COUNTIF(結算日!$A$2:$A$248,A2745)</f>
        <v>0</v>
      </c>
    </row>
    <row r="2746" spans="1:14" x14ac:dyDescent="0.25">
      <c r="A2746" s="1">
        <v>40022</v>
      </c>
      <c r="B2746" s="2">
        <v>7142.63</v>
      </c>
      <c r="C2746" s="2">
        <v>153716</v>
      </c>
      <c r="D2746" s="2">
        <v>7080</v>
      </c>
      <c r="E2746" s="2">
        <v>7041</v>
      </c>
      <c r="F2746" s="2">
        <f t="shared" si="253"/>
        <v>6627.0331666666643</v>
      </c>
      <c r="G2746" s="2">
        <f t="shared" si="253"/>
        <v>145371.43333333332</v>
      </c>
      <c r="H2746" s="2">
        <v>1</v>
      </c>
      <c r="I2746">
        <f t="shared" si="255"/>
        <v>113</v>
      </c>
      <c r="J2746">
        <f t="shared" si="256"/>
        <v>113</v>
      </c>
      <c r="K2746">
        <f t="shared" si="257"/>
        <v>809</v>
      </c>
      <c r="L2746">
        <f t="shared" si="254"/>
        <v>0</v>
      </c>
      <c r="M2746">
        <f t="shared" si="258"/>
        <v>0</v>
      </c>
      <c r="N2746">
        <f>COUNTIF(結算日!$A$2:$A$248,A2746)</f>
        <v>0</v>
      </c>
    </row>
    <row r="2747" spans="1:14" x14ac:dyDescent="0.25">
      <c r="A2747" s="1">
        <v>40023</v>
      </c>
      <c r="B2747" s="2">
        <v>7083.63</v>
      </c>
      <c r="C2747" s="2">
        <v>161676</v>
      </c>
      <c r="D2747" s="2">
        <v>7037</v>
      </c>
      <c r="E2747" s="2">
        <v>6998</v>
      </c>
      <c r="F2747" s="2">
        <f t="shared" si="253"/>
        <v>6638.7613333333311</v>
      </c>
      <c r="G2747" s="2">
        <f t="shared" si="253"/>
        <v>144508.73333333334</v>
      </c>
      <c r="H2747" s="2">
        <v>1</v>
      </c>
      <c r="I2747">
        <f t="shared" si="255"/>
        <v>-43</v>
      </c>
      <c r="J2747">
        <f t="shared" si="256"/>
        <v>-43</v>
      </c>
      <c r="K2747">
        <f t="shared" si="257"/>
        <v>809</v>
      </c>
      <c r="L2747">
        <f t="shared" si="254"/>
        <v>0</v>
      </c>
      <c r="M2747">
        <f t="shared" si="258"/>
        <v>0</v>
      </c>
      <c r="N2747">
        <f>COUNTIF(結算日!$A$2:$A$248,A2747)</f>
        <v>0</v>
      </c>
    </row>
    <row r="2748" spans="1:14" x14ac:dyDescent="0.25">
      <c r="A2748" s="1">
        <v>40024</v>
      </c>
      <c r="B2748" s="2">
        <v>7027.11</v>
      </c>
      <c r="C2748" s="2">
        <v>145844</v>
      </c>
      <c r="D2748" s="2">
        <v>6963</v>
      </c>
      <c r="E2748" s="2">
        <v>6928</v>
      </c>
      <c r="F2748" s="2">
        <f t="shared" si="253"/>
        <v>6646.4348333333319</v>
      </c>
      <c r="G2748" s="2">
        <f t="shared" si="253"/>
        <v>142937.25</v>
      </c>
      <c r="H2748" s="2">
        <v>1</v>
      </c>
      <c r="I2748">
        <f t="shared" si="255"/>
        <v>-74</v>
      </c>
      <c r="J2748">
        <f t="shared" si="256"/>
        <v>-74</v>
      </c>
      <c r="K2748">
        <f t="shared" si="257"/>
        <v>809</v>
      </c>
      <c r="L2748">
        <f t="shared" si="254"/>
        <v>0</v>
      </c>
      <c r="M2748">
        <f t="shared" si="258"/>
        <v>0</v>
      </c>
      <c r="N2748">
        <f>COUNTIF(結算日!$A$2:$A$248,A2748)</f>
        <v>0</v>
      </c>
    </row>
    <row r="2749" spans="1:14" x14ac:dyDescent="0.25">
      <c r="A2749" s="1">
        <v>40025</v>
      </c>
      <c r="B2749" s="2">
        <v>7077.71</v>
      </c>
      <c r="C2749" s="2">
        <v>158271</v>
      </c>
      <c r="D2749" s="2">
        <v>7028</v>
      </c>
      <c r="E2749" s="2">
        <v>6993</v>
      </c>
      <c r="F2749" s="2">
        <f t="shared" si="253"/>
        <v>6654.8488333333325</v>
      </c>
      <c r="G2749" s="2">
        <f t="shared" si="253"/>
        <v>141520.31666666668</v>
      </c>
      <c r="H2749" s="2">
        <v>1</v>
      </c>
      <c r="I2749">
        <f t="shared" si="255"/>
        <v>65</v>
      </c>
      <c r="J2749">
        <f t="shared" si="256"/>
        <v>65</v>
      </c>
      <c r="K2749">
        <f t="shared" si="257"/>
        <v>809</v>
      </c>
      <c r="L2749">
        <f t="shared" si="254"/>
        <v>0</v>
      </c>
      <c r="M2749">
        <f t="shared" si="258"/>
        <v>0</v>
      </c>
      <c r="N2749">
        <f>COUNTIF(結算日!$A$2:$A$248,A2749)</f>
        <v>0</v>
      </c>
    </row>
    <row r="2750" spans="1:14" x14ac:dyDescent="0.25">
      <c r="A2750" s="1">
        <v>40028</v>
      </c>
      <c r="B2750" s="2">
        <v>7056.71</v>
      </c>
      <c r="C2750" s="2">
        <v>128772</v>
      </c>
      <c r="D2750" s="2">
        <v>6982</v>
      </c>
      <c r="E2750" s="2">
        <v>6943</v>
      </c>
      <c r="F2750" s="2">
        <f t="shared" ref="F2750:G2813" si="259">AVERAGE(B2691:B2750)</f>
        <v>6662.7295000000004</v>
      </c>
      <c r="G2750" s="2">
        <f t="shared" si="259"/>
        <v>140367.75</v>
      </c>
      <c r="H2750" s="2">
        <v>1</v>
      </c>
      <c r="I2750">
        <f t="shared" si="255"/>
        <v>-46</v>
      </c>
      <c r="J2750">
        <f t="shared" si="256"/>
        <v>-46</v>
      </c>
      <c r="K2750">
        <f t="shared" si="257"/>
        <v>809</v>
      </c>
      <c r="L2750">
        <f t="shared" si="254"/>
        <v>0</v>
      </c>
      <c r="M2750">
        <f t="shared" si="258"/>
        <v>0</v>
      </c>
      <c r="N2750">
        <f>COUNTIF(結算日!$A$2:$A$248,A2750)</f>
        <v>0</v>
      </c>
    </row>
    <row r="2751" spans="1:14" x14ac:dyDescent="0.25">
      <c r="A2751" s="1">
        <v>40029</v>
      </c>
      <c r="B2751" s="2">
        <v>6955.87</v>
      </c>
      <c r="C2751" s="2">
        <v>159958</v>
      </c>
      <c r="D2751" s="2">
        <v>6881</v>
      </c>
      <c r="E2751" s="2">
        <v>6843</v>
      </c>
      <c r="F2751" s="2">
        <f t="shared" si="259"/>
        <v>6667.8690000000006</v>
      </c>
      <c r="G2751" s="2">
        <f t="shared" si="259"/>
        <v>139873.5</v>
      </c>
      <c r="H2751" s="2">
        <v>1</v>
      </c>
      <c r="I2751">
        <f t="shared" si="255"/>
        <v>-101</v>
      </c>
      <c r="J2751">
        <f t="shared" si="256"/>
        <v>-101</v>
      </c>
      <c r="K2751">
        <f t="shared" si="257"/>
        <v>809</v>
      </c>
      <c r="L2751">
        <f t="shared" si="254"/>
        <v>0</v>
      </c>
      <c r="M2751">
        <f t="shared" si="258"/>
        <v>0</v>
      </c>
      <c r="N2751">
        <f>COUNTIF(結算日!$A$2:$A$248,A2751)</f>
        <v>0</v>
      </c>
    </row>
    <row r="2752" spans="1:14" x14ac:dyDescent="0.25">
      <c r="A2752" s="1">
        <v>40030</v>
      </c>
      <c r="B2752" s="2">
        <v>6848.24</v>
      </c>
      <c r="C2752" s="2">
        <v>145279</v>
      </c>
      <c r="D2752" s="2">
        <v>6783</v>
      </c>
      <c r="E2752" s="2">
        <v>6743</v>
      </c>
      <c r="F2752" s="2">
        <f t="shared" si="259"/>
        <v>6674.7971666666672</v>
      </c>
      <c r="G2752" s="2">
        <f t="shared" si="259"/>
        <v>139353.76666666666</v>
      </c>
      <c r="H2752" s="2">
        <v>1</v>
      </c>
      <c r="I2752">
        <f t="shared" si="255"/>
        <v>-98</v>
      </c>
      <c r="J2752">
        <f t="shared" si="256"/>
        <v>-98</v>
      </c>
      <c r="K2752">
        <f t="shared" si="257"/>
        <v>809</v>
      </c>
      <c r="L2752">
        <f t="shared" si="254"/>
        <v>0</v>
      </c>
      <c r="M2752">
        <f t="shared" si="258"/>
        <v>0</v>
      </c>
      <c r="N2752">
        <f>COUNTIF(結算日!$A$2:$A$248,A2752)</f>
        <v>0</v>
      </c>
    </row>
    <row r="2753" spans="1:14" x14ac:dyDescent="0.25">
      <c r="A2753" s="1">
        <v>40031</v>
      </c>
      <c r="B2753" s="2">
        <v>6868.65</v>
      </c>
      <c r="C2753" s="2">
        <v>121432</v>
      </c>
      <c r="D2753" s="2">
        <v>6803</v>
      </c>
      <c r="E2753" s="2">
        <v>6764</v>
      </c>
      <c r="F2753" s="2">
        <f t="shared" si="259"/>
        <v>6681.1890000000012</v>
      </c>
      <c r="G2753" s="2">
        <f t="shared" si="259"/>
        <v>138713.61666666667</v>
      </c>
      <c r="H2753" s="2">
        <v>1</v>
      </c>
      <c r="I2753">
        <f t="shared" si="255"/>
        <v>20</v>
      </c>
      <c r="J2753">
        <f t="shared" si="256"/>
        <v>20</v>
      </c>
      <c r="K2753">
        <f t="shared" si="257"/>
        <v>809</v>
      </c>
      <c r="L2753">
        <f t="shared" si="254"/>
        <v>0</v>
      </c>
      <c r="M2753">
        <f t="shared" si="258"/>
        <v>0</v>
      </c>
      <c r="N2753">
        <f>COUNTIF(結算日!$A$2:$A$248,A2753)</f>
        <v>0</v>
      </c>
    </row>
    <row r="2754" spans="1:14" x14ac:dyDescent="0.25">
      <c r="A2754" s="1">
        <v>40035</v>
      </c>
      <c r="B2754" s="2">
        <v>6882.87</v>
      </c>
      <c r="C2754" s="2">
        <v>99397</v>
      </c>
      <c r="D2754" s="2">
        <v>6814</v>
      </c>
      <c r="E2754" s="2">
        <v>6779</v>
      </c>
      <c r="F2754" s="2">
        <f t="shared" si="259"/>
        <v>6689.8340000000007</v>
      </c>
      <c r="G2754" s="2">
        <f t="shared" si="259"/>
        <v>137659.25</v>
      </c>
      <c r="H2754" s="2">
        <v>1</v>
      </c>
      <c r="I2754">
        <f t="shared" si="255"/>
        <v>11</v>
      </c>
      <c r="J2754">
        <f t="shared" si="256"/>
        <v>11</v>
      </c>
      <c r="K2754">
        <f t="shared" si="257"/>
        <v>809</v>
      </c>
      <c r="L2754">
        <f t="shared" si="254"/>
        <v>0</v>
      </c>
      <c r="M2754">
        <f t="shared" si="258"/>
        <v>0</v>
      </c>
      <c r="N2754">
        <f>COUNTIF(結算日!$A$2:$A$248,A2754)</f>
        <v>0</v>
      </c>
    </row>
    <row r="2755" spans="1:14" x14ac:dyDescent="0.25">
      <c r="A2755" s="1">
        <v>40036</v>
      </c>
      <c r="B2755" s="2">
        <v>6909.02</v>
      </c>
      <c r="C2755" s="2">
        <v>107607</v>
      </c>
      <c r="D2755" s="2">
        <v>6895</v>
      </c>
      <c r="E2755" s="2">
        <v>6855</v>
      </c>
      <c r="F2755" s="2">
        <f t="shared" si="259"/>
        <v>6696.8328333333338</v>
      </c>
      <c r="G2755" s="2">
        <f t="shared" si="259"/>
        <v>136741.71666666667</v>
      </c>
      <c r="H2755" s="2">
        <v>1</v>
      </c>
      <c r="I2755">
        <f t="shared" si="255"/>
        <v>81</v>
      </c>
      <c r="J2755">
        <f t="shared" si="256"/>
        <v>81</v>
      </c>
      <c r="K2755">
        <f t="shared" si="257"/>
        <v>809</v>
      </c>
      <c r="L2755">
        <f t="shared" ref="L2755:L2818" si="260">INT(K2755*4/B2755)</f>
        <v>0</v>
      </c>
      <c r="M2755">
        <f t="shared" si="258"/>
        <v>0</v>
      </c>
      <c r="N2755">
        <f>COUNTIF(結算日!$A$2:$A$248,A2755)</f>
        <v>0</v>
      </c>
    </row>
    <row r="2756" spans="1:14" x14ac:dyDescent="0.25">
      <c r="A2756" s="1">
        <v>40037</v>
      </c>
      <c r="B2756" s="2">
        <v>6898.9</v>
      </c>
      <c r="C2756" s="2">
        <v>103260</v>
      </c>
      <c r="D2756" s="2">
        <v>6839</v>
      </c>
      <c r="E2756" s="2">
        <v>6801</v>
      </c>
      <c r="F2756" s="2">
        <f t="shared" si="259"/>
        <v>6702.1843333333345</v>
      </c>
      <c r="G2756" s="2">
        <f t="shared" si="259"/>
        <v>135688.25</v>
      </c>
      <c r="H2756" s="2">
        <v>1</v>
      </c>
      <c r="I2756">
        <f t="shared" ref="I2756:I2819" si="261">D2756-IF(N2755=1,E2755,D2755)</f>
        <v>-56</v>
      </c>
      <c r="J2756">
        <f t="shared" ref="J2756:J2819" si="262">H2755*I2756</f>
        <v>-56</v>
      </c>
      <c r="K2756">
        <f t="shared" ref="K2756:K2819" si="263">K2755+J2756*L2755</f>
        <v>809</v>
      </c>
      <c r="L2756">
        <f t="shared" si="260"/>
        <v>0</v>
      </c>
      <c r="M2756">
        <f t="shared" si="258"/>
        <v>0</v>
      </c>
      <c r="N2756">
        <f>COUNTIF(結算日!$A$2:$A$248,A2756)</f>
        <v>0</v>
      </c>
    </row>
    <row r="2757" spans="1:14" x14ac:dyDescent="0.25">
      <c r="A2757" s="1">
        <v>40038</v>
      </c>
      <c r="B2757" s="2">
        <v>7034.96</v>
      </c>
      <c r="C2757" s="2">
        <v>120427</v>
      </c>
      <c r="D2757" s="2">
        <v>7013</v>
      </c>
      <c r="E2757" s="2">
        <v>6979</v>
      </c>
      <c r="F2757" s="2">
        <f t="shared" si="259"/>
        <v>6708.5071666666681</v>
      </c>
      <c r="G2757" s="2">
        <f t="shared" si="259"/>
        <v>134049.20000000001</v>
      </c>
      <c r="H2757" s="2">
        <v>1</v>
      </c>
      <c r="I2757">
        <f t="shared" si="261"/>
        <v>174</v>
      </c>
      <c r="J2757">
        <f t="shared" si="262"/>
        <v>174</v>
      </c>
      <c r="K2757">
        <f t="shared" si="263"/>
        <v>809</v>
      </c>
      <c r="L2757">
        <f t="shared" si="260"/>
        <v>0</v>
      </c>
      <c r="M2757">
        <f t="shared" si="258"/>
        <v>0</v>
      </c>
      <c r="N2757">
        <f>COUNTIF(結算日!$A$2:$A$248,A2757)</f>
        <v>0</v>
      </c>
    </row>
    <row r="2758" spans="1:14" x14ac:dyDescent="0.25">
      <c r="A2758" s="1">
        <v>40039</v>
      </c>
      <c r="B2758" s="2">
        <v>7069.51</v>
      </c>
      <c r="C2758" s="2">
        <v>124040</v>
      </c>
      <c r="D2758" s="2">
        <v>7063</v>
      </c>
      <c r="E2758" s="2">
        <v>7025</v>
      </c>
      <c r="F2758" s="2">
        <f t="shared" si="259"/>
        <v>6714.6053333333357</v>
      </c>
      <c r="G2758" s="2">
        <f t="shared" si="259"/>
        <v>132923.93333333332</v>
      </c>
      <c r="H2758" s="2">
        <v>1</v>
      </c>
      <c r="I2758">
        <f t="shared" si="261"/>
        <v>50</v>
      </c>
      <c r="J2758">
        <f t="shared" si="262"/>
        <v>50</v>
      </c>
      <c r="K2758">
        <f t="shared" si="263"/>
        <v>809</v>
      </c>
      <c r="L2758">
        <f t="shared" si="260"/>
        <v>0</v>
      </c>
      <c r="M2758">
        <f t="shared" si="258"/>
        <v>0</v>
      </c>
      <c r="N2758">
        <f>COUNTIF(結算日!$A$2:$A$248,A2758)</f>
        <v>0</v>
      </c>
    </row>
    <row r="2759" spans="1:14" x14ac:dyDescent="0.25">
      <c r="A2759" s="1">
        <v>40042</v>
      </c>
      <c r="B2759" s="2">
        <v>6931.8</v>
      </c>
      <c r="C2759" s="2">
        <v>95673</v>
      </c>
      <c r="D2759" s="2">
        <v>6914</v>
      </c>
      <c r="E2759" s="2">
        <v>6887</v>
      </c>
      <c r="F2759" s="2">
        <f t="shared" si="259"/>
        <v>6718.1551666666683</v>
      </c>
      <c r="G2759" s="2">
        <f t="shared" si="259"/>
        <v>131469.54999999999</v>
      </c>
      <c r="H2759" s="2">
        <v>1</v>
      </c>
      <c r="I2759">
        <f t="shared" si="261"/>
        <v>-149</v>
      </c>
      <c r="J2759">
        <f t="shared" si="262"/>
        <v>-149</v>
      </c>
      <c r="K2759">
        <f t="shared" si="263"/>
        <v>809</v>
      </c>
      <c r="L2759">
        <f t="shared" si="260"/>
        <v>0</v>
      </c>
      <c r="M2759">
        <f t="shared" si="258"/>
        <v>0</v>
      </c>
      <c r="N2759">
        <f>COUNTIF(結算日!$A$2:$A$248,A2759)</f>
        <v>0</v>
      </c>
    </row>
    <row r="2760" spans="1:14" x14ac:dyDescent="0.25">
      <c r="A2760" s="1">
        <v>40043</v>
      </c>
      <c r="B2760" s="2">
        <v>6789.77</v>
      </c>
      <c r="C2760" s="2">
        <v>106671</v>
      </c>
      <c r="D2760" s="2">
        <v>6817</v>
      </c>
      <c r="E2760" s="2">
        <v>6781</v>
      </c>
      <c r="F2760" s="2">
        <f t="shared" si="259"/>
        <v>6719.0298333333358</v>
      </c>
      <c r="G2760" s="2">
        <f t="shared" si="259"/>
        <v>130129.45</v>
      </c>
      <c r="H2760" s="2">
        <v>1</v>
      </c>
      <c r="I2760">
        <f t="shared" si="261"/>
        <v>-97</v>
      </c>
      <c r="J2760">
        <f t="shared" si="262"/>
        <v>-97</v>
      </c>
      <c r="K2760">
        <f t="shared" si="263"/>
        <v>809</v>
      </c>
      <c r="L2760">
        <f t="shared" si="260"/>
        <v>0</v>
      </c>
      <c r="M2760">
        <f t="shared" si="258"/>
        <v>0</v>
      </c>
      <c r="N2760">
        <f>COUNTIF(結算日!$A$2:$A$248,A2760)</f>
        <v>0</v>
      </c>
    </row>
    <row r="2761" spans="1:14" x14ac:dyDescent="0.25">
      <c r="A2761" s="1">
        <v>40044</v>
      </c>
      <c r="B2761" s="2">
        <v>6788.58</v>
      </c>
      <c r="C2761" s="2">
        <v>70558</v>
      </c>
      <c r="D2761" s="2">
        <v>6795</v>
      </c>
      <c r="E2761" s="2">
        <v>6690</v>
      </c>
      <c r="F2761" s="2">
        <f t="shared" si="259"/>
        <v>6719.9318333333358</v>
      </c>
      <c r="G2761" s="2">
        <f t="shared" si="259"/>
        <v>128127.61666666667</v>
      </c>
      <c r="H2761" s="2">
        <v>1</v>
      </c>
      <c r="I2761">
        <f t="shared" si="261"/>
        <v>-22</v>
      </c>
      <c r="J2761">
        <f t="shared" si="262"/>
        <v>-22</v>
      </c>
      <c r="K2761">
        <f t="shared" si="263"/>
        <v>809</v>
      </c>
      <c r="L2761">
        <f t="shared" si="260"/>
        <v>0</v>
      </c>
      <c r="M2761">
        <f t="shared" si="258"/>
        <v>0</v>
      </c>
      <c r="N2761">
        <f>COUNTIF(結算日!$A$2:$A$248,A2761)</f>
        <v>1</v>
      </c>
    </row>
    <row r="2762" spans="1:14" x14ac:dyDescent="0.25">
      <c r="A2762" s="1">
        <v>40045</v>
      </c>
      <c r="B2762" s="2">
        <v>6733.23</v>
      </c>
      <c r="C2762" s="2">
        <v>88839</v>
      </c>
      <c r="D2762" s="2">
        <v>6693</v>
      </c>
      <c r="E2762" s="2">
        <v>6659</v>
      </c>
      <c r="F2762" s="2">
        <f t="shared" si="259"/>
        <v>6720.7671666666683</v>
      </c>
      <c r="G2762" s="2">
        <f t="shared" si="259"/>
        <v>126279.56666666667</v>
      </c>
      <c r="H2762" s="2">
        <v>1</v>
      </c>
      <c r="I2762">
        <f t="shared" si="261"/>
        <v>3</v>
      </c>
      <c r="J2762">
        <f t="shared" si="262"/>
        <v>3</v>
      </c>
      <c r="K2762">
        <f t="shared" si="263"/>
        <v>809</v>
      </c>
      <c r="L2762">
        <f t="shared" si="260"/>
        <v>0</v>
      </c>
      <c r="M2762">
        <f t="shared" si="258"/>
        <v>0</v>
      </c>
      <c r="N2762">
        <f>COUNTIF(結算日!$A$2:$A$248,A2762)</f>
        <v>0</v>
      </c>
    </row>
    <row r="2763" spans="1:14" x14ac:dyDescent="0.25">
      <c r="A2763" s="1">
        <v>40046</v>
      </c>
      <c r="B2763" s="2">
        <v>6654.8</v>
      </c>
      <c r="C2763" s="2">
        <v>102951</v>
      </c>
      <c r="D2763" s="2">
        <v>6592</v>
      </c>
      <c r="E2763" s="2">
        <v>6567</v>
      </c>
      <c r="F2763" s="2">
        <f t="shared" si="259"/>
        <v>6716.8398333333353</v>
      </c>
      <c r="G2763" s="2">
        <f t="shared" si="259"/>
        <v>124269.81666666667</v>
      </c>
      <c r="H2763" s="2">
        <v>1</v>
      </c>
      <c r="I2763">
        <f t="shared" si="261"/>
        <v>-101</v>
      </c>
      <c r="J2763">
        <f t="shared" si="262"/>
        <v>-101</v>
      </c>
      <c r="K2763">
        <f t="shared" si="263"/>
        <v>809</v>
      </c>
      <c r="L2763">
        <f t="shared" si="260"/>
        <v>0</v>
      </c>
      <c r="M2763">
        <f t="shared" si="258"/>
        <v>0</v>
      </c>
      <c r="N2763">
        <f>COUNTIF(結算日!$A$2:$A$248,A2763)</f>
        <v>0</v>
      </c>
    </row>
    <row r="2764" spans="1:14" x14ac:dyDescent="0.25">
      <c r="A2764" s="1">
        <v>40049</v>
      </c>
      <c r="B2764" s="2">
        <v>6838.25</v>
      </c>
      <c r="C2764" s="2">
        <v>90097</v>
      </c>
      <c r="D2764" s="2">
        <v>6808</v>
      </c>
      <c r="E2764" s="2">
        <v>6767</v>
      </c>
      <c r="F2764" s="2">
        <f t="shared" si="259"/>
        <v>6714.9090000000015</v>
      </c>
      <c r="G2764" s="2">
        <f t="shared" si="259"/>
        <v>122407.2</v>
      </c>
      <c r="H2764" s="2">
        <v>1</v>
      </c>
      <c r="I2764">
        <f t="shared" si="261"/>
        <v>216</v>
      </c>
      <c r="J2764">
        <f t="shared" si="262"/>
        <v>216</v>
      </c>
      <c r="K2764">
        <f t="shared" si="263"/>
        <v>809</v>
      </c>
      <c r="L2764">
        <f t="shared" si="260"/>
        <v>0</v>
      </c>
      <c r="M2764">
        <f t="shared" si="258"/>
        <v>0</v>
      </c>
      <c r="N2764">
        <f>COUNTIF(結算日!$A$2:$A$248,A2764)</f>
        <v>0</v>
      </c>
    </row>
    <row r="2765" spans="1:14" x14ac:dyDescent="0.25">
      <c r="A2765" s="1">
        <v>40050</v>
      </c>
      <c r="B2765" s="2">
        <v>6811.6</v>
      </c>
      <c r="C2765" s="2">
        <v>81078</v>
      </c>
      <c r="D2765" s="2">
        <v>6760</v>
      </c>
      <c r="E2765" s="2">
        <v>6730</v>
      </c>
      <c r="F2765" s="2">
        <f t="shared" si="259"/>
        <v>6712.6176666666679</v>
      </c>
      <c r="G2765" s="2">
        <f t="shared" si="259"/>
        <v>119888.66666666667</v>
      </c>
      <c r="H2765" s="2">
        <v>1</v>
      </c>
      <c r="I2765">
        <f t="shared" si="261"/>
        <v>-48</v>
      </c>
      <c r="J2765">
        <f t="shared" si="262"/>
        <v>-48</v>
      </c>
      <c r="K2765">
        <f t="shared" si="263"/>
        <v>809</v>
      </c>
      <c r="L2765">
        <f t="shared" si="260"/>
        <v>0</v>
      </c>
      <c r="M2765">
        <f t="shared" si="258"/>
        <v>0</v>
      </c>
      <c r="N2765">
        <f>COUNTIF(結算日!$A$2:$A$248,A2765)</f>
        <v>0</v>
      </c>
    </row>
    <row r="2766" spans="1:14" x14ac:dyDescent="0.25">
      <c r="A2766" s="1">
        <v>40051</v>
      </c>
      <c r="B2766" s="2">
        <v>6719.21</v>
      </c>
      <c r="C2766" s="2">
        <v>101415</v>
      </c>
      <c r="D2766" s="2">
        <v>6703</v>
      </c>
      <c r="E2766" s="2">
        <v>6675</v>
      </c>
      <c r="F2766" s="2">
        <f t="shared" si="259"/>
        <v>6709.7188333333343</v>
      </c>
      <c r="G2766" s="2">
        <f t="shared" si="259"/>
        <v>118975.51666666666</v>
      </c>
      <c r="H2766" s="2">
        <v>1</v>
      </c>
      <c r="I2766">
        <f t="shared" si="261"/>
        <v>-57</v>
      </c>
      <c r="J2766">
        <f t="shared" si="262"/>
        <v>-57</v>
      </c>
      <c r="K2766">
        <f t="shared" si="263"/>
        <v>809</v>
      </c>
      <c r="L2766">
        <f t="shared" si="260"/>
        <v>0</v>
      </c>
      <c r="M2766">
        <f t="shared" si="258"/>
        <v>0</v>
      </c>
      <c r="N2766">
        <f>COUNTIF(結算日!$A$2:$A$248,A2766)</f>
        <v>0</v>
      </c>
    </row>
    <row r="2767" spans="1:14" x14ac:dyDescent="0.25">
      <c r="A2767" s="1">
        <v>40052</v>
      </c>
      <c r="B2767" s="2">
        <v>6690.75</v>
      </c>
      <c r="C2767" s="2">
        <v>78631</v>
      </c>
      <c r="D2767" s="2">
        <v>6645</v>
      </c>
      <c r="E2767" s="2">
        <v>6615</v>
      </c>
      <c r="F2767" s="2">
        <f t="shared" si="259"/>
        <v>6708.1303333333344</v>
      </c>
      <c r="G2767" s="2">
        <f t="shared" si="259"/>
        <v>117635.9</v>
      </c>
      <c r="H2767" s="2">
        <v>1</v>
      </c>
      <c r="I2767">
        <f t="shared" si="261"/>
        <v>-58</v>
      </c>
      <c r="J2767">
        <f t="shared" si="262"/>
        <v>-58</v>
      </c>
      <c r="K2767">
        <f t="shared" si="263"/>
        <v>809</v>
      </c>
      <c r="L2767">
        <f t="shared" si="260"/>
        <v>0</v>
      </c>
      <c r="M2767">
        <f t="shared" si="258"/>
        <v>0</v>
      </c>
      <c r="N2767">
        <f>COUNTIF(結算日!$A$2:$A$248,A2767)</f>
        <v>0</v>
      </c>
    </row>
    <row r="2768" spans="1:14" x14ac:dyDescent="0.25">
      <c r="A2768" s="1">
        <v>40053</v>
      </c>
      <c r="B2768" s="2">
        <v>6809.86</v>
      </c>
      <c r="C2768" s="2">
        <v>91832</v>
      </c>
      <c r="D2768" s="2">
        <v>6754</v>
      </c>
      <c r="E2768" s="2">
        <v>6730</v>
      </c>
      <c r="F2768" s="2">
        <f t="shared" si="259"/>
        <v>6708.8430000000017</v>
      </c>
      <c r="G2768" s="2">
        <f t="shared" si="259"/>
        <v>117136.46666666666</v>
      </c>
      <c r="H2768" s="2">
        <v>1</v>
      </c>
      <c r="I2768">
        <f t="shared" si="261"/>
        <v>109</v>
      </c>
      <c r="J2768">
        <f t="shared" si="262"/>
        <v>109</v>
      </c>
      <c r="K2768">
        <f t="shared" si="263"/>
        <v>809</v>
      </c>
      <c r="L2768">
        <f t="shared" si="260"/>
        <v>0</v>
      </c>
      <c r="M2768">
        <f t="shared" si="258"/>
        <v>0</v>
      </c>
      <c r="N2768">
        <f>COUNTIF(結算日!$A$2:$A$248,A2768)</f>
        <v>0</v>
      </c>
    </row>
    <row r="2769" spans="1:14" x14ac:dyDescent="0.25">
      <c r="A2769" s="1">
        <v>40056</v>
      </c>
      <c r="B2769" s="2">
        <v>6825.95</v>
      </c>
      <c r="C2769" s="2">
        <v>85451</v>
      </c>
      <c r="D2769" s="2">
        <v>6756</v>
      </c>
      <c r="E2769" s="2">
        <v>6730</v>
      </c>
      <c r="F2769" s="2">
        <f t="shared" si="259"/>
        <v>6708.3298333333341</v>
      </c>
      <c r="G2769" s="2">
        <f t="shared" si="259"/>
        <v>116988.4</v>
      </c>
      <c r="H2769" s="2">
        <v>1</v>
      </c>
      <c r="I2769">
        <f t="shared" si="261"/>
        <v>2</v>
      </c>
      <c r="J2769">
        <f t="shared" si="262"/>
        <v>2</v>
      </c>
      <c r="K2769">
        <f t="shared" si="263"/>
        <v>809</v>
      </c>
      <c r="L2769">
        <f t="shared" si="260"/>
        <v>0</v>
      </c>
      <c r="M2769">
        <f t="shared" si="258"/>
        <v>0</v>
      </c>
      <c r="N2769">
        <f>COUNTIF(結算日!$A$2:$A$248,A2769)</f>
        <v>0</v>
      </c>
    </row>
    <row r="2770" spans="1:14" x14ac:dyDescent="0.25">
      <c r="A2770" s="1">
        <v>40057</v>
      </c>
      <c r="B2770" s="2">
        <v>7019.75</v>
      </c>
      <c r="C2770" s="2">
        <v>139062</v>
      </c>
      <c r="D2770" s="2">
        <v>7027</v>
      </c>
      <c r="E2770" s="2">
        <v>6997</v>
      </c>
      <c r="F2770" s="2">
        <f t="shared" si="259"/>
        <v>6714.858666666667</v>
      </c>
      <c r="G2770" s="2">
        <f t="shared" si="259"/>
        <v>116851.08333333333</v>
      </c>
      <c r="H2770" s="2">
        <v>1</v>
      </c>
      <c r="I2770">
        <f t="shared" si="261"/>
        <v>271</v>
      </c>
      <c r="J2770">
        <f t="shared" si="262"/>
        <v>271</v>
      </c>
      <c r="K2770">
        <f t="shared" si="263"/>
        <v>809</v>
      </c>
      <c r="L2770">
        <f t="shared" si="260"/>
        <v>0</v>
      </c>
      <c r="M2770">
        <f t="shared" si="258"/>
        <v>0</v>
      </c>
      <c r="N2770">
        <f>COUNTIF(結算日!$A$2:$A$248,A2770)</f>
        <v>0</v>
      </c>
    </row>
    <row r="2771" spans="1:14" x14ac:dyDescent="0.25">
      <c r="A2771" s="1">
        <v>40058</v>
      </c>
      <c r="B2771" s="2">
        <v>7039.77</v>
      </c>
      <c r="C2771" s="2">
        <v>130099</v>
      </c>
      <c r="D2771" s="2">
        <v>7026</v>
      </c>
      <c r="E2771" s="2">
        <v>7000</v>
      </c>
      <c r="F2771" s="2">
        <f t="shared" si="259"/>
        <v>6725.2816666666668</v>
      </c>
      <c r="G2771" s="2">
        <f t="shared" si="259"/>
        <v>116367.46666666666</v>
      </c>
      <c r="H2771" s="2">
        <v>1</v>
      </c>
      <c r="I2771">
        <f t="shared" si="261"/>
        <v>-1</v>
      </c>
      <c r="J2771">
        <f t="shared" si="262"/>
        <v>-1</v>
      </c>
      <c r="K2771">
        <f t="shared" si="263"/>
        <v>809</v>
      </c>
      <c r="L2771">
        <f t="shared" si="260"/>
        <v>0</v>
      </c>
      <c r="M2771">
        <f t="shared" si="258"/>
        <v>0</v>
      </c>
      <c r="N2771">
        <f>COUNTIF(結算日!$A$2:$A$248,A2771)</f>
        <v>0</v>
      </c>
    </row>
    <row r="2772" spans="1:14" x14ac:dyDescent="0.25">
      <c r="A2772" s="1">
        <v>40059</v>
      </c>
      <c r="B2772" s="2">
        <v>7104.65</v>
      </c>
      <c r="C2772" s="2">
        <v>137534</v>
      </c>
      <c r="D2772" s="2">
        <v>7094</v>
      </c>
      <c r="E2772" s="2">
        <v>7066</v>
      </c>
      <c r="F2772" s="2">
        <f t="shared" si="259"/>
        <v>6735.9880000000012</v>
      </c>
      <c r="G2772" s="2">
        <f t="shared" si="259"/>
        <v>116754.63333333333</v>
      </c>
      <c r="H2772" s="2">
        <v>1</v>
      </c>
      <c r="I2772">
        <f t="shared" si="261"/>
        <v>68</v>
      </c>
      <c r="J2772">
        <f t="shared" si="262"/>
        <v>68</v>
      </c>
      <c r="K2772">
        <f t="shared" si="263"/>
        <v>809</v>
      </c>
      <c r="L2772">
        <f t="shared" si="260"/>
        <v>0</v>
      </c>
      <c r="M2772">
        <f t="shared" si="258"/>
        <v>0</v>
      </c>
      <c r="N2772">
        <f>COUNTIF(結算日!$A$2:$A$248,A2772)</f>
        <v>0</v>
      </c>
    </row>
    <row r="2773" spans="1:14" x14ac:dyDescent="0.25">
      <c r="A2773" s="1">
        <v>40060</v>
      </c>
      <c r="B2773" s="2">
        <v>7153.13</v>
      </c>
      <c r="C2773" s="2">
        <v>137016</v>
      </c>
      <c r="D2773" s="2">
        <v>7155</v>
      </c>
      <c r="E2773" s="2">
        <v>7125</v>
      </c>
      <c r="F2773" s="2">
        <f t="shared" si="259"/>
        <v>6745.7506666666677</v>
      </c>
      <c r="G2773" s="2">
        <f t="shared" si="259"/>
        <v>117093.93333333333</v>
      </c>
      <c r="H2773" s="2">
        <v>1</v>
      </c>
      <c r="I2773">
        <f t="shared" si="261"/>
        <v>61</v>
      </c>
      <c r="J2773">
        <f t="shared" si="262"/>
        <v>61</v>
      </c>
      <c r="K2773">
        <f t="shared" si="263"/>
        <v>809</v>
      </c>
      <c r="L2773">
        <f t="shared" si="260"/>
        <v>0</v>
      </c>
      <c r="M2773">
        <f t="shared" si="258"/>
        <v>0</v>
      </c>
      <c r="N2773">
        <f>COUNTIF(結算日!$A$2:$A$248,A2773)</f>
        <v>0</v>
      </c>
    </row>
    <row r="2774" spans="1:14" x14ac:dyDescent="0.25">
      <c r="A2774" s="1">
        <v>40063</v>
      </c>
      <c r="B2774" s="2">
        <v>7224.59</v>
      </c>
      <c r="C2774" s="2">
        <v>124809</v>
      </c>
      <c r="D2774" s="2">
        <v>7221</v>
      </c>
      <c r="E2774" s="2">
        <v>7193</v>
      </c>
      <c r="F2774" s="2">
        <f t="shared" si="259"/>
        <v>6758.6900000000014</v>
      </c>
      <c r="G2774" s="2">
        <f t="shared" si="259"/>
        <v>117026.6</v>
      </c>
      <c r="H2774" s="2">
        <v>1</v>
      </c>
      <c r="I2774">
        <f t="shared" si="261"/>
        <v>66</v>
      </c>
      <c r="J2774">
        <f t="shared" si="262"/>
        <v>66</v>
      </c>
      <c r="K2774">
        <f t="shared" si="263"/>
        <v>809</v>
      </c>
      <c r="L2774">
        <f t="shared" si="260"/>
        <v>0</v>
      </c>
      <c r="M2774">
        <f t="shared" si="258"/>
        <v>0</v>
      </c>
      <c r="N2774">
        <f>COUNTIF(結算日!$A$2:$A$248,A2774)</f>
        <v>0</v>
      </c>
    </row>
    <row r="2775" spans="1:14" x14ac:dyDescent="0.25">
      <c r="A2775" s="1">
        <v>40064</v>
      </c>
      <c r="B2775" s="2">
        <v>7313.99</v>
      </c>
      <c r="C2775" s="2">
        <v>158565</v>
      </c>
      <c r="D2775" s="2">
        <v>7319</v>
      </c>
      <c r="E2775" s="2">
        <v>7293</v>
      </c>
      <c r="F2775" s="2">
        <f t="shared" si="259"/>
        <v>6776.8305</v>
      </c>
      <c r="G2775" s="2">
        <f t="shared" si="259"/>
        <v>117792.13333333333</v>
      </c>
      <c r="H2775" s="2">
        <v>1</v>
      </c>
      <c r="I2775">
        <f t="shared" si="261"/>
        <v>98</v>
      </c>
      <c r="J2775">
        <f t="shared" si="262"/>
        <v>98</v>
      </c>
      <c r="K2775">
        <f t="shared" si="263"/>
        <v>809</v>
      </c>
      <c r="L2775">
        <f t="shared" si="260"/>
        <v>0</v>
      </c>
      <c r="M2775">
        <f t="shared" si="258"/>
        <v>0</v>
      </c>
      <c r="N2775">
        <f>COUNTIF(結算日!$A$2:$A$248,A2775)</f>
        <v>0</v>
      </c>
    </row>
    <row r="2776" spans="1:14" x14ac:dyDescent="0.25">
      <c r="A2776" s="1">
        <v>40065</v>
      </c>
      <c r="B2776" s="2">
        <v>7250.72</v>
      </c>
      <c r="C2776" s="2">
        <v>136506</v>
      </c>
      <c r="D2776" s="2">
        <v>7257</v>
      </c>
      <c r="E2776" s="2">
        <v>7233</v>
      </c>
      <c r="F2776" s="2">
        <f t="shared" si="259"/>
        <v>6793.9956666666667</v>
      </c>
      <c r="G2776" s="2">
        <f t="shared" si="259"/>
        <v>118246.95</v>
      </c>
      <c r="H2776" s="2">
        <v>1</v>
      </c>
      <c r="I2776">
        <f t="shared" si="261"/>
        <v>-62</v>
      </c>
      <c r="J2776">
        <f t="shared" si="262"/>
        <v>-62</v>
      </c>
      <c r="K2776">
        <f t="shared" si="263"/>
        <v>809</v>
      </c>
      <c r="L2776">
        <f t="shared" si="260"/>
        <v>0</v>
      </c>
      <c r="M2776">
        <f t="shared" si="258"/>
        <v>0</v>
      </c>
      <c r="N2776">
        <f>COUNTIF(結算日!$A$2:$A$248,A2776)</f>
        <v>0</v>
      </c>
    </row>
    <row r="2777" spans="1:14" x14ac:dyDescent="0.25">
      <c r="A2777" s="1">
        <v>40066</v>
      </c>
      <c r="B2777" s="2">
        <v>7332.08</v>
      </c>
      <c r="C2777" s="2">
        <v>161825</v>
      </c>
      <c r="D2777" s="2">
        <v>7360</v>
      </c>
      <c r="E2777" s="2">
        <v>7341</v>
      </c>
      <c r="F2777" s="2">
        <f t="shared" si="259"/>
        <v>6812.931833333334</v>
      </c>
      <c r="G2777" s="2">
        <f t="shared" si="259"/>
        <v>119292.26666666666</v>
      </c>
      <c r="H2777" s="2">
        <v>1</v>
      </c>
      <c r="I2777">
        <f t="shared" si="261"/>
        <v>103</v>
      </c>
      <c r="J2777">
        <f t="shared" si="262"/>
        <v>103</v>
      </c>
      <c r="K2777">
        <f t="shared" si="263"/>
        <v>809</v>
      </c>
      <c r="L2777">
        <f t="shared" si="260"/>
        <v>0</v>
      </c>
      <c r="M2777">
        <f t="shared" si="258"/>
        <v>0</v>
      </c>
      <c r="N2777">
        <f>COUNTIF(結算日!$A$2:$A$248,A2777)</f>
        <v>0</v>
      </c>
    </row>
    <row r="2778" spans="1:14" x14ac:dyDescent="0.25">
      <c r="A2778" s="1">
        <v>40067</v>
      </c>
      <c r="B2778" s="2">
        <v>7337.14</v>
      </c>
      <c r="C2778" s="2">
        <v>97190</v>
      </c>
      <c r="D2778" s="2">
        <v>7353</v>
      </c>
      <c r="E2778" s="2">
        <v>7333</v>
      </c>
      <c r="F2778" s="2">
        <f t="shared" si="259"/>
        <v>6832.8086666666668</v>
      </c>
      <c r="G2778" s="2">
        <f t="shared" si="259"/>
        <v>119330.13333333333</v>
      </c>
      <c r="H2778" s="2">
        <v>1</v>
      </c>
      <c r="I2778">
        <f t="shared" si="261"/>
        <v>-7</v>
      </c>
      <c r="J2778">
        <f t="shared" si="262"/>
        <v>-7</v>
      </c>
      <c r="K2778">
        <f t="shared" si="263"/>
        <v>809</v>
      </c>
      <c r="L2778">
        <f t="shared" si="260"/>
        <v>0</v>
      </c>
      <c r="M2778">
        <f t="shared" si="258"/>
        <v>0</v>
      </c>
      <c r="N2778">
        <f>COUNTIF(結算日!$A$2:$A$248,A2778)</f>
        <v>0</v>
      </c>
    </row>
    <row r="2779" spans="1:14" x14ac:dyDescent="0.25">
      <c r="A2779" s="1">
        <v>40070</v>
      </c>
      <c r="B2779" s="2">
        <v>7256.95</v>
      </c>
      <c r="C2779" s="2">
        <v>94226</v>
      </c>
      <c r="D2779" s="2">
        <v>7252</v>
      </c>
      <c r="E2779" s="2">
        <v>7233</v>
      </c>
      <c r="F2779" s="2">
        <f t="shared" si="259"/>
        <v>6849.9053333333331</v>
      </c>
      <c r="G2779" s="2">
        <f t="shared" si="259"/>
        <v>119517.75</v>
      </c>
      <c r="H2779" s="2">
        <v>1</v>
      </c>
      <c r="I2779">
        <f t="shared" si="261"/>
        <v>-101</v>
      </c>
      <c r="J2779">
        <f t="shared" si="262"/>
        <v>-101</v>
      </c>
      <c r="K2779">
        <f t="shared" si="263"/>
        <v>809</v>
      </c>
      <c r="L2779">
        <f t="shared" si="260"/>
        <v>0</v>
      </c>
      <c r="M2779">
        <f t="shared" si="258"/>
        <v>0</v>
      </c>
      <c r="N2779">
        <f>COUNTIF(結算日!$A$2:$A$248,A2779)</f>
        <v>0</v>
      </c>
    </row>
    <row r="2780" spans="1:14" x14ac:dyDescent="0.25">
      <c r="A2780" s="1">
        <v>40071</v>
      </c>
      <c r="B2780" s="2">
        <v>7346.26</v>
      </c>
      <c r="C2780" s="2">
        <v>97449</v>
      </c>
      <c r="D2780" s="2">
        <v>7357</v>
      </c>
      <c r="E2780" s="2">
        <v>7338</v>
      </c>
      <c r="F2780" s="2">
        <f t="shared" si="259"/>
        <v>6866.6561666666676</v>
      </c>
      <c r="G2780" s="2">
        <f t="shared" si="259"/>
        <v>119549.46666666666</v>
      </c>
      <c r="H2780" s="2">
        <v>1</v>
      </c>
      <c r="I2780">
        <f t="shared" si="261"/>
        <v>105</v>
      </c>
      <c r="J2780">
        <f t="shared" si="262"/>
        <v>105</v>
      </c>
      <c r="K2780">
        <f t="shared" si="263"/>
        <v>809</v>
      </c>
      <c r="L2780">
        <f t="shared" si="260"/>
        <v>0</v>
      </c>
      <c r="M2780">
        <f t="shared" si="258"/>
        <v>0</v>
      </c>
      <c r="N2780">
        <f>COUNTIF(結算日!$A$2:$A$248,A2780)</f>
        <v>0</v>
      </c>
    </row>
    <row r="2781" spans="1:14" x14ac:dyDescent="0.25">
      <c r="A2781" s="1">
        <v>40072</v>
      </c>
      <c r="B2781" s="2">
        <v>7440.24</v>
      </c>
      <c r="C2781" s="2">
        <v>132185</v>
      </c>
      <c r="D2781" s="2">
        <v>7444</v>
      </c>
      <c r="E2781" s="2">
        <v>7450</v>
      </c>
      <c r="F2781" s="2">
        <f t="shared" si="259"/>
        <v>6887.3690000000006</v>
      </c>
      <c r="G2781" s="2">
        <f t="shared" si="259"/>
        <v>120226.6</v>
      </c>
      <c r="H2781" s="2">
        <v>1</v>
      </c>
      <c r="I2781">
        <f t="shared" si="261"/>
        <v>87</v>
      </c>
      <c r="J2781">
        <f t="shared" si="262"/>
        <v>87</v>
      </c>
      <c r="K2781">
        <f t="shared" si="263"/>
        <v>809</v>
      </c>
      <c r="L2781">
        <f t="shared" si="260"/>
        <v>0</v>
      </c>
      <c r="M2781">
        <f t="shared" si="258"/>
        <v>0</v>
      </c>
      <c r="N2781">
        <f>COUNTIF(結算日!$A$2:$A$248,A2781)</f>
        <v>1</v>
      </c>
    </row>
    <row r="2782" spans="1:14" x14ac:dyDescent="0.25">
      <c r="A2782" s="1">
        <v>40073</v>
      </c>
      <c r="B2782" s="2">
        <v>7477.3</v>
      </c>
      <c r="C2782" s="2">
        <v>146755</v>
      </c>
      <c r="D2782" s="2">
        <v>7466</v>
      </c>
      <c r="E2782" s="2">
        <v>7454</v>
      </c>
      <c r="F2782" s="2">
        <f t="shared" si="259"/>
        <v>6905.6559999999999</v>
      </c>
      <c r="G2782" s="2">
        <f t="shared" si="259"/>
        <v>120539.48333333334</v>
      </c>
      <c r="H2782" s="2">
        <v>1</v>
      </c>
      <c r="I2782">
        <f t="shared" si="261"/>
        <v>16</v>
      </c>
      <c r="J2782">
        <f t="shared" si="262"/>
        <v>16</v>
      </c>
      <c r="K2782">
        <f t="shared" si="263"/>
        <v>809</v>
      </c>
      <c r="L2782">
        <f t="shared" si="260"/>
        <v>0</v>
      </c>
      <c r="M2782">
        <f t="shared" si="258"/>
        <v>0</v>
      </c>
      <c r="N2782">
        <f>COUNTIF(結算日!$A$2:$A$248,A2782)</f>
        <v>0</v>
      </c>
    </row>
    <row r="2783" spans="1:14" x14ac:dyDescent="0.25">
      <c r="A2783" s="1">
        <v>40074</v>
      </c>
      <c r="B2783" s="2">
        <v>7526.55</v>
      </c>
      <c r="C2783" s="2">
        <v>112892</v>
      </c>
      <c r="D2783" s="2">
        <v>7467</v>
      </c>
      <c r="E2783" s="2">
        <v>7447</v>
      </c>
      <c r="F2783" s="2">
        <f t="shared" si="259"/>
        <v>6923.4716666666654</v>
      </c>
      <c r="G2783" s="2">
        <f t="shared" si="259"/>
        <v>120408.48333333334</v>
      </c>
      <c r="H2783" s="2">
        <v>1</v>
      </c>
      <c r="I2783">
        <f t="shared" si="261"/>
        <v>1</v>
      </c>
      <c r="J2783">
        <f t="shared" si="262"/>
        <v>1</v>
      </c>
      <c r="K2783">
        <f t="shared" si="263"/>
        <v>809</v>
      </c>
      <c r="L2783">
        <f t="shared" si="260"/>
        <v>0</v>
      </c>
      <c r="M2783">
        <f t="shared" si="258"/>
        <v>0</v>
      </c>
      <c r="N2783">
        <f>COUNTIF(結算日!$A$2:$A$248,A2783)</f>
        <v>0</v>
      </c>
    </row>
    <row r="2784" spans="1:14" x14ac:dyDescent="0.25">
      <c r="A2784" s="1">
        <v>40077</v>
      </c>
      <c r="B2784" s="2">
        <v>7502.46</v>
      </c>
      <c r="C2784" s="2">
        <v>123457</v>
      </c>
      <c r="D2784" s="2">
        <v>7466</v>
      </c>
      <c r="E2784" s="2">
        <v>7447</v>
      </c>
      <c r="F2784" s="2">
        <f t="shared" si="259"/>
        <v>6940.7866666666669</v>
      </c>
      <c r="G2784" s="2">
        <f t="shared" si="259"/>
        <v>120683.08333333333</v>
      </c>
      <c r="H2784" s="2">
        <v>1</v>
      </c>
      <c r="I2784">
        <f t="shared" si="261"/>
        <v>-1</v>
      </c>
      <c r="J2784">
        <f t="shared" si="262"/>
        <v>-1</v>
      </c>
      <c r="K2784">
        <f t="shared" si="263"/>
        <v>809</v>
      </c>
      <c r="L2784">
        <f t="shared" si="260"/>
        <v>0</v>
      </c>
      <c r="M2784">
        <f t="shared" si="258"/>
        <v>0</v>
      </c>
      <c r="N2784">
        <f>COUNTIF(結算日!$A$2:$A$248,A2784)</f>
        <v>0</v>
      </c>
    </row>
    <row r="2785" spans="1:14" x14ac:dyDescent="0.25">
      <c r="A2785" s="1">
        <v>40078</v>
      </c>
      <c r="B2785" s="2">
        <v>7469.03</v>
      </c>
      <c r="C2785" s="2">
        <v>111180</v>
      </c>
      <c r="D2785" s="2">
        <v>7454</v>
      </c>
      <c r="E2785" s="2">
        <v>7437</v>
      </c>
      <c r="F2785" s="2">
        <f t="shared" si="259"/>
        <v>6958.7513333333336</v>
      </c>
      <c r="G2785" s="2">
        <f t="shared" si="259"/>
        <v>121036.41666666667</v>
      </c>
      <c r="H2785" s="2">
        <v>1</v>
      </c>
      <c r="I2785">
        <f t="shared" si="261"/>
        <v>-12</v>
      </c>
      <c r="J2785">
        <f t="shared" si="262"/>
        <v>-12</v>
      </c>
      <c r="K2785">
        <f t="shared" si="263"/>
        <v>809</v>
      </c>
      <c r="L2785">
        <f t="shared" si="260"/>
        <v>0</v>
      </c>
      <c r="M2785">
        <f t="shared" si="258"/>
        <v>0</v>
      </c>
      <c r="N2785">
        <f>COUNTIF(結算日!$A$2:$A$248,A2785)</f>
        <v>0</v>
      </c>
    </row>
    <row r="2786" spans="1:14" x14ac:dyDescent="0.25">
      <c r="A2786" s="1">
        <v>40079</v>
      </c>
      <c r="B2786" s="2">
        <v>7376.76</v>
      </c>
      <c r="C2786" s="2">
        <v>127646</v>
      </c>
      <c r="D2786" s="2">
        <v>7347</v>
      </c>
      <c r="E2786" s="2">
        <v>7332</v>
      </c>
      <c r="F2786" s="2">
        <f t="shared" si="259"/>
        <v>6974.4946666666674</v>
      </c>
      <c r="G2786" s="2">
        <f t="shared" si="259"/>
        <v>121660.08333333333</v>
      </c>
      <c r="H2786" s="2">
        <v>1</v>
      </c>
      <c r="I2786">
        <f t="shared" si="261"/>
        <v>-107</v>
      </c>
      <c r="J2786">
        <f t="shared" si="262"/>
        <v>-107</v>
      </c>
      <c r="K2786">
        <f t="shared" si="263"/>
        <v>809</v>
      </c>
      <c r="L2786">
        <f t="shared" si="260"/>
        <v>0</v>
      </c>
      <c r="M2786">
        <f t="shared" si="258"/>
        <v>0</v>
      </c>
      <c r="N2786">
        <f>COUNTIF(結算日!$A$2:$A$248,A2786)</f>
        <v>0</v>
      </c>
    </row>
    <row r="2787" spans="1:14" x14ac:dyDescent="0.25">
      <c r="A2787" s="1">
        <v>40080</v>
      </c>
      <c r="B2787" s="2">
        <v>7324.22</v>
      </c>
      <c r="C2787" s="2">
        <v>90247</v>
      </c>
      <c r="D2787" s="2">
        <v>7295</v>
      </c>
      <c r="E2787" s="2">
        <v>7282</v>
      </c>
      <c r="F2787" s="2">
        <f t="shared" si="259"/>
        <v>6986.9155000000001</v>
      </c>
      <c r="G2787" s="2">
        <f t="shared" si="259"/>
        <v>121405.33333333333</v>
      </c>
      <c r="H2787" s="2">
        <v>1</v>
      </c>
      <c r="I2787">
        <f t="shared" si="261"/>
        <v>-52</v>
      </c>
      <c r="J2787">
        <f t="shared" si="262"/>
        <v>-52</v>
      </c>
      <c r="K2787">
        <f t="shared" si="263"/>
        <v>809</v>
      </c>
      <c r="L2787">
        <f t="shared" si="260"/>
        <v>0</v>
      </c>
      <c r="M2787">
        <f t="shared" si="258"/>
        <v>0</v>
      </c>
      <c r="N2787">
        <f>COUNTIF(結算日!$A$2:$A$248,A2787)</f>
        <v>0</v>
      </c>
    </row>
    <row r="2788" spans="1:14" x14ac:dyDescent="0.25">
      <c r="A2788" s="1">
        <v>40081</v>
      </c>
      <c r="B2788" s="2">
        <v>7345.22</v>
      </c>
      <c r="C2788" s="2">
        <v>96117</v>
      </c>
      <c r="D2788" s="2">
        <v>7338</v>
      </c>
      <c r="E2788" s="2">
        <v>7320</v>
      </c>
      <c r="F2788" s="2">
        <f t="shared" si="259"/>
        <v>6998.4439999999995</v>
      </c>
      <c r="G2788" s="2">
        <f t="shared" si="259"/>
        <v>120786.2</v>
      </c>
      <c r="H2788" s="2">
        <v>1</v>
      </c>
      <c r="I2788">
        <f t="shared" si="261"/>
        <v>43</v>
      </c>
      <c r="J2788">
        <f t="shared" si="262"/>
        <v>43</v>
      </c>
      <c r="K2788">
        <f t="shared" si="263"/>
        <v>809</v>
      </c>
      <c r="L2788">
        <f t="shared" si="260"/>
        <v>0</v>
      </c>
      <c r="M2788">
        <f t="shared" si="258"/>
        <v>0</v>
      </c>
      <c r="N2788">
        <f>COUNTIF(結算日!$A$2:$A$248,A2788)</f>
        <v>0</v>
      </c>
    </row>
    <row r="2789" spans="1:14" x14ac:dyDescent="0.25">
      <c r="A2789" s="1">
        <v>40084</v>
      </c>
      <c r="B2789" s="2">
        <v>7284.61</v>
      </c>
      <c r="C2789" s="2">
        <v>75061</v>
      </c>
      <c r="D2789" s="2">
        <v>7280</v>
      </c>
      <c r="E2789" s="2">
        <v>7264</v>
      </c>
      <c r="F2789" s="2">
        <f t="shared" si="259"/>
        <v>7008.9108333333324</v>
      </c>
      <c r="G2789" s="2">
        <f t="shared" si="259"/>
        <v>120246.11666666667</v>
      </c>
      <c r="H2789" s="2">
        <v>1</v>
      </c>
      <c r="I2789">
        <f t="shared" si="261"/>
        <v>-58</v>
      </c>
      <c r="J2789">
        <f t="shared" si="262"/>
        <v>-58</v>
      </c>
      <c r="K2789">
        <f t="shared" si="263"/>
        <v>809</v>
      </c>
      <c r="L2789">
        <f t="shared" si="260"/>
        <v>0</v>
      </c>
      <c r="M2789">
        <f t="shared" si="258"/>
        <v>0</v>
      </c>
      <c r="N2789">
        <f>COUNTIF(結算日!$A$2:$A$248,A2789)</f>
        <v>0</v>
      </c>
    </row>
    <row r="2790" spans="1:14" x14ac:dyDescent="0.25">
      <c r="A2790" s="1">
        <v>40085</v>
      </c>
      <c r="B2790" s="2">
        <v>7429.98</v>
      </c>
      <c r="C2790" s="2">
        <v>101752</v>
      </c>
      <c r="D2790" s="2">
        <v>7405</v>
      </c>
      <c r="E2790" s="2">
        <v>7389</v>
      </c>
      <c r="F2790" s="2">
        <f t="shared" si="259"/>
        <v>7021.9119999999984</v>
      </c>
      <c r="G2790" s="2">
        <f t="shared" si="259"/>
        <v>120202.18333333333</v>
      </c>
      <c r="H2790" s="2">
        <v>1</v>
      </c>
      <c r="I2790">
        <f t="shared" si="261"/>
        <v>125</v>
      </c>
      <c r="J2790">
        <f t="shared" si="262"/>
        <v>125</v>
      </c>
      <c r="K2790">
        <f t="shared" si="263"/>
        <v>809</v>
      </c>
      <c r="L2790">
        <f t="shared" si="260"/>
        <v>0</v>
      </c>
      <c r="M2790">
        <f t="shared" si="258"/>
        <v>0</v>
      </c>
      <c r="N2790">
        <f>COUNTIF(結算日!$A$2:$A$248,A2790)</f>
        <v>0</v>
      </c>
    </row>
    <row r="2791" spans="1:14" x14ac:dyDescent="0.25">
      <c r="A2791" s="1">
        <v>40086</v>
      </c>
      <c r="B2791" s="2">
        <v>7509.17</v>
      </c>
      <c r="C2791" s="2">
        <v>125239</v>
      </c>
      <c r="D2791" s="2">
        <v>7493</v>
      </c>
      <c r="E2791" s="2">
        <v>7474</v>
      </c>
      <c r="F2791" s="2">
        <f t="shared" si="259"/>
        <v>7035.1444999999994</v>
      </c>
      <c r="G2791" s="2">
        <f t="shared" si="259"/>
        <v>120160.58333333333</v>
      </c>
      <c r="H2791" s="2">
        <v>1</v>
      </c>
      <c r="I2791">
        <f t="shared" si="261"/>
        <v>88</v>
      </c>
      <c r="J2791">
        <f t="shared" si="262"/>
        <v>88</v>
      </c>
      <c r="K2791">
        <f t="shared" si="263"/>
        <v>809</v>
      </c>
      <c r="L2791">
        <f t="shared" si="260"/>
        <v>0</v>
      </c>
      <c r="M2791">
        <f t="shared" si="258"/>
        <v>0</v>
      </c>
      <c r="N2791">
        <f>COUNTIF(結算日!$A$2:$A$248,A2791)</f>
        <v>0</v>
      </c>
    </row>
    <row r="2792" spans="1:14" x14ac:dyDescent="0.25">
      <c r="A2792" s="1">
        <v>40087</v>
      </c>
      <c r="B2792" s="2">
        <v>7545.29</v>
      </c>
      <c r="C2792" s="2">
        <v>135328</v>
      </c>
      <c r="D2792" s="2">
        <v>7538</v>
      </c>
      <c r="E2792" s="2">
        <v>7519</v>
      </c>
      <c r="F2792" s="2">
        <f t="shared" si="259"/>
        <v>7049.7636666666658</v>
      </c>
      <c r="G2792" s="2">
        <f t="shared" si="259"/>
        <v>120487.83333333333</v>
      </c>
      <c r="H2792" s="2">
        <v>1</v>
      </c>
      <c r="I2792">
        <f t="shared" si="261"/>
        <v>45</v>
      </c>
      <c r="J2792">
        <f t="shared" si="262"/>
        <v>45</v>
      </c>
      <c r="K2792">
        <f t="shared" si="263"/>
        <v>809</v>
      </c>
      <c r="L2792">
        <f t="shared" si="260"/>
        <v>0</v>
      </c>
      <c r="M2792">
        <f t="shared" si="258"/>
        <v>0</v>
      </c>
      <c r="N2792">
        <f>COUNTIF(結算日!$A$2:$A$248,A2792)</f>
        <v>0</v>
      </c>
    </row>
    <row r="2793" spans="1:14" x14ac:dyDescent="0.25">
      <c r="A2793" s="1">
        <v>40088</v>
      </c>
      <c r="B2793" s="2">
        <v>7411.88</v>
      </c>
      <c r="C2793" s="2">
        <v>116040</v>
      </c>
      <c r="D2793" s="2">
        <v>7352</v>
      </c>
      <c r="E2793" s="2">
        <v>7335</v>
      </c>
      <c r="F2793" s="2">
        <f t="shared" si="259"/>
        <v>7060.8253333333314</v>
      </c>
      <c r="G2793" s="2">
        <f t="shared" si="259"/>
        <v>120101.01666666666</v>
      </c>
      <c r="H2793" s="2">
        <v>1</v>
      </c>
      <c r="I2793">
        <f t="shared" si="261"/>
        <v>-186</v>
      </c>
      <c r="J2793">
        <f t="shared" si="262"/>
        <v>-186</v>
      </c>
      <c r="K2793">
        <f t="shared" si="263"/>
        <v>809</v>
      </c>
      <c r="L2793">
        <f t="shared" si="260"/>
        <v>0</v>
      </c>
      <c r="M2793">
        <f t="shared" si="258"/>
        <v>0</v>
      </c>
      <c r="N2793">
        <f>COUNTIF(結算日!$A$2:$A$248,A2793)</f>
        <v>0</v>
      </c>
    </row>
    <row r="2794" spans="1:14" x14ac:dyDescent="0.25">
      <c r="A2794" s="1">
        <v>40091</v>
      </c>
      <c r="B2794" s="2">
        <v>7437.98</v>
      </c>
      <c r="C2794" s="2">
        <v>94779</v>
      </c>
      <c r="D2794" s="2">
        <v>7392</v>
      </c>
      <c r="E2794" s="2">
        <v>7373</v>
      </c>
      <c r="F2794" s="2">
        <f t="shared" si="259"/>
        <v>7071.9606666666641</v>
      </c>
      <c r="G2794" s="2">
        <f t="shared" si="259"/>
        <v>119851.21666666666</v>
      </c>
      <c r="H2794" s="2">
        <v>1</v>
      </c>
      <c r="I2794">
        <f t="shared" si="261"/>
        <v>40</v>
      </c>
      <c r="J2794">
        <f t="shared" si="262"/>
        <v>40</v>
      </c>
      <c r="K2794">
        <f t="shared" si="263"/>
        <v>809</v>
      </c>
      <c r="L2794">
        <f t="shared" si="260"/>
        <v>0</v>
      </c>
      <c r="M2794">
        <f t="shared" si="258"/>
        <v>0</v>
      </c>
      <c r="N2794">
        <f>COUNTIF(結算日!$A$2:$A$248,A2794)</f>
        <v>0</v>
      </c>
    </row>
    <row r="2795" spans="1:14" x14ac:dyDescent="0.25">
      <c r="A2795" s="1">
        <v>40092</v>
      </c>
      <c r="B2795" s="2">
        <v>7536.05</v>
      </c>
      <c r="C2795" s="2">
        <v>146017</v>
      </c>
      <c r="D2795" s="2">
        <v>7506</v>
      </c>
      <c r="E2795" s="2">
        <v>7475</v>
      </c>
      <c r="F2795" s="2">
        <f t="shared" si="259"/>
        <v>7088.5798333333314</v>
      </c>
      <c r="G2795" s="2">
        <f t="shared" si="259"/>
        <v>120347.15</v>
      </c>
      <c r="H2795" s="2">
        <v>1</v>
      </c>
      <c r="I2795">
        <f t="shared" si="261"/>
        <v>114</v>
      </c>
      <c r="J2795">
        <f t="shared" si="262"/>
        <v>114</v>
      </c>
      <c r="K2795">
        <f t="shared" si="263"/>
        <v>809</v>
      </c>
      <c r="L2795">
        <f t="shared" si="260"/>
        <v>0</v>
      </c>
      <c r="M2795">
        <f t="shared" si="258"/>
        <v>0</v>
      </c>
      <c r="N2795">
        <f>COUNTIF(結算日!$A$2:$A$248,A2795)</f>
        <v>0</v>
      </c>
    </row>
    <row r="2796" spans="1:14" x14ac:dyDescent="0.25">
      <c r="A2796" s="1">
        <v>40093</v>
      </c>
      <c r="B2796" s="2">
        <v>7608.66</v>
      </c>
      <c r="C2796" s="2">
        <v>160939</v>
      </c>
      <c r="D2796" s="2">
        <v>7589</v>
      </c>
      <c r="E2796" s="2">
        <v>7562</v>
      </c>
      <c r="F2796" s="2">
        <f t="shared" si="259"/>
        <v>7104.7339999999967</v>
      </c>
      <c r="G2796" s="2">
        <f t="shared" si="259"/>
        <v>121415.63333333333</v>
      </c>
      <c r="H2796" s="2">
        <v>1</v>
      </c>
      <c r="I2796">
        <f t="shared" si="261"/>
        <v>83</v>
      </c>
      <c r="J2796">
        <f t="shared" si="262"/>
        <v>83</v>
      </c>
      <c r="K2796">
        <f t="shared" si="263"/>
        <v>809</v>
      </c>
      <c r="L2796">
        <f t="shared" si="260"/>
        <v>0</v>
      </c>
      <c r="M2796">
        <f t="shared" si="258"/>
        <v>0</v>
      </c>
      <c r="N2796">
        <f>COUNTIF(結算日!$A$2:$A$248,A2796)</f>
        <v>0</v>
      </c>
    </row>
    <row r="2797" spans="1:14" x14ac:dyDescent="0.25">
      <c r="A2797" s="1">
        <v>40094</v>
      </c>
      <c r="B2797" s="2">
        <v>7503.31</v>
      </c>
      <c r="C2797" s="2">
        <v>160782</v>
      </c>
      <c r="D2797" s="2">
        <v>7481</v>
      </c>
      <c r="E2797" s="2">
        <v>7455</v>
      </c>
      <c r="F2797" s="2">
        <f t="shared" si="259"/>
        <v>7117.4791666666633</v>
      </c>
      <c r="G2797" s="2">
        <f t="shared" si="259"/>
        <v>121769.31666666667</v>
      </c>
      <c r="H2797" s="2">
        <v>1</v>
      </c>
      <c r="I2797">
        <f t="shared" si="261"/>
        <v>-108</v>
      </c>
      <c r="J2797">
        <f t="shared" si="262"/>
        <v>-108</v>
      </c>
      <c r="K2797">
        <f t="shared" si="263"/>
        <v>809</v>
      </c>
      <c r="L2797">
        <f t="shared" si="260"/>
        <v>0</v>
      </c>
      <c r="M2797">
        <f t="shared" si="258"/>
        <v>0</v>
      </c>
      <c r="N2797">
        <f>COUNTIF(結算日!$A$2:$A$248,A2797)</f>
        <v>0</v>
      </c>
    </row>
    <row r="2798" spans="1:14" x14ac:dyDescent="0.25">
      <c r="A2798" s="1">
        <v>40095</v>
      </c>
      <c r="B2798" s="2">
        <v>7571.96</v>
      </c>
      <c r="C2798" s="2">
        <v>131485</v>
      </c>
      <c r="D2798" s="2">
        <v>7552</v>
      </c>
      <c r="E2798" s="2">
        <v>7526</v>
      </c>
      <c r="F2798" s="2">
        <f t="shared" si="259"/>
        <v>7130.6734999999981</v>
      </c>
      <c r="G2798" s="2">
        <f t="shared" si="259"/>
        <v>121460.66666666667</v>
      </c>
      <c r="H2798" s="2">
        <v>1</v>
      </c>
      <c r="I2798">
        <f t="shared" si="261"/>
        <v>71</v>
      </c>
      <c r="J2798">
        <f t="shared" si="262"/>
        <v>71</v>
      </c>
      <c r="K2798">
        <f t="shared" si="263"/>
        <v>809</v>
      </c>
      <c r="L2798">
        <f t="shared" si="260"/>
        <v>0</v>
      </c>
      <c r="M2798">
        <f t="shared" si="258"/>
        <v>0</v>
      </c>
      <c r="N2798">
        <f>COUNTIF(結算日!$A$2:$A$248,A2798)</f>
        <v>0</v>
      </c>
    </row>
    <row r="2799" spans="1:14" x14ac:dyDescent="0.25">
      <c r="A2799" s="1">
        <v>40098</v>
      </c>
      <c r="B2799" s="2">
        <v>7599.88</v>
      </c>
      <c r="C2799" s="2">
        <v>105613</v>
      </c>
      <c r="D2799" s="2">
        <v>7576</v>
      </c>
      <c r="E2799" s="2">
        <v>7550</v>
      </c>
      <c r="F2799" s="2">
        <f t="shared" si="259"/>
        <v>7143.1549999999979</v>
      </c>
      <c r="G2799" s="2">
        <f t="shared" si="259"/>
        <v>121003.11666666667</v>
      </c>
      <c r="H2799" s="2">
        <v>1</v>
      </c>
      <c r="I2799">
        <f t="shared" si="261"/>
        <v>24</v>
      </c>
      <c r="J2799">
        <f t="shared" si="262"/>
        <v>24</v>
      </c>
      <c r="K2799">
        <f t="shared" si="263"/>
        <v>809</v>
      </c>
      <c r="L2799">
        <f t="shared" si="260"/>
        <v>0</v>
      </c>
      <c r="M2799">
        <f t="shared" si="258"/>
        <v>0</v>
      </c>
      <c r="N2799">
        <f>COUNTIF(結算日!$A$2:$A$248,A2799)</f>
        <v>0</v>
      </c>
    </row>
    <row r="2800" spans="1:14" x14ac:dyDescent="0.25">
      <c r="A2800" s="1">
        <v>40099</v>
      </c>
      <c r="B2800" s="2">
        <v>7596.6</v>
      </c>
      <c r="C2800" s="2">
        <v>129482</v>
      </c>
      <c r="D2800" s="2">
        <v>7561</v>
      </c>
      <c r="E2800" s="2">
        <v>7536</v>
      </c>
      <c r="F2800" s="2">
        <f t="shared" si="259"/>
        <v>7154.11733333333</v>
      </c>
      <c r="G2800" s="2">
        <f t="shared" si="259"/>
        <v>120766.5</v>
      </c>
      <c r="H2800" s="2">
        <v>1</v>
      </c>
      <c r="I2800">
        <f t="shared" si="261"/>
        <v>-15</v>
      </c>
      <c r="J2800">
        <f t="shared" si="262"/>
        <v>-15</v>
      </c>
      <c r="K2800">
        <f t="shared" si="263"/>
        <v>809</v>
      </c>
      <c r="L2800">
        <f t="shared" si="260"/>
        <v>0</v>
      </c>
      <c r="M2800">
        <f t="shared" si="258"/>
        <v>0</v>
      </c>
      <c r="N2800">
        <f>COUNTIF(結算日!$A$2:$A$248,A2800)</f>
        <v>0</v>
      </c>
    </row>
    <row r="2801" spans="1:14" x14ac:dyDescent="0.25">
      <c r="A2801" s="1">
        <v>40100</v>
      </c>
      <c r="B2801" s="2">
        <v>7695.75</v>
      </c>
      <c r="C2801" s="2">
        <v>148025</v>
      </c>
      <c r="D2801" s="2">
        <v>7699</v>
      </c>
      <c r="E2801" s="2">
        <v>7669</v>
      </c>
      <c r="F2801" s="2">
        <f t="shared" si="259"/>
        <v>7166.4908333333296</v>
      </c>
      <c r="G2801" s="2">
        <f t="shared" si="259"/>
        <v>120716.75</v>
      </c>
      <c r="H2801" s="2">
        <v>1</v>
      </c>
      <c r="I2801">
        <f t="shared" si="261"/>
        <v>138</v>
      </c>
      <c r="J2801">
        <f t="shared" si="262"/>
        <v>138</v>
      </c>
      <c r="K2801">
        <f t="shared" si="263"/>
        <v>809</v>
      </c>
      <c r="L2801">
        <f t="shared" si="260"/>
        <v>0</v>
      </c>
      <c r="M2801">
        <f t="shared" si="258"/>
        <v>0</v>
      </c>
      <c r="N2801">
        <f>COUNTIF(結算日!$A$2:$A$248,A2801)</f>
        <v>0</v>
      </c>
    </row>
    <row r="2802" spans="1:14" x14ac:dyDescent="0.25">
      <c r="A2802" s="1">
        <v>40101</v>
      </c>
      <c r="B2802" s="2">
        <v>7710.4</v>
      </c>
      <c r="C2802" s="2">
        <v>164564</v>
      </c>
      <c r="D2802" s="2">
        <v>7710</v>
      </c>
      <c r="E2802" s="2">
        <v>7680</v>
      </c>
      <c r="F2802" s="2">
        <f t="shared" si="259"/>
        <v>7178.5754999999972</v>
      </c>
      <c r="G2802" s="2">
        <f t="shared" si="259"/>
        <v>121040.3</v>
      </c>
      <c r="H2802" s="2">
        <v>1</v>
      </c>
      <c r="I2802">
        <f t="shared" si="261"/>
        <v>11</v>
      </c>
      <c r="J2802">
        <f t="shared" si="262"/>
        <v>11</v>
      </c>
      <c r="K2802">
        <f t="shared" si="263"/>
        <v>809</v>
      </c>
      <c r="L2802">
        <f t="shared" si="260"/>
        <v>0</v>
      </c>
      <c r="M2802">
        <f t="shared" si="258"/>
        <v>0</v>
      </c>
      <c r="N2802">
        <f>COUNTIF(結算日!$A$2:$A$248,A2802)</f>
        <v>0</v>
      </c>
    </row>
    <row r="2803" spans="1:14" x14ac:dyDescent="0.25">
      <c r="A2803" s="1">
        <v>40102</v>
      </c>
      <c r="B2803" s="2">
        <v>7715.1</v>
      </c>
      <c r="C2803" s="2">
        <v>117935</v>
      </c>
      <c r="D2803" s="2">
        <v>7694</v>
      </c>
      <c r="E2803" s="2">
        <v>7669</v>
      </c>
      <c r="F2803" s="2">
        <f t="shared" si="259"/>
        <v>7190.8124999999973</v>
      </c>
      <c r="G2803" s="2">
        <f t="shared" si="259"/>
        <v>120873.8</v>
      </c>
      <c r="H2803" s="2">
        <v>1</v>
      </c>
      <c r="I2803">
        <f t="shared" si="261"/>
        <v>-16</v>
      </c>
      <c r="J2803">
        <f t="shared" si="262"/>
        <v>-16</v>
      </c>
      <c r="K2803">
        <f t="shared" si="263"/>
        <v>809</v>
      </c>
      <c r="L2803">
        <f t="shared" si="260"/>
        <v>0</v>
      </c>
      <c r="M2803">
        <f t="shared" si="258"/>
        <v>0</v>
      </c>
      <c r="N2803">
        <f>COUNTIF(結算日!$A$2:$A$248,A2803)</f>
        <v>0</v>
      </c>
    </row>
    <row r="2804" spans="1:14" x14ac:dyDescent="0.25">
      <c r="A2804" s="1">
        <v>40105</v>
      </c>
      <c r="B2804" s="2">
        <v>7751.32</v>
      </c>
      <c r="C2804" s="2">
        <v>111600</v>
      </c>
      <c r="D2804" s="2">
        <v>7753</v>
      </c>
      <c r="E2804" s="2">
        <v>7725</v>
      </c>
      <c r="F2804" s="2">
        <f t="shared" si="259"/>
        <v>7203.7798333333312</v>
      </c>
      <c r="G2804" s="2">
        <f t="shared" si="259"/>
        <v>120243.75</v>
      </c>
      <c r="H2804" s="2">
        <v>1</v>
      </c>
      <c r="I2804">
        <f t="shared" si="261"/>
        <v>59</v>
      </c>
      <c r="J2804">
        <f t="shared" si="262"/>
        <v>59</v>
      </c>
      <c r="K2804">
        <f t="shared" si="263"/>
        <v>809</v>
      </c>
      <c r="L2804">
        <f t="shared" si="260"/>
        <v>0</v>
      </c>
      <c r="M2804">
        <f t="shared" si="258"/>
        <v>0</v>
      </c>
      <c r="N2804">
        <f>COUNTIF(結算日!$A$2:$A$248,A2804)</f>
        <v>0</v>
      </c>
    </row>
    <row r="2805" spans="1:14" x14ac:dyDescent="0.25">
      <c r="A2805" s="1">
        <v>40106</v>
      </c>
      <c r="B2805" s="2">
        <v>7753.52</v>
      </c>
      <c r="C2805" s="2">
        <v>125119</v>
      </c>
      <c r="D2805" s="2">
        <v>7752</v>
      </c>
      <c r="E2805" s="2">
        <v>7722</v>
      </c>
      <c r="F2805" s="2">
        <f t="shared" si="259"/>
        <v>7215.8646666666646</v>
      </c>
      <c r="G2805" s="2">
        <f t="shared" si="259"/>
        <v>120456.58333333333</v>
      </c>
      <c r="H2805" s="2">
        <v>1</v>
      </c>
      <c r="I2805">
        <f t="shared" si="261"/>
        <v>-1</v>
      </c>
      <c r="J2805">
        <f t="shared" si="262"/>
        <v>-1</v>
      </c>
      <c r="K2805">
        <f t="shared" si="263"/>
        <v>809</v>
      </c>
      <c r="L2805">
        <f t="shared" si="260"/>
        <v>0</v>
      </c>
      <c r="M2805">
        <f t="shared" si="258"/>
        <v>0</v>
      </c>
      <c r="N2805">
        <f>COUNTIF(結算日!$A$2:$A$248,A2805)</f>
        <v>0</v>
      </c>
    </row>
    <row r="2806" spans="1:14" x14ac:dyDescent="0.25">
      <c r="A2806" s="1">
        <v>40107</v>
      </c>
      <c r="B2806" s="2">
        <v>7701.5</v>
      </c>
      <c r="C2806" s="2">
        <v>124620</v>
      </c>
      <c r="D2806" s="2">
        <v>7706</v>
      </c>
      <c r="E2806" s="2">
        <v>7650</v>
      </c>
      <c r="F2806" s="2">
        <f t="shared" si="259"/>
        <v>7225.1791666666641</v>
      </c>
      <c r="G2806" s="2">
        <f t="shared" si="259"/>
        <v>119971.65</v>
      </c>
      <c r="H2806" s="2">
        <v>1</v>
      </c>
      <c r="I2806">
        <f t="shared" si="261"/>
        <v>-46</v>
      </c>
      <c r="J2806">
        <f t="shared" si="262"/>
        <v>-46</v>
      </c>
      <c r="K2806">
        <f t="shared" si="263"/>
        <v>809</v>
      </c>
      <c r="L2806">
        <f t="shared" si="260"/>
        <v>0</v>
      </c>
      <c r="M2806">
        <f t="shared" si="258"/>
        <v>0</v>
      </c>
      <c r="N2806">
        <f>COUNTIF(結算日!$A$2:$A$248,A2806)</f>
        <v>1</v>
      </c>
    </row>
    <row r="2807" spans="1:14" x14ac:dyDescent="0.25">
      <c r="A2807" s="1">
        <v>40108</v>
      </c>
      <c r="B2807" s="2">
        <v>7607.93</v>
      </c>
      <c r="C2807" s="2">
        <v>139036</v>
      </c>
      <c r="D2807" s="2">
        <v>7573</v>
      </c>
      <c r="E2807" s="2">
        <v>7540</v>
      </c>
      <c r="F2807" s="2">
        <f t="shared" si="259"/>
        <v>7233.9174999999977</v>
      </c>
      <c r="G2807" s="2">
        <f t="shared" si="259"/>
        <v>119594.31666666667</v>
      </c>
      <c r="H2807" s="2">
        <v>1</v>
      </c>
      <c r="I2807">
        <f t="shared" si="261"/>
        <v>-77</v>
      </c>
      <c r="J2807">
        <f t="shared" si="262"/>
        <v>-77</v>
      </c>
      <c r="K2807">
        <f t="shared" si="263"/>
        <v>809</v>
      </c>
      <c r="L2807">
        <f t="shared" si="260"/>
        <v>0</v>
      </c>
      <c r="M2807">
        <f t="shared" si="258"/>
        <v>0</v>
      </c>
      <c r="N2807">
        <f>COUNTIF(結算日!$A$2:$A$248,A2807)</f>
        <v>0</v>
      </c>
    </row>
    <row r="2808" spans="1:14" x14ac:dyDescent="0.25">
      <c r="A2808" s="1">
        <v>40109</v>
      </c>
      <c r="B2808" s="2">
        <v>7649.28</v>
      </c>
      <c r="C2808" s="2">
        <v>117233</v>
      </c>
      <c r="D2808" s="2">
        <v>7596</v>
      </c>
      <c r="E2808" s="2">
        <v>7569</v>
      </c>
      <c r="F2808" s="2">
        <f t="shared" si="259"/>
        <v>7244.2869999999975</v>
      </c>
      <c r="G2808" s="2">
        <f t="shared" si="259"/>
        <v>119117.46666666666</v>
      </c>
      <c r="H2808" s="2">
        <v>1</v>
      </c>
      <c r="I2808">
        <f t="shared" si="261"/>
        <v>23</v>
      </c>
      <c r="J2808">
        <f t="shared" si="262"/>
        <v>23</v>
      </c>
      <c r="K2808">
        <f t="shared" si="263"/>
        <v>809</v>
      </c>
      <c r="L2808">
        <f t="shared" si="260"/>
        <v>0</v>
      </c>
      <c r="M2808">
        <f t="shared" ref="M2808:M2871" si="264">ABS(H2808-H2807)</f>
        <v>0</v>
      </c>
      <c r="N2808">
        <f>COUNTIF(結算日!$A$2:$A$248,A2808)</f>
        <v>0</v>
      </c>
    </row>
    <row r="2809" spans="1:14" x14ac:dyDescent="0.25">
      <c r="A2809" s="1">
        <v>40112</v>
      </c>
      <c r="B2809" s="2">
        <v>7668.4</v>
      </c>
      <c r="C2809" s="2">
        <v>105395</v>
      </c>
      <c r="D2809" s="2">
        <v>7643</v>
      </c>
      <c r="E2809" s="2">
        <v>7612</v>
      </c>
      <c r="F2809" s="2">
        <f t="shared" si="259"/>
        <v>7254.131833333332</v>
      </c>
      <c r="G2809" s="2">
        <f t="shared" si="259"/>
        <v>118236.2</v>
      </c>
      <c r="H2809" s="2">
        <v>1</v>
      </c>
      <c r="I2809">
        <f t="shared" si="261"/>
        <v>47</v>
      </c>
      <c r="J2809">
        <f t="shared" si="262"/>
        <v>47</v>
      </c>
      <c r="K2809">
        <f t="shared" si="263"/>
        <v>809</v>
      </c>
      <c r="L2809">
        <f t="shared" si="260"/>
        <v>0</v>
      </c>
      <c r="M2809">
        <f t="shared" si="264"/>
        <v>0</v>
      </c>
      <c r="N2809">
        <f>COUNTIF(結算日!$A$2:$A$248,A2809)</f>
        <v>0</v>
      </c>
    </row>
    <row r="2810" spans="1:14" x14ac:dyDescent="0.25">
      <c r="A2810" s="1">
        <v>40113</v>
      </c>
      <c r="B2810" s="2">
        <v>7657.34</v>
      </c>
      <c r="C2810" s="2">
        <v>95687</v>
      </c>
      <c r="D2810" s="2">
        <v>7644</v>
      </c>
      <c r="E2810" s="2">
        <v>7615</v>
      </c>
      <c r="F2810" s="2">
        <f t="shared" si="259"/>
        <v>7264.1423333333323</v>
      </c>
      <c r="G2810" s="2">
        <f t="shared" si="259"/>
        <v>117684.78333333334</v>
      </c>
      <c r="H2810" s="2">
        <v>1</v>
      </c>
      <c r="I2810">
        <f t="shared" si="261"/>
        <v>1</v>
      </c>
      <c r="J2810">
        <f t="shared" si="262"/>
        <v>1</v>
      </c>
      <c r="K2810">
        <f t="shared" si="263"/>
        <v>809</v>
      </c>
      <c r="L2810">
        <f t="shared" si="260"/>
        <v>0</v>
      </c>
      <c r="M2810">
        <f t="shared" si="264"/>
        <v>0</v>
      </c>
      <c r="N2810">
        <f>COUNTIF(結算日!$A$2:$A$248,A2810)</f>
        <v>0</v>
      </c>
    </row>
    <row r="2811" spans="1:14" x14ac:dyDescent="0.25">
      <c r="A2811" s="1">
        <v>40114</v>
      </c>
      <c r="B2811" s="2">
        <v>7533.95</v>
      </c>
      <c r="C2811" s="2">
        <v>111190</v>
      </c>
      <c r="D2811" s="2">
        <v>7508</v>
      </c>
      <c r="E2811" s="2">
        <v>7478</v>
      </c>
      <c r="F2811" s="2">
        <f t="shared" si="259"/>
        <v>7273.777</v>
      </c>
      <c r="G2811" s="2">
        <f t="shared" si="259"/>
        <v>116871.98333333334</v>
      </c>
      <c r="H2811" s="2">
        <v>1</v>
      </c>
      <c r="I2811">
        <f t="shared" si="261"/>
        <v>-136</v>
      </c>
      <c r="J2811">
        <f t="shared" si="262"/>
        <v>-136</v>
      </c>
      <c r="K2811">
        <f t="shared" si="263"/>
        <v>809</v>
      </c>
      <c r="L2811">
        <f t="shared" si="260"/>
        <v>0</v>
      </c>
      <c r="M2811">
        <f t="shared" si="264"/>
        <v>0</v>
      </c>
      <c r="N2811">
        <f>COUNTIF(結算日!$A$2:$A$248,A2811)</f>
        <v>0</v>
      </c>
    </row>
    <row r="2812" spans="1:14" x14ac:dyDescent="0.25">
      <c r="A2812" s="1">
        <v>40115</v>
      </c>
      <c r="B2812" s="2">
        <v>7355.69</v>
      </c>
      <c r="C2812" s="2">
        <v>144986</v>
      </c>
      <c r="D2812" s="2">
        <v>7322</v>
      </c>
      <c r="E2812" s="2">
        <v>7295</v>
      </c>
      <c r="F2812" s="2">
        <f t="shared" si="259"/>
        <v>7282.2345000000005</v>
      </c>
      <c r="G2812" s="2">
        <f t="shared" si="259"/>
        <v>116867.1</v>
      </c>
      <c r="H2812" s="2">
        <v>1</v>
      </c>
      <c r="I2812">
        <f t="shared" si="261"/>
        <v>-186</v>
      </c>
      <c r="J2812">
        <f t="shared" si="262"/>
        <v>-186</v>
      </c>
      <c r="K2812">
        <f t="shared" si="263"/>
        <v>809</v>
      </c>
      <c r="L2812">
        <f t="shared" si="260"/>
        <v>0</v>
      </c>
      <c r="M2812">
        <f t="shared" si="264"/>
        <v>0</v>
      </c>
      <c r="N2812">
        <f>COUNTIF(結算日!$A$2:$A$248,A2812)</f>
        <v>0</v>
      </c>
    </row>
    <row r="2813" spans="1:14" x14ac:dyDescent="0.25">
      <c r="A2813" s="1">
        <v>40116</v>
      </c>
      <c r="B2813" s="2">
        <v>7340.08</v>
      </c>
      <c r="C2813" s="2">
        <v>101319</v>
      </c>
      <c r="D2813" s="2">
        <v>7285</v>
      </c>
      <c r="E2813" s="2">
        <v>7253</v>
      </c>
      <c r="F2813" s="2">
        <f t="shared" si="259"/>
        <v>7290.0916666666662</v>
      </c>
      <c r="G2813" s="2">
        <f t="shared" si="259"/>
        <v>116531.88333333333</v>
      </c>
      <c r="H2813" s="2">
        <v>1</v>
      </c>
      <c r="I2813">
        <f t="shared" si="261"/>
        <v>-37</v>
      </c>
      <c r="J2813">
        <f t="shared" si="262"/>
        <v>-37</v>
      </c>
      <c r="K2813">
        <f t="shared" si="263"/>
        <v>809</v>
      </c>
      <c r="L2813">
        <f t="shared" si="260"/>
        <v>0</v>
      </c>
      <c r="M2813">
        <f t="shared" si="264"/>
        <v>0</v>
      </c>
      <c r="N2813">
        <f>COUNTIF(結算日!$A$2:$A$248,A2813)</f>
        <v>0</v>
      </c>
    </row>
    <row r="2814" spans="1:14" x14ac:dyDescent="0.25">
      <c r="A2814" s="1">
        <v>40119</v>
      </c>
      <c r="B2814" s="2">
        <v>7335.18</v>
      </c>
      <c r="C2814" s="2">
        <v>84499</v>
      </c>
      <c r="D2814" s="2">
        <v>7278</v>
      </c>
      <c r="E2814" s="2">
        <v>7249</v>
      </c>
      <c r="F2814" s="2">
        <f t="shared" ref="F2814:G2877" si="265">AVERAGE(B2755:B2814)</f>
        <v>7297.6301666666677</v>
      </c>
      <c r="G2814" s="2">
        <f t="shared" si="265"/>
        <v>116283.58333333333</v>
      </c>
      <c r="H2814" s="2">
        <v>1</v>
      </c>
      <c r="I2814">
        <f t="shared" si="261"/>
        <v>-7</v>
      </c>
      <c r="J2814">
        <f t="shared" si="262"/>
        <v>-7</v>
      </c>
      <c r="K2814">
        <f t="shared" si="263"/>
        <v>809</v>
      </c>
      <c r="L2814">
        <f t="shared" si="260"/>
        <v>0</v>
      </c>
      <c r="M2814">
        <f t="shared" si="264"/>
        <v>0</v>
      </c>
      <c r="N2814">
        <f>COUNTIF(結算日!$A$2:$A$248,A2814)</f>
        <v>0</v>
      </c>
    </row>
    <row r="2815" spans="1:14" x14ac:dyDescent="0.25">
      <c r="A2815" s="1">
        <v>40120</v>
      </c>
      <c r="B2815" s="2">
        <v>7322.93</v>
      </c>
      <c r="C2815" s="2">
        <v>79125</v>
      </c>
      <c r="D2815" s="2">
        <v>7274</v>
      </c>
      <c r="E2815" s="2">
        <v>7248</v>
      </c>
      <c r="F2815" s="2">
        <f t="shared" si="265"/>
        <v>7304.528666666668</v>
      </c>
      <c r="G2815" s="2">
        <f t="shared" si="265"/>
        <v>115808.88333333333</v>
      </c>
      <c r="H2815" s="2">
        <v>1</v>
      </c>
      <c r="I2815">
        <f t="shared" si="261"/>
        <v>-4</v>
      </c>
      <c r="J2815">
        <f t="shared" si="262"/>
        <v>-4</v>
      </c>
      <c r="K2815">
        <f t="shared" si="263"/>
        <v>809</v>
      </c>
      <c r="L2815">
        <f t="shared" si="260"/>
        <v>0</v>
      </c>
      <c r="M2815">
        <f t="shared" si="264"/>
        <v>0</v>
      </c>
      <c r="N2815">
        <f>COUNTIF(結算日!$A$2:$A$248,A2815)</f>
        <v>0</v>
      </c>
    </row>
    <row r="2816" spans="1:14" x14ac:dyDescent="0.25">
      <c r="A2816" s="1">
        <v>40121</v>
      </c>
      <c r="B2816" s="2">
        <v>7467.04</v>
      </c>
      <c r="C2816" s="2">
        <v>98057</v>
      </c>
      <c r="D2816" s="2">
        <v>7439</v>
      </c>
      <c r="E2816" s="2">
        <v>7411</v>
      </c>
      <c r="F2816" s="2">
        <f t="shared" si="265"/>
        <v>7313.9976666666671</v>
      </c>
      <c r="G2816" s="2">
        <f t="shared" si="265"/>
        <v>115722.16666666667</v>
      </c>
      <c r="H2816" s="2">
        <v>1</v>
      </c>
      <c r="I2816">
        <f t="shared" si="261"/>
        <v>165</v>
      </c>
      <c r="J2816">
        <f t="shared" si="262"/>
        <v>165</v>
      </c>
      <c r="K2816">
        <f t="shared" si="263"/>
        <v>809</v>
      </c>
      <c r="L2816">
        <f t="shared" si="260"/>
        <v>0</v>
      </c>
      <c r="M2816">
        <f t="shared" si="264"/>
        <v>0</v>
      </c>
      <c r="N2816">
        <f>COUNTIF(結算日!$A$2:$A$248,A2816)</f>
        <v>0</v>
      </c>
    </row>
    <row r="2817" spans="1:14" x14ac:dyDescent="0.25">
      <c r="A2817" s="1">
        <v>40122</v>
      </c>
      <c r="B2817" s="2">
        <v>7417.46</v>
      </c>
      <c r="C2817" s="2">
        <v>86932</v>
      </c>
      <c r="D2817" s="2">
        <v>7409</v>
      </c>
      <c r="E2817" s="2">
        <v>7376</v>
      </c>
      <c r="F2817" s="2">
        <f t="shared" si="265"/>
        <v>7320.372666666668</v>
      </c>
      <c r="G2817" s="2">
        <f t="shared" si="265"/>
        <v>115163.91666666667</v>
      </c>
      <c r="H2817" s="2">
        <v>1</v>
      </c>
      <c r="I2817">
        <f t="shared" si="261"/>
        <v>-30</v>
      </c>
      <c r="J2817">
        <f t="shared" si="262"/>
        <v>-30</v>
      </c>
      <c r="K2817">
        <f t="shared" si="263"/>
        <v>809</v>
      </c>
      <c r="L2817">
        <f t="shared" si="260"/>
        <v>0</v>
      </c>
      <c r="M2817">
        <f t="shared" si="264"/>
        <v>0</v>
      </c>
      <c r="N2817">
        <f>COUNTIF(結算日!$A$2:$A$248,A2817)</f>
        <v>0</v>
      </c>
    </row>
    <row r="2818" spans="1:14" x14ac:dyDescent="0.25">
      <c r="A2818" s="1">
        <v>40123</v>
      </c>
      <c r="B2818" s="2">
        <v>7463.05</v>
      </c>
      <c r="C2818" s="2">
        <v>92345</v>
      </c>
      <c r="D2818" s="2">
        <v>7478</v>
      </c>
      <c r="E2818" s="2">
        <v>7446</v>
      </c>
      <c r="F2818" s="2">
        <f t="shared" si="265"/>
        <v>7326.9316666666682</v>
      </c>
      <c r="G2818" s="2">
        <f t="shared" si="265"/>
        <v>114635.66666666667</v>
      </c>
      <c r="H2818" s="2">
        <v>1</v>
      </c>
      <c r="I2818">
        <f t="shared" si="261"/>
        <v>69</v>
      </c>
      <c r="J2818">
        <f t="shared" si="262"/>
        <v>69</v>
      </c>
      <c r="K2818">
        <f t="shared" si="263"/>
        <v>809</v>
      </c>
      <c r="L2818">
        <f t="shared" si="260"/>
        <v>0</v>
      </c>
      <c r="M2818">
        <f t="shared" si="264"/>
        <v>0</v>
      </c>
      <c r="N2818">
        <f>COUNTIF(結算日!$A$2:$A$248,A2818)</f>
        <v>0</v>
      </c>
    </row>
    <row r="2819" spans="1:14" x14ac:dyDescent="0.25">
      <c r="A2819" s="1">
        <v>40126</v>
      </c>
      <c r="B2819" s="2">
        <v>7536.7</v>
      </c>
      <c r="C2819" s="2">
        <v>76700</v>
      </c>
      <c r="D2819" s="2">
        <v>7549</v>
      </c>
      <c r="E2819" s="2">
        <v>7521</v>
      </c>
      <c r="F2819" s="2">
        <f t="shared" si="265"/>
        <v>7337.0133333333351</v>
      </c>
      <c r="G2819" s="2">
        <f t="shared" si="265"/>
        <v>114319.45</v>
      </c>
      <c r="H2819" s="2">
        <v>1</v>
      </c>
      <c r="I2819">
        <f t="shared" si="261"/>
        <v>71</v>
      </c>
      <c r="J2819">
        <f t="shared" si="262"/>
        <v>71</v>
      </c>
      <c r="K2819">
        <f t="shared" si="263"/>
        <v>809</v>
      </c>
      <c r="L2819">
        <f t="shared" ref="L2819:L2882" si="266">INT(K2819*4/B2819)</f>
        <v>0</v>
      </c>
      <c r="M2819">
        <f t="shared" si="264"/>
        <v>0</v>
      </c>
      <c r="N2819">
        <f>COUNTIF(結算日!$A$2:$A$248,A2819)</f>
        <v>0</v>
      </c>
    </row>
    <row r="2820" spans="1:14" x14ac:dyDescent="0.25">
      <c r="A2820" s="1">
        <v>40127</v>
      </c>
      <c r="B2820" s="2">
        <v>7593.49</v>
      </c>
      <c r="C2820" s="2">
        <v>96353</v>
      </c>
      <c r="D2820" s="2">
        <v>7589</v>
      </c>
      <c r="E2820" s="2">
        <v>7561</v>
      </c>
      <c r="F2820" s="2">
        <f t="shared" si="265"/>
        <v>7350.408666666669</v>
      </c>
      <c r="G2820" s="2">
        <f t="shared" si="265"/>
        <v>114147.48333333334</v>
      </c>
      <c r="H2820" s="2">
        <v>1</v>
      </c>
      <c r="I2820">
        <f t="shared" ref="I2820:I2883" si="267">D2820-IF(N2819=1,E2819,D2819)</f>
        <v>40</v>
      </c>
      <c r="J2820">
        <f t="shared" ref="J2820:J2883" si="268">H2819*I2820</f>
        <v>40</v>
      </c>
      <c r="K2820">
        <f t="shared" ref="K2820:K2883" si="269">K2819+J2820*L2819</f>
        <v>809</v>
      </c>
      <c r="L2820">
        <f t="shared" si="266"/>
        <v>0</v>
      </c>
      <c r="M2820">
        <f t="shared" si="264"/>
        <v>0</v>
      </c>
      <c r="N2820">
        <f>COUNTIF(結算日!$A$2:$A$248,A2820)</f>
        <v>0</v>
      </c>
    </row>
    <row r="2821" spans="1:14" x14ac:dyDescent="0.25">
      <c r="A2821" s="1">
        <v>40128</v>
      </c>
      <c r="B2821" s="2">
        <v>7668.06</v>
      </c>
      <c r="C2821" s="2">
        <v>101747</v>
      </c>
      <c r="D2821" s="2">
        <v>7681</v>
      </c>
      <c r="E2821" s="2">
        <v>7653</v>
      </c>
      <c r="F2821" s="2">
        <f t="shared" si="265"/>
        <v>7365.0666666666675</v>
      </c>
      <c r="G2821" s="2">
        <f t="shared" si="265"/>
        <v>114667.3</v>
      </c>
      <c r="H2821" s="2">
        <v>1</v>
      </c>
      <c r="I2821">
        <f t="shared" si="267"/>
        <v>92</v>
      </c>
      <c r="J2821">
        <f t="shared" si="268"/>
        <v>92</v>
      </c>
      <c r="K2821">
        <f t="shared" si="269"/>
        <v>809</v>
      </c>
      <c r="L2821">
        <f t="shared" si="266"/>
        <v>0</v>
      </c>
      <c r="M2821">
        <f t="shared" si="264"/>
        <v>0</v>
      </c>
      <c r="N2821">
        <f>COUNTIF(結算日!$A$2:$A$248,A2821)</f>
        <v>0</v>
      </c>
    </row>
    <row r="2822" spans="1:14" x14ac:dyDescent="0.25">
      <c r="A2822" s="1">
        <v>40129</v>
      </c>
      <c r="B2822" s="2">
        <v>7670.93</v>
      </c>
      <c r="C2822" s="2">
        <v>111391</v>
      </c>
      <c r="D2822" s="2">
        <v>7686</v>
      </c>
      <c r="E2822" s="2">
        <v>7658</v>
      </c>
      <c r="F2822" s="2">
        <f t="shared" si="265"/>
        <v>7380.6950000000015</v>
      </c>
      <c r="G2822" s="2">
        <f t="shared" si="265"/>
        <v>115043.16666666667</v>
      </c>
      <c r="H2822" s="2">
        <v>1</v>
      </c>
      <c r="I2822">
        <f t="shared" si="267"/>
        <v>5</v>
      </c>
      <c r="J2822">
        <f t="shared" si="268"/>
        <v>5</v>
      </c>
      <c r="K2822">
        <f t="shared" si="269"/>
        <v>809</v>
      </c>
      <c r="L2822">
        <f t="shared" si="266"/>
        <v>0</v>
      </c>
      <c r="M2822">
        <f t="shared" si="264"/>
        <v>0</v>
      </c>
      <c r="N2822">
        <f>COUNTIF(結算日!$A$2:$A$248,A2822)</f>
        <v>0</v>
      </c>
    </row>
    <row r="2823" spans="1:14" x14ac:dyDescent="0.25">
      <c r="A2823" s="1">
        <v>40130</v>
      </c>
      <c r="B2823" s="2">
        <v>7665.63</v>
      </c>
      <c r="C2823" s="2">
        <v>91708</v>
      </c>
      <c r="D2823" s="2">
        <v>7672</v>
      </c>
      <c r="E2823" s="2">
        <v>7648</v>
      </c>
      <c r="F2823" s="2">
        <f t="shared" si="265"/>
        <v>7397.542166666668</v>
      </c>
      <c r="G2823" s="2">
        <f t="shared" si="265"/>
        <v>114855.78333333334</v>
      </c>
      <c r="H2823" s="2">
        <v>1</v>
      </c>
      <c r="I2823">
        <f t="shared" si="267"/>
        <v>-14</v>
      </c>
      <c r="J2823">
        <f t="shared" si="268"/>
        <v>-14</v>
      </c>
      <c r="K2823">
        <f t="shared" si="269"/>
        <v>809</v>
      </c>
      <c r="L2823">
        <f t="shared" si="266"/>
        <v>0</v>
      </c>
      <c r="M2823">
        <f t="shared" si="264"/>
        <v>0</v>
      </c>
      <c r="N2823">
        <f>COUNTIF(結算日!$A$2:$A$248,A2823)</f>
        <v>0</v>
      </c>
    </row>
    <row r="2824" spans="1:14" x14ac:dyDescent="0.25">
      <c r="A2824" s="1">
        <v>40133</v>
      </c>
      <c r="B2824" s="2">
        <v>7792.68</v>
      </c>
      <c r="C2824" s="2">
        <v>123259</v>
      </c>
      <c r="D2824" s="2">
        <v>7806</v>
      </c>
      <c r="E2824" s="2">
        <v>7780</v>
      </c>
      <c r="F2824" s="2">
        <f t="shared" si="265"/>
        <v>7413.4493333333348</v>
      </c>
      <c r="G2824" s="2">
        <f t="shared" si="265"/>
        <v>115408.48333333334</v>
      </c>
      <c r="H2824" s="2">
        <v>1</v>
      </c>
      <c r="I2824">
        <f t="shared" si="267"/>
        <v>134</v>
      </c>
      <c r="J2824">
        <f t="shared" si="268"/>
        <v>134</v>
      </c>
      <c r="K2824">
        <f t="shared" si="269"/>
        <v>809</v>
      </c>
      <c r="L2824">
        <f t="shared" si="266"/>
        <v>0</v>
      </c>
      <c r="M2824">
        <f t="shared" si="264"/>
        <v>0</v>
      </c>
      <c r="N2824">
        <f>COUNTIF(結算日!$A$2:$A$248,A2824)</f>
        <v>0</v>
      </c>
    </row>
    <row r="2825" spans="1:14" x14ac:dyDescent="0.25">
      <c r="A2825" s="1">
        <v>40134</v>
      </c>
      <c r="B2825" s="2">
        <v>7733.21</v>
      </c>
      <c r="C2825" s="2">
        <v>146049</v>
      </c>
      <c r="D2825" s="2">
        <v>7738</v>
      </c>
      <c r="E2825" s="2">
        <v>7702</v>
      </c>
      <c r="F2825" s="2">
        <f t="shared" si="265"/>
        <v>7428.809500000003</v>
      </c>
      <c r="G2825" s="2">
        <f t="shared" si="265"/>
        <v>116491.33333333333</v>
      </c>
      <c r="H2825" s="2">
        <v>1</v>
      </c>
      <c r="I2825">
        <f t="shared" si="267"/>
        <v>-68</v>
      </c>
      <c r="J2825">
        <f t="shared" si="268"/>
        <v>-68</v>
      </c>
      <c r="K2825">
        <f t="shared" si="269"/>
        <v>809</v>
      </c>
      <c r="L2825">
        <f t="shared" si="266"/>
        <v>0</v>
      </c>
      <c r="M2825">
        <f t="shared" si="264"/>
        <v>0</v>
      </c>
      <c r="N2825">
        <f>COUNTIF(結算日!$A$2:$A$248,A2825)</f>
        <v>0</v>
      </c>
    </row>
    <row r="2826" spans="1:14" x14ac:dyDescent="0.25">
      <c r="A2826" s="1">
        <v>40135</v>
      </c>
      <c r="B2826" s="2">
        <v>7766.69</v>
      </c>
      <c r="C2826" s="2">
        <v>131910</v>
      </c>
      <c r="D2826" s="2">
        <v>7787</v>
      </c>
      <c r="E2826" s="2">
        <v>7741</v>
      </c>
      <c r="F2826" s="2">
        <f t="shared" si="265"/>
        <v>7446.2675000000027</v>
      </c>
      <c r="G2826" s="2">
        <f t="shared" si="265"/>
        <v>116999.58333333333</v>
      </c>
      <c r="H2826" s="2">
        <v>1</v>
      </c>
      <c r="I2826">
        <f t="shared" si="267"/>
        <v>49</v>
      </c>
      <c r="J2826">
        <f t="shared" si="268"/>
        <v>49</v>
      </c>
      <c r="K2826">
        <f t="shared" si="269"/>
        <v>809</v>
      </c>
      <c r="L2826">
        <f t="shared" si="266"/>
        <v>0</v>
      </c>
      <c r="M2826">
        <f t="shared" si="264"/>
        <v>0</v>
      </c>
      <c r="N2826">
        <f>COUNTIF(結算日!$A$2:$A$248,A2826)</f>
        <v>1</v>
      </c>
    </row>
    <row r="2827" spans="1:14" x14ac:dyDescent="0.25">
      <c r="A2827" s="1">
        <v>40136</v>
      </c>
      <c r="B2827" s="2">
        <v>7759.98</v>
      </c>
      <c r="C2827" s="2">
        <v>137398</v>
      </c>
      <c r="D2827" s="2">
        <v>7700</v>
      </c>
      <c r="E2827" s="2">
        <v>7670</v>
      </c>
      <c r="F2827" s="2">
        <f t="shared" si="265"/>
        <v>7464.0880000000016</v>
      </c>
      <c r="G2827" s="2">
        <f t="shared" si="265"/>
        <v>117979.03333333334</v>
      </c>
      <c r="H2827" s="2">
        <v>1</v>
      </c>
      <c r="I2827">
        <f t="shared" si="267"/>
        <v>-41</v>
      </c>
      <c r="J2827">
        <f t="shared" si="268"/>
        <v>-41</v>
      </c>
      <c r="K2827">
        <f t="shared" si="269"/>
        <v>809</v>
      </c>
      <c r="L2827">
        <f t="shared" si="266"/>
        <v>0</v>
      </c>
      <c r="M2827">
        <f t="shared" si="264"/>
        <v>0</v>
      </c>
      <c r="N2827">
        <f>COUNTIF(結算日!$A$2:$A$248,A2827)</f>
        <v>0</v>
      </c>
    </row>
    <row r="2828" spans="1:14" x14ac:dyDescent="0.25">
      <c r="A2828" s="1">
        <v>40137</v>
      </c>
      <c r="B2828" s="2">
        <v>7682.97</v>
      </c>
      <c r="C2828" s="2">
        <v>133347</v>
      </c>
      <c r="D2828" s="2">
        <v>7672</v>
      </c>
      <c r="E2828" s="2">
        <v>7640</v>
      </c>
      <c r="F2828" s="2">
        <f t="shared" si="265"/>
        <v>7478.6398333333345</v>
      </c>
      <c r="G2828" s="2">
        <f t="shared" si="265"/>
        <v>118670.95</v>
      </c>
      <c r="H2828" s="2">
        <v>1</v>
      </c>
      <c r="I2828">
        <f t="shared" si="267"/>
        <v>-28</v>
      </c>
      <c r="J2828">
        <f t="shared" si="268"/>
        <v>-28</v>
      </c>
      <c r="K2828">
        <f t="shared" si="269"/>
        <v>809</v>
      </c>
      <c r="L2828">
        <f t="shared" si="266"/>
        <v>0</v>
      </c>
      <c r="M2828">
        <f t="shared" si="264"/>
        <v>0</v>
      </c>
      <c r="N2828">
        <f>COUNTIF(結算日!$A$2:$A$248,A2828)</f>
        <v>0</v>
      </c>
    </row>
    <row r="2829" spans="1:14" x14ac:dyDescent="0.25">
      <c r="A2829" s="1">
        <v>40140</v>
      </c>
      <c r="B2829" s="2">
        <v>7687.15</v>
      </c>
      <c r="C2829" s="2">
        <v>99686</v>
      </c>
      <c r="D2829" s="2">
        <v>7691</v>
      </c>
      <c r="E2829" s="2">
        <v>7661</v>
      </c>
      <c r="F2829" s="2">
        <f t="shared" si="265"/>
        <v>7492.993166666668</v>
      </c>
      <c r="G2829" s="2">
        <f t="shared" si="265"/>
        <v>118908.2</v>
      </c>
      <c r="H2829" s="2">
        <v>1</v>
      </c>
      <c r="I2829">
        <f t="shared" si="267"/>
        <v>19</v>
      </c>
      <c r="J2829">
        <f t="shared" si="268"/>
        <v>19</v>
      </c>
      <c r="K2829">
        <f t="shared" si="269"/>
        <v>809</v>
      </c>
      <c r="L2829">
        <f t="shared" si="266"/>
        <v>0</v>
      </c>
      <c r="M2829">
        <f t="shared" si="264"/>
        <v>0</v>
      </c>
      <c r="N2829">
        <f>COUNTIF(結算日!$A$2:$A$248,A2829)</f>
        <v>0</v>
      </c>
    </row>
    <row r="2830" spans="1:14" x14ac:dyDescent="0.25">
      <c r="A2830" s="1">
        <v>40141</v>
      </c>
      <c r="B2830" s="2">
        <v>7714.56</v>
      </c>
      <c r="C2830" s="2">
        <v>113088</v>
      </c>
      <c r="D2830" s="2">
        <v>7700</v>
      </c>
      <c r="E2830" s="2">
        <v>7667</v>
      </c>
      <c r="F2830" s="2">
        <f t="shared" si="265"/>
        <v>7504.5733333333346</v>
      </c>
      <c r="G2830" s="2">
        <f t="shared" si="265"/>
        <v>118475.3</v>
      </c>
      <c r="H2830" s="2">
        <v>1</v>
      </c>
      <c r="I2830">
        <f t="shared" si="267"/>
        <v>9</v>
      </c>
      <c r="J2830">
        <f t="shared" si="268"/>
        <v>9</v>
      </c>
      <c r="K2830">
        <f t="shared" si="269"/>
        <v>809</v>
      </c>
      <c r="L2830">
        <f t="shared" si="266"/>
        <v>0</v>
      </c>
      <c r="M2830">
        <f t="shared" si="264"/>
        <v>0</v>
      </c>
      <c r="N2830">
        <f>COUNTIF(結算日!$A$2:$A$248,A2830)</f>
        <v>0</v>
      </c>
    </row>
    <row r="2831" spans="1:14" x14ac:dyDescent="0.25">
      <c r="A2831" s="1">
        <v>40142</v>
      </c>
      <c r="B2831" s="2">
        <v>7756.31</v>
      </c>
      <c r="C2831" s="2">
        <v>124502</v>
      </c>
      <c r="D2831" s="2">
        <v>7776</v>
      </c>
      <c r="E2831" s="2">
        <v>7742</v>
      </c>
      <c r="F2831" s="2">
        <f t="shared" si="265"/>
        <v>7516.5156666666689</v>
      </c>
      <c r="G2831" s="2">
        <f t="shared" si="265"/>
        <v>118382.01666666666</v>
      </c>
      <c r="H2831" s="2">
        <v>1</v>
      </c>
      <c r="I2831">
        <f t="shared" si="267"/>
        <v>76</v>
      </c>
      <c r="J2831">
        <f t="shared" si="268"/>
        <v>76</v>
      </c>
      <c r="K2831">
        <f t="shared" si="269"/>
        <v>809</v>
      </c>
      <c r="L2831">
        <f t="shared" si="266"/>
        <v>0</v>
      </c>
      <c r="M2831">
        <f t="shared" si="264"/>
        <v>0</v>
      </c>
      <c r="N2831">
        <f>COUNTIF(結算日!$A$2:$A$248,A2831)</f>
        <v>0</v>
      </c>
    </row>
    <row r="2832" spans="1:14" x14ac:dyDescent="0.25">
      <c r="A2832" s="1">
        <v>40143</v>
      </c>
      <c r="B2832" s="2">
        <v>7739.16</v>
      </c>
      <c r="C2832" s="2">
        <v>125864</v>
      </c>
      <c r="D2832" s="2">
        <v>7743</v>
      </c>
      <c r="E2832" s="2">
        <v>7713</v>
      </c>
      <c r="F2832" s="2">
        <f t="shared" si="265"/>
        <v>7527.0908333333346</v>
      </c>
      <c r="G2832" s="2">
        <f t="shared" si="265"/>
        <v>118187.51666666666</v>
      </c>
      <c r="H2832" s="2">
        <v>1</v>
      </c>
      <c r="I2832">
        <f t="shared" si="267"/>
        <v>-33</v>
      </c>
      <c r="J2832">
        <f t="shared" si="268"/>
        <v>-33</v>
      </c>
      <c r="K2832">
        <f t="shared" si="269"/>
        <v>809</v>
      </c>
      <c r="L2832">
        <f t="shared" si="266"/>
        <v>0</v>
      </c>
      <c r="M2832">
        <f t="shared" si="264"/>
        <v>0</v>
      </c>
      <c r="N2832">
        <f>COUNTIF(結算日!$A$2:$A$248,A2832)</f>
        <v>0</v>
      </c>
    </row>
    <row r="2833" spans="1:14" x14ac:dyDescent="0.25">
      <c r="A2833" s="1">
        <v>40144</v>
      </c>
      <c r="B2833" s="2">
        <v>7490.91</v>
      </c>
      <c r="C2833" s="2">
        <v>141119</v>
      </c>
      <c r="D2833" s="2">
        <v>7440</v>
      </c>
      <c r="E2833" s="2">
        <v>7411</v>
      </c>
      <c r="F2833" s="2">
        <f t="shared" si="265"/>
        <v>7532.7204999999994</v>
      </c>
      <c r="G2833" s="2">
        <f t="shared" si="265"/>
        <v>118255.9</v>
      </c>
      <c r="H2833" s="2">
        <v>1</v>
      </c>
      <c r="I2833">
        <f t="shared" si="267"/>
        <v>-303</v>
      </c>
      <c r="J2833">
        <f t="shared" si="268"/>
        <v>-303</v>
      </c>
      <c r="K2833">
        <f t="shared" si="269"/>
        <v>809</v>
      </c>
      <c r="L2833">
        <f t="shared" si="266"/>
        <v>0</v>
      </c>
      <c r="M2833">
        <f t="shared" si="264"/>
        <v>0</v>
      </c>
      <c r="N2833">
        <f>COUNTIF(結算日!$A$2:$A$248,A2833)</f>
        <v>0</v>
      </c>
    </row>
    <row r="2834" spans="1:14" x14ac:dyDescent="0.25">
      <c r="A2834" s="1">
        <v>40147</v>
      </c>
      <c r="B2834" s="2">
        <v>7582.21</v>
      </c>
      <c r="C2834" s="2">
        <v>95459</v>
      </c>
      <c r="D2834" s="2">
        <v>7557</v>
      </c>
      <c r="E2834" s="2">
        <v>7531</v>
      </c>
      <c r="F2834" s="2">
        <f t="shared" si="265"/>
        <v>7538.6808333333329</v>
      </c>
      <c r="G2834" s="2">
        <f t="shared" si="265"/>
        <v>117766.73333333334</v>
      </c>
      <c r="H2834" s="2">
        <v>1</v>
      </c>
      <c r="I2834">
        <f t="shared" si="267"/>
        <v>117</v>
      </c>
      <c r="J2834">
        <f t="shared" si="268"/>
        <v>117</v>
      </c>
      <c r="K2834">
        <f t="shared" si="269"/>
        <v>809</v>
      </c>
      <c r="L2834">
        <f t="shared" si="266"/>
        <v>0</v>
      </c>
      <c r="M2834">
        <f t="shared" si="264"/>
        <v>0</v>
      </c>
      <c r="N2834">
        <f>COUNTIF(結算日!$A$2:$A$248,A2834)</f>
        <v>0</v>
      </c>
    </row>
    <row r="2835" spans="1:14" x14ac:dyDescent="0.25">
      <c r="A2835" s="1">
        <v>40148</v>
      </c>
      <c r="B2835" s="2">
        <v>7649.23</v>
      </c>
      <c r="C2835" s="2">
        <v>115090</v>
      </c>
      <c r="D2835" s="2">
        <v>7639</v>
      </c>
      <c r="E2835" s="2">
        <v>7614</v>
      </c>
      <c r="F2835" s="2">
        <f t="shared" si="265"/>
        <v>7544.2681666666649</v>
      </c>
      <c r="G2835" s="2">
        <f t="shared" si="265"/>
        <v>117042.15</v>
      </c>
      <c r="H2835" s="2">
        <v>1</v>
      </c>
      <c r="I2835">
        <f t="shared" si="267"/>
        <v>82</v>
      </c>
      <c r="J2835">
        <f t="shared" si="268"/>
        <v>82</v>
      </c>
      <c r="K2835">
        <f t="shared" si="269"/>
        <v>809</v>
      </c>
      <c r="L2835">
        <f t="shared" si="266"/>
        <v>0</v>
      </c>
      <c r="M2835">
        <f t="shared" si="264"/>
        <v>0</v>
      </c>
      <c r="N2835">
        <f>COUNTIF(結算日!$A$2:$A$248,A2835)</f>
        <v>0</v>
      </c>
    </row>
    <row r="2836" spans="1:14" x14ac:dyDescent="0.25">
      <c r="A2836" s="1">
        <v>40149</v>
      </c>
      <c r="B2836" s="2">
        <v>7677.62</v>
      </c>
      <c r="C2836" s="2">
        <v>139082</v>
      </c>
      <c r="D2836" s="2">
        <v>7689</v>
      </c>
      <c r="E2836" s="2">
        <v>7660</v>
      </c>
      <c r="F2836" s="2">
        <f t="shared" si="265"/>
        <v>7551.3831666666647</v>
      </c>
      <c r="G2836" s="2">
        <f t="shared" si="265"/>
        <v>117085.08333333333</v>
      </c>
      <c r="H2836" s="2">
        <v>1</v>
      </c>
      <c r="I2836">
        <f t="shared" si="267"/>
        <v>50</v>
      </c>
      <c r="J2836">
        <f t="shared" si="268"/>
        <v>50</v>
      </c>
      <c r="K2836">
        <f t="shared" si="269"/>
        <v>809</v>
      </c>
      <c r="L2836">
        <f t="shared" si="266"/>
        <v>0</v>
      </c>
      <c r="M2836">
        <f t="shared" si="264"/>
        <v>0</v>
      </c>
      <c r="N2836">
        <f>COUNTIF(結算日!$A$2:$A$248,A2836)</f>
        <v>0</v>
      </c>
    </row>
    <row r="2837" spans="1:14" x14ac:dyDescent="0.25">
      <c r="A2837" s="1">
        <v>40150</v>
      </c>
      <c r="B2837" s="2">
        <v>7684.67</v>
      </c>
      <c r="C2837" s="2">
        <v>113906</v>
      </c>
      <c r="D2837" s="2">
        <v>7697</v>
      </c>
      <c r="E2837" s="2">
        <v>7670</v>
      </c>
      <c r="F2837" s="2">
        <f t="shared" si="265"/>
        <v>7557.259666666665</v>
      </c>
      <c r="G2837" s="2">
        <f t="shared" si="265"/>
        <v>116286.43333333333</v>
      </c>
      <c r="H2837" s="2">
        <v>1</v>
      </c>
      <c r="I2837">
        <f t="shared" si="267"/>
        <v>8</v>
      </c>
      <c r="J2837">
        <f t="shared" si="268"/>
        <v>8</v>
      </c>
      <c r="K2837">
        <f t="shared" si="269"/>
        <v>809</v>
      </c>
      <c r="L2837">
        <f t="shared" si="266"/>
        <v>0</v>
      </c>
      <c r="M2837">
        <f t="shared" si="264"/>
        <v>0</v>
      </c>
      <c r="N2837">
        <f>COUNTIF(結算日!$A$2:$A$248,A2837)</f>
        <v>0</v>
      </c>
    </row>
    <row r="2838" spans="1:14" x14ac:dyDescent="0.25">
      <c r="A2838" s="1">
        <v>40151</v>
      </c>
      <c r="B2838" s="2">
        <v>7650.91</v>
      </c>
      <c r="C2838" s="2">
        <v>113864</v>
      </c>
      <c r="D2838" s="2">
        <v>7592</v>
      </c>
      <c r="E2838" s="2">
        <v>7568</v>
      </c>
      <c r="F2838" s="2">
        <f t="shared" si="265"/>
        <v>7562.4891666666645</v>
      </c>
      <c r="G2838" s="2">
        <f t="shared" si="265"/>
        <v>116564.33333333333</v>
      </c>
      <c r="H2838" s="2">
        <v>1</v>
      </c>
      <c r="I2838">
        <f t="shared" si="267"/>
        <v>-105</v>
      </c>
      <c r="J2838">
        <f t="shared" si="268"/>
        <v>-105</v>
      </c>
      <c r="K2838">
        <f t="shared" si="269"/>
        <v>809</v>
      </c>
      <c r="L2838">
        <f t="shared" si="266"/>
        <v>0</v>
      </c>
      <c r="M2838">
        <f t="shared" si="264"/>
        <v>0</v>
      </c>
      <c r="N2838">
        <f>COUNTIF(結算日!$A$2:$A$248,A2838)</f>
        <v>0</v>
      </c>
    </row>
    <row r="2839" spans="1:14" x14ac:dyDescent="0.25">
      <c r="A2839" s="1">
        <v>40154</v>
      </c>
      <c r="B2839" s="2">
        <v>7775.64</v>
      </c>
      <c r="C2839" s="2">
        <v>134907</v>
      </c>
      <c r="D2839" s="2">
        <v>7754</v>
      </c>
      <c r="E2839" s="2">
        <v>7725</v>
      </c>
      <c r="F2839" s="2">
        <f t="shared" si="265"/>
        <v>7571.1339999999973</v>
      </c>
      <c r="G2839" s="2">
        <f t="shared" si="265"/>
        <v>117242.35</v>
      </c>
      <c r="H2839" s="2">
        <v>1</v>
      </c>
      <c r="I2839">
        <f t="shared" si="267"/>
        <v>162</v>
      </c>
      <c r="J2839">
        <f t="shared" si="268"/>
        <v>162</v>
      </c>
      <c r="K2839">
        <f t="shared" si="269"/>
        <v>809</v>
      </c>
      <c r="L2839">
        <f t="shared" si="266"/>
        <v>0</v>
      </c>
      <c r="M2839">
        <f t="shared" si="264"/>
        <v>0</v>
      </c>
      <c r="N2839">
        <f>COUNTIF(結算日!$A$2:$A$248,A2839)</f>
        <v>0</v>
      </c>
    </row>
    <row r="2840" spans="1:14" x14ac:dyDescent="0.25">
      <c r="A2840" s="1">
        <v>40155</v>
      </c>
      <c r="B2840" s="2">
        <v>7768.71</v>
      </c>
      <c r="C2840" s="2">
        <v>126902</v>
      </c>
      <c r="D2840" s="2">
        <v>7757</v>
      </c>
      <c r="E2840" s="2">
        <v>7728</v>
      </c>
      <c r="F2840" s="2">
        <f t="shared" si="265"/>
        <v>7578.1748333333317</v>
      </c>
      <c r="G2840" s="2">
        <f t="shared" si="265"/>
        <v>117733.23333333334</v>
      </c>
      <c r="H2840" s="2">
        <v>1</v>
      </c>
      <c r="I2840">
        <f t="shared" si="267"/>
        <v>3</v>
      </c>
      <c r="J2840">
        <f t="shared" si="268"/>
        <v>3</v>
      </c>
      <c r="K2840">
        <f t="shared" si="269"/>
        <v>809</v>
      </c>
      <c r="L2840">
        <f t="shared" si="266"/>
        <v>0</v>
      </c>
      <c r="M2840">
        <f t="shared" si="264"/>
        <v>0</v>
      </c>
      <c r="N2840">
        <f>COUNTIF(結算日!$A$2:$A$248,A2840)</f>
        <v>0</v>
      </c>
    </row>
    <row r="2841" spans="1:14" x14ac:dyDescent="0.25">
      <c r="A2841" s="1">
        <v>40156</v>
      </c>
      <c r="B2841" s="2">
        <v>7797.42</v>
      </c>
      <c r="C2841" s="2">
        <v>136871</v>
      </c>
      <c r="D2841" s="2">
        <v>7793</v>
      </c>
      <c r="E2841" s="2">
        <v>7766</v>
      </c>
      <c r="F2841" s="2">
        <f t="shared" si="265"/>
        <v>7584.1278333333312</v>
      </c>
      <c r="G2841" s="2">
        <f t="shared" si="265"/>
        <v>117811.33333333333</v>
      </c>
      <c r="H2841" s="2">
        <v>1</v>
      </c>
      <c r="I2841">
        <f t="shared" si="267"/>
        <v>36</v>
      </c>
      <c r="J2841">
        <f t="shared" si="268"/>
        <v>36</v>
      </c>
      <c r="K2841">
        <f t="shared" si="269"/>
        <v>809</v>
      </c>
      <c r="L2841">
        <f t="shared" si="266"/>
        <v>0</v>
      </c>
      <c r="M2841">
        <f t="shared" si="264"/>
        <v>0</v>
      </c>
      <c r="N2841">
        <f>COUNTIF(結算日!$A$2:$A$248,A2841)</f>
        <v>0</v>
      </c>
    </row>
    <row r="2842" spans="1:14" x14ac:dyDescent="0.25">
      <c r="A2842" s="1">
        <v>40157</v>
      </c>
      <c r="B2842" s="2">
        <v>7677.91</v>
      </c>
      <c r="C2842" s="2">
        <v>178600</v>
      </c>
      <c r="D2842" s="2">
        <v>7639</v>
      </c>
      <c r="E2842" s="2">
        <v>7610</v>
      </c>
      <c r="F2842" s="2">
        <f t="shared" si="265"/>
        <v>7587.4713333333311</v>
      </c>
      <c r="G2842" s="2">
        <f t="shared" si="265"/>
        <v>118342.08333333333</v>
      </c>
      <c r="H2842" s="2">
        <v>1</v>
      </c>
      <c r="I2842">
        <f t="shared" si="267"/>
        <v>-154</v>
      </c>
      <c r="J2842">
        <f t="shared" si="268"/>
        <v>-154</v>
      </c>
      <c r="K2842">
        <f t="shared" si="269"/>
        <v>809</v>
      </c>
      <c r="L2842">
        <f t="shared" si="266"/>
        <v>0</v>
      </c>
      <c r="M2842">
        <f t="shared" si="264"/>
        <v>0</v>
      </c>
      <c r="N2842">
        <f>COUNTIF(結算日!$A$2:$A$248,A2842)</f>
        <v>0</v>
      </c>
    </row>
    <row r="2843" spans="1:14" x14ac:dyDescent="0.25">
      <c r="A2843" s="1">
        <v>40158</v>
      </c>
      <c r="B2843" s="2">
        <v>7795.07</v>
      </c>
      <c r="C2843" s="2">
        <v>134753</v>
      </c>
      <c r="D2843" s="2">
        <v>7792</v>
      </c>
      <c r="E2843" s="2">
        <v>7760</v>
      </c>
      <c r="F2843" s="2">
        <f t="shared" si="265"/>
        <v>7591.9466666666649</v>
      </c>
      <c r="G2843" s="2">
        <f t="shared" si="265"/>
        <v>118706.43333333333</v>
      </c>
      <c r="H2843" s="2">
        <v>1</v>
      </c>
      <c r="I2843">
        <f t="shared" si="267"/>
        <v>153</v>
      </c>
      <c r="J2843">
        <f t="shared" si="268"/>
        <v>153</v>
      </c>
      <c r="K2843">
        <f t="shared" si="269"/>
        <v>809</v>
      </c>
      <c r="L2843">
        <f t="shared" si="266"/>
        <v>0</v>
      </c>
      <c r="M2843">
        <f t="shared" si="264"/>
        <v>0</v>
      </c>
      <c r="N2843">
        <f>COUNTIF(結算日!$A$2:$A$248,A2843)</f>
        <v>0</v>
      </c>
    </row>
    <row r="2844" spans="1:14" x14ac:dyDescent="0.25">
      <c r="A2844" s="1">
        <v>40161</v>
      </c>
      <c r="B2844" s="2">
        <v>7819.13</v>
      </c>
      <c r="C2844" s="2">
        <v>127440</v>
      </c>
      <c r="D2844" s="2">
        <v>7831</v>
      </c>
      <c r="E2844" s="2">
        <v>7796</v>
      </c>
      <c r="F2844" s="2">
        <f t="shared" si="265"/>
        <v>7597.2244999999975</v>
      </c>
      <c r="G2844" s="2">
        <f t="shared" si="265"/>
        <v>118772.81666666667</v>
      </c>
      <c r="H2844" s="2">
        <v>1</v>
      </c>
      <c r="I2844">
        <f t="shared" si="267"/>
        <v>39</v>
      </c>
      <c r="J2844">
        <f t="shared" si="268"/>
        <v>39</v>
      </c>
      <c r="K2844">
        <f t="shared" si="269"/>
        <v>809</v>
      </c>
      <c r="L2844">
        <f t="shared" si="266"/>
        <v>0</v>
      </c>
      <c r="M2844">
        <f t="shared" si="264"/>
        <v>0</v>
      </c>
      <c r="N2844">
        <f>COUNTIF(結算日!$A$2:$A$248,A2844)</f>
        <v>0</v>
      </c>
    </row>
    <row r="2845" spans="1:14" x14ac:dyDescent="0.25">
      <c r="A2845" s="1">
        <v>40162</v>
      </c>
      <c r="B2845" s="2">
        <v>7807.62</v>
      </c>
      <c r="C2845" s="2">
        <v>130865</v>
      </c>
      <c r="D2845" s="2">
        <v>7799</v>
      </c>
      <c r="E2845" s="2">
        <v>7761</v>
      </c>
      <c r="F2845" s="2">
        <f t="shared" si="265"/>
        <v>7602.8676666666643</v>
      </c>
      <c r="G2845" s="2">
        <f t="shared" si="265"/>
        <v>119100.9</v>
      </c>
      <c r="H2845" s="2">
        <v>1</v>
      </c>
      <c r="I2845">
        <f t="shared" si="267"/>
        <v>-32</v>
      </c>
      <c r="J2845">
        <f t="shared" si="268"/>
        <v>-32</v>
      </c>
      <c r="K2845">
        <f t="shared" si="269"/>
        <v>809</v>
      </c>
      <c r="L2845">
        <f t="shared" si="266"/>
        <v>0</v>
      </c>
      <c r="M2845">
        <f t="shared" si="264"/>
        <v>0</v>
      </c>
      <c r="N2845">
        <f>COUNTIF(結算日!$A$2:$A$248,A2845)</f>
        <v>0</v>
      </c>
    </row>
    <row r="2846" spans="1:14" x14ac:dyDescent="0.25">
      <c r="A2846" s="1">
        <v>40163</v>
      </c>
      <c r="B2846" s="2">
        <v>7751.6</v>
      </c>
      <c r="C2846" s="2">
        <v>113755</v>
      </c>
      <c r="D2846" s="2">
        <v>7753</v>
      </c>
      <c r="E2846" s="2">
        <v>7699</v>
      </c>
      <c r="F2846" s="2">
        <f t="shared" si="265"/>
        <v>7609.1149999999971</v>
      </c>
      <c r="G2846" s="2">
        <f t="shared" si="265"/>
        <v>118869.38333333333</v>
      </c>
      <c r="H2846" s="2">
        <v>1</v>
      </c>
      <c r="I2846">
        <f t="shared" si="267"/>
        <v>-46</v>
      </c>
      <c r="J2846">
        <f t="shared" si="268"/>
        <v>-46</v>
      </c>
      <c r="K2846">
        <f t="shared" si="269"/>
        <v>809</v>
      </c>
      <c r="L2846">
        <f t="shared" si="266"/>
        <v>0</v>
      </c>
      <c r="M2846">
        <f t="shared" si="264"/>
        <v>0</v>
      </c>
      <c r="N2846">
        <f>COUNTIF(結算日!$A$2:$A$248,A2846)</f>
        <v>1</v>
      </c>
    </row>
    <row r="2847" spans="1:14" x14ac:dyDescent="0.25">
      <c r="A2847" s="1">
        <v>40164</v>
      </c>
      <c r="B2847" s="2">
        <v>7742.17</v>
      </c>
      <c r="C2847" s="2">
        <v>130285</v>
      </c>
      <c r="D2847" s="2">
        <v>7691</v>
      </c>
      <c r="E2847" s="2">
        <v>7659</v>
      </c>
      <c r="F2847" s="2">
        <f t="shared" si="265"/>
        <v>7616.0808333333298</v>
      </c>
      <c r="G2847" s="2">
        <f t="shared" si="265"/>
        <v>119536.68333333333</v>
      </c>
      <c r="H2847" s="2">
        <v>1</v>
      </c>
      <c r="I2847">
        <f t="shared" si="267"/>
        <v>-8</v>
      </c>
      <c r="J2847">
        <f t="shared" si="268"/>
        <v>-8</v>
      </c>
      <c r="K2847">
        <f t="shared" si="269"/>
        <v>809</v>
      </c>
      <c r="L2847">
        <f t="shared" si="266"/>
        <v>0</v>
      </c>
      <c r="M2847">
        <f t="shared" si="264"/>
        <v>0</v>
      </c>
      <c r="N2847">
        <f>COUNTIF(結算日!$A$2:$A$248,A2847)</f>
        <v>0</v>
      </c>
    </row>
    <row r="2848" spans="1:14" x14ac:dyDescent="0.25">
      <c r="A2848" s="1">
        <v>40165</v>
      </c>
      <c r="B2848" s="2">
        <v>7753.63</v>
      </c>
      <c r="C2848" s="2">
        <v>93613</v>
      </c>
      <c r="D2848" s="2">
        <v>7701</v>
      </c>
      <c r="E2848" s="2">
        <v>7670</v>
      </c>
      <c r="F2848" s="2">
        <f t="shared" si="265"/>
        <v>7622.8876666666638</v>
      </c>
      <c r="G2848" s="2">
        <f t="shared" si="265"/>
        <v>119494.95</v>
      </c>
      <c r="H2848" s="2">
        <v>1</v>
      </c>
      <c r="I2848">
        <f t="shared" si="267"/>
        <v>10</v>
      </c>
      <c r="J2848">
        <f t="shared" si="268"/>
        <v>10</v>
      </c>
      <c r="K2848">
        <f t="shared" si="269"/>
        <v>809</v>
      </c>
      <c r="L2848">
        <f t="shared" si="266"/>
        <v>0</v>
      </c>
      <c r="M2848">
        <f t="shared" si="264"/>
        <v>0</v>
      </c>
      <c r="N2848">
        <f>COUNTIF(結算日!$A$2:$A$248,A2848)</f>
        <v>0</v>
      </c>
    </row>
    <row r="2849" spans="1:14" x14ac:dyDescent="0.25">
      <c r="A2849" s="1">
        <v>40168</v>
      </c>
      <c r="B2849" s="2">
        <v>7787.27</v>
      </c>
      <c r="C2849" s="2">
        <v>106534</v>
      </c>
      <c r="D2849" s="2">
        <v>7753</v>
      </c>
      <c r="E2849" s="2">
        <v>7723</v>
      </c>
      <c r="F2849" s="2">
        <f t="shared" si="265"/>
        <v>7631.265333333331</v>
      </c>
      <c r="G2849" s="2">
        <f t="shared" si="265"/>
        <v>120019.5</v>
      </c>
      <c r="H2849" s="2">
        <v>1</v>
      </c>
      <c r="I2849">
        <f t="shared" si="267"/>
        <v>52</v>
      </c>
      <c r="J2849">
        <f t="shared" si="268"/>
        <v>52</v>
      </c>
      <c r="K2849">
        <f t="shared" si="269"/>
        <v>809</v>
      </c>
      <c r="L2849">
        <f t="shared" si="266"/>
        <v>0</v>
      </c>
      <c r="M2849">
        <f t="shared" si="264"/>
        <v>0</v>
      </c>
      <c r="N2849">
        <f>COUNTIF(結算日!$A$2:$A$248,A2849)</f>
        <v>0</v>
      </c>
    </row>
    <row r="2850" spans="1:14" x14ac:dyDescent="0.25">
      <c r="A2850" s="1">
        <v>40169</v>
      </c>
      <c r="B2850" s="2">
        <v>7856</v>
      </c>
      <c r="C2850" s="2">
        <v>111298</v>
      </c>
      <c r="D2850" s="2">
        <v>7831</v>
      </c>
      <c r="E2850" s="2">
        <v>7800</v>
      </c>
      <c r="F2850" s="2">
        <f t="shared" si="265"/>
        <v>7638.3656666666639</v>
      </c>
      <c r="G2850" s="2">
        <f t="shared" si="265"/>
        <v>120178.6</v>
      </c>
      <c r="H2850" s="2">
        <v>1</v>
      </c>
      <c r="I2850">
        <f t="shared" si="267"/>
        <v>78</v>
      </c>
      <c r="J2850">
        <f t="shared" si="268"/>
        <v>78</v>
      </c>
      <c r="K2850">
        <f t="shared" si="269"/>
        <v>809</v>
      </c>
      <c r="L2850">
        <f t="shared" si="266"/>
        <v>0</v>
      </c>
      <c r="M2850">
        <f t="shared" si="264"/>
        <v>0</v>
      </c>
      <c r="N2850">
        <f>COUNTIF(結算日!$A$2:$A$248,A2850)</f>
        <v>0</v>
      </c>
    </row>
    <row r="2851" spans="1:14" x14ac:dyDescent="0.25">
      <c r="A2851" s="1">
        <v>40170</v>
      </c>
      <c r="B2851" s="2">
        <v>7901.5</v>
      </c>
      <c r="C2851" s="2">
        <v>118420</v>
      </c>
      <c r="D2851" s="2">
        <v>7867</v>
      </c>
      <c r="E2851" s="2">
        <v>7836</v>
      </c>
      <c r="F2851" s="2">
        <f t="shared" si="265"/>
        <v>7644.904499999996</v>
      </c>
      <c r="G2851" s="2">
        <f t="shared" si="265"/>
        <v>120064.95</v>
      </c>
      <c r="H2851" s="2">
        <v>1</v>
      </c>
      <c r="I2851">
        <f t="shared" si="267"/>
        <v>36</v>
      </c>
      <c r="J2851">
        <f t="shared" si="268"/>
        <v>36</v>
      </c>
      <c r="K2851">
        <f t="shared" si="269"/>
        <v>809</v>
      </c>
      <c r="L2851">
        <f t="shared" si="266"/>
        <v>0</v>
      </c>
      <c r="M2851">
        <f t="shared" si="264"/>
        <v>0</v>
      </c>
      <c r="N2851">
        <f>COUNTIF(結算日!$A$2:$A$248,A2851)</f>
        <v>0</v>
      </c>
    </row>
    <row r="2852" spans="1:14" x14ac:dyDescent="0.25">
      <c r="A2852" s="1">
        <v>40171</v>
      </c>
      <c r="B2852" s="2">
        <v>7963.54</v>
      </c>
      <c r="C2852" s="2">
        <v>142456</v>
      </c>
      <c r="D2852" s="2">
        <v>7953</v>
      </c>
      <c r="E2852" s="2">
        <v>7918</v>
      </c>
      <c r="F2852" s="2">
        <f t="shared" si="265"/>
        <v>7651.8753333333298</v>
      </c>
      <c r="G2852" s="2">
        <f t="shared" si="265"/>
        <v>120183.75</v>
      </c>
      <c r="H2852" s="2">
        <v>1</v>
      </c>
      <c r="I2852">
        <f t="shared" si="267"/>
        <v>86</v>
      </c>
      <c r="J2852">
        <f t="shared" si="268"/>
        <v>86</v>
      </c>
      <c r="K2852">
        <f t="shared" si="269"/>
        <v>809</v>
      </c>
      <c r="L2852">
        <f t="shared" si="266"/>
        <v>0</v>
      </c>
      <c r="M2852">
        <f t="shared" si="264"/>
        <v>0</v>
      </c>
      <c r="N2852">
        <f>COUNTIF(結算日!$A$2:$A$248,A2852)</f>
        <v>0</v>
      </c>
    </row>
    <row r="2853" spans="1:14" x14ac:dyDescent="0.25">
      <c r="A2853" s="1">
        <v>40172</v>
      </c>
      <c r="B2853" s="2">
        <v>7972.59</v>
      </c>
      <c r="C2853" s="2">
        <v>115604</v>
      </c>
      <c r="D2853" s="2">
        <v>7983</v>
      </c>
      <c r="E2853" s="2">
        <v>7953</v>
      </c>
      <c r="F2853" s="2">
        <f t="shared" si="265"/>
        <v>7661.2204999999976</v>
      </c>
      <c r="G2853" s="2">
        <f t="shared" si="265"/>
        <v>120176.48333333334</v>
      </c>
      <c r="H2853" s="2">
        <v>1</v>
      </c>
      <c r="I2853">
        <f t="shared" si="267"/>
        <v>30</v>
      </c>
      <c r="J2853">
        <f t="shared" si="268"/>
        <v>30</v>
      </c>
      <c r="K2853">
        <f t="shared" si="269"/>
        <v>809</v>
      </c>
      <c r="L2853">
        <f t="shared" si="266"/>
        <v>0</v>
      </c>
      <c r="M2853">
        <f t="shared" si="264"/>
        <v>0</v>
      </c>
      <c r="N2853">
        <f>COUNTIF(結算日!$A$2:$A$248,A2853)</f>
        <v>0</v>
      </c>
    </row>
    <row r="2854" spans="1:14" x14ac:dyDescent="0.25">
      <c r="A2854" s="1">
        <v>40175</v>
      </c>
      <c r="B2854" s="2">
        <v>8057.49</v>
      </c>
      <c r="C2854" s="2">
        <v>139577</v>
      </c>
      <c r="D2854" s="2">
        <v>8045</v>
      </c>
      <c r="E2854" s="2">
        <v>8013</v>
      </c>
      <c r="F2854" s="2">
        <f t="shared" si="265"/>
        <v>7671.5456666666632</v>
      </c>
      <c r="G2854" s="2">
        <f t="shared" si="265"/>
        <v>120923.11666666667</v>
      </c>
      <c r="H2854" s="2">
        <v>1</v>
      </c>
      <c r="I2854">
        <f t="shared" si="267"/>
        <v>62</v>
      </c>
      <c r="J2854">
        <f t="shared" si="268"/>
        <v>62</v>
      </c>
      <c r="K2854">
        <f t="shared" si="269"/>
        <v>809</v>
      </c>
      <c r="L2854">
        <f t="shared" si="266"/>
        <v>0</v>
      </c>
      <c r="M2854">
        <f t="shared" si="264"/>
        <v>0</v>
      </c>
      <c r="N2854">
        <f>COUNTIF(結算日!$A$2:$A$248,A2854)</f>
        <v>0</v>
      </c>
    </row>
    <row r="2855" spans="1:14" x14ac:dyDescent="0.25">
      <c r="A2855" s="1">
        <v>40176</v>
      </c>
      <c r="B2855" s="2">
        <v>8053.83</v>
      </c>
      <c r="C2855" s="2">
        <v>132389</v>
      </c>
      <c r="D2855" s="2">
        <v>8059</v>
      </c>
      <c r="E2855" s="2">
        <v>8028</v>
      </c>
      <c r="F2855" s="2">
        <f t="shared" si="265"/>
        <v>7680.1753333333318</v>
      </c>
      <c r="G2855" s="2">
        <f t="shared" si="265"/>
        <v>120695.98333333334</v>
      </c>
      <c r="H2855" s="2">
        <v>1</v>
      </c>
      <c r="I2855">
        <f t="shared" si="267"/>
        <v>14</v>
      </c>
      <c r="J2855">
        <f t="shared" si="268"/>
        <v>14</v>
      </c>
      <c r="K2855">
        <f t="shared" si="269"/>
        <v>809</v>
      </c>
      <c r="L2855">
        <f t="shared" si="266"/>
        <v>0</v>
      </c>
      <c r="M2855">
        <f t="shared" si="264"/>
        <v>0</v>
      </c>
      <c r="N2855">
        <f>COUNTIF(結算日!$A$2:$A$248,A2855)</f>
        <v>0</v>
      </c>
    </row>
    <row r="2856" spans="1:14" x14ac:dyDescent="0.25">
      <c r="A2856" s="1">
        <v>40177</v>
      </c>
      <c r="B2856" s="2">
        <v>8112.28</v>
      </c>
      <c r="C2856" s="2">
        <v>155259</v>
      </c>
      <c r="D2856" s="2">
        <v>8091</v>
      </c>
      <c r="E2856" s="2">
        <v>8060</v>
      </c>
      <c r="F2856" s="2">
        <f t="shared" si="265"/>
        <v>7688.5689999999986</v>
      </c>
      <c r="G2856" s="2">
        <f t="shared" si="265"/>
        <v>120601.31666666667</v>
      </c>
      <c r="H2856" s="2">
        <v>1</v>
      </c>
      <c r="I2856">
        <f t="shared" si="267"/>
        <v>32</v>
      </c>
      <c r="J2856">
        <f t="shared" si="268"/>
        <v>32</v>
      </c>
      <c r="K2856">
        <f t="shared" si="269"/>
        <v>809</v>
      </c>
      <c r="L2856">
        <f t="shared" si="266"/>
        <v>0</v>
      </c>
      <c r="M2856">
        <f t="shared" si="264"/>
        <v>0</v>
      </c>
      <c r="N2856">
        <f>COUNTIF(結算日!$A$2:$A$248,A2856)</f>
        <v>0</v>
      </c>
    </row>
    <row r="2857" spans="1:14" x14ac:dyDescent="0.25">
      <c r="A2857" s="1">
        <v>40178</v>
      </c>
      <c r="B2857" s="2">
        <v>8188.11</v>
      </c>
      <c r="C2857" s="2">
        <v>164511</v>
      </c>
      <c r="D2857" s="2">
        <v>8205</v>
      </c>
      <c r="E2857" s="2">
        <v>8176</v>
      </c>
      <c r="F2857" s="2">
        <f t="shared" si="265"/>
        <v>7699.9823333333316</v>
      </c>
      <c r="G2857" s="2">
        <f t="shared" si="265"/>
        <v>120663.46666666666</v>
      </c>
      <c r="H2857" s="2">
        <v>1</v>
      </c>
      <c r="I2857">
        <f t="shared" si="267"/>
        <v>114</v>
      </c>
      <c r="J2857">
        <f t="shared" si="268"/>
        <v>114</v>
      </c>
      <c r="K2857">
        <f t="shared" si="269"/>
        <v>809</v>
      </c>
      <c r="L2857">
        <f t="shared" si="266"/>
        <v>0</v>
      </c>
      <c r="M2857">
        <f t="shared" si="264"/>
        <v>0</v>
      </c>
      <c r="N2857">
        <f>COUNTIF(結算日!$A$2:$A$248,A2857)</f>
        <v>0</v>
      </c>
    </row>
    <row r="2858" spans="1:14" x14ac:dyDescent="0.25">
      <c r="A2858" s="1">
        <v>40182</v>
      </c>
      <c r="B2858" s="2">
        <v>8207.85</v>
      </c>
      <c r="C2858" s="2">
        <v>170079</v>
      </c>
      <c r="D2858" s="2">
        <v>8166</v>
      </c>
      <c r="E2858" s="2">
        <v>8136</v>
      </c>
      <c r="F2858" s="2">
        <f t="shared" si="265"/>
        <v>7710.5804999999982</v>
      </c>
      <c r="G2858" s="2">
        <f t="shared" si="265"/>
        <v>121306.7</v>
      </c>
      <c r="H2858" s="2">
        <v>1</v>
      </c>
      <c r="I2858">
        <f t="shared" si="267"/>
        <v>-39</v>
      </c>
      <c r="J2858">
        <f t="shared" si="268"/>
        <v>-39</v>
      </c>
      <c r="K2858">
        <f t="shared" si="269"/>
        <v>809</v>
      </c>
      <c r="L2858">
        <f t="shared" si="266"/>
        <v>0</v>
      </c>
      <c r="M2858">
        <f t="shared" si="264"/>
        <v>0</v>
      </c>
      <c r="N2858">
        <f>COUNTIF(結算日!$A$2:$A$248,A2858)</f>
        <v>0</v>
      </c>
    </row>
    <row r="2859" spans="1:14" x14ac:dyDescent="0.25">
      <c r="A2859" s="1">
        <v>40183</v>
      </c>
      <c r="B2859" s="2">
        <v>8211.4</v>
      </c>
      <c r="C2859" s="2">
        <v>195741</v>
      </c>
      <c r="D2859" s="2">
        <v>8178</v>
      </c>
      <c r="E2859" s="2">
        <v>8148</v>
      </c>
      <c r="F2859" s="2">
        <f t="shared" si="265"/>
        <v>7720.7724999999982</v>
      </c>
      <c r="G2859" s="2">
        <f t="shared" si="265"/>
        <v>122808.83333333333</v>
      </c>
      <c r="H2859" s="2">
        <v>1</v>
      </c>
      <c r="I2859">
        <f t="shared" si="267"/>
        <v>12</v>
      </c>
      <c r="J2859">
        <f t="shared" si="268"/>
        <v>12</v>
      </c>
      <c r="K2859">
        <f t="shared" si="269"/>
        <v>809</v>
      </c>
      <c r="L2859">
        <f t="shared" si="266"/>
        <v>0</v>
      </c>
      <c r="M2859">
        <f t="shared" si="264"/>
        <v>0</v>
      </c>
      <c r="N2859">
        <f>COUNTIF(結算日!$A$2:$A$248,A2859)</f>
        <v>0</v>
      </c>
    </row>
    <row r="2860" spans="1:14" x14ac:dyDescent="0.25">
      <c r="A2860" s="1">
        <v>40184</v>
      </c>
      <c r="B2860" s="2">
        <v>8327.6200000000008</v>
      </c>
      <c r="C2860" s="2">
        <v>186974</v>
      </c>
      <c r="D2860" s="2">
        <v>8320</v>
      </c>
      <c r="E2860" s="2">
        <v>8288</v>
      </c>
      <c r="F2860" s="2">
        <f t="shared" si="265"/>
        <v>7732.9561666666659</v>
      </c>
      <c r="G2860" s="2">
        <f t="shared" si="265"/>
        <v>123767.03333333334</v>
      </c>
      <c r="H2860" s="2">
        <v>1</v>
      </c>
      <c r="I2860">
        <f t="shared" si="267"/>
        <v>142</v>
      </c>
      <c r="J2860">
        <f t="shared" si="268"/>
        <v>142</v>
      </c>
      <c r="K2860">
        <f t="shared" si="269"/>
        <v>809</v>
      </c>
      <c r="L2860">
        <f t="shared" si="266"/>
        <v>0</v>
      </c>
      <c r="M2860">
        <f t="shared" si="264"/>
        <v>0</v>
      </c>
      <c r="N2860">
        <f>COUNTIF(結算日!$A$2:$A$248,A2860)</f>
        <v>0</v>
      </c>
    </row>
    <row r="2861" spans="1:14" x14ac:dyDescent="0.25">
      <c r="A2861" s="1">
        <v>40185</v>
      </c>
      <c r="B2861" s="2">
        <v>8237.42</v>
      </c>
      <c r="C2861" s="2">
        <v>200764</v>
      </c>
      <c r="D2861" s="2">
        <v>8259</v>
      </c>
      <c r="E2861" s="2">
        <v>8230</v>
      </c>
      <c r="F2861" s="2">
        <f t="shared" si="265"/>
        <v>7741.9839999999986</v>
      </c>
      <c r="G2861" s="2">
        <f t="shared" si="265"/>
        <v>124646.01666666666</v>
      </c>
      <c r="H2861" s="2">
        <v>1</v>
      </c>
      <c r="I2861">
        <f t="shared" si="267"/>
        <v>-61</v>
      </c>
      <c r="J2861">
        <f t="shared" si="268"/>
        <v>-61</v>
      </c>
      <c r="K2861">
        <f t="shared" si="269"/>
        <v>809</v>
      </c>
      <c r="L2861">
        <f t="shared" si="266"/>
        <v>0</v>
      </c>
      <c r="M2861">
        <f t="shared" si="264"/>
        <v>0</v>
      </c>
      <c r="N2861">
        <f>COUNTIF(結算日!$A$2:$A$248,A2861)</f>
        <v>0</v>
      </c>
    </row>
    <row r="2862" spans="1:14" x14ac:dyDescent="0.25">
      <c r="A2862" s="1">
        <v>40186</v>
      </c>
      <c r="B2862" s="2">
        <v>8280.9</v>
      </c>
      <c r="C2862" s="2">
        <v>159995</v>
      </c>
      <c r="D2862" s="2">
        <v>8278</v>
      </c>
      <c r="E2862" s="2">
        <v>8250</v>
      </c>
      <c r="F2862" s="2">
        <f t="shared" si="265"/>
        <v>7751.4923333333327</v>
      </c>
      <c r="G2862" s="2">
        <f t="shared" si="265"/>
        <v>124569.86666666667</v>
      </c>
      <c r="H2862" s="2">
        <v>1</v>
      </c>
      <c r="I2862">
        <f t="shared" si="267"/>
        <v>19</v>
      </c>
      <c r="J2862">
        <f t="shared" si="268"/>
        <v>19</v>
      </c>
      <c r="K2862">
        <f t="shared" si="269"/>
        <v>809</v>
      </c>
      <c r="L2862">
        <f t="shared" si="266"/>
        <v>0</v>
      </c>
      <c r="M2862">
        <f t="shared" si="264"/>
        <v>0</v>
      </c>
      <c r="N2862">
        <f>COUNTIF(結算日!$A$2:$A$248,A2862)</f>
        <v>0</v>
      </c>
    </row>
    <row r="2863" spans="1:14" x14ac:dyDescent="0.25">
      <c r="A2863" s="1">
        <v>40189</v>
      </c>
      <c r="B2863" s="2">
        <v>8323.82</v>
      </c>
      <c r="C2863" s="2">
        <v>153813</v>
      </c>
      <c r="D2863" s="2">
        <v>8325</v>
      </c>
      <c r="E2863" s="2">
        <v>8290</v>
      </c>
      <c r="F2863" s="2">
        <f t="shared" si="265"/>
        <v>7761.6376666666665</v>
      </c>
      <c r="G2863" s="2">
        <f t="shared" si="265"/>
        <v>125167.83333333333</v>
      </c>
      <c r="H2863" s="2">
        <v>1</v>
      </c>
      <c r="I2863">
        <f t="shared" si="267"/>
        <v>47</v>
      </c>
      <c r="J2863">
        <f t="shared" si="268"/>
        <v>47</v>
      </c>
      <c r="K2863">
        <f t="shared" si="269"/>
        <v>809</v>
      </c>
      <c r="L2863">
        <f t="shared" si="266"/>
        <v>0</v>
      </c>
      <c r="M2863">
        <f t="shared" si="264"/>
        <v>0</v>
      </c>
      <c r="N2863">
        <f>COUNTIF(結算日!$A$2:$A$248,A2863)</f>
        <v>0</v>
      </c>
    </row>
    <row r="2864" spans="1:14" x14ac:dyDescent="0.25">
      <c r="A2864" s="1">
        <v>40190</v>
      </c>
      <c r="B2864" s="2">
        <v>8309.3700000000008</v>
      </c>
      <c r="C2864" s="2">
        <v>147137</v>
      </c>
      <c r="D2864" s="2">
        <v>8308</v>
      </c>
      <c r="E2864" s="2">
        <v>8280</v>
      </c>
      <c r="F2864" s="2">
        <f t="shared" si="265"/>
        <v>7770.9385000000002</v>
      </c>
      <c r="G2864" s="2">
        <f t="shared" si="265"/>
        <v>125760.11666666667</v>
      </c>
      <c r="H2864" s="2">
        <v>1</v>
      </c>
      <c r="I2864">
        <f t="shared" si="267"/>
        <v>-17</v>
      </c>
      <c r="J2864">
        <f t="shared" si="268"/>
        <v>-17</v>
      </c>
      <c r="K2864">
        <f t="shared" si="269"/>
        <v>809</v>
      </c>
      <c r="L2864">
        <f t="shared" si="266"/>
        <v>0</v>
      </c>
      <c r="M2864">
        <f t="shared" si="264"/>
        <v>0</v>
      </c>
      <c r="N2864">
        <f>COUNTIF(結算日!$A$2:$A$248,A2864)</f>
        <v>0</v>
      </c>
    </row>
    <row r="2865" spans="1:14" x14ac:dyDescent="0.25">
      <c r="A2865" s="1">
        <v>40191</v>
      </c>
      <c r="B2865" s="2">
        <v>8196.56</v>
      </c>
      <c r="C2865" s="2">
        <v>141010</v>
      </c>
      <c r="D2865" s="2">
        <v>8215</v>
      </c>
      <c r="E2865" s="2">
        <v>8189</v>
      </c>
      <c r="F2865" s="2">
        <f t="shared" si="265"/>
        <v>7778.3225000000002</v>
      </c>
      <c r="G2865" s="2">
        <f t="shared" si="265"/>
        <v>126024.96666666666</v>
      </c>
      <c r="H2865" s="2">
        <v>1</v>
      </c>
      <c r="I2865">
        <f t="shared" si="267"/>
        <v>-93</v>
      </c>
      <c r="J2865">
        <f t="shared" si="268"/>
        <v>-93</v>
      </c>
      <c r="K2865">
        <f t="shared" si="269"/>
        <v>809</v>
      </c>
      <c r="L2865">
        <f t="shared" si="266"/>
        <v>0</v>
      </c>
      <c r="M2865">
        <f t="shared" si="264"/>
        <v>0</v>
      </c>
      <c r="N2865">
        <f>COUNTIF(結算日!$A$2:$A$248,A2865)</f>
        <v>0</v>
      </c>
    </row>
    <row r="2866" spans="1:14" x14ac:dyDescent="0.25">
      <c r="A2866" s="1">
        <v>40192</v>
      </c>
      <c r="B2866" s="2">
        <v>8289.98</v>
      </c>
      <c r="C2866" s="2">
        <v>146081</v>
      </c>
      <c r="D2866" s="2">
        <v>8301</v>
      </c>
      <c r="E2866" s="2">
        <v>8271</v>
      </c>
      <c r="F2866" s="2">
        <f t="shared" si="265"/>
        <v>7788.1305000000002</v>
      </c>
      <c r="G2866" s="2">
        <f t="shared" si="265"/>
        <v>126382.65</v>
      </c>
      <c r="H2866" s="2">
        <v>1</v>
      </c>
      <c r="I2866">
        <f t="shared" si="267"/>
        <v>86</v>
      </c>
      <c r="J2866">
        <f t="shared" si="268"/>
        <v>86</v>
      </c>
      <c r="K2866">
        <f t="shared" si="269"/>
        <v>809</v>
      </c>
      <c r="L2866">
        <f t="shared" si="266"/>
        <v>0</v>
      </c>
      <c r="M2866">
        <f t="shared" si="264"/>
        <v>0</v>
      </c>
      <c r="N2866">
        <f>COUNTIF(結算日!$A$2:$A$248,A2866)</f>
        <v>0</v>
      </c>
    </row>
    <row r="2867" spans="1:14" x14ac:dyDescent="0.25">
      <c r="A2867" s="1">
        <v>40193</v>
      </c>
      <c r="B2867" s="2">
        <v>8356.89</v>
      </c>
      <c r="C2867" s="2">
        <v>170006</v>
      </c>
      <c r="D2867" s="2">
        <v>8369</v>
      </c>
      <c r="E2867" s="2">
        <v>8337</v>
      </c>
      <c r="F2867" s="2">
        <f t="shared" si="265"/>
        <v>7800.613166666667</v>
      </c>
      <c r="G2867" s="2">
        <f t="shared" si="265"/>
        <v>126898.81666666667</v>
      </c>
      <c r="H2867" s="2">
        <v>1</v>
      </c>
      <c r="I2867">
        <f t="shared" si="267"/>
        <v>68</v>
      </c>
      <c r="J2867">
        <f t="shared" si="268"/>
        <v>68</v>
      </c>
      <c r="K2867">
        <f t="shared" si="269"/>
        <v>809</v>
      </c>
      <c r="L2867">
        <f t="shared" si="266"/>
        <v>0</v>
      </c>
      <c r="M2867">
        <f t="shared" si="264"/>
        <v>0</v>
      </c>
      <c r="N2867">
        <f>COUNTIF(結算日!$A$2:$A$248,A2867)</f>
        <v>0</v>
      </c>
    </row>
    <row r="2868" spans="1:14" x14ac:dyDescent="0.25">
      <c r="A2868" s="1">
        <v>40196</v>
      </c>
      <c r="B2868" s="2">
        <v>8337.82</v>
      </c>
      <c r="C2868" s="2">
        <v>140228</v>
      </c>
      <c r="D2868" s="2">
        <v>8353</v>
      </c>
      <c r="E2868" s="2">
        <v>8323</v>
      </c>
      <c r="F2868" s="2">
        <f t="shared" si="265"/>
        <v>7812.0888333333342</v>
      </c>
      <c r="G2868" s="2">
        <f t="shared" si="265"/>
        <v>127282.06666666667</v>
      </c>
      <c r="H2868" s="2">
        <v>1</v>
      </c>
      <c r="I2868">
        <f t="shared" si="267"/>
        <v>-16</v>
      </c>
      <c r="J2868">
        <f t="shared" si="268"/>
        <v>-16</v>
      </c>
      <c r="K2868">
        <f t="shared" si="269"/>
        <v>809</v>
      </c>
      <c r="L2868">
        <f t="shared" si="266"/>
        <v>0</v>
      </c>
      <c r="M2868">
        <f t="shared" si="264"/>
        <v>0</v>
      </c>
      <c r="N2868">
        <f>COUNTIF(結算日!$A$2:$A$248,A2868)</f>
        <v>0</v>
      </c>
    </row>
    <row r="2869" spans="1:14" x14ac:dyDescent="0.25">
      <c r="A2869" s="1">
        <v>40197</v>
      </c>
      <c r="B2869" s="2">
        <v>8249</v>
      </c>
      <c r="C2869" s="2">
        <v>157825</v>
      </c>
      <c r="D2869" s="2">
        <v>8270</v>
      </c>
      <c r="E2869" s="2">
        <v>8230</v>
      </c>
      <c r="F2869" s="2">
        <f t="shared" si="265"/>
        <v>7821.7655000000004</v>
      </c>
      <c r="G2869" s="2">
        <f t="shared" si="265"/>
        <v>128155.9</v>
      </c>
      <c r="H2869" s="2">
        <v>1</v>
      </c>
      <c r="I2869">
        <f t="shared" si="267"/>
        <v>-83</v>
      </c>
      <c r="J2869">
        <f t="shared" si="268"/>
        <v>-83</v>
      </c>
      <c r="K2869">
        <f t="shared" si="269"/>
        <v>809</v>
      </c>
      <c r="L2869">
        <f t="shared" si="266"/>
        <v>0</v>
      </c>
      <c r="M2869">
        <f t="shared" si="264"/>
        <v>0</v>
      </c>
      <c r="N2869">
        <f>COUNTIF(結算日!$A$2:$A$248,A2869)</f>
        <v>0</v>
      </c>
    </row>
    <row r="2870" spans="1:14" x14ac:dyDescent="0.25">
      <c r="A2870" s="1">
        <v>40198</v>
      </c>
      <c r="B2870" s="2">
        <v>8220.93</v>
      </c>
      <c r="C2870" s="2">
        <v>140992.9</v>
      </c>
      <c r="D2870" s="2">
        <v>8215</v>
      </c>
      <c r="E2870" s="2">
        <v>8217</v>
      </c>
      <c r="F2870" s="2">
        <f t="shared" si="265"/>
        <v>7831.1586666666681</v>
      </c>
      <c r="G2870" s="2">
        <f t="shared" si="265"/>
        <v>128910.99833333334</v>
      </c>
      <c r="H2870" s="2">
        <v>1</v>
      </c>
      <c r="I2870">
        <f t="shared" si="267"/>
        <v>-55</v>
      </c>
      <c r="J2870">
        <f t="shared" si="268"/>
        <v>-55</v>
      </c>
      <c r="K2870">
        <f t="shared" si="269"/>
        <v>809</v>
      </c>
      <c r="L2870">
        <f t="shared" si="266"/>
        <v>0</v>
      </c>
      <c r="M2870">
        <f t="shared" si="264"/>
        <v>0</v>
      </c>
      <c r="N2870">
        <f>COUNTIF(結算日!$A$2:$A$248,A2870)</f>
        <v>1</v>
      </c>
    </row>
    <row r="2871" spans="1:14" x14ac:dyDescent="0.25">
      <c r="A2871" s="1">
        <v>40199</v>
      </c>
      <c r="B2871" s="2">
        <v>8127.87</v>
      </c>
      <c r="C2871" s="2">
        <v>128562.8</v>
      </c>
      <c r="D2871" s="2">
        <v>8134</v>
      </c>
      <c r="E2871" s="2">
        <v>8108</v>
      </c>
      <c r="F2871" s="2">
        <f t="shared" si="265"/>
        <v>7841.0573333333341</v>
      </c>
      <c r="G2871" s="2">
        <f t="shared" si="265"/>
        <v>129200.545</v>
      </c>
      <c r="H2871" s="2">
        <v>1</v>
      </c>
      <c r="I2871">
        <f t="shared" si="267"/>
        <v>-83</v>
      </c>
      <c r="J2871">
        <f t="shared" si="268"/>
        <v>-83</v>
      </c>
      <c r="K2871">
        <f t="shared" si="269"/>
        <v>809</v>
      </c>
      <c r="L2871">
        <f t="shared" si="266"/>
        <v>0</v>
      </c>
      <c r="M2871">
        <f t="shared" si="264"/>
        <v>0</v>
      </c>
      <c r="N2871">
        <f>COUNTIF(結算日!$A$2:$A$248,A2871)</f>
        <v>0</v>
      </c>
    </row>
    <row r="2872" spans="1:14" x14ac:dyDescent="0.25">
      <c r="A2872" s="1">
        <v>40200</v>
      </c>
      <c r="B2872" s="2">
        <v>7927.31</v>
      </c>
      <c r="C2872" s="2">
        <v>147764.9</v>
      </c>
      <c r="D2872" s="2">
        <v>7897</v>
      </c>
      <c r="E2872" s="2">
        <v>7870</v>
      </c>
      <c r="F2872" s="2">
        <f t="shared" si="265"/>
        <v>7850.5843333333351</v>
      </c>
      <c r="G2872" s="2">
        <f t="shared" si="265"/>
        <v>129246.86000000002</v>
      </c>
      <c r="H2872" s="2">
        <v>1</v>
      </c>
      <c r="I2872">
        <f t="shared" si="267"/>
        <v>-237</v>
      </c>
      <c r="J2872">
        <f t="shared" si="268"/>
        <v>-237</v>
      </c>
      <c r="K2872">
        <f t="shared" si="269"/>
        <v>809</v>
      </c>
      <c r="L2872">
        <f t="shared" si="266"/>
        <v>0</v>
      </c>
      <c r="M2872">
        <f t="shared" ref="M2872:M2935" si="270">ABS(H2872-H2871)</f>
        <v>0</v>
      </c>
      <c r="N2872">
        <f>COUNTIF(結算日!$A$2:$A$248,A2872)</f>
        <v>0</v>
      </c>
    </row>
    <row r="2873" spans="1:14" x14ac:dyDescent="0.25">
      <c r="A2873" s="1">
        <v>40203</v>
      </c>
      <c r="B2873" s="2">
        <v>7872.99</v>
      </c>
      <c r="C2873" s="2">
        <v>108658</v>
      </c>
      <c r="D2873" s="2">
        <v>7852</v>
      </c>
      <c r="E2873" s="2">
        <v>7828</v>
      </c>
      <c r="F2873" s="2">
        <f t="shared" si="265"/>
        <v>7859.466166666668</v>
      </c>
      <c r="G2873" s="2">
        <f t="shared" si="265"/>
        <v>129369.17666666668</v>
      </c>
      <c r="H2873" s="2">
        <v>1</v>
      </c>
      <c r="I2873">
        <f t="shared" si="267"/>
        <v>-45</v>
      </c>
      <c r="J2873">
        <f t="shared" si="268"/>
        <v>-45</v>
      </c>
      <c r="K2873">
        <f t="shared" si="269"/>
        <v>809</v>
      </c>
      <c r="L2873">
        <f t="shared" si="266"/>
        <v>0</v>
      </c>
      <c r="M2873">
        <f t="shared" si="270"/>
        <v>0</v>
      </c>
      <c r="N2873">
        <f>COUNTIF(結算日!$A$2:$A$248,A2873)</f>
        <v>0</v>
      </c>
    </row>
    <row r="2874" spans="1:14" x14ac:dyDescent="0.25">
      <c r="A2874" s="1">
        <v>40204</v>
      </c>
      <c r="B2874" s="2">
        <v>7598.81</v>
      </c>
      <c r="C2874" s="2">
        <v>161986.70000000001</v>
      </c>
      <c r="D2874" s="2">
        <v>7556</v>
      </c>
      <c r="E2874" s="2">
        <v>7537</v>
      </c>
      <c r="F2874" s="2">
        <f t="shared" si="265"/>
        <v>7863.8600000000015</v>
      </c>
      <c r="G2874" s="2">
        <f t="shared" si="265"/>
        <v>130660.63833333335</v>
      </c>
      <c r="H2874" s="2">
        <v>1</v>
      </c>
      <c r="I2874">
        <f t="shared" si="267"/>
        <v>-296</v>
      </c>
      <c r="J2874">
        <f t="shared" si="268"/>
        <v>-296</v>
      </c>
      <c r="K2874">
        <f t="shared" si="269"/>
        <v>809</v>
      </c>
      <c r="L2874">
        <f t="shared" si="266"/>
        <v>0</v>
      </c>
      <c r="M2874">
        <f t="shared" si="270"/>
        <v>0</v>
      </c>
      <c r="N2874">
        <f>COUNTIF(結算日!$A$2:$A$248,A2874)</f>
        <v>0</v>
      </c>
    </row>
    <row r="2875" spans="1:14" x14ac:dyDescent="0.25">
      <c r="A2875" s="1">
        <v>40205</v>
      </c>
      <c r="B2875" s="2">
        <v>7560.03</v>
      </c>
      <c r="C2875" s="2">
        <v>119184.4</v>
      </c>
      <c r="D2875" s="2">
        <v>7534</v>
      </c>
      <c r="E2875" s="2">
        <v>7506</v>
      </c>
      <c r="F2875" s="2">
        <f t="shared" si="265"/>
        <v>7867.8116666666674</v>
      </c>
      <c r="G2875" s="2">
        <f t="shared" si="265"/>
        <v>131328.29500000001</v>
      </c>
      <c r="H2875" s="2">
        <v>1</v>
      </c>
      <c r="I2875">
        <f t="shared" si="267"/>
        <v>-22</v>
      </c>
      <c r="J2875">
        <f t="shared" si="268"/>
        <v>-22</v>
      </c>
      <c r="K2875">
        <f t="shared" si="269"/>
        <v>809</v>
      </c>
      <c r="L2875">
        <f t="shared" si="266"/>
        <v>0</v>
      </c>
      <c r="M2875">
        <f t="shared" si="270"/>
        <v>0</v>
      </c>
      <c r="N2875">
        <f>COUNTIF(結算日!$A$2:$A$248,A2875)</f>
        <v>0</v>
      </c>
    </row>
    <row r="2876" spans="1:14" x14ac:dyDescent="0.25">
      <c r="A2876" s="1">
        <v>40206</v>
      </c>
      <c r="B2876" s="2">
        <v>7694.58</v>
      </c>
      <c r="C2876" s="2">
        <v>118077.6</v>
      </c>
      <c r="D2876" s="2">
        <v>7699</v>
      </c>
      <c r="E2876" s="2">
        <v>7670</v>
      </c>
      <c r="F2876" s="2">
        <f t="shared" si="265"/>
        <v>7871.6040000000021</v>
      </c>
      <c r="G2876" s="2">
        <f t="shared" si="265"/>
        <v>131661.97166666668</v>
      </c>
      <c r="H2876" s="2">
        <v>1</v>
      </c>
      <c r="I2876">
        <f t="shared" si="267"/>
        <v>165</v>
      </c>
      <c r="J2876">
        <f t="shared" si="268"/>
        <v>165</v>
      </c>
      <c r="K2876">
        <f t="shared" si="269"/>
        <v>809</v>
      </c>
      <c r="L2876">
        <f t="shared" si="266"/>
        <v>0</v>
      </c>
      <c r="M2876">
        <f t="shared" si="270"/>
        <v>0</v>
      </c>
      <c r="N2876">
        <f>COUNTIF(結算日!$A$2:$A$248,A2876)</f>
        <v>0</v>
      </c>
    </row>
    <row r="2877" spans="1:14" x14ac:dyDescent="0.25">
      <c r="A2877" s="1">
        <v>40207</v>
      </c>
      <c r="B2877" s="2">
        <v>7640.44</v>
      </c>
      <c r="C2877" s="2">
        <v>117244.8</v>
      </c>
      <c r="D2877" s="2">
        <v>7580</v>
      </c>
      <c r="E2877" s="2">
        <v>7546</v>
      </c>
      <c r="F2877" s="2">
        <f t="shared" si="265"/>
        <v>7875.3203333333349</v>
      </c>
      <c r="G2877" s="2">
        <f t="shared" si="265"/>
        <v>132167.185</v>
      </c>
      <c r="H2877" s="2">
        <v>1</v>
      </c>
      <c r="I2877">
        <f t="shared" si="267"/>
        <v>-119</v>
      </c>
      <c r="J2877">
        <f t="shared" si="268"/>
        <v>-119</v>
      </c>
      <c r="K2877">
        <f t="shared" si="269"/>
        <v>809</v>
      </c>
      <c r="L2877">
        <f t="shared" si="266"/>
        <v>0</v>
      </c>
      <c r="M2877">
        <f t="shared" si="270"/>
        <v>0</v>
      </c>
      <c r="N2877">
        <f>COUNTIF(結算日!$A$2:$A$248,A2877)</f>
        <v>0</v>
      </c>
    </row>
    <row r="2878" spans="1:14" x14ac:dyDescent="0.25">
      <c r="A2878" s="1">
        <v>40210</v>
      </c>
      <c r="B2878" s="2">
        <v>7524.67</v>
      </c>
      <c r="C2878" s="2">
        <v>90252.92</v>
      </c>
      <c r="D2878" s="2">
        <v>7513</v>
      </c>
      <c r="E2878" s="2">
        <v>7482</v>
      </c>
      <c r="F2878" s="2">
        <f t="shared" ref="F2878:G2941" si="271">AVERAGE(B2819:B2878)</f>
        <v>7876.347333333335</v>
      </c>
      <c r="G2878" s="2">
        <f t="shared" si="271"/>
        <v>132132.31700000001</v>
      </c>
      <c r="H2878" s="2">
        <v>1</v>
      </c>
      <c r="I2878">
        <f t="shared" si="267"/>
        <v>-67</v>
      </c>
      <c r="J2878">
        <f t="shared" si="268"/>
        <v>-67</v>
      </c>
      <c r="K2878">
        <f t="shared" si="269"/>
        <v>809</v>
      </c>
      <c r="L2878">
        <f t="shared" si="266"/>
        <v>0</v>
      </c>
      <c r="M2878">
        <f t="shared" si="270"/>
        <v>0</v>
      </c>
      <c r="N2878">
        <f>COUNTIF(結算日!$A$2:$A$248,A2878)</f>
        <v>0</v>
      </c>
    </row>
    <row r="2879" spans="1:14" x14ac:dyDescent="0.25">
      <c r="A2879" s="1">
        <v>40211</v>
      </c>
      <c r="B2879" s="2">
        <v>7429.61</v>
      </c>
      <c r="C2879" s="2">
        <v>109663.2</v>
      </c>
      <c r="D2879" s="2">
        <v>7371</v>
      </c>
      <c r="E2879" s="2">
        <v>7344</v>
      </c>
      <c r="F2879" s="2">
        <f t="shared" si="271"/>
        <v>7874.5625000000009</v>
      </c>
      <c r="G2879" s="2">
        <f t="shared" si="271"/>
        <v>132681.70366666667</v>
      </c>
      <c r="H2879" s="2">
        <v>1</v>
      </c>
      <c r="I2879">
        <f t="shared" si="267"/>
        <v>-142</v>
      </c>
      <c r="J2879">
        <f t="shared" si="268"/>
        <v>-142</v>
      </c>
      <c r="K2879">
        <f t="shared" si="269"/>
        <v>809</v>
      </c>
      <c r="L2879">
        <f t="shared" si="266"/>
        <v>0</v>
      </c>
      <c r="M2879">
        <f t="shared" si="270"/>
        <v>0</v>
      </c>
      <c r="N2879">
        <f>COUNTIF(結算日!$A$2:$A$248,A2879)</f>
        <v>0</v>
      </c>
    </row>
    <row r="2880" spans="1:14" x14ac:dyDescent="0.25">
      <c r="A2880" s="1">
        <v>40212</v>
      </c>
      <c r="B2880" s="2">
        <v>7547.98</v>
      </c>
      <c r="C2880" s="2">
        <v>91501.55</v>
      </c>
      <c r="D2880" s="2">
        <v>7501</v>
      </c>
      <c r="E2880" s="2">
        <v>7474</v>
      </c>
      <c r="F2880" s="2">
        <f t="shared" si="271"/>
        <v>7873.804000000001</v>
      </c>
      <c r="G2880" s="2">
        <f t="shared" si="271"/>
        <v>132600.84616666668</v>
      </c>
      <c r="H2880" s="2">
        <v>1</v>
      </c>
      <c r="I2880">
        <f t="shared" si="267"/>
        <v>130</v>
      </c>
      <c r="J2880">
        <f t="shared" si="268"/>
        <v>130</v>
      </c>
      <c r="K2880">
        <f t="shared" si="269"/>
        <v>809</v>
      </c>
      <c r="L2880">
        <f t="shared" si="266"/>
        <v>0</v>
      </c>
      <c r="M2880">
        <f t="shared" si="270"/>
        <v>0</v>
      </c>
      <c r="N2880">
        <f>COUNTIF(結算日!$A$2:$A$248,A2880)</f>
        <v>0</v>
      </c>
    </row>
    <row r="2881" spans="1:14" x14ac:dyDescent="0.25">
      <c r="A2881" s="1">
        <v>40213</v>
      </c>
      <c r="B2881" s="2">
        <v>7542.04</v>
      </c>
      <c r="C2881" s="2">
        <v>79407.199999999997</v>
      </c>
      <c r="D2881" s="2">
        <v>7507</v>
      </c>
      <c r="E2881" s="2">
        <v>7482</v>
      </c>
      <c r="F2881" s="2">
        <f t="shared" si="271"/>
        <v>7871.7036666666672</v>
      </c>
      <c r="G2881" s="2">
        <f t="shared" si="271"/>
        <v>132228.51616666667</v>
      </c>
      <c r="H2881" s="2">
        <v>1</v>
      </c>
      <c r="I2881">
        <f t="shared" si="267"/>
        <v>6</v>
      </c>
      <c r="J2881">
        <f t="shared" si="268"/>
        <v>6</v>
      </c>
      <c r="K2881">
        <f t="shared" si="269"/>
        <v>809</v>
      </c>
      <c r="L2881">
        <f t="shared" si="266"/>
        <v>0</v>
      </c>
      <c r="M2881">
        <f t="shared" si="270"/>
        <v>0</v>
      </c>
      <c r="N2881">
        <f>COUNTIF(結算日!$A$2:$A$248,A2881)</f>
        <v>0</v>
      </c>
    </row>
    <row r="2882" spans="1:14" x14ac:dyDescent="0.25">
      <c r="A2882" s="1">
        <v>40214</v>
      </c>
      <c r="B2882" s="2">
        <v>7217.83</v>
      </c>
      <c r="C2882" s="2">
        <v>121688.4</v>
      </c>
      <c r="D2882" s="2">
        <v>7201</v>
      </c>
      <c r="E2882" s="2">
        <v>7176</v>
      </c>
      <c r="F2882" s="2">
        <f t="shared" si="271"/>
        <v>7864.152</v>
      </c>
      <c r="G2882" s="2">
        <f t="shared" si="271"/>
        <v>132400.13950000002</v>
      </c>
      <c r="H2882" s="2">
        <v>1</v>
      </c>
      <c r="I2882">
        <f t="shared" si="267"/>
        <v>-306</v>
      </c>
      <c r="J2882">
        <f t="shared" si="268"/>
        <v>-306</v>
      </c>
      <c r="K2882">
        <f t="shared" si="269"/>
        <v>809</v>
      </c>
      <c r="L2882">
        <f t="shared" si="266"/>
        <v>0</v>
      </c>
      <c r="M2882">
        <f t="shared" si="270"/>
        <v>0</v>
      </c>
      <c r="N2882">
        <f>COUNTIF(結算日!$A$2:$A$248,A2882)</f>
        <v>0</v>
      </c>
    </row>
    <row r="2883" spans="1:14" x14ac:dyDescent="0.25">
      <c r="A2883" s="1">
        <v>40215</v>
      </c>
      <c r="B2883" s="2">
        <v>7212.87</v>
      </c>
      <c r="C2883" s="2">
        <v>80962</v>
      </c>
      <c r="D2883" s="2">
        <v>7155</v>
      </c>
      <c r="E2883" s="2">
        <v>7125</v>
      </c>
      <c r="F2883" s="2">
        <f t="shared" si="271"/>
        <v>7856.6059999999998</v>
      </c>
      <c r="G2883" s="2">
        <f t="shared" si="271"/>
        <v>132221.03950000001</v>
      </c>
      <c r="H2883" s="2">
        <v>1</v>
      </c>
      <c r="I2883">
        <f t="shared" si="267"/>
        <v>-46</v>
      </c>
      <c r="J2883">
        <f t="shared" si="268"/>
        <v>-46</v>
      </c>
      <c r="K2883">
        <f t="shared" si="269"/>
        <v>809</v>
      </c>
      <c r="L2883">
        <f t="shared" ref="L2883:L2946" si="272">INT(K2883*4/B2883)</f>
        <v>0</v>
      </c>
      <c r="M2883">
        <f t="shared" si="270"/>
        <v>0</v>
      </c>
      <c r="N2883">
        <f>COUNTIF(結算日!$A$2:$A$248,A2883)</f>
        <v>0</v>
      </c>
    </row>
    <row r="2884" spans="1:14" x14ac:dyDescent="0.25">
      <c r="A2884" s="1">
        <v>40217</v>
      </c>
      <c r="B2884" s="2">
        <v>7215.88</v>
      </c>
      <c r="C2884" s="2">
        <v>83946.67</v>
      </c>
      <c r="D2884" s="2">
        <v>7160</v>
      </c>
      <c r="E2884" s="2">
        <v>7126</v>
      </c>
      <c r="F2884" s="2">
        <f t="shared" si="271"/>
        <v>7846.992666666667</v>
      </c>
      <c r="G2884" s="2">
        <f t="shared" si="271"/>
        <v>131565.834</v>
      </c>
      <c r="H2884" s="2">
        <v>1</v>
      </c>
      <c r="I2884">
        <f t="shared" ref="I2884:I2947" si="273">D2884-IF(N2883=1,E2883,D2883)</f>
        <v>5</v>
      </c>
      <c r="J2884">
        <f t="shared" ref="J2884:J2947" si="274">H2883*I2884</f>
        <v>5</v>
      </c>
      <c r="K2884">
        <f t="shared" ref="K2884:K2947" si="275">K2883+J2884*L2883</f>
        <v>809</v>
      </c>
      <c r="L2884">
        <f t="shared" si="272"/>
        <v>0</v>
      </c>
      <c r="M2884">
        <f t="shared" si="270"/>
        <v>0</v>
      </c>
      <c r="N2884">
        <f>COUNTIF(結算日!$A$2:$A$248,A2884)</f>
        <v>0</v>
      </c>
    </row>
    <row r="2885" spans="1:14" x14ac:dyDescent="0.25">
      <c r="A2885" s="1">
        <v>40218</v>
      </c>
      <c r="B2885" s="2">
        <v>7334.32</v>
      </c>
      <c r="C2885" s="2">
        <v>65527.72</v>
      </c>
      <c r="D2885" s="2">
        <v>7305</v>
      </c>
      <c r="E2885" s="2">
        <v>7266</v>
      </c>
      <c r="F2885" s="2">
        <f t="shared" si="271"/>
        <v>7840.3445000000002</v>
      </c>
      <c r="G2885" s="2">
        <f t="shared" si="271"/>
        <v>130223.81266666668</v>
      </c>
      <c r="H2885" s="2">
        <v>1</v>
      </c>
      <c r="I2885">
        <f t="shared" si="273"/>
        <v>145</v>
      </c>
      <c r="J2885">
        <f t="shared" si="274"/>
        <v>145</v>
      </c>
      <c r="K2885">
        <f t="shared" si="275"/>
        <v>809</v>
      </c>
      <c r="L2885">
        <f t="shared" si="272"/>
        <v>0</v>
      </c>
      <c r="M2885">
        <f t="shared" si="270"/>
        <v>0</v>
      </c>
      <c r="N2885">
        <f>COUNTIF(結算日!$A$2:$A$248,A2885)</f>
        <v>0</v>
      </c>
    </row>
    <row r="2886" spans="1:14" x14ac:dyDescent="0.25">
      <c r="A2886" s="1">
        <v>40219</v>
      </c>
      <c r="B2886" s="2">
        <v>7441.84</v>
      </c>
      <c r="C2886" s="2">
        <v>106710</v>
      </c>
      <c r="D2886" s="2">
        <v>7419</v>
      </c>
      <c r="E2886" s="2">
        <v>7369</v>
      </c>
      <c r="F2886" s="2">
        <f t="shared" si="271"/>
        <v>7834.9303333333337</v>
      </c>
      <c r="G2886" s="2">
        <f t="shared" si="271"/>
        <v>129803.81266666668</v>
      </c>
      <c r="H2886" s="2">
        <v>1</v>
      </c>
      <c r="I2886">
        <f t="shared" si="273"/>
        <v>114</v>
      </c>
      <c r="J2886">
        <f t="shared" si="274"/>
        <v>114</v>
      </c>
      <c r="K2886">
        <f t="shared" si="275"/>
        <v>809</v>
      </c>
      <c r="L2886">
        <f t="shared" si="272"/>
        <v>0</v>
      </c>
      <c r="M2886">
        <f t="shared" si="270"/>
        <v>0</v>
      </c>
      <c r="N2886">
        <f>COUNTIF(結算日!$A$2:$A$248,A2886)</f>
        <v>0</v>
      </c>
    </row>
    <row r="2887" spans="1:14" x14ac:dyDescent="0.25">
      <c r="A2887" s="1">
        <v>40231</v>
      </c>
      <c r="B2887" s="2">
        <v>7560.04</v>
      </c>
      <c r="C2887" s="2">
        <v>94436</v>
      </c>
      <c r="D2887" s="2">
        <v>7558</v>
      </c>
      <c r="E2887" s="2">
        <v>7533</v>
      </c>
      <c r="F2887" s="2">
        <f t="shared" si="271"/>
        <v>7831.598</v>
      </c>
      <c r="G2887" s="2">
        <f t="shared" si="271"/>
        <v>129087.77933333334</v>
      </c>
      <c r="H2887" s="2">
        <v>1</v>
      </c>
      <c r="I2887">
        <f t="shared" si="273"/>
        <v>139</v>
      </c>
      <c r="J2887">
        <f t="shared" si="274"/>
        <v>139</v>
      </c>
      <c r="K2887">
        <f t="shared" si="275"/>
        <v>809</v>
      </c>
      <c r="L2887">
        <f t="shared" si="272"/>
        <v>0</v>
      </c>
      <c r="M2887">
        <f t="shared" si="270"/>
        <v>0</v>
      </c>
      <c r="N2887">
        <f>COUNTIF(結算日!$A$2:$A$248,A2887)</f>
        <v>1</v>
      </c>
    </row>
    <row r="2888" spans="1:14" x14ac:dyDescent="0.25">
      <c r="A2888" s="1">
        <v>40232</v>
      </c>
      <c r="B2888" s="2">
        <v>7597.44</v>
      </c>
      <c r="C2888" s="2">
        <v>91289.39</v>
      </c>
      <c r="D2888" s="2">
        <v>7535</v>
      </c>
      <c r="E2888" s="2">
        <v>7504</v>
      </c>
      <c r="F2888" s="2">
        <f t="shared" si="271"/>
        <v>7830.1724999999997</v>
      </c>
      <c r="G2888" s="2">
        <f t="shared" si="271"/>
        <v>128386.81916666667</v>
      </c>
      <c r="H2888" s="2">
        <v>1</v>
      </c>
      <c r="I2888">
        <f t="shared" si="273"/>
        <v>2</v>
      </c>
      <c r="J2888">
        <f t="shared" si="274"/>
        <v>2</v>
      </c>
      <c r="K2888">
        <f t="shared" si="275"/>
        <v>809</v>
      </c>
      <c r="L2888">
        <f t="shared" si="272"/>
        <v>0</v>
      </c>
      <c r="M2888">
        <f t="shared" si="270"/>
        <v>0</v>
      </c>
      <c r="N2888">
        <f>COUNTIF(結算日!$A$2:$A$248,A2888)</f>
        <v>0</v>
      </c>
    </row>
    <row r="2889" spans="1:14" x14ac:dyDescent="0.25">
      <c r="A2889" s="1">
        <v>40233</v>
      </c>
      <c r="B2889" s="2">
        <v>7529.67</v>
      </c>
      <c r="C2889" s="2">
        <v>83885</v>
      </c>
      <c r="D2889" s="2">
        <v>7480</v>
      </c>
      <c r="E2889" s="2">
        <v>7446</v>
      </c>
      <c r="F2889" s="2">
        <f t="shared" si="271"/>
        <v>7827.5478333333322</v>
      </c>
      <c r="G2889" s="2">
        <f t="shared" si="271"/>
        <v>128123.46916666668</v>
      </c>
      <c r="H2889" s="2">
        <v>1</v>
      </c>
      <c r="I2889">
        <f t="shared" si="273"/>
        <v>-55</v>
      </c>
      <c r="J2889">
        <f t="shared" si="274"/>
        <v>-55</v>
      </c>
      <c r="K2889">
        <f t="shared" si="275"/>
        <v>809</v>
      </c>
      <c r="L2889">
        <f t="shared" si="272"/>
        <v>0</v>
      </c>
      <c r="M2889">
        <f t="shared" si="270"/>
        <v>0</v>
      </c>
      <c r="N2889">
        <f>COUNTIF(結算日!$A$2:$A$248,A2889)</f>
        <v>0</v>
      </c>
    </row>
    <row r="2890" spans="1:14" x14ac:dyDescent="0.25">
      <c r="A2890" s="1">
        <v>40234</v>
      </c>
      <c r="B2890" s="2">
        <v>7426.96</v>
      </c>
      <c r="C2890" s="2">
        <v>100911.6</v>
      </c>
      <c r="D2890" s="2">
        <v>7368</v>
      </c>
      <c r="E2890" s="2">
        <v>7335</v>
      </c>
      <c r="F2890" s="2">
        <f t="shared" si="271"/>
        <v>7822.7545</v>
      </c>
      <c r="G2890" s="2">
        <f t="shared" si="271"/>
        <v>127920.52916666666</v>
      </c>
      <c r="H2890" s="2">
        <v>1</v>
      </c>
      <c r="I2890">
        <f t="shared" si="273"/>
        <v>-112</v>
      </c>
      <c r="J2890">
        <f t="shared" si="274"/>
        <v>-112</v>
      </c>
      <c r="K2890">
        <f t="shared" si="275"/>
        <v>809</v>
      </c>
      <c r="L2890">
        <f t="shared" si="272"/>
        <v>0</v>
      </c>
      <c r="M2890">
        <f t="shared" si="270"/>
        <v>0</v>
      </c>
      <c r="N2890">
        <f>COUNTIF(結算日!$A$2:$A$248,A2890)</f>
        <v>0</v>
      </c>
    </row>
    <row r="2891" spans="1:14" x14ac:dyDescent="0.25">
      <c r="A2891" s="1">
        <v>40235</v>
      </c>
      <c r="B2891" s="2">
        <v>7436.1</v>
      </c>
      <c r="C2891" s="2">
        <v>80458.38</v>
      </c>
      <c r="D2891" s="2">
        <v>7383</v>
      </c>
      <c r="E2891" s="2">
        <v>7347</v>
      </c>
      <c r="F2891" s="2">
        <f t="shared" si="271"/>
        <v>7817.4176666666654</v>
      </c>
      <c r="G2891" s="2">
        <f t="shared" si="271"/>
        <v>127186.46883333333</v>
      </c>
      <c r="H2891" s="2">
        <v>1</v>
      </c>
      <c r="I2891">
        <f t="shared" si="273"/>
        <v>15</v>
      </c>
      <c r="J2891">
        <f t="shared" si="274"/>
        <v>15</v>
      </c>
      <c r="K2891">
        <f t="shared" si="275"/>
        <v>809</v>
      </c>
      <c r="L2891">
        <f t="shared" si="272"/>
        <v>0</v>
      </c>
      <c r="M2891">
        <f t="shared" si="270"/>
        <v>0</v>
      </c>
      <c r="N2891">
        <f>COUNTIF(結算日!$A$2:$A$248,A2891)</f>
        <v>0</v>
      </c>
    </row>
    <row r="2892" spans="1:14" x14ac:dyDescent="0.25">
      <c r="A2892" s="1">
        <v>40238</v>
      </c>
      <c r="B2892" s="2">
        <v>7577.75</v>
      </c>
      <c r="C2892" s="2">
        <v>103273.5</v>
      </c>
      <c r="D2892" s="2">
        <v>7575</v>
      </c>
      <c r="E2892" s="2">
        <v>7535</v>
      </c>
      <c r="F2892" s="2">
        <f t="shared" si="271"/>
        <v>7814.7274999999991</v>
      </c>
      <c r="G2892" s="2">
        <f t="shared" si="271"/>
        <v>126809.9605</v>
      </c>
      <c r="H2892" s="2">
        <v>1</v>
      </c>
      <c r="I2892">
        <f t="shared" si="273"/>
        <v>192</v>
      </c>
      <c r="J2892">
        <f t="shared" si="274"/>
        <v>192</v>
      </c>
      <c r="K2892">
        <f t="shared" si="275"/>
        <v>809</v>
      </c>
      <c r="L2892">
        <f t="shared" si="272"/>
        <v>0</v>
      </c>
      <c r="M2892">
        <f t="shared" si="270"/>
        <v>0</v>
      </c>
      <c r="N2892">
        <f>COUNTIF(結算日!$A$2:$A$248,A2892)</f>
        <v>0</v>
      </c>
    </row>
    <row r="2893" spans="1:14" x14ac:dyDescent="0.25">
      <c r="A2893" s="1">
        <v>40239</v>
      </c>
      <c r="B2893" s="2">
        <v>7597.62</v>
      </c>
      <c r="C2893" s="2">
        <v>95719.47</v>
      </c>
      <c r="D2893" s="2">
        <v>7601</v>
      </c>
      <c r="E2893" s="2">
        <v>7565</v>
      </c>
      <c r="F2893" s="2">
        <f t="shared" si="271"/>
        <v>7816.5059999999985</v>
      </c>
      <c r="G2893" s="2">
        <f t="shared" si="271"/>
        <v>126053.30166666667</v>
      </c>
      <c r="H2893" s="2">
        <v>1</v>
      </c>
      <c r="I2893">
        <f t="shared" si="273"/>
        <v>26</v>
      </c>
      <c r="J2893">
        <f t="shared" si="274"/>
        <v>26</v>
      </c>
      <c r="K2893">
        <f t="shared" si="275"/>
        <v>809</v>
      </c>
      <c r="L2893">
        <f t="shared" si="272"/>
        <v>0</v>
      </c>
      <c r="M2893">
        <f t="shared" si="270"/>
        <v>0</v>
      </c>
      <c r="N2893">
        <f>COUNTIF(結算日!$A$2:$A$248,A2893)</f>
        <v>0</v>
      </c>
    </row>
    <row r="2894" spans="1:14" x14ac:dyDescent="0.25">
      <c r="A2894" s="1">
        <v>40240</v>
      </c>
      <c r="B2894" s="2">
        <v>7629.52</v>
      </c>
      <c r="C2894" s="2">
        <v>84763.06</v>
      </c>
      <c r="D2894" s="2">
        <v>7611</v>
      </c>
      <c r="E2894" s="2">
        <v>7575</v>
      </c>
      <c r="F2894" s="2">
        <f t="shared" si="271"/>
        <v>7817.2945</v>
      </c>
      <c r="G2894" s="2">
        <f t="shared" si="271"/>
        <v>125875.03599999999</v>
      </c>
      <c r="H2894" s="2">
        <v>1</v>
      </c>
      <c r="I2894">
        <f t="shared" si="273"/>
        <v>10</v>
      </c>
      <c r="J2894">
        <f t="shared" si="274"/>
        <v>10</v>
      </c>
      <c r="K2894">
        <f t="shared" si="275"/>
        <v>809</v>
      </c>
      <c r="L2894">
        <f t="shared" si="272"/>
        <v>0</v>
      </c>
      <c r="M2894">
        <f t="shared" si="270"/>
        <v>0</v>
      </c>
      <c r="N2894">
        <f>COUNTIF(結算日!$A$2:$A$248,A2894)</f>
        <v>0</v>
      </c>
    </row>
    <row r="2895" spans="1:14" x14ac:dyDescent="0.25">
      <c r="A2895" s="1">
        <v>40241</v>
      </c>
      <c r="B2895" s="2">
        <v>7569.8</v>
      </c>
      <c r="C2895" s="2">
        <v>94430.69</v>
      </c>
      <c r="D2895" s="2">
        <v>7526</v>
      </c>
      <c r="E2895" s="2">
        <v>7489</v>
      </c>
      <c r="F2895" s="2">
        <f t="shared" si="271"/>
        <v>7815.9706666666652</v>
      </c>
      <c r="G2895" s="2">
        <f t="shared" si="271"/>
        <v>125530.71416666666</v>
      </c>
      <c r="H2895" s="2">
        <v>1</v>
      </c>
      <c r="I2895">
        <f t="shared" si="273"/>
        <v>-85</v>
      </c>
      <c r="J2895">
        <f t="shared" si="274"/>
        <v>-85</v>
      </c>
      <c r="K2895">
        <f t="shared" si="275"/>
        <v>809</v>
      </c>
      <c r="L2895">
        <f t="shared" si="272"/>
        <v>0</v>
      </c>
      <c r="M2895">
        <f t="shared" si="270"/>
        <v>0</v>
      </c>
      <c r="N2895">
        <f>COUNTIF(結算日!$A$2:$A$248,A2895)</f>
        <v>0</v>
      </c>
    </row>
    <row r="2896" spans="1:14" x14ac:dyDescent="0.25">
      <c r="A2896" s="1">
        <v>40242</v>
      </c>
      <c r="B2896" s="2">
        <v>7666.26</v>
      </c>
      <c r="C2896" s="2">
        <v>90753.52</v>
      </c>
      <c r="D2896" s="2">
        <v>7659</v>
      </c>
      <c r="E2896" s="2">
        <v>7619</v>
      </c>
      <c r="F2896" s="2">
        <f t="shared" si="271"/>
        <v>7815.7813333333324</v>
      </c>
      <c r="G2896" s="2">
        <f t="shared" si="271"/>
        <v>124725.23949999998</v>
      </c>
      <c r="H2896" s="2">
        <v>1</v>
      </c>
      <c r="I2896">
        <f t="shared" si="273"/>
        <v>133</v>
      </c>
      <c r="J2896">
        <f t="shared" si="274"/>
        <v>133</v>
      </c>
      <c r="K2896">
        <f t="shared" si="275"/>
        <v>809</v>
      </c>
      <c r="L2896">
        <f t="shared" si="272"/>
        <v>0</v>
      </c>
      <c r="M2896">
        <f t="shared" si="270"/>
        <v>0</v>
      </c>
      <c r="N2896">
        <f>COUNTIF(結算日!$A$2:$A$248,A2896)</f>
        <v>0</v>
      </c>
    </row>
    <row r="2897" spans="1:14" x14ac:dyDescent="0.25">
      <c r="A2897" s="1">
        <v>40245</v>
      </c>
      <c r="B2897" s="2">
        <v>7762.27</v>
      </c>
      <c r="C2897" s="2">
        <v>103890.7</v>
      </c>
      <c r="D2897" s="2">
        <v>7755</v>
      </c>
      <c r="E2897" s="2">
        <v>7720</v>
      </c>
      <c r="F2897" s="2">
        <f t="shared" si="271"/>
        <v>7817.0746666666664</v>
      </c>
      <c r="G2897" s="2">
        <f t="shared" si="271"/>
        <v>124558.31783333332</v>
      </c>
      <c r="H2897" s="2">
        <v>1</v>
      </c>
      <c r="I2897">
        <f t="shared" si="273"/>
        <v>96</v>
      </c>
      <c r="J2897">
        <f t="shared" si="274"/>
        <v>96</v>
      </c>
      <c r="K2897">
        <f t="shared" si="275"/>
        <v>809</v>
      </c>
      <c r="L2897">
        <f t="shared" si="272"/>
        <v>0</v>
      </c>
      <c r="M2897">
        <f t="shared" si="270"/>
        <v>0</v>
      </c>
      <c r="N2897">
        <f>COUNTIF(結算日!$A$2:$A$248,A2897)</f>
        <v>0</v>
      </c>
    </row>
    <row r="2898" spans="1:14" x14ac:dyDescent="0.25">
      <c r="A2898" s="1">
        <v>40246</v>
      </c>
      <c r="B2898" s="2">
        <v>7770.59</v>
      </c>
      <c r="C2898" s="2">
        <v>86230.36</v>
      </c>
      <c r="D2898" s="2">
        <v>7764</v>
      </c>
      <c r="E2898" s="2">
        <v>7728</v>
      </c>
      <c r="F2898" s="2">
        <f t="shared" si="271"/>
        <v>7819.0693333333338</v>
      </c>
      <c r="G2898" s="2">
        <f t="shared" si="271"/>
        <v>124097.75716666666</v>
      </c>
      <c r="H2898" s="2">
        <v>1</v>
      </c>
      <c r="I2898">
        <f t="shared" si="273"/>
        <v>9</v>
      </c>
      <c r="J2898">
        <f t="shared" si="274"/>
        <v>9</v>
      </c>
      <c r="K2898">
        <f t="shared" si="275"/>
        <v>809</v>
      </c>
      <c r="L2898">
        <f t="shared" si="272"/>
        <v>0</v>
      </c>
      <c r="M2898">
        <f t="shared" si="270"/>
        <v>0</v>
      </c>
      <c r="N2898">
        <f>COUNTIF(結算日!$A$2:$A$248,A2898)</f>
        <v>0</v>
      </c>
    </row>
    <row r="2899" spans="1:14" x14ac:dyDescent="0.25">
      <c r="A2899" s="1">
        <v>40247</v>
      </c>
      <c r="B2899" s="2">
        <v>7779.08</v>
      </c>
      <c r="C2899" s="2">
        <v>85353.39</v>
      </c>
      <c r="D2899" s="2">
        <v>7769</v>
      </c>
      <c r="E2899" s="2">
        <v>7730</v>
      </c>
      <c r="F2899" s="2">
        <f t="shared" si="271"/>
        <v>7819.126666666667</v>
      </c>
      <c r="G2899" s="2">
        <f t="shared" si="271"/>
        <v>123271.86366666666</v>
      </c>
      <c r="H2899" s="2">
        <v>1</v>
      </c>
      <c r="I2899">
        <f t="shared" si="273"/>
        <v>5</v>
      </c>
      <c r="J2899">
        <f t="shared" si="274"/>
        <v>5</v>
      </c>
      <c r="K2899">
        <f t="shared" si="275"/>
        <v>809</v>
      </c>
      <c r="L2899">
        <f t="shared" si="272"/>
        <v>0</v>
      </c>
      <c r="M2899">
        <f t="shared" si="270"/>
        <v>0</v>
      </c>
      <c r="N2899">
        <f>COUNTIF(結算日!$A$2:$A$248,A2899)</f>
        <v>0</v>
      </c>
    </row>
    <row r="2900" spans="1:14" x14ac:dyDescent="0.25">
      <c r="A2900" s="1">
        <v>40248</v>
      </c>
      <c r="B2900" s="2">
        <v>7749.66</v>
      </c>
      <c r="C2900" s="2">
        <v>90127.58</v>
      </c>
      <c r="D2900" s="2">
        <v>7757</v>
      </c>
      <c r="E2900" s="2">
        <v>7720</v>
      </c>
      <c r="F2900" s="2">
        <f t="shared" si="271"/>
        <v>7818.8091666666669</v>
      </c>
      <c r="G2900" s="2">
        <f t="shared" si="271"/>
        <v>122658.95666666665</v>
      </c>
      <c r="H2900" s="2">
        <v>1</v>
      </c>
      <c r="I2900">
        <f t="shared" si="273"/>
        <v>-12</v>
      </c>
      <c r="J2900">
        <f t="shared" si="274"/>
        <v>-12</v>
      </c>
      <c r="K2900">
        <f t="shared" si="275"/>
        <v>809</v>
      </c>
      <c r="L2900">
        <f t="shared" si="272"/>
        <v>0</v>
      </c>
      <c r="M2900">
        <f t="shared" si="270"/>
        <v>0</v>
      </c>
      <c r="N2900">
        <f>COUNTIF(結算日!$A$2:$A$248,A2900)</f>
        <v>0</v>
      </c>
    </row>
    <row r="2901" spans="1:14" x14ac:dyDescent="0.25">
      <c r="A2901" s="1">
        <v>40249</v>
      </c>
      <c r="B2901" s="2">
        <v>7748.33</v>
      </c>
      <c r="C2901" s="2">
        <v>77044.23</v>
      </c>
      <c r="D2901" s="2">
        <v>7754</v>
      </c>
      <c r="E2901" s="2">
        <v>7716</v>
      </c>
      <c r="F2901" s="2">
        <f t="shared" si="271"/>
        <v>7817.991</v>
      </c>
      <c r="G2901" s="2">
        <f t="shared" si="271"/>
        <v>121661.84383333333</v>
      </c>
      <c r="H2901" s="2">
        <v>1</v>
      </c>
      <c r="I2901">
        <f t="shared" si="273"/>
        <v>-3</v>
      </c>
      <c r="J2901">
        <f t="shared" si="274"/>
        <v>-3</v>
      </c>
      <c r="K2901">
        <f t="shared" si="275"/>
        <v>809</v>
      </c>
      <c r="L2901">
        <f t="shared" si="272"/>
        <v>0</v>
      </c>
      <c r="M2901">
        <f t="shared" si="270"/>
        <v>0</v>
      </c>
      <c r="N2901">
        <f>COUNTIF(結算日!$A$2:$A$248,A2901)</f>
        <v>0</v>
      </c>
    </row>
    <row r="2902" spans="1:14" x14ac:dyDescent="0.25">
      <c r="A2902" s="1">
        <v>40252</v>
      </c>
      <c r="B2902" s="2">
        <v>7634.92</v>
      </c>
      <c r="C2902" s="2">
        <v>74981</v>
      </c>
      <c r="D2902" s="2">
        <v>7655</v>
      </c>
      <c r="E2902" s="2">
        <v>7614</v>
      </c>
      <c r="F2902" s="2">
        <f t="shared" si="271"/>
        <v>7817.2745000000004</v>
      </c>
      <c r="G2902" s="2">
        <f t="shared" si="271"/>
        <v>119934.86049999998</v>
      </c>
      <c r="H2902" s="2">
        <v>1</v>
      </c>
      <c r="I2902">
        <f t="shared" si="273"/>
        <v>-99</v>
      </c>
      <c r="J2902">
        <f t="shared" si="274"/>
        <v>-99</v>
      </c>
      <c r="K2902">
        <f t="shared" si="275"/>
        <v>809</v>
      </c>
      <c r="L2902">
        <f t="shared" si="272"/>
        <v>0</v>
      </c>
      <c r="M2902">
        <f t="shared" si="270"/>
        <v>0</v>
      </c>
      <c r="N2902">
        <f>COUNTIF(結算日!$A$2:$A$248,A2902)</f>
        <v>0</v>
      </c>
    </row>
    <row r="2903" spans="1:14" x14ac:dyDescent="0.25">
      <c r="A2903" s="1">
        <v>40253</v>
      </c>
      <c r="B2903" s="2">
        <v>7695.63</v>
      </c>
      <c r="C2903" s="2">
        <v>66806</v>
      </c>
      <c r="D2903" s="2">
        <v>7703</v>
      </c>
      <c r="E2903" s="2">
        <v>7656</v>
      </c>
      <c r="F2903" s="2">
        <f t="shared" si="271"/>
        <v>7815.617166666666</v>
      </c>
      <c r="G2903" s="2">
        <f t="shared" si="271"/>
        <v>118802.41049999998</v>
      </c>
      <c r="H2903" s="2">
        <v>1</v>
      </c>
      <c r="I2903">
        <f t="shared" si="273"/>
        <v>48</v>
      </c>
      <c r="J2903">
        <f t="shared" si="274"/>
        <v>48</v>
      </c>
      <c r="K2903">
        <f t="shared" si="275"/>
        <v>809</v>
      </c>
      <c r="L2903">
        <f t="shared" si="272"/>
        <v>0</v>
      </c>
      <c r="M2903">
        <f t="shared" si="270"/>
        <v>0</v>
      </c>
      <c r="N2903">
        <f>COUNTIF(結算日!$A$2:$A$248,A2903)</f>
        <v>0</v>
      </c>
    </row>
    <row r="2904" spans="1:14" x14ac:dyDescent="0.25">
      <c r="A2904" s="1">
        <v>40254</v>
      </c>
      <c r="B2904" s="2">
        <v>7847.87</v>
      </c>
      <c r="C2904" s="2">
        <v>118076</v>
      </c>
      <c r="D2904" s="2">
        <v>7842</v>
      </c>
      <c r="E2904" s="2">
        <v>7840</v>
      </c>
      <c r="F2904" s="2">
        <f t="shared" si="271"/>
        <v>7816.0961666666662</v>
      </c>
      <c r="G2904" s="2">
        <f t="shared" si="271"/>
        <v>118646.34383333332</v>
      </c>
      <c r="H2904" s="2">
        <v>1</v>
      </c>
      <c r="I2904">
        <f t="shared" si="273"/>
        <v>139</v>
      </c>
      <c r="J2904">
        <f t="shared" si="274"/>
        <v>139</v>
      </c>
      <c r="K2904">
        <f t="shared" si="275"/>
        <v>809</v>
      </c>
      <c r="L2904">
        <f t="shared" si="272"/>
        <v>0</v>
      </c>
      <c r="M2904">
        <f t="shared" si="270"/>
        <v>0</v>
      </c>
      <c r="N2904">
        <f>COUNTIF(結算日!$A$2:$A$248,A2904)</f>
        <v>1</v>
      </c>
    </row>
    <row r="2905" spans="1:14" x14ac:dyDescent="0.25">
      <c r="A2905" s="1">
        <v>40255</v>
      </c>
      <c r="B2905" s="2">
        <v>7886.34</v>
      </c>
      <c r="C2905" s="2">
        <v>135875</v>
      </c>
      <c r="D2905" s="2">
        <v>7850</v>
      </c>
      <c r="E2905" s="2">
        <v>7817</v>
      </c>
      <c r="F2905" s="2">
        <f t="shared" si="271"/>
        <v>7817.4081666666661</v>
      </c>
      <c r="G2905" s="2">
        <f t="shared" si="271"/>
        <v>118729.84383333332</v>
      </c>
      <c r="H2905" s="2">
        <v>1</v>
      </c>
      <c r="I2905">
        <f t="shared" si="273"/>
        <v>10</v>
      </c>
      <c r="J2905">
        <f t="shared" si="274"/>
        <v>10</v>
      </c>
      <c r="K2905">
        <f t="shared" si="275"/>
        <v>809</v>
      </c>
      <c r="L2905">
        <f t="shared" si="272"/>
        <v>0</v>
      </c>
      <c r="M2905">
        <f t="shared" si="270"/>
        <v>0</v>
      </c>
      <c r="N2905">
        <f>COUNTIF(結算日!$A$2:$A$248,A2905)</f>
        <v>0</v>
      </c>
    </row>
    <row r="2906" spans="1:14" x14ac:dyDescent="0.25">
      <c r="A2906" s="1">
        <v>40256</v>
      </c>
      <c r="B2906" s="2">
        <v>7897.91</v>
      </c>
      <c r="C2906" s="2">
        <v>114239</v>
      </c>
      <c r="D2906" s="2">
        <v>7867</v>
      </c>
      <c r="E2906" s="2">
        <v>7836</v>
      </c>
      <c r="F2906" s="2">
        <f t="shared" si="271"/>
        <v>7819.8466666666664</v>
      </c>
      <c r="G2906" s="2">
        <f t="shared" si="271"/>
        <v>118737.91049999998</v>
      </c>
      <c r="H2906" s="2">
        <v>1</v>
      </c>
      <c r="I2906">
        <f t="shared" si="273"/>
        <v>17</v>
      </c>
      <c r="J2906">
        <f t="shared" si="274"/>
        <v>17</v>
      </c>
      <c r="K2906">
        <f t="shared" si="275"/>
        <v>809</v>
      </c>
      <c r="L2906">
        <f t="shared" si="272"/>
        <v>0</v>
      </c>
      <c r="M2906">
        <f t="shared" si="270"/>
        <v>0</v>
      </c>
      <c r="N2906">
        <f>COUNTIF(結算日!$A$2:$A$248,A2906)</f>
        <v>0</v>
      </c>
    </row>
    <row r="2907" spans="1:14" x14ac:dyDescent="0.25">
      <c r="A2907" s="1">
        <v>40259</v>
      </c>
      <c r="B2907" s="2">
        <v>7835.98</v>
      </c>
      <c r="C2907" s="2">
        <v>105457.60000000001</v>
      </c>
      <c r="D2907" s="2">
        <v>7802</v>
      </c>
      <c r="E2907" s="2">
        <v>7770</v>
      </c>
      <c r="F2907" s="2">
        <f t="shared" si="271"/>
        <v>7821.4101666666666</v>
      </c>
      <c r="G2907" s="2">
        <f t="shared" si="271"/>
        <v>118324.12049999998</v>
      </c>
      <c r="H2907" s="2">
        <v>1</v>
      </c>
      <c r="I2907">
        <f t="shared" si="273"/>
        <v>-65</v>
      </c>
      <c r="J2907">
        <f t="shared" si="274"/>
        <v>-65</v>
      </c>
      <c r="K2907">
        <f t="shared" si="275"/>
        <v>809</v>
      </c>
      <c r="L2907">
        <f t="shared" si="272"/>
        <v>0</v>
      </c>
      <c r="M2907">
        <f t="shared" si="270"/>
        <v>0</v>
      </c>
      <c r="N2907">
        <f>COUNTIF(結算日!$A$2:$A$248,A2907)</f>
        <v>0</v>
      </c>
    </row>
    <row r="2908" spans="1:14" x14ac:dyDescent="0.25">
      <c r="A2908" s="1">
        <v>40260</v>
      </c>
      <c r="B2908" s="2">
        <v>7811.87</v>
      </c>
      <c r="C2908" s="2">
        <v>120392</v>
      </c>
      <c r="D2908" s="2">
        <v>7804</v>
      </c>
      <c r="E2908" s="2">
        <v>7775</v>
      </c>
      <c r="F2908" s="2">
        <f t="shared" si="271"/>
        <v>7822.3808333333327</v>
      </c>
      <c r="G2908" s="2">
        <f t="shared" si="271"/>
        <v>118770.43716666664</v>
      </c>
      <c r="H2908" s="2">
        <v>1</v>
      </c>
      <c r="I2908">
        <f t="shared" si="273"/>
        <v>2</v>
      </c>
      <c r="J2908">
        <f t="shared" si="274"/>
        <v>2</v>
      </c>
      <c r="K2908">
        <f t="shared" si="275"/>
        <v>809</v>
      </c>
      <c r="L2908">
        <f t="shared" si="272"/>
        <v>0</v>
      </c>
      <c r="M2908">
        <f t="shared" si="270"/>
        <v>0</v>
      </c>
      <c r="N2908">
        <f>COUNTIF(結算日!$A$2:$A$248,A2908)</f>
        <v>0</v>
      </c>
    </row>
    <row r="2909" spans="1:14" x14ac:dyDescent="0.25">
      <c r="A2909" s="1">
        <v>40261</v>
      </c>
      <c r="B2909" s="2">
        <v>7822.71</v>
      </c>
      <c r="C2909" s="2">
        <v>113545.60000000001</v>
      </c>
      <c r="D2909" s="2">
        <v>7815</v>
      </c>
      <c r="E2909" s="2">
        <v>7785</v>
      </c>
      <c r="F2909" s="2">
        <f t="shared" si="271"/>
        <v>7822.9714999999997</v>
      </c>
      <c r="G2909" s="2">
        <f t="shared" si="271"/>
        <v>118887.29716666664</v>
      </c>
      <c r="H2909" s="2">
        <v>1</v>
      </c>
      <c r="I2909">
        <f t="shared" si="273"/>
        <v>11</v>
      </c>
      <c r="J2909">
        <f t="shared" si="274"/>
        <v>11</v>
      </c>
      <c r="K2909">
        <f t="shared" si="275"/>
        <v>809</v>
      </c>
      <c r="L2909">
        <f t="shared" si="272"/>
        <v>0</v>
      </c>
      <c r="M2909">
        <f t="shared" si="270"/>
        <v>0</v>
      </c>
      <c r="N2909">
        <f>COUNTIF(結算日!$A$2:$A$248,A2909)</f>
        <v>0</v>
      </c>
    </row>
    <row r="2910" spans="1:14" x14ac:dyDescent="0.25">
      <c r="A2910" s="1">
        <v>40262</v>
      </c>
      <c r="B2910" s="2">
        <v>7838.1</v>
      </c>
      <c r="C2910" s="2">
        <v>105479</v>
      </c>
      <c r="D2910" s="2">
        <v>7803</v>
      </c>
      <c r="E2910" s="2">
        <v>7780</v>
      </c>
      <c r="F2910" s="2">
        <f t="shared" si="271"/>
        <v>7822.6731666666656</v>
      </c>
      <c r="G2910" s="2">
        <f t="shared" si="271"/>
        <v>118790.3138333333</v>
      </c>
      <c r="H2910" s="2">
        <v>1</v>
      </c>
      <c r="I2910">
        <f t="shared" si="273"/>
        <v>-12</v>
      </c>
      <c r="J2910">
        <f t="shared" si="274"/>
        <v>-12</v>
      </c>
      <c r="K2910">
        <f t="shared" si="275"/>
        <v>809</v>
      </c>
      <c r="L2910">
        <f t="shared" si="272"/>
        <v>0</v>
      </c>
      <c r="M2910">
        <f t="shared" si="270"/>
        <v>0</v>
      </c>
      <c r="N2910">
        <f>COUNTIF(結算日!$A$2:$A$248,A2910)</f>
        <v>0</v>
      </c>
    </row>
    <row r="2911" spans="1:14" x14ac:dyDescent="0.25">
      <c r="A2911" s="1">
        <v>40263</v>
      </c>
      <c r="B2911" s="2">
        <v>7876.86</v>
      </c>
      <c r="C2911" s="2">
        <v>120136.3</v>
      </c>
      <c r="D2911" s="2">
        <v>7886</v>
      </c>
      <c r="E2911" s="2">
        <v>7857</v>
      </c>
      <c r="F2911" s="2">
        <f t="shared" si="271"/>
        <v>7822.2624999999989</v>
      </c>
      <c r="G2911" s="2">
        <f t="shared" si="271"/>
        <v>118818.9188333333</v>
      </c>
      <c r="H2911" s="2">
        <v>1</v>
      </c>
      <c r="I2911">
        <f t="shared" si="273"/>
        <v>83</v>
      </c>
      <c r="J2911">
        <f t="shared" si="274"/>
        <v>83</v>
      </c>
      <c r="K2911">
        <f t="shared" si="275"/>
        <v>809</v>
      </c>
      <c r="L2911">
        <f t="shared" si="272"/>
        <v>0</v>
      </c>
      <c r="M2911">
        <f t="shared" si="270"/>
        <v>0</v>
      </c>
      <c r="N2911">
        <f>COUNTIF(結算日!$A$2:$A$248,A2911)</f>
        <v>0</v>
      </c>
    </row>
    <row r="2912" spans="1:14" x14ac:dyDescent="0.25">
      <c r="A2912" s="1">
        <v>40266</v>
      </c>
      <c r="B2912" s="2">
        <v>7947.45</v>
      </c>
      <c r="C2912" s="2">
        <v>120928.4</v>
      </c>
      <c r="D2912" s="2">
        <v>7957</v>
      </c>
      <c r="E2912" s="2">
        <v>7929</v>
      </c>
      <c r="F2912" s="2">
        <f t="shared" si="271"/>
        <v>7821.9943333333331</v>
      </c>
      <c r="G2912" s="2">
        <f t="shared" si="271"/>
        <v>118460.12549999998</v>
      </c>
      <c r="H2912" s="2">
        <v>1</v>
      </c>
      <c r="I2912">
        <f t="shared" si="273"/>
        <v>71</v>
      </c>
      <c r="J2912">
        <f t="shared" si="274"/>
        <v>71</v>
      </c>
      <c r="K2912">
        <f t="shared" si="275"/>
        <v>809</v>
      </c>
      <c r="L2912">
        <f t="shared" si="272"/>
        <v>0</v>
      </c>
      <c r="M2912">
        <f t="shared" si="270"/>
        <v>0</v>
      </c>
      <c r="N2912">
        <f>COUNTIF(結算日!$A$2:$A$248,A2912)</f>
        <v>0</v>
      </c>
    </row>
    <row r="2913" spans="1:14" x14ac:dyDescent="0.25">
      <c r="A2913" s="1">
        <v>40267</v>
      </c>
      <c r="B2913" s="2">
        <v>7962.22</v>
      </c>
      <c r="C2913" s="2">
        <v>114154.2</v>
      </c>
      <c r="D2913" s="2">
        <v>7961</v>
      </c>
      <c r="E2913" s="2">
        <v>7933</v>
      </c>
      <c r="F2913" s="2">
        <f t="shared" si="271"/>
        <v>7821.8214999999991</v>
      </c>
      <c r="G2913" s="2">
        <f t="shared" si="271"/>
        <v>118435.96216666665</v>
      </c>
      <c r="H2913" s="2">
        <v>1</v>
      </c>
      <c r="I2913">
        <f t="shared" si="273"/>
        <v>4</v>
      </c>
      <c r="J2913">
        <f t="shared" si="274"/>
        <v>4</v>
      </c>
      <c r="K2913">
        <f t="shared" si="275"/>
        <v>809</v>
      </c>
      <c r="L2913">
        <f t="shared" si="272"/>
        <v>0</v>
      </c>
      <c r="M2913">
        <f t="shared" si="270"/>
        <v>0</v>
      </c>
      <c r="N2913">
        <f>COUNTIF(結算日!$A$2:$A$248,A2913)</f>
        <v>0</v>
      </c>
    </row>
    <row r="2914" spans="1:14" x14ac:dyDescent="0.25">
      <c r="A2914" s="1">
        <v>40268</v>
      </c>
      <c r="B2914" s="2">
        <v>7920.06</v>
      </c>
      <c r="C2914" s="2">
        <v>114132.3</v>
      </c>
      <c r="D2914" s="2">
        <v>7906</v>
      </c>
      <c r="E2914" s="2">
        <v>7880</v>
      </c>
      <c r="F2914" s="2">
        <f t="shared" si="271"/>
        <v>7819.530999999999</v>
      </c>
      <c r="G2914" s="2">
        <f t="shared" si="271"/>
        <v>118011.88383333331</v>
      </c>
      <c r="H2914" s="2">
        <v>1</v>
      </c>
      <c r="I2914">
        <f t="shared" si="273"/>
        <v>-55</v>
      </c>
      <c r="J2914">
        <f t="shared" si="274"/>
        <v>-55</v>
      </c>
      <c r="K2914">
        <f t="shared" si="275"/>
        <v>809</v>
      </c>
      <c r="L2914">
        <f t="shared" si="272"/>
        <v>0</v>
      </c>
      <c r="M2914">
        <f t="shared" si="270"/>
        <v>0</v>
      </c>
      <c r="N2914">
        <f>COUNTIF(結算日!$A$2:$A$248,A2914)</f>
        <v>0</v>
      </c>
    </row>
    <row r="2915" spans="1:14" x14ac:dyDescent="0.25">
      <c r="A2915" s="1">
        <v>40269</v>
      </c>
      <c r="B2915" s="2">
        <v>8013.09</v>
      </c>
      <c r="C2915" s="2">
        <v>138415.4</v>
      </c>
      <c r="D2915" s="2">
        <v>8025</v>
      </c>
      <c r="E2915" s="2">
        <v>7997</v>
      </c>
      <c r="F2915" s="2">
        <f t="shared" si="271"/>
        <v>7818.8519999999999</v>
      </c>
      <c r="G2915" s="2">
        <f t="shared" si="271"/>
        <v>118112.32383333331</v>
      </c>
      <c r="H2915" s="2">
        <v>1</v>
      </c>
      <c r="I2915">
        <f t="shared" si="273"/>
        <v>119</v>
      </c>
      <c r="J2915">
        <f t="shared" si="274"/>
        <v>119</v>
      </c>
      <c r="K2915">
        <f t="shared" si="275"/>
        <v>809</v>
      </c>
      <c r="L2915">
        <f t="shared" si="272"/>
        <v>0</v>
      </c>
      <c r="M2915">
        <f t="shared" si="270"/>
        <v>0</v>
      </c>
      <c r="N2915">
        <f>COUNTIF(結算日!$A$2:$A$248,A2915)</f>
        <v>0</v>
      </c>
    </row>
    <row r="2916" spans="1:14" x14ac:dyDescent="0.25">
      <c r="A2916" s="1">
        <v>40270</v>
      </c>
      <c r="B2916" s="2">
        <v>8025.93</v>
      </c>
      <c r="C2916" s="2">
        <v>108124.9</v>
      </c>
      <c r="D2916" s="2">
        <v>8039</v>
      </c>
      <c r="E2916" s="2">
        <v>8012</v>
      </c>
      <c r="F2916" s="2">
        <f t="shared" si="271"/>
        <v>7817.4128333333329</v>
      </c>
      <c r="G2916" s="2">
        <f t="shared" si="271"/>
        <v>117326.7555</v>
      </c>
      <c r="H2916" s="2">
        <v>1</v>
      </c>
      <c r="I2916">
        <f t="shared" si="273"/>
        <v>14</v>
      </c>
      <c r="J2916">
        <f t="shared" si="274"/>
        <v>14</v>
      </c>
      <c r="K2916">
        <f t="shared" si="275"/>
        <v>809</v>
      </c>
      <c r="L2916">
        <f t="shared" si="272"/>
        <v>0</v>
      </c>
      <c r="M2916">
        <f t="shared" si="270"/>
        <v>0</v>
      </c>
      <c r="N2916">
        <f>COUNTIF(結算日!$A$2:$A$248,A2916)</f>
        <v>0</v>
      </c>
    </row>
    <row r="2917" spans="1:14" x14ac:dyDescent="0.25">
      <c r="A2917" s="1">
        <v>40274</v>
      </c>
      <c r="B2917" s="2">
        <v>8089.65</v>
      </c>
      <c r="C2917" s="2">
        <v>128727.6</v>
      </c>
      <c r="D2917" s="2">
        <v>8096</v>
      </c>
      <c r="E2917" s="2">
        <v>8065</v>
      </c>
      <c r="F2917" s="2">
        <f t="shared" si="271"/>
        <v>7815.7718333333332</v>
      </c>
      <c r="G2917" s="2">
        <f t="shared" si="271"/>
        <v>116730.3655</v>
      </c>
      <c r="H2917" s="2">
        <v>1</v>
      </c>
      <c r="I2917">
        <f t="shared" si="273"/>
        <v>57</v>
      </c>
      <c r="J2917">
        <f t="shared" si="274"/>
        <v>57</v>
      </c>
      <c r="K2917">
        <f t="shared" si="275"/>
        <v>809</v>
      </c>
      <c r="L2917">
        <f t="shared" si="272"/>
        <v>0</v>
      </c>
      <c r="M2917">
        <f t="shared" si="270"/>
        <v>0</v>
      </c>
      <c r="N2917">
        <f>COUNTIF(結算日!$A$2:$A$248,A2917)</f>
        <v>0</v>
      </c>
    </row>
    <row r="2918" spans="1:14" x14ac:dyDescent="0.25">
      <c r="A2918" s="1">
        <v>40275</v>
      </c>
      <c r="B2918" s="2">
        <v>8116.42</v>
      </c>
      <c r="C2918" s="2">
        <v>129831</v>
      </c>
      <c r="D2918" s="2">
        <v>8126</v>
      </c>
      <c r="E2918" s="2">
        <v>8096</v>
      </c>
      <c r="F2918" s="2">
        <f t="shared" si="271"/>
        <v>7814.2480000000005</v>
      </c>
      <c r="G2918" s="2">
        <f t="shared" si="271"/>
        <v>116059.56550000001</v>
      </c>
      <c r="H2918" s="2">
        <v>1</v>
      </c>
      <c r="I2918">
        <f t="shared" si="273"/>
        <v>30</v>
      </c>
      <c r="J2918">
        <f t="shared" si="274"/>
        <v>30</v>
      </c>
      <c r="K2918">
        <f t="shared" si="275"/>
        <v>809</v>
      </c>
      <c r="L2918">
        <f t="shared" si="272"/>
        <v>0</v>
      </c>
      <c r="M2918">
        <f t="shared" si="270"/>
        <v>0</v>
      </c>
      <c r="N2918">
        <f>COUNTIF(結算日!$A$2:$A$248,A2918)</f>
        <v>0</v>
      </c>
    </row>
    <row r="2919" spans="1:14" x14ac:dyDescent="0.25">
      <c r="A2919" s="1">
        <v>40276</v>
      </c>
      <c r="B2919" s="2">
        <v>8057.6</v>
      </c>
      <c r="C2919" s="2">
        <v>146574</v>
      </c>
      <c r="D2919" s="2">
        <v>8081</v>
      </c>
      <c r="E2919" s="2">
        <v>8051</v>
      </c>
      <c r="F2919" s="2">
        <f t="shared" si="271"/>
        <v>7811.684666666667</v>
      </c>
      <c r="G2919" s="2">
        <f t="shared" si="271"/>
        <v>115240.11550000001</v>
      </c>
      <c r="H2919" s="2">
        <v>1</v>
      </c>
      <c r="I2919">
        <f t="shared" si="273"/>
        <v>-45</v>
      </c>
      <c r="J2919">
        <f t="shared" si="274"/>
        <v>-45</v>
      </c>
      <c r="K2919">
        <f t="shared" si="275"/>
        <v>809</v>
      </c>
      <c r="L2919">
        <f t="shared" si="272"/>
        <v>0</v>
      </c>
      <c r="M2919">
        <f t="shared" si="270"/>
        <v>0</v>
      </c>
      <c r="N2919">
        <f>COUNTIF(結算日!$A$2:$A$248,A2919)</f>
        <v>0</v>
      </c>
    </row>
    <row r="2920" spans="1:14" x14ac:dyDescent="0.25">
      <c r="A2920" s="1">
        <v>40277</v>
      </c>
      <c r="B2920" s="2">
        <v>8092.03</v>
      </c>
      <c r="C2920" s="2">
        <v>107412.4</v>
      </c>
      <c r="D2920" s="2">
        <v>8101</v>
      </c>
      <c r="E2920" s="2">
        <v>8071</v>
      </c>
      <c r="F2920" s="2">
        <f t="shared" si="271"/>
        <v>7807.7581666666674</v>
      </c>
      <c r="G2920" s="2">
        <f t="shared" si="271"/>
        <v>113914.08883333336</v>
      </c>
      <c r="H2920" s="2">
        <v>1</v>
      </c>
      <c r="I2920">
        <f t="shared" si="273"/>
        <v>20</v>
      </c>
      <c r="J2920">
        <f t="shared" si="274"/>
        <v>20</v>
      </c>
      <c r="K2920">
        <f t="shared" si="275"/>
        <v>809</v>
      </c>
      <c r="L2920">
        <f t="shared" si="272"/>
        <v>0</v>
      </c>
      <c r="M2920">
        <f t="shared" si="270"/>
        <v>0</v>
      </c>
      <c r="N2920">
        <f>COUNTIF(結算日!$A$2:$A$248,A2920)</f>
        <v>0</v>
      </c>
    </row>
    <row r="2921" spans="1:14" x14ac:dyDescent="0.25">
      <c r="A2921" s="1">
        <v>40280</v>
      </c>
      <c r="B2921" s="2">
        <v>8117.75</v>
      </c>
      <c r="C2921" s="2">
        <v>105913</v>
      </c>
      <c r="D2921" s="2">
        <v>8126</v>
      </c>
      <c r="E2921" s="2">
        <v>8096</v>
      </c>
      <c r="F2921" s="2">
        <f t="shared" si="271"/>
        <v>7805.7636666666667</v>
      </c>
      <c r="G2921" s="2">
        <f t="shared" si="271"/>
        <v>112333.23883333335</v>
      </c>
      <c r="H2921" s="2">
        <v>1</v>
      </c>
      <c r="I2921">
        <f t="shared" si="273"/>
        <v>25</v>
      </c>
      <c r="J2921">
        <f t="shared" si="274"/>
        <v>25</v>
      </c>
      <c r="K2921">
        <f t="shared" si="275"/>
        <v>809</v>
      </c>
      <c r="L2921">
        <f t="shared" si="272"/>
        <v>0</v>
      </c>
      <c r="M2921">
        <f t="shared" si="270"/>
        <v>0</v>
      </c>
      <c r="N2921">
        <f>COUNTIF(結算日!$A$2:$A$248,A2921)</f>
        <v>0</v>
      </c>
    </row>
    <row r="2922" spans="1:14" x14ac:dyDescent="0.25">
      <c r="A2922" s="1">
        <v>40281</v>
      </c>
      <c r="B2922" s="2">
        <v>8029.73</v>
      </c>
      <c r="C2922" s="2">
        <v>103146</v>
      </c>
      <c r="D2922" s="2">
        <v>8019</v>
      </c>
      <c r="E2922" s="2">
        <v>7987</v>
      </c>
      <c r="F2922" s="2">
        <f t="shared" si="271"/>
        <v>7801.5774999999994</v>
      </c>
      <c r="G2922" s="2">
        <f t="shared" si="271"/>
        <v>111385.75550000001</v>
      </c>
      <c r="H2922" s="2">
        <v>1</v>
      </c>
      <c r="I2922">
        <f t="shared" si="273"/>
        <v>-107</v>
      </c>
      <c r="J2922">
        <f t="shared" si="274"/>
        <v>-107</v>
      </c>
      <c r="K2922">
        <f t="shared" si="275"/>
        <v>809</v>
      </c>
      <c r="L2922">
        <f t="shared" si="272"/>
        <v>0</v>
      </c>
      <c r="M2922">
        <f t="shared" si="270"/>
        <v>0</v>
      </c>
      <c r="N2922">
        <f>COUNTIF(結算日!$A$2:$A$248,A2922)</f>
        <v>0</v>
      </c>
    </row>
    <row r="2923" spans="1:14" x14ac:dyDescent="0.25">
      <c r="A2923" s="1">
        <v>40282</v>
      </c>
      <c r="B2923" s="2">
        <v>8097.13</v>
      </c>
      <c r="C2923" s="2">
        <v>98043</v>
      </c>
      <c r="D2923" s="2">
        <v>8112</v>
      </c>
      <c r="E2923" s="2">
        <v>8078</v>
      </c>
      <c r="F2923" s="2">
        <f t="shared" si="271"/>
        <v>7797.7993333333325</v>
      </c>
      <c r="G2923" s="2">
        <f t="shared" si="271"/>
        <v>110456.25550000001</v>
      </c>
      <c r="H2923" s="2">
        <v>1</v>
      </c>
      <c r="I2923">
        <f t="shared" si="273"/>
        <v>93</v>
      </c>
      <c r="J2923">
        <f t="shared" si="274"/>
        <v>93</v>
      </c>
      <c r="K2923">
        <f t="shared" si="275"/>
        <v>809</v>
      </c>
      <c r="L2923">
        <f t="shared" si="272"/>
        <v>0</v>
      </c>
      <c r="M2923">
        <f t="shared" si="270"/>
        <v>0</v>
      </c>
      <c r="N2923">
        <f>COUNTIF(結算日!$A$2:$A$248,A2923)</f>
        <v>0</v>
      </c>
    </row>
    <row r="2924" spans="1:14" x14ac:dyDescent="0.25">
      <c r="A2924" s="1">
        <v>40283</v>
      </c>
      <c r="B2924" s="2">
        <v>8171.94</v>
      </c>
      <c r="C2924" s="2">
        <v>142548</v>
      </c>
      <c r="D2924" s="2">
        <v>8158</v>
      </c>
      <c r="E2924" s="2">
        <v>8125</v>
      </c>
      <c r="F2924" s="2">
        <f t="shared" si="271"/>
        <v>7795.5088333333315</v>
      </c>
      <c r="G2924" s="2">
        <f t="shared" si="271"/>
        <v>110379.77216666668</v>
      </c>
      <c r="H2924" s="2">
        <v>1</v>
      </c>
      <c r="I2924">
        <f t="shared" si="273"/>
        <v>46</v>
      </c>
      <c r="J2924">
        <f t="shared" si="274"/>
        <v>46</v>
      </c>
      <c r="K2924">
        <f t="shared" si="275"/>
        <v>809</v>
      </c>
      <c r="L2924">
        <f t="shared" si="272"/>
        <v>0</v>
      </c>
      <c r="M2924">
        <f t="shared" si="270"/>
        <v>0</v>
      </c>
      <c r="N2924">
        <f>COUNTIF(結算日!$A$2:$A$248,A2924)</f>
        <v>0</v>
      </c>
    </row>
    <row r="2925" spans="1:14" x14ac:dyDescent="0.25">
      <c r="A2925" s="1">
        <v>40284</v>
      </c>
      <c r="B2925" s="2">
        <v>8111.57</v>
      </c>
      <c r="C2925" s="2">
        <v>121174</v>
      </c>
      <c r="D2925" s="2">
        <v>8102</v>
      </c>
      <c r="E2925" s="2">
        <v>8071</v>
      </c>
      <c r="F2925" s="2">
        <f t="shared" si="271"/>
        <v>7794.0923333333321</v>
      </c>
      <c r="G2925" s="2">
        <f t="shared" si="271"/>
        <v>110049.17216666669</v>
      </c>
      <c r="H2925" s="2">
        <v>1</v>
      </c>
      <c r="I2925">
        <f t="shared" si="273"/>
        <v>-56</v>
      </c>
      <c r="J2925">
        <f t="shared" si="274"/>
        <v>-56</v>
      </c>
      <c r="K2925">
        <f t="shared" si="275"/>
        <v>809</v>
      </c>
      <c r="L2925">
        <f t="shared" si="272"/>
        <v>0</v>
      </c>
      <c r="M2925">
        <f t="shared" si="270"/>
        <v>0</v>
      </c>
      <c r="N2925">
        <f>COUNTIF(結算日!$A$2:$A$248,A2925)</f>
        <v>0</v>
      </c>
    </row>
    <row r="2926" spans="1:14" x14ac:dyDescent="0.25">
      <c r="A2926" s="1">
        <v>40287</v>
      </c>
      <c r="B2926" s="2">
        <v>7854.22</v>
      </c>
      <c r="C2926" s="2">
        <v>138032</v>
      </c>
      <c r="D2926" s="2">
        <v>7822</v>
      </c>
      <c r="E2926" s="2">
        <v>7798</v>
      </c>
      <c r="F2926" s="2">
        <f t="shared" si="271"/>
        <v>7786.8296666666656</v>
      </c>
      <c r="G2926" s="2">
        <f t="shared" si="271"/>
        <v>109915.02216666668</v>
      </c>
      <c r="H2926" s="2">
        <v>1</v>
      </c>
      <c r="I2926">
        <f t="shared" si="273"/>
        <v>-280</v>
      </c>
      <c r="J2926">
        <f t="shared" si="274"/>
        <v>-280</v>
      </c>
      <c r="K2926">
        <f t="shared" si="275"/>
        <v>809</v>
      </c>
      <c r="L2926">
        <f t="shared" si="272"/>
        <v>0</v>
      </c>
      <c r="M2926">
        <f t="shared" si="270"/>
        <v>0</v>
      </c>
      <c r="N2926">
        <f>COUNTIF(結算日!$A$2:$A$248,A2926)</f>
        <v>0</v>
      </c>
    </row>
    <row r="2927" spans="1:14" x14ac:dyDescent="0.25">
      <c r="A2927" s="1">
        <v>40288</v>
      </c>
      <c r="B2927" s="2">
        <v>7900.42</v>
      </c>
      <c r="C2927" s="2">
        <v>106263</v>
      </c>
      <c r="D2927" s="2">
        <v>7876</v>
      </c>
      <c r="E2927" s="2">
        <v>7850</v>
      </c>
      <c r="F2927" s="2">
        <f t="shared" si="271"/>
        <v>7779.2218333333312</v>
      </c>
      <c r="G2927" s="2">
        <f t="shared" si="271"/>
        <v>108852.63883333335</v>
      </c>
      <c r="H2927" s="2">
        <v>1</v>
      </c>
      <c r="I2927">
        <f t="shared" si="273"/>
        <v>54</v>
      </c>
      <c r="J2927">
        <f t="shared" si="274"/>
        <v>54</v>
      </c>
      <c r="K2927">
        <f t="shared" si="275"/>
        <v>809</v>
      </c>
      <c r="L2927">
        <f t="shared" si="272"/>
        <v>0</v>
      </c>
      <c r="M2927">
        <f t="shared" si="270"/>
        <v>0</v>
      </c>
      <c r="N2927">
        <f>COUNTIF(結算日!$A$2:$A$248,A2927)</f>
        <v>0</v>
      </c>
    </row>
    <row r="2928" spans="1:14" x14ac:dyDescent="0.25">
      <c r="A2928" s="1">
        <v>40289</v>
      </c>
      <c r="B2928" s="2">
        <v>7990.53</v>
      </c>
      <c r="C2928" s="2">
        <v>117941</v>
      </c>
      <c r="D2928" s="2">
        <v>7980</v>
      </c>
      <c r="E2928" s="2">
        <v>7957</v>
      </c>
      <c r="F2928" s="2">
        <f t="shared" si="271"/>
        <v>7773.433666666665</v>
      </c>
      <c r="G2928" s="2">
        <f t="shared" si="271"/>
        <v>108481.18883333335</v>
      </c>
      <c r="H2928" s="2">
        <v>1</v>
      </c>
      <c r="I2928">
        <f t="shared" si="273"/>
        <v>104</v>
      </c>
      <c r="J2928">
        <f t="shared" si="274"/>
        <v>104</v>
      </c>
      <c r="K2928">
        <f t="shared" si="275"/>
        <v>809</v>
      </c>
      <c r="L2928">
        <f t="shared" si="272"/>
        <v>0</v>
      </c>
      <c r="M2928">
        <f t="shared" si="270"/>
        <v>0</v>
      </c>
      <c r="N2928">
        <f>COUNTIF(結算日!$A$2:$A$248,A2928)</f>
        <v>1</v>
      </c>
    </row>
    <row r="2929" spans="1:14" x14ac:dyDescent="0.25">
      <c r="A2929" s="1">
        <v>40290</v>
      </c>
      <c r="B2929" s="2">
        <v>7978.69</v>
      </c>
      <c r="C2929" s="2">
        <v>113470</v>
      </c>
      <c r="D2929" s="2">
        <v>7925</v>
      </c>
      <c r="E2929" s="2">
        <v>7893</v>
      </c>
      <c r="F2929" s="2">
        <f t="shared" si="271"/>
        <v>7768.9284999999991</v>
      </c>
      <c r="G2929" s="2">
        <f t="shared" si="271"/>
        <v>107741.93883333335</v>
      </c>
      <c r="H2929" s="2">
        <v>1</v>
      </c>
      <c r="I2929">
        <f t="shared" si="273"/>
        <v>-32</v>
      </c>
      <c r="J2929">
        <f t="shared" si="274"/>
        <v>-32</v>
      </c>
      <c r="K2929">
        <f t="shared" si="275"/>
        <v>809</v>
      </c>
      <c r="L2929">
        <f t="shared" si="272"/>
        <v>0</v>
      </c>
      <c r="M2929">
        <f t="shared" si="270"/>
        <v>0</v>
      </c>
      <c r="N2929">
        <f>COUNTIF(結算日!$A$2:$A$248,A2929)</f>
        <v>0</v>
      </c>
    </row>
    <row r="2930" spans="1:14" x14ac:dyDescent="0.25">
      <c r="A2930" s="1">
        <v>40291</v>
      </c>
      <c r="B2930" s="2">
        <v>8004.89</v>
      </c>
      <c r="C2930" s="2">
        <v>124486</v>
      </c>
      <c r="D2930" s="2">
        <v>7958</v>
      </c>
      <c r="E2930" s="2">
        <v>7929</v>
      </c>
      <c r="F2930" s="2">
        <f t="shared" si="271"/>
        <v>7765.327833333331</v>
      </c>
      <c r="G2930" s="2">
        <f t="shared" si="271"/>
        <v>107466.82383333334</v>
      </c>
      <c r="H2930" s="2">
        <v>1</v>
      </c>
      <c r="I2930">
        <f t="shared" si="273"/>
        <v>33</v>
      </c>
      <c r="J2930">
        <f t="shared" si="274"/>
        <v>33</v>
      </c>
      <c r="K2930">
        <f t="shared" si="275"/>
        <v>809</v>
      </c>
      <c r="L2930">
        <f t="shared" si="272"/>
        <v>0</v>
      </c>
      <c r="M2930">
        <f t="shared" si="270"/>
        <v>0</v>
      </c>
      <c r="N2930">
        <f>COUNTIF(結算日!$A$2:$A$248,A2930)</f>
        <v>0</v>
      </c>
    </row>
    <row r="2931" spans="1:14" x14ac:dyDescent="0.25">
      <c r="A2931" s="1">
        <v>40294</v>
      </c>
      <c r="B2931" s="2">
        <v>8158.14</v>
      </c>
      <c r="C2931" s="2">
        <v>135703</v>
      </c>
      <c r="D2931" s="2">
        <v>8148</v>
      </c>
      <c r="E2931" s="2">
        <v>8118</v>
      </c>
      <c r="F2931" s="2">
        <f t="shared" si="271"/>
        <v>7765.832333333331</v>
      </c>
      <c r="G2931" s="2">
        <f t="shared" si="271"/>
        <v>107585.82716666668</v>
      </c>
      <c r="H2931" s="2">
        <v>1</v>
      </c>
      <c r="I2931">
        <f t="shared" si="273"/>
        <v>190</v>
      </c>
      <c r="J2931">
        <f t="shared" si="274"/>
        <v>190</v>
      </c>
      <c r="K2931">
        <f t="shared" si="275"/>
        <v>809</v>
      </c>
      <c r="L2931">
        <f t="shared" si="272"/>
        <v>0</v>
      </c>
      <c r="M2931">
        <f t="shared" si="270"/>
        <v>0</v>
      </c>
      <c r="N2931">
        <f>COUNTIF(結算日!$A$2:$A$248,A2931)</f>
        <v>0</v>
      </c>
    </row>
    <row r="2932" spans="1:14" x14ac:dyDescent="0.25">
      <c r="A2932" s="1">
        <v>40295</v>
      </c>
      <c r="B2932" s="2">
        <v>8146.44</v>
      </c>
      <c r="C2932" s="2">
        <v>108517</v>
      </c>
      <c r="D2932" s="2">
        <v>8130</v>
      </c>
      <c r="E2932" s="2">
        <v>8097</v>
      </c>
      <c r="F2932" s="2">
        <f t="shared" si="271"/>
        <v>7769.4844999999996</v>
      </c>
      <c r="G2932" s="2">
        <f t="shared" si="271"/>
        <v>106931.69550000002</v>
      </c>
      <c r="H2932" s="2">
        <v>1</v>
      </c>
      <c r="I2932">
        <f t="shared" si="273"/>
        <v>-18</v>
      </c>
      <c r="J2932">
        <f t="shared" si="274"/>
        <v>-18</v>
      </c>
      <c r="K2932">
        <f t="shared" si="275"/>
        <v>809</v>
      </c>
      <c r="L2932">
        <f t="shared" si="272"/>
        <v>0</v>
      </c>
      <c r="M2932">
        <f t="shared" si="270"/>
        <v>0</v>
      </c>
      <c r="N2932">
        <f>COUNTIF(結算日!$A$2:$A$248,A2932)</f>
        <v>0</v>
      </c>
    </row>
    <row r="2933" spans="1:14" x14ac:dyDescent="0.25">
      <c r="A2933" s="1">
        <v>40296</v>
      </c>
      <c r="B2933" s="2">
        <v>8081.55</v>
      </c>
      <c r="C2933" s="2">
        <v>123682.3</v>
      </c>
      <c r="D2933" s="2">
        <v>8035</v>
      </c>
      <c r="E2933" s="2">
        <v>8007</v>
      </c>
      <c r="F2933" s="2">
        <f t="shared" si="271"/>
        <v>7772.9604999999992</v>
      </c>
      <c r="G2933" s="2">
        <f t="shared" si="271"/>
        <v>107182.1005</v>
      </c>
      <c r="H2933" s="2">
        <v>1</v>
      </c>
      <c r="I2933">
        <f t="shared" si="273"/>
        <v>-95</v>
      </c>
      <c r="J2933">
        <f t="shared" si="274"/>
        <v>-95</v>
      </c>
      <c r="K2933">
        <f t="shared" si="275"/>
        <v>809</v>
      </c>
      <c r="L2933">
        <f t="shared" si="272"/>
        <v>0</v>
      </c>
      <c r="M2933">
        <f t="shared" si="270"/>
        <v>0</v>
      </c>
      <c r="N2933">
        <f>COUNTIF(結算日!$A$2:$A$248,A2933)</f>
        <v>0</v>
      </c>
    </row>
    <row r="2934" spans="1:14" x14ac:dyDescent="0.25">
      <c r="A2934" s="1">
        <v>40297</v>
      </c>
      <c r="B2934" s="2">
        <v>8054.05</v>
      </c>
      <c r="C2934" s="2">
        <v>132635.4</v>
      </c>
      <c r="D2934" s="2">
        <v>8043</v>
      </c>
      <c r="E2934" s="2">
        <v>8015</v>
      </c>
      <c r="F2934" s="2">
        <f t="shared" si="271"/>
        <v>7780.5478333333322</v>
      </c>
      <c r="G2934" s="2">
        <f t="shared" si="271"/>
        <v>106692.91216666668</v>
      </c>
      <c r="H2934" s="2">
        <v>1</v>
      </c>
      <c r="I2934">
        <f t="shared" si="273"/>
        <v>8</v>
      </c>
      <c r="J2934">
        <f t="shared" si="274"/>
        <v>8</v>
      </c>
      <c r="K2934">
        <f t="shared" si="275"/>
        <v>809</v>
      </c>
      <c r="L2934">
        <f t="shared" si="272"/>
        <v>0</v>
      </c>
      <c r="M2934">
        <f t="shared" si="270"/>
        <v>0</v>
      </c>
      <c r="N2934">
        <f>COUNTIF(結算日!$A$2:$A$248,A2934)</f>
        <v>0</v>
      </c>
    </row>
    <row r="2935" spans="1:14" x14ac:dyDescent="0.25">
      <c r="A2935" s="1">
        <v>40298</v>
      </c>
      <c r="B2935" s="2">
        <v>8004.25</v>
      </c>
      <c r="C2935" s="2">
        <v>152044.1</v>
      </c>
      <c r="D2935" s="2">
        <v>7989</v>
      </c>
      <c r="E2935" s="2">
        <v>7958</v>
      </c>
      <c r="F2935" s="2">
        <f t="shared" si="271"/>
        <v>7787.9514999999992</v>
      </c>
      <c r="G2935" s="2">
        <f t="shared" si="271"/>
        <v>107240.57383333333</v>
      </c>
      <c r="H2935" s="2">
        <v>1</v>
      </c>
      <c r="I2935">
        <f t="shared" si="273"/>
        <v>-54</v>
      </c>
      <c r="J2935">
        <f t="shared" si="274"/>
        <v>-54</v>
      </c>
      <c r="K2935">
        <f t="shared" si="275"/>
        <v>809</v>
      </c>
      <c r="L2935">
        <f t="shared" si="272"/>
        <v>0</v>
      </c>
      <c r="M2935">
        <f t="shared" si="270"/>
        <v>0</v>
      </c>
      <c r="N2935">
        <f>COUNTIF(結算日!$A$2:$A$248,A2935)</f>
        <v>0</v>
      </c>
    </row>
    <row r="2936" spans="1:14" x14ac:dyDescent="0.25">
      <c r="A2936" s="1">
        <v>40301</v>
      </c>
      <c r="B2936" s="2">
        <v>7952.17</v>
      </c>
      <c r="C2936" s="2">
        <v>92084.479999999996</v>
      </c>
      <c r="D2936" s="2">
        <v>7931</v>
      </c>
      <c r="E2936" s="2">
        <v>7903</v>
      </c>
      <c r="F2936" s="2">
        <f t="shared" si="271"/>
        <v>7792.2446666666656</v>
      </c>
      <c r="G2936" s="2">
        <f t="shared" si="271"/>
        <v>106807.35516666668</v>
      </c>
      <c r="H2936" s="2">
        <v>1</v>
      </c>
      <c r="I2936">
        <f t="shared" si="273"/>
        <v>-58</v>
      </c>
      <c r="J2936">
        <f t="shared" si="274"/>
        <v>-58</v>
      </c>
      <c r="K2936">
        <f t="shared" si="275"/>
        <v>809</v>
      </c>
      <c r="L2936">
        <f t="shared" si="272"/>
        <v>0</v>
      </c>
      <c r="M2936">
        <f t="shared" ref="M2936:M2999" si="276">ABS(H2936-H2935)</f>
        <v>0</v>
      </c>
      <c r="N2936">
        <f>COUNTIF(結算日!$A$2:$A$248,A2936)</f>
        <v>0</v>
      </c>
    </row>
    <row r="2937" spans="1:14" x14ac:dyDescent="0.25">
      <c r="A2937" s="1">
        <v>40302</v>
      </c>
      <c r="B2937" s="2">
        <v>7930.77</v>
      </c>
      <c r="C2937" s="2">
        <v>95232.16</v>
      </c>
      <c r="D2937" s="2">
        <v>7880</v>
      </c>
      <c r="E2937" s="2">
        <v>7851</v>
      </c>
      <c r="F2937" s="2">
        <f t="shared" si="271"/>
        <v>7797.0834999999988</v>
      </c>
      <c r="G2937" s="2">
        <f t="shared" si="271"/>
        <v>106440.47783333335</v>
      </c>
      <c r="H2937" s="2">
        <v>1</v>
      </c>
      <c r="I2937">
        <f t="shared" si="273"/>
        <v>-51</v>
      </c>
      <c r="J2937">
        <f t="shared" si="274"/>
        <v>-51</v>
      </c>
      <c r="K2937">
        <f t="shared" si="275"/>
        <v>809</v>
      </c>
      <c r="L2937">
        <f t="shared" si="272"/>
        <v>0</v>
      </c>
      <c r="M2937">
        <f t="shared" si="276"/>
        <v>0</v>
      </c>
      <c r="N2937">
        <f>COUNTIF(結算日!$A$2:$A$248,A2937)</f>
        <v>0</v>
      </c>
    </row>
    <row r="2938" spans="1:14" x14ac:dyDescent="0.25">
      <c r="A2938" s="1">
        <v>40303</v>
      </c>
      <c r="B2938" s="2">
        <v>7696.9</v>
      </c>
      <c r="C2938" s="2">
        <v>135123</v>
      </c>
      <c r="D2938" s="2">
        <v>7657</v>
      </c>
      <c r="E2938" s="2">
        <v>7630</v>
      </c>
      <c r="F2938" s="2">
        <f t="shared" si="271"/>
        <v>7799.9539999999997</v>
      </c>
      <c r="G2938" s="2">
        <f t="shared" si="271"/>
        <v>107188.3125</v>
      </c>
      <c r="H2938" s="2">
        <v>1</v>
      </c>
      <c r="I2938">
        <f t="shared" si="273"/>
        <v>-223</v>
      </c>
      <c r="J2938">
        <f t="shared" si="274"/>
        <v>-223</v>
      </c>
      <c r="K2938">
        <f t="shared" si="275"/>
        <v>809</v>
      </c>
      <c r="L2938">
        <f t="shared" si="272"/>
        <v>0</v>
      </c>
      <c r="M2938">
        <f t="shared" si="276"/>
        <v>0</v>
      </c>
      <c r="N2938">
        <f>COUNTIF(結算日!$A$2:$A$248,A2938)</f>
        <v>0</v>
      </c>
    </row>
    <row r="2939" spans="1:14" x14ac:dyDescent="0.25">
      <c r="A2939" s="1">
        <v>40304</v>
      </c>
      <c r="B2939" s="2">
        <v>7579.48</v>
      </c>
      <c r="C2939" s="2">
        <v>116063</v>
      </c>
      <c r="D2939" s="2">
        <v>7579</v>
      </c>
      <c r="E2939" s="2">
        <v>7553</v>
      </c>
      <c r="F2939" s="2">
        <f t="shared" si="271"/>
        <v>7802.4518333333344</v>
      </c>
      <c r="G2939" s="2">
        <f t="shared" si="271"/>
        <v>107294.97583333333</v>
      </c>
      <c r="H2939" s="2">
        <v>1</v>
      </c>
      <c r="I2939">
        <f t="shared" si="273"/>
        <v>-78</v>
      </c>
      <c r="J2939">
        <f t="shared" si="274"/>
        <v>-78</v>
      </c>
      <c r="K2939">
        <f t="shared" si="275"/>
        <v>809</v>
      </c>
      <c r="L2939">
        <f t="shared" si="272"/>
        <v>0</v>
      </c>
      <c r="M2939">
        <f t="shared" si="276"/>
        <v>0</v>
      </c>
      <c r="N2939">
        <f>COUNTIF(結算日!$A$2:$A$248,A2939)</f>
        <v>0</v>
      </c>
    </row>
    <row r="2940" spans="1:14" x14ac:dyDescent="0.25">
      <c r="A2940" s="1">
        <v>40305</v>
      </c>
      <c r="B2940" s="2">
        <v>7567.1</v>
      </c>
      <c r="C2940" s="2">
        <v>134921</v>
      </c>
      <c r="D2940" s="2">
        <v>7502</v>
      </c>
      <c r="E2940" s="2">
        <v>7475</v>
      </c>
      <c r="F2940" s="2">
        <f t="shared" si="271"/>
        <v>7802.7704999999996</v>
      </c>
      <c r="G2940" s="2">
        <f t="shared" si="271"/>
        <v>108018.63333333333</v>
      </c>
      <c r="H2940" s="2">
        <v>1</v>
      </c>
      <c r="I2940">
        <f t="shared" si="273"/>
        <v>-77</v>
      </c>
      <c r="J2940">
        <f t="shared" si="274"/>
        <v>-77</v>
      </c>
      <c r="K2940">
        <f t="shared" si="275"/>
        <v>809</v>
      </c>
      <c r="L2940">
        <f t="shared" si="272"/>
        <v>0</v>
      </c>
      <c r="M2940">
        <f t="shared" si="276"/>
        <v>0</v>
      </c>
      <c r="N2940">
        <f>COUNTIF(結算日!$A$2:$A$248,A2940)</f>
        <v>0</v>
      </c>
    </row>
    <row r="2941" spans="1:14" x14ac:dyDescent="0.25">
      <c r="A2941" s="1">
        <v>40308</v>
      </c>
      <c r="B2941" s="2">
        <v>7664.73</v>
      </c>
      <c r="C2941" s="2">
        <v>90466.59</v>
      </c>
      <c r="D2941" s="2">
        <v>7637</v>
      </c>
      <c r="E2941" s="2">
        <v>7605</v>
      </c>
      <c r="F2941" s="2">
        <f t="shared" si="271"/>
        <v>7804.815333333333</v>
      </c>
      <c r="G2941" s="2">
        <f t="shared" si="271"/>
        <v>108202.9565</v>
      </c>
      <c r="H2941" s="2">
        <v>1</v>
      </c>
      <c r="I2941">
        <f t="shared" si="273"/>
        <v>135</v>
      </c>
      <c r="J2941">
        <f t="shared" si="274"/>
        <v>135</v>
      </c>
      <c r="K2941">
        <f t="shared" si="275"/>
        <v>809</v>
      </c>
      <c r="L2941">
        <f t="shared" si="272"/>
        <v>0</v>
      </c>
      <c r="M2941">
        <f t="shared" si="276"/>
        <v>0</v>
      </c>
      <c r="N2941">
        <f>COUNTIF(結算日!$A$2:$A$248,A2941)</f>
        <v>0</v>
      </c>
    </row>
    <row r="2942" spans="1:14" x14ac:dyDescent="0.25">
      <c r="A2942" s="1">
        <v>40309</v>
      </c>
      <c r="B2942" s="2">
        <v>7608.44</v>
      </c>
      <c r="C2942" s="2">
        <v>109962.2</v>
      </c>
      <c r="D2942" s="2">
        <v>7568</v>
      </c>
      <c r="E2942" s="2">
        <v>7540</v>
      </c>
      <c r="F2942" s="2">
        <f t="shared" ref="F2942:G3005" si="277">AVERAGE(B2883:B2942)</f>
        <v>7811.3254999999981</v>
      </c>
      <c r="G2942" s="2">
        <f t="shared" si="277"/>
        <v>108007.51983333332</v>
      </c>
      <c r="H2942" s="2">
        <v>1</v>
      </c>
      <c r="I2942">
        <f t="shared" si="273"/>
        <v>-69</v>
      </c>
      <c r="J2942">
        <f t="shared" si="274"/>
        <v>-69</v>
      </c>
      <c r="K2942">
        <f t="shared" si="275"/>
        <v>809</v>
      </c>
      <c r="L2942">
        <f t="shared" si="272"/>
        <v>0</v>
      </c>
      <c r="M2942">
        <f t="shared" si="276"/>
        <v>0</v>
      </c>
      <c r="N2942">
        <f>COUNTIF(結算日!$A$2:$A$248,A2942)</f>
        <v>0</v>
      </c>
    </row>
    <row r="2943" spans="1:14" x14ac:dyDescent="0.25">
      <c r="A2943" s="1">
        <v>40310</v>
      </c>
      <c r="B2943" s="2">
        <v>7602.7</v>
      </c>
      <c r="C2943" s="2">
        <v>76148.789999999994</v>
      </c>
      <c r="D2943" s="2">
        <v>7587</v>
      </c>
      <c r="E2943" s="2">
        <v>7555</v>
      </c>
      <c r="F2943" s="2">
        <f t="shared" si="277"/>
        <v>7817.822666666666</v>
      </c>
      <c r="G2943" s="2">
        <f t="shared" si="277"/>
        <v>107927.29966666666</v>
      </c>
      <c r="H2943" s="2">
        <v>1</v>
      </c>
      <c r="I2943">
        <f t="shared" si="273"/>
        <v>19</v>
      </c>
      <c r="J2943">
        <f t="shared" si="274"/>
        <v>19</v>
      </c>
      <c r="K2943">
        <f t="shared" si="275"/>
        <v>809</v>
      </c>
      <c r="L2943">
        <f t="shared" si="272"/>
        <v>0</v>
      </c>
      <c r="M2943">
        <f t="shared" si="276"/>
        <v>0</v>
      </c>
      <c r="N2943">
        <f>COUNTIF(結算日!$A$2:$A$248,A2943)</f>
        <v>0</v>
      </c>
    </row>
    <row r="2944" spans="1:14" x14ac:dyDescent="0.25">
      <c r="A2944" s="1">
        <v>40311</v>
      </c>
      <c r="B2944" s="2">
        <v>7770.57</v>
      </c>
      <c r="C2944" s="2">
        <v>97528.86</v>
      </c>
      <c r="D2944" s="2">
        <v>7761</v>
      </c>
      <c r="E2944" s="2">
        <v>7730</v>
      </c>
      <c r="F2944" s="2">
        <f t="shared" si="277"/>
        <v>7827.0675000000001</v>
      </c>
      <c r="G2944" s="2">
        <f t="shared" si="277"/>
        <v>108153.6695</v>
      </c>
      <c r="H2944" s="2">
        <v>1</v>
      </c>
      <c r="I2944">
        <f t="shared" si="273"/>
        <v>174</v>
      </c>
      <c r="J2944">
        <f t="shared" si="274"/>
        <v>174</v>
      </c>
      <c r="K2944">
        <f t="shared" si="275"/>
        <v>809</v>
      </c>
      <c r="L2944">
        <f t="shared" si="272"/>
        <v>0</v>
      </c>
      <c r="M2944">
        <f t="shared" si="276"/>
        <v>0</v>
      </c>
      <c r="N2944">
        <f>COUNTIF(結算日!$A$2:$A$248,A2944)</f>
        <v>0</v>
      </c>
    </row>
    <row r="2945" spans="1:14" x14ac:dyDescent="0.25">
      <c r="A2945" s="1">
        <v>40312</v>
      </c>
      <c r="B2945" s="2">
        <v>7772.13</v>
      </c>
      <c r="C2945" s="2">
        <v>77980.98</v>
      </c>
      <c r="D2945" s="2">
        <v>7760</v>
      </c>
      <c r="E2945" s="2">
        <v>7728</v>
      </c>
      <c r="F2945" s="2">
        <f t="shared" si="277"/>
        <v>7834.364333333333</v>
      </c>
      <c r="G2945" s="2">
        <f t="shared" si="277"/>
        <v>108361.22383333334</v>
      </c>
      <c r="H2945" s="2">
        <v>1</v>
      </c>
      <c r="I2945">
        <f t="shared" si="273"/>
        <v>-1</v>
      </c>
      <c r="J2945">
        <f t="shared" si="274"/>
        <v>-1</v>
      </c>
      <c r="K2945">
        <f t="shared" si="275"/>
        <v>809</v>
      </c>
      <c r="L2945">
        <f t="shared" si="272"/>
        <v>0</v>
      </c>
      <c r="M2945">
        <f t="shared" si="276"/>
        <v>0</v>
      </c>
      <c r="N2945">
        <f>COUNTIF(結算日!$A$2:$A$248,A2945)</f>
        <v>0</v>
      </c>
    </row>
    <row r="2946" spans="1:14" x14ac:dyDescent="0.25">
      <c r="A2946" s="1">
        <v>40315</v>
      </c>
      <c r="B2946" s="2">
        <v>7598.72</v>
      </c>
      <c r="C2946" s="2">
        <v>86595.72</v>
      </c>
      <c r="D2946" s="2">
        <v>7602</v>
      </c>
      <c r="E2946" s="2">
        <v>7566</v>
      </c>
      <c r="F2946" s="2">
        <f t="shared" si="277"/>
        <v>7836.9790000000003</v>
      </c>
      <c r="G2946" s="2">
        <f t="shared" si="277"/>
        <v>108025.98583333334</v>
      </c>
      <c r="H2946" s="2">
        <v>1</v>
      </c>
      <c r="I2946">
        <f t="shared" si="273"/>
        <v>-158</v>
      </c>
      <c r="J2946">
        <f t="shared" si="274"/>
        <v>-158</v>
      </c>
      <c r="K2946">
        <f t="shared" si="275"/>
        <v>809</v>
      </c>
      <c r="L2946">
        <f t="shared" si="272"/>
        <v>0</v>
      </c>
      <c r="M2946">
        <f t="shared" si="276"/>
        <v>0</v>
      </c>
      <c r="N2946">
        <f>COUNTIF(結算日!$A$2:$A$248,A2946)</f>
        <v>0</v>
      </c>
    </row>
    <row r="2947" spans="1:14" x14ac:dyDescent="0.25">
      <c r="A2947" s="1">
        <v>40316</v>
      </c>
      <c r="B2947" s="2">
        <v>7585.3</v>
      </c>
      <c r="C2947" s="2">
        <v>82133.67</v>
      </c>
      <c r="D2947" s="2">
        <v>7619</v>
      </c>
      <c r="E2947" s="2">
        <v>7578</v>
      </c>
      <c r="F2947" s="2">
        <f t="shared" si="277"/>
        <v>7837.3999999999987</v>
      </c>
      <c r="G2947" s="2">
        <f t="shared" si="277"/>
        <v>107820.947</v>
      </c>
      <c r="H2947" s="2">
        <v>1</v>
      </c>
      <c r="I2947">
        <f t="shared" si="273"/>
        <v>17</v>
      </c>
      <c r="J2947">
        <f t="shared" si="274"/>
        <v>17</v>
      </c>
      <c r="K2947">
        <f t="shared" si="275"/>
        <v>809</v>
      </c>
      <c r="L2947">
        <f t="shared" ref="L2947:L3010" si="278">INT(K2947*4/B2947)</f>
        <v>0</v>
      </c>
      <c r="M2947">
        <f t="shared" si="276"/>
        <v>0</v>
      </c>
      <c r="N2947">
        <f>COUNTIF(結算日!$A$2:$A$248,A2947)</f>
        <v>0</v>
      </c>
    </row>
    <row r="2948" spans="1:14" x14ac:dyDescent="0.25">
      <c r="A2948" s="1">
        <v>40317</v>
      </c>
      <c r="B2948" s="2">
        <v>7559.16</v>
      </c>
      <c r="C2948" s="2">
        <v>97509.79</v>
      </c>
      <c r="D2948" s="2">
        <v>7576</v>
      </c>
      <c r="E2948" s="2">
        <v>7484</v>
      </c>
      <c r="F2948" s="2">
        <f t="shared" si="277"/>
        <v>7836.7619999999988</v>
      </c>
      <c r="G2948" s="2">
        <f t="shared" si="277"/>
        <v>107924.62033333334</v>
      </c>
      <c r="H2948" s="2">
        <v>1</v>
      </c>
      <c r="I2948">
        <f t="shared" ref="I2948:I3011" si="279">D2948-IF(N2947=1,E2947,D2947)</f>
        <v>-43</v>
      </c>
      <c r="J2948">
        <f t="shared" ref="J2948:J3011" si="280">H2947*I2948</f>
        <v>-43</v>
      </c>
      <c r="K2948">
        <f t="shared" ref="K2948:K3011" si="281">K2947+J2948*L2947</f>
        <v>809</v>
      </c>
      <c r="L2948">
        <f t="shared" si="278"/>
        <v>0</v>
      </c>
      <c r="M2948">
        <f t="shared" si="276"/>
        <v>0</v>
      </c>
      <c r="N2948">
        <f>COUNTIF(結算日!$A$2:$A$248,A2948)</f>
        <v>1</v>
      </c>
    </row>
    <row r="2949" spans="1:14" x14ac:dyDescent="0.25">
      <c r="A2949" s="1">
        <v>40318</v>
      </c>
      <c r="B2949" s="2">
        <v>7424.43</v>
      </c>
      <c r="C2949" s="2">
        <v>86092.64</v>
      </c>
      <c r="D2949" s="2">
        <v>7357</v>
      </c>
      <c r="E2949" s="2">
        <v>7232</v>
      </c>
      <c r="F2949" s="2">
        <f t="shared" si="277"/>
        <v>7835.0079999999989</v>
      </c>
      <c r="G2949" s="2">
        <f t="shared" si="277"/>
        <v>107961.41433333333</v>
      </c>
      <c r="H2949" s="2">
        <v>1</v>
      </c>
      <c r="I2949">
        <f t="shared" si="279"/>
        <v>-127</v>
      </c>
      <c r="J2949">
        <f t="shared" si="280"/>
        <v>-127</v>
      </c>
      <c r="K2949">
        <f t="shared" si="281"/>
        <v>809</v>
      </c>
      <c r="L2949">
        <f t="shared" si="278"/>
        <v>0</v>
      </c>
      <c r="M2949">
        <f t="shared" si="276"/>
        <v>0</v>
      </c>
      <c r="N2949">
        <f>COUNTIF(結算日!$A$2:$A$248,A2949)</f>
        <v>0</v>
      </c>
    </row>
    <row r="2950" spans="1:14" x14ac:dyDescent="0.25">
      <c r="A2950" s="1">
        <v>40319</v>
      </c>
      <c r="B2950" s="2">
        <v>7237.71</v>
      </c>
      <c r="C2950" s="2">
        <v>109438.1</v>
      </c>
      <c r="D2950" s="2">
        <v>7209</v>
      </c>
      <c r="E2950" s="2">
        <v>7078</v>
      </c>
      <c r="F2950" s="2">
        <f t="shared" si="277"/>
        <v>7831.8538333333317</v>
      </c>
      <c r="G2950" s="2">
        <f t="shared" si="277"/>
        <v>108103.52266666667</v>
      </c>
      <c r="H2950" s="2">
        <v>1</v>
      </c>
      <c r="I2950">
        <f t="shared" si="279"/>
        <v>-148</v>
      </c>
      <c r="J2950">
        <f t="shared" si="280"/>
        <v>-148</v>
      </c>
      <c r="K2950">
        <f t="shared" si="281"/>
        <v>809</v>
      </c>
      <c r="L2950">
        <f t="shared" si="278"/>
        <v>0</v>
      </c>
      <c r="M2950">
        <f t="shared" si="276"/>
        <v>0</v>
      </c>
      <c r="N2950">
        <f>COUNTIF(結算日!$A$2:$A$248,A2950)</f>
        <v>0</v>
      </c>
    </row>
    <row r="2951" spans="1:14" x14ac:dyDescent="0.25">
      <c r="A2951" s="1">
        <v>40322</v>
      </c>
      <c r="B2951" s="2">
        <v>7322.73</v>
      </c>
      <c r="C2951" s="2">
        <v>65405.59</v>
      </c>
      <c r="D2951" s="2">
        <v>7274</v>
      </c>
      <c r="E2951" s="2">
        <v>7142</v>
      </c>
      <c r="F2951" s="2">
        <f t="shared" si="277"/>
        <v>7829.9643333333324</v>
      </c>
      <c r="G2951" s="2">
        <f t="shared" si="277"/>
        <v>107852.64283333333</v>
      </c>
      <c r="H2951" s="2">
        <v>1</v>
      </c>
      <c r="I2951">
        <f t="shared" si="279"/>
        <v>65</v>
      </c>
      <c r="J2951">
        <f t="shared" si="280"/>
        <v>65</v>
      </c>
      <c r="K2951">
        <f t="shared" si="281"/>
        <v>809</v>
      </c>
      <c r="L2951">
        <f t="shared" si="278"/>
        <v>0</v>
      </c>
      <c r="M2951">
        <f t="shared" si="276"/>
        <v>0</v>
      </c>
      <c r="N2951">
        <f>COUNTIF(結算日!$A$2:$A$248,A2951)</f>
        <v>0</v>
      </c>
    </row>
    <row r="2952" spans="1:14" x14ac:dyDescent="0.25">
      <c r="A2952" s="1">
        <v>40323</v>
      </c>
      <c r="B2952" s="2">
        <v>7086.37</v>
      </c>
      <c r="C2952" s="2">
        <v>102190.1</v>
      </c>
      <c r="D2952" s="2">
        <v>7052</v>
      </c>
      <c r="E2952" s="2">
        <v>6926</v>
      </c>
      <c r="F2952" s="2">
        <f t="shared" si="277"/>
        <v>7821.7746666666653</v>
      </c>
      <c r="G2952" s="2">
        <f t="shared" si="277"/>
        <v>107834.58616666665</v>
      </c>
      <c r="H2952" s="2">
        <v>1</v>
      </c>
      <c r="I2952">
        <f t="shared" si="279"/>
        <v>-222</v>
      </c>
      <c r="J2952">
        <f t="shared" si="280"/>
        <v>-222</v>
      </c>
      <c r="K2952">
        <f t="shared" si="281"/>
        <v>809</v>
      </c>
      <c r="L2952">
        <f t="shared" si="278"/>
        <v>0</v>
      </c>
      <c r="M2952">
        <f t="shared" si="276"/>
        <v>0</v>
      </c>
      <c r="N2952">
        <f>COUNTIF(結算日!$A$2:$A$248,A2952)</f>
        <v>0</v>
      </c>
    </row>
    <row r="2953" spans="1:14" x14ac:dyDescent="0.25">
      <c r="A2953" s="1">
        <v>40324</v>
      </c>
      <c r="B2953" s="2">
        <v>7167.35</v>
      </c>
      <c r="C2953" s="2">
        <v>98879.1</v>
      </c>
      <c r="D2953" s="2">
        <v>7122</v>
      </c>
      <c r="E2953" s="2">
        <v>6992</v>
      </c>
      <c r="F2953" s="2">
        <f t="shared" si="277"/>
        <v>7814.6034999999993</v>
      </c>
      <c r="G2953" s="2">
        <f t="shared" si="277"/>
        <v>107887.24666666664</v>
      </c>
      <c r="H2953" s="2">
        <v>1</v>
      </c>
      <c r="I2953">
        <f t="shared" si="279"/>
        <v>70</v>
      </c>
      <c r="J2953">
        <f t="shared" si="280"/>
        <v>70</v>
      </c>
      <c r="K2953">
        <f t="shared" si="281"/>
        <v>809</v>
      </c>
      <c r="L2953">
        <f t="shared" si="278"/>
        <v>0</v>
      </c>
      <c r="M2953">
        <f t="shared" si="276"/>
        <v>0</v>
      </c>
      <c r="N2953">
        <f>COUNTIF(結算日!$A$2:$A$248,A2953)</f>
        <v>0</v>
      </c>
    </row>
    <row r="2954" spans="1:14" x14ac:dyDescent="0.25">
      <c r="A2954" s="1">
        <v>40325</v>
      </c>
      <c r="B2954" s="2">
        <v>7243.16</v>
      </c>
      <c r="C2954" s="2">
        <v>84827.8</v>
      </c>
      <c r="D2954" s="2">
        <v>7202</v>
      </c>
      <c r="E2954" s="2">
        <v>7071</v>
      </c>
      <c r="F2954" s="2">
        <f t="shared" si="277"/>
        <v>7808.1641666666656</v>
      </c>
      <c r="G2954" s="2">
        <f t="shared" si="277"/>
        <v>107888.32566666666</v>
      </c>
      <c r="H2954" s="2">
        <v>1</v>
      </c>
      <c r="I2954">
        <f t="shared" si="279"/>
        <v>80</v>
      </c>
      <c r="J2954">
        <f t="shared" si="280"/>
        <v>80</v>
      </c>
      <c r="K2954">
        <f t="shared" si="281"/>
        <v>809</v>
      </c>
      <c r="L2954">
        <f t="shared" si="278"/>
        <v>0</v>
      </c>
      <c r="M2954">
        <f t="shared" si="276"/>
        <v>0</v>
      </c>
      <c r="N2954">
        <f>COUNTIF(結算日!$A$2:$A$248,A2954)</f>
        <v>0</v>
      </c>
    </row>
    <row r="2955" spans="1:14" x14ac:dyDescent="0.25">
      <c r="A2955" s="1">
        <v>40326</v>
      </c>
      <c r="B2955" s="2">
        <v>7295.32</v>
      </c>
      <c r="C2955" s="2">
        <v>101713.5</v>
      </c>
      <c r="D2955" s="2">
        <v>7280</v>
      </c>
      <c r="E2955" s="2">
        <v>7152</v>
      </c>
      <c r="F2955" s="2">
        <f t="shared" si="277"/>
        <v>7803.5894999999991</v>
      </c>
      <c r="G2955" s="2">
        <f t="shared" si="277"/>
        <v>108009.70583333333</v>
      </c>
      <c r="H2955" s="2">
        <v>1</v>
      </c>
      <c r="I2955">
        <f t="shared" si="279"/>
        <v>78</v>
      </c>
      <c r="J2955">
        <f t="shared" si="280"/>
        <v>78</v>
      </c>
      <c r="K2955">
        <f t="shared" si="281"/>
        <v>809</v>
      </c>
      <c r="L2955">
        <f t="shared" si="278"/>
        <v>0</v>
      </c>
      <c r="M2955">
        <f t="shared" si="276"/>
        <v>0</v>
      </c>
      <c r="N2955">
        <f>COUNTIF(結算日!$A$2:$A$248,A2955)</f>
        <v>0</v>
      </c>
    </row>
    <row r="2956" spans="1:14" x14ac:dyDescent="0.25">
      <c r="A2956" s="1">
        <v>40329</v>
      </c>
      <c r="B2956" s="2">
        <v>7373.98</v>
      </c>
      <c r="C2956" s="2">
        <v>67929.03</v>
      </c>
      <c r="D2956" s="2">
        <v>7325</v>
      </c>
      <c r="E2956" s="2">
        <v>7197</v>
      </c>
      <c r="F2956" s="2">
        <f t="shared" si="277"/>
        <v>7798.7181666666647</v>
      </c>
      <c r="G2956" s="2">
        <f t="shared" si="277"/>
        <v>107629.29766666665</v>
      </c>
      <c r="H2956" s="2">
        <v>1</v>
      </c>
      <c r="I2956">
        <f t="shared" si="279"/>
        <v>45</v>
      </c>
      <c r="J2956">
        <f t="shared" si="280"/>
        <v>45</v>
      </c>
      <c r="K2956">
        <f t="shared" si="281"/>
        <v>809</v>
      </c>
      <c r="L2956">
        <f t="shared" si="278"/>
        <v>0</v>
      </c>
      <c r="M2956">
        <f t="shared" si="276"/>
        <v>0</v>
      </c>
      <c r="N2956">
        <f>COUNTIF(結算日!$A$2:$A$248,A2956)</f>
        <v>0</v>
      </c>
    </row>
    <row r="2957" spans="1:14" x14ac:dyDescent="0.25">
      <c r="A2957" s="1">
        <v>40330</v>
      </c>
      <c r="B2957" s="2">
        <v>7289.33</v>
      </c>
      <c r="C2957" s="2">
        <v>69540.19</v>
      </c>
      <c r="D2957" s="2">
        <v>7244</v>
      </c>
      <c r="E2957" s="2">
        <v>7114</v>
      </c>
      <c r="F2957" s="2">
        <f t="shared" si="277"/>
        <v>7790.8358333333317</v>
      </c>
      <c r="G2957" s="2">
        <f t="shared" si="277"/>
        <v>107056.78916666665</v>
      </c>
      <c r="H2957" s="2">
        <v>1</v>
      </c>
      <c r="I2957">
        <f t="shared" si="279"/>
        <v>-81</v>
      </c>
      <c r="J2957">
        <f t="shared" si="280"/>
        <v>-81</v>
      </c>
      <c r="K2957">
        <f t="shared" si="281"/>
        <v>809</v>
      </c>
      <c r="L2957">
        <f t="shared" si="278"/>
        <v>0</v>
      </c>
      <c r="M2957">
        <f t="shared" si="276"/>
        <v>0</v>
      </c>
      <c r="N2957">
        <f>COUNTIF(結算日!$A$2:$A$248,A2957)</f>
        <v>0</v>
      </c>
    </row>
    <row r="2958" spans="1:14" x14ac:dyDescent="0.25">
      <c r="A2958" s="1">
        <v>40331</v>
      </c>
      <c r="B2958" s="2">
        <v>7195.71</v>
      </c>
      <c r="C2958" s="2">
        <v>79688.77</v>
      </c>
      <c r="D2958" s="2">
        <v>7140</v>
      </c>
      <c r="E2958" s="2">
        <v>7011</v>
      </c>
      <c r="F2958" s="2">
        <f t="shared" si="277"/>
        <v>7781.2544999999991</v>
      </c>
      <c r="G2958" s="2">
        <f t="shared" si="277"/>
        <v>106947.76266666665</v>
      </c>
      <c r="H2958" s="2">
        <v>1</v>
      </c>
      <c r="I2958">
        <f t="shared" si="279"/>
        <v>-104</v>
      </c>
      <c r="J2958">
        <f t="shared" si="280"/>
        <v>-104</v>
      </c>
      <c r="K2958">
        <f t="shared" si="281"/>
        <v>809</v>
      </c>
      <c r="L2958">
        <f t="shared" si="278"/>
        <v>0</v>
      </c>
      <c r="M2958">
        <f t="shared" si="276"/>
        <v>0</v>
      </c>
      <c r="N2958">
        <f>COUNTIF(結算日!$A$2:$A$248,A2958)</f>
        <v>0</v>
      </c>
    </row>
    <row r="2959" spans="1:14" x14ac:dyDescent="0.25">
      <c r="A2959" s="1">
        <v>40332</v>
      </c>
      <c r="B2959" s="2">
        <v>7360.28</v>
      </c>
      <c r="C2959" s="2">
        <v>79019.55</v>
      </c>
      <c r="D2959" s="2">
        <v>7338</v>
      </c>
      <c r="E2959" s="2">
        <v>7211</v>
      </c>
      <c r="F2959" s="2">
        <f t="shared" si="277"/>
        <v>7774.2744999999995</v>
      </c>
      <c r="G2959" s="2">
        <f t="shared" si="277"/>
        <v>106842.19866666665</v>
      </c>
      <c r="H2959" s="2">
        <v>1</v>
      </c>
      <c r="I2959">
        <f t="shared" si="279"/>
        <v>198</v>
      </c>
      <c r="J2959">
        <f t="shared" si="280"/>
        <v>198</v>
      </c>
      <c r="K2959">
        <f t="shared" si="281"/>
        <v>809</v>
      </c>
      <c r="L2959">
        <f t="shared" si="278"/>
        <v>0</v>
      </c>
      <c r="M2959">
        <f t="shared" si="276"/>
        <v>0</v>
      </c>
      <c r="N2959">
        <f>COUNTIF(結算日!$A$2:$A$248,A2959)</f>
        <v>0</v>
      </c>
    </row>
    <row r="2960" spans="1:14" x14ac:dyDescent="0.25">
      <c r="A2960" s="1">
        <v>40333</v>
      </c>
      <c r="B2960" s="2">
        <v>7344.59</v>
      </c>
      <c r="C2960" s="2">
        <v>67578.06</v>
      </c>
      <c r="D2960" s="2">
        <v>7321</v>
      </c>
      <c r="E2960" s="2">
        <v>7191</v>
      </c>
      <c r="F2960" s="2">
        <f t="shared" si="277"/>
        <v>7767.5233333333335</v>
      </c>
      <c r="G2960" s="2">
        <f t="shared" si="277"/>
        <v>106466.37333333329</v>
      </c>
      <c r="H2960" s="2">
        <v>1</v>
      </c>
      <c r="I2960">
        <f t="shared" si="279"/>
        <v>-17</v>
      </c>
      <c r="J2960">
        <f t="shared" si="280"/>
        <v>-17</v>
      </c>
      <c r="K2960">
        <f t="shared" si="281"/>
        <v>809</v>
      </c>
      <c r="L2960">
        <f t="shared" si="278"/>
        <v>0</v>
      </c>
      <c r="M2960">
        <f t="shared" si="276"/>
        <v>0</v>
      </c>
      <c r="N2960">
        <f>COUNTIF(結算日!$A$2:$A$248,A2960)</f>
        <v>0</v>
      </c>
    </row>
    <row r="2961" spans="1:14" x14ac:dyDescent="0.25">
      <c r="A2961" s="1">
        <v>40336</v>
      </c>
      <c r="B2961" s="2">
        <v>7157.83</v>
      </c>
      <c r="C2961" s="2">
        <v>82477.789999999994</v>
      </c>
      <c r="D2961" s="2">
        <v>7097</v>
      </c>
      <c r="E2961" s="2">
        <v>6972</v>
      </c>
      <c r="F2961" s="2">
        <f t="shared" si="277"/>
        <v>7757.6816666666673</v>
      </c>
      <c r="G2961" s="2">
        <f t="shared" si="277"/>
        <v>106556.93266666663</v>
      </c>
      <c r="H2961" s="2">
        <v>1</v>
      </c>
      <c r="I2961">
        <f t="shared" si="279"/>
        <v>-224</v>
      </c>
      <c r="J2961">
        <f t="shared" si="280"/>
        <v>-224</v>
      </c>
      <c r="K2961">
        <f t="shared" si="281"/>
        <v>809</v>
      </c>
      <c r="L2961">
        <f t="shared" si="278"/>
        <v>0</v>
      </c>
      <c r="M2961">
        <f t="shared" si="276"/>
        <v>0</v>
      </c>
      <c r="N2961">
        <f>COUNTIF(結算日!$A$2:$A$248,A2961)</f>
        <v>0</v>
      </c>
    </row>
    <row r="2962" spans="1:14" x14ac:dyDescent="0.25">
      <c r="A2962" s="1">
        <v>40337</v>
      </c>
      <c r="B2962" s="2">
        <v>7151.99</v>
      </c>
      <c r="C2962" s="2">
        <v>85100.56</v>
      </c>
      <c r="D2962" s="2">
        <v>7129</v>
      </c>
      <c r="E2962" s="2">
        <v>7005</v>
      </c>
      <c r="F2962" s="2">
        <f t="shared" si="277"/>
        <v>7749.6328333333331</v>
      </c>
      <c r="G2962" s="2">
        <f t="shared" si="277"/>
        <v>106725.59199999996</v>
      </c>
      <c r="H2962" s="2">
        <v>1</v>
      </c>
      <c r="I2962">
        <f t="shared" si="279"/>
        <v>32</v>
      </c>
      <c r="J2962">
        <f t="shared" si="280"/>
        <v>32</v>
      </c>
      <c r="K2962">
        <f t="shared" si="281"/>
        <v>809</v>
      </c>
      <c r="L2962">
        <f t="shared" si="278"/>
        <v>0</v>
      </c>
      <c r="M2962">
        <f t="shared" si="276"/>
        <v>0</v>
      </c>
      <c r="N2962">
        <f>COUNTIF(結算日!$A$2:$A$248,A2962)</f>
        <v>0</v>
      </c>
    </row>
    <row r="2963" spans="1:14" x14ac:dyDescent="0.25">
      <c r="A2963" s="1">
        <v>40338</v>
      </c>
      <c r="B2963" s="2">
        <v>7071.67</v>
      </c>
      <c r="C2963" s="2">
        <v>91468.479999999996</v>
      </c>
      <c r="D2963" s="2">
        <v>7038</v>
      </c>
      <c r="E2963" s="2">
        <v>6912</v>
      </c>
      <c r="F2963" s="2">
        <f t="shared" si="277"/>
        <v>7739.2335000000003</v>
      </c>
      <c r="G2963" s="2">
        <f t="shared" si="277"/>
        <v>107136.6333333333</v>
      </c>
      <c r="H2963" s="2">
        <v>1</v>
      </c>
      <c r="I2963">
        <f t="shared" si="279"/>
        <v>-91</v>
      </c>
      <c r="J2963">
        <f t="shared" si="280"/>
        <v>-91</v>
      </c>
      <c r="K2963">
        <f t="shared" si="281"/>
        <v>809</v>
      </c>
      <c r="L2963">
        <f t="shared" si="278"/>
        <v>0</v>
      </c>
      <c r="M2963">
        <f t="shared" si="276"/>
        <v>0</v>
      </c>
      <c r="N2963">
        <f>COUNTIF(結算日!$A$2:$A$248,A2963)</f>
        <v>0</v>
      </c>
    </row>
    <row r="2964" spans="1:14" x14ac:dyDescent="0.25">
      <c r="A2964" s="1">
        <v>40339</v>
      </c>
      <c r="B2964" s="2">
        <v>7181.77</v>
      </c>
      <c r="C2964" s="2">
        <v>65664.649999999994</v>
      </c>
      <c r="D2964" s="2">
        <v>7163</v>
      </c>
      <c r="E2964" s="2">
        <v>7027</v>
      </c>
      <c r="F2964" s="2">
        <f t="shared" si="277"/>
        <v>7728.1318333333329</v>
      </c>
      <c r="G2964" s="2">
        <f t="shared" si="277"/>
        <v>106263.11083333332</v>
      </c>
      <c r="H2964" s="2">
        <v>1</v>
      </c>
      <c r="I2964">
        <f t="shared" si="279"/>
        <v>125</v>
      </c>
      <c r="J2964">
        <f t="shared" si="280"/>
        <v>125</v>
      </c>
      <c r="K2964">
        <f t="shared" si="281"/>
        <v>809</v>
      </c>
      <c r="L2964">
        <f t="shared" si="278"/>
        <v>0</v>
      </c>
      <c r="M2964">
        <f t="shared" si="276"/>
        <v>0</v>
      </c>
      <c r="N2964">
        <f>COUNTIF(結算日!$A$2:$A$248,A2964)</f>
        <v>0</v>
      </c>
    </row>
    <row r="2965" spans="1:14" x14ac:dyDescent="0.25">
      <c r="A2965" s="1">
        <v>40340</v>
      </c>
      <c r="B2965" s="2">
        <v>7299.49</v>
      </c>
      <c r="C2965" s="2">
        <v>86958.47</v>
      </c>
      <c r="D2965" s="2">
        <v>7293</v>
      </c>
      <c r="E2965" s="2">
        <v>7151</v>
      </c>
      <c r="F2965" s="2">
        <f t="shared" si="277"/>
        <v>7718.3509999999987</v>
      </c>
      <c r="G2965" s="2">
        <f t="shared" si="277"/>
        <v>105447.83533333332</v>
      </c>
      <c r="H2965" s="2">
        <v>1</v>
      </c>
      <c r="I2965">
        <f t="shared" si="279"/>
        <v>130</v>
      </c>
      <c r="J2965">
        <f t="shared" si="280"/>
        <v>130</v>
      </c>
      <c r="K2965">
        <f t="shared" si="281"/>
        <v>809</v>
      </c>
      <c r="L2965">
        <f t="shared" si="278"/>
        <v>0</v>
      </c>
      <c r="M2965">
        <f t="shared" si="276"/>
        <v>0</v>
      </c>
      <c r="N2965">
        <f>COUNTIF(結算日!$A$2:$A$248,A2965)</f>
        <v>0</v>
      </c>
    </row>
    <row r="2966" spans="1:14" x14ac:dyDescent="0.25">
      <c r="A2966" s="1">
        <v>40343</v>
      </c>
      <c r="B2966" s="2">
        <v>7387.4</v>
      </c>
      <c r="C2966" s="2">
        <v>68517.08</v>
      </c>
      <c r="D2966" s="2">
        <v>7382</v>
      </c>
      <c r="E2966" s="2">
        <v>7240</v>
      </c>
      <c r="F2966" s="2">
        <f t="shared" si="277"/>
        <v>7709.8424999999997</v>
      </c>
      <c r="G2966" s="2">
        <f t="shared" si="277"/>
        <v>104685.8033333333</v>
      </c>
      <c r="H2966" s="2">
        <v>1</v>
      </c>
      <c r="I2966">
        <f t="shared" si="279"/>
        <v>89</v>
      </c>
      <c r="J2966">
        <f t="shared" si="280"/>
        <v>89</v>
      </c>
      <c r="K2966">
        <f t="shared" si="281"/>
        <v>809</v>
      </c>
      <c r="L2966">
        <f t="shared" si="278"/>
        <v>0</v>
      </c>
      <c r="M2966">
        <f t="shared" si="276"/>
        <v>0</v>
      </c>
      <c r="N2966">
        <f>COUNTIF(結算日!$A$2:$A$248,A2966)</f>
        <v>0</v>
      </c>
    </row>
    <row r="2967" spans="1:14" x14ac:dyDescent="0.25">
      <c r="A2967" s="1">
        <v>40344</v>
      </c>
      <c r="B2967" s="2">
        <v>7454.06</v>
      </c>
      <c r="C2967" s="2">
        <v>79865.59</v>
      </c>
      <c r="D2967" s="2">
        <v>7459</v>
      </c>
      <c r="E2967" s="2">
        <v>7326</v>
      </c>
      <c r="F2967" s="2">
        <f t="shared" si="277"/>
        <v>7703.4771666666666</v>
      </c>
      <c r="G2967" s="2">
        <f t="shared" si="277"/>
        <v>104259.2698333333</v>
      </c>
      <c r="H2967" s="2">
        <v>1</v>
      </c>
      <c r="I2967">
        <f t="shared" si="279"/>
        <v>77</v>
      </c>
      <c r="J2967">
        <f t="shared" si="280"/>
        <v>77</v>
      </c>
      <c r="K2967">
        <f t="shared" si="281"/>
        <v>809</v>
      </c>
      <c r="L2967">
        <f t="shared" si="278"/>
        <v>0</v>
      </c>
      <c r="M2967">
        <f t="shared" si="276"/>
        <v>0</v>
      </c>
      <c r="N2967">
        <f>COUNTIF(結算日!$A$2:$A$248,A2967)</f>
        <v>0</v>
      </c>
    </row>
    <row r="2968" spans="1:14" x14ac:dyDescent="0.25">
      <c r="A2968" s="1">
        <v>40346</v>
      </c>
      <c r="B2968" s="2">
        <v>7515.78</v>
      </c>
      <c r="C2968" s="2">
        <v>91944.88</v>
      </c>
      <c r="D2968" s="2">
        <v>7519</v>
      </c>
      <c r="E2968" s="2">
        <v>7347</v>
      </c>
      <c r="F2968" s="2">
        <f t="shared" si="277"/>
        <v>7698.5423333333347</v>
      </c>
      <c r="G2968" s="2">
        <f t="shared" si="277"/>
        <v>103785.15116666663</v>
      </c>
      <c r="H2968" s="2">
        <v>1</v>
      </c>
      <c r="I2968">
        <f t="shared" si="279"/>
        <v>60</v>
      </c>
      <c r="J2968">
        <f t="shared" si="280"/>
        <v>60</v>
      </c>
      <c r="K2968">
        <f t="shared" si="281"/>
        <v>809</v>
      </c>
      <c r="L2968">
        <f t="shared" si="278"/>
        <v>0</v>
      </c>
      <c r="M2968">
        <f t="shared" si="276"/>
        <v>0</v>
      </c>
      <c r="N2968">
        <f>COUNTIF(結算日!$A$2:$A$248,A2968)</f>
        <v>1</v>
      </c>
    </row>
    <row r="2969" spans="1:14" x14ac:dyDescent="0.25">
      <c r="A2969" s="1">
        <v>40347</v>
      </c>
      <c r="B2969" s="2">
        <v>7493.11</v>
      </c>
      <c r="C2969" s="2">
        <v>66842.97</v>
      </c>
      <c r="D2969" s="2">
        <v>7352</v>
      </c>
      <c r="E2969" s="2">
        <v>7223</v>
      </c>
      <c r="F2969" s="2">
        <f t="shared" si="277"/>
        <v>7693.0490000000009</v>
      </c>
      <c r="G2969" s="2">
        <f t="shared" si="277"/>
        <v>103006.77399999996</v>
      </c>
      <c r="H2969" s="2">
        <v>1</v>
      </c>
      <c r="I2969">
        <f t="shared" si="279"/>
        <v>5</v>
      </c>
      <c r="J2969">
        <f t="shared" si="280"/>
        <v>5</v>
      </c>
      <c r="K2969">
        <f t="shared" si="281"/>
        <v>809</v>
      </c>
      <c r="L2969">
        <f t="shared" si="278"/>
        <v>0</v>
      </c>
      <c r="M2969">
        <f t="shared" si="276"/>
        <v>0</v>
      </c>
      <c r="N2969">
        <f>COUNTIF(結算日!$A$2:$A$248,A2969)</f>
        <v>0</v>
      </c>
    </row>
    <row r="2970" spans="1:14" x14ac:dyDescent="0.25">
      <c r="A2970" s="1">
        <v>40350</v>
      </c>
      <c r="B2970" s="2">
        <v>7635.56</v>
      </c>
      <c r="C2970" s="2">
        <v>108306.4</v>
      </c>
      <c r="D2970" s="2">
        <v>7523</v>
      </c>
      <c r="E2970" s="2">
        <v>7399</v>
      </c>
      <c r="F2970" s="2">
        <f t="shared" si="277"/>
        <v>7689.6733333333341</v>
      </c>
      <c r="G2970" s="2">
        <f t="shared" si="277"/>
        <v>103053.8973333333</v>
      </c>
      <c r="H2970" s="2">
        <v>1</v>
      </c>
      <c r="I2970">
        <f t="shared" si="279"/>
        <v>171</v>
      </c>
      <c r="J2970">
        <f t="shared" si="280"/>
        <v>171</v>
      </c>
      <c r="K2970">
        <f t="shared" si="281"/>
        <v>809</v>
      </c>
      <c r="L2970">
        <f t="shared" si="278"/>
        <v>0</v>
      </c>
      <c r="M2970">
        <f t="shared" si="276"/>
        <v>0</v>
      </c>
      <c r="N2970">
        <f>COUNTIF(結算日!$A$2:$A$248,A2970)</f>
        <v>0</v>
      </c>
    </row>
    <row r="2971" spans="1:14" x14ac:dyDescent="0.25">
      <c r="A2971" s="1">
        <v>40351</v>
      </c>
      <c r="B2971" s="2">
        <v>7612.68</v>
      </c>
      <c r="C2971" s="2">
        <v>76546.759999999995</v>
      </c>
      <c r="D2971" s="2">
        <v>7480</v>
      </c>
      <c r="E2971" s="2">
        <v>7359</v>
      </c>
      <c r="F2971" s="2">
        <f t="shared" si="277"/>
        <v>7685.2703333333338</v>
      </c>
      <c r="G2971" s="2">
        <f t="shared" si="277"/>
        <v>102327.40499999997</v>
      </c>
      <c r="H2971" s="2">
        <v>1</v>
      </c>
      <c r="I2971">
        <f t="shared" si="279"/>
        <v>-43</v>
      </c>
      <c r="J2971">
        <f t="shared" si="280"/>
        <v>-43</v>
      </c>
      <c r="K2971">
        <f t="shared" si="281"/>
        <v>809</v>
      </c>
      <c r="L2971">
        <f t="shared" si="278"/>
        <v>0</v>
      </c>
      <c r="M2971">
        <f t="shared" si="276"/>
        <v>0</v>
      </c>
      <c r="N2971">
        <f>COUNTIF(結算日!$A$2:$A$248,A2971)</f>
        <v>0</v>
      </c>
    </row>
    <row r="2972" spans="1:14" x14ac:dyDescent="0.25">
      <c r="A2972" s="1">
        <v>40352</v>
      </c>
      <c r="B2972" s="2">
        <v>7582.15</v>
      </c>
      <c r="C2972" s="2">
        <v>77255.460000000006</v>
      </c>
      <c r="D2972" s="2">
        <v>7437</v>
      </c>
      <c r="E2972" s="2">
        <v>7316</v>
      </c>
      <c r="F2972" s="2">
        <f t="shared" si="277"/>
        <v>7679.1820000000007</v>
      </c>
      <c r="G2972" s="2">
        <f t="shared" si="277"/>
        <v>101599.52266666664</v>
      </c>
      <c r="H2972" s="2">
        <v>1</v>
      </c>
      <c r="I2972">
        <f t="shared" si="279"/>
        <v>-43</v>
      </c>
      <c r="J2972">
        <f t="shared" si="280"/>
        <v>-43</v>
      </c>
      <c r="K2972">
        <f t="shared" si="281"/>
        <v>809</v>
      </c>
      <c r="L2972">
        <f t="shared" si="278"/>
        <v>0</v>
      </c>
      <c r="M2972">
        <f t="shared" si="276"/>
        <v>0</v>
      </c>
      <c r="N2972">
        <f>COUNTIF(結算日!$A$2:$A$248,A2972)</f>
        <v>0</v>
      </c>
    </row>
    <row r="2973" spans="1:14" x14ac:dyDescent="0.25">
      <c r="A2973" s="1">
        <v>40353</v>
      </c>
      <c r="B2973" s="2">
        <v>7589.89</v>
      </c>
      <c r="C2973" s="2">
        <v>74959.17</v>
      </c>
      <c r="D2973" s="2">
        <v>7427</v>
      </c>
      <c r="E2973" s="2">
        <v>7306</v>
      </c>
      <c r="F2973" s="2">
        <f t="shared" si="277"/>
        <v>7672.9765000000016</v>
      </c>
      <c r="G2973" s="2">
        <f t="shared" si="277"/>
        <v>100946.27216666665</v>
      </c>
      <c r="H2973" s="2">
        <v>1</v>
      </c>
      <c r="I2973">
        <f t="shared" si="279"/>
        <v>-10</v>
      </c>
      <c r="J2973">
        <f t="shared" si="280"/>
        <v>-10</v>
      </c>
      <c r="K2973">
        <f t="shared" si="281"/>
        <v>809</v>
      </c>
      <c r="L2973">
        <f t="shared" si="278"/>
        <v>0</v>
      </c>
      <c r="M2973">
        <f t="shared" si="276"/>
        <v>0</v>
      </c>
      <c r="N2973">
        <f>COUNTIF(結算日!$A$2:$A$248,A2973)</f>
        <v>0</v>
      </c>
    </row>
    <row r="2974" spans="1:14" x14ac:dyDescent="0.25">
      <c r="A2974" s="1">
        <v>40354</v>
      </c>
      <c r="B2974" s="2">
        <v>7474.71</v>
      </c>
      <c r="C2974" s="2">
        <v>87823.54</v>
      </c>
      <c r="D2974" s="2">
        <v>7324</v>
      </c>
      <c r="E2974" s="2">
        <v>7206</v>
      </c>
      <c r="F2974" s="2">
        <f t="shared" si="277"/>
        <v>7665.5540000000019</v>
      </c>
      <c r="G2974" s="2">
        <f t="shared" si="277"/>
        <v>100507.79283333331</v>
      </c>
      <c r="H2974" s="2">
        <v>1</v>
      </c>
      <c r="I2974">
        <f t="shared" si="279"/>
        <v>-103</v>
      </c>
      <c r="J2974">
        <f t="shared" si="280"/>
        <v>-103</v>
      </c>
      <c r="K2974">
        <f t="shared" si="281"/>
        <v>809</v>
      </c>
      <c r="L2974">
        <f t="shared" si="278"/>
        <v>0</v>
      </c>
      <c r="M2974">
        <f t="shared" si="276"/>
        <v>0</v>
      </c>
      <c r="N2974">
        <f>COUNTIF(結算日!$A$2:$A$248,A2974)</f>
        <v>0</v>
      </c>
    </row>
    <row r="2975" spans="1:14" x14ac:dyDescent="0.25">
      <c r="A2975" s="1">
        <v>40357</v>
      </c>
      <c r="B2975" s="2">
        <v>7500.79</v>
      </c>
      <c r="C2975" s="2">
        <v>73795.72</v>
      </c>
      <c r="D2975" s="2">
        <v>7362</v>
      </c>
      <c r="E2975" s="2">
        <v>7247</v>
      </c>
      <c r="F2975" s="2">
        <f t="shared" si="277"/>
        <v>7657.0156666666689</v>
      </c>
      <c r="G2975" s="2">
        <f t="shared" si="277"/>
        <v>99430.798166666646</v>
      </c>
      <c r="H2975" s="2">
        <v>1</v>
      </c>
      <c r="I2975">
        <f t="shared" si="279"/>
        <v>38</v>
      </c>
      <c r="J2975">
        <f t="shared" si="280"/>
        <v>38</v>
      </c>
      <c r="K2975">
        <f t="shared" si="281"/>
        <v>809</v>
      </c>
      <c r="L2975">
        <f t="shared" si="278"/>
        <v>0</v>
      </c>
      <c r="M2975">
        <f t="shared" si="276"/>
        <v>0</v>
      </c>
      <c r="N2975">
        <f>COUNTIF(結算日!$A$2:$A$248,A2975)</f>
        <v>0</v>
      </c>
    </row>
    <row r="2976" spans="1:14" x14ac:dyDescent="0.25">
      <c r="A2976" s="1">
        <v>40358</v>
      </c>
      <c r="B2976" s="2">
        <v>7423.57</v>
      </c>
      <c r="C2976" s="2">
        <v>84989.66</v>
      </c>
      <c r="D2976" s="2">
        <v>7252</v>
      </c>
      <c r="E2976" s="2">
        <v>7136</v>
      </c>
      <c r="F2976" s="2">
        <f t="shared" si="277"/>
        <v>7646.9763333333349</v>
      </c>
      <c r="G2976" s="2">
        <f t="shared" si="277"/>
        <v>99045.210833333345</v>
      </c>
      <c r="H2976" s="2">
        <v>1</v>
      </c>
      <c r="I2976">
        <f t="shared" si="279"/>
        <v>-110</v>
      </c>
      <c r="J2976">
        <f t="shared" si="280"/>
        <v>-110</v>
      </c>
      <c r="K2976">
        <f t="shared" si="281"/>
        <v>809</v>
      </c>
      <c r="L2976">
        <f t="shared" si="278"/>
        <v>0</v>
      </c>
      <c r="M2976">
        <f t="shared" si="276"/>
        <v>0</v>
      </c>
      <c r="N2976">
        <f>COUNTIF(結算日!$A$2:$A$248,A2976)</f>
        <v>0</v>
      </c>
    </row>
    <row r="2977" spans="1:14" x14ac:dyDescent="0.25">
      <c r="A2977" s="1">
        <v>40359</v>
      </c>
      <c r="B2977" s="2">
        <v>7329.37</v>
      </c>
      <c r="C2977" s="2">
        <v>88841.71</v>
      </c>
      <c r="D2977" s="2">
        <v>7153</v>
      </c>
      <c r="E2977" s="2">
        <v>7036</v>
      </c>
      <c r="F2977" s="2">
        <f t="shared" si="277"/>
        <v>7634.3050000000021</v>
      </c>
      <c r="G2977" s="2">
        <f t="shared" si="277"/>
        <v>98380.445999999982</v>
      </c>
      <c r="H2977" s="2">
        <v>1</v>
      </c>
      <c r="I2977">
        <f t="shared" si="279"/>
        <v>-99</v>
      </c>
      <c r="J2977">
        <f t="shared" si="280"/>
        <v>-99</v>
      </c>
      <c r="K2977">
        <f t="shared" si="281"/>
        <v>809</v>
      </c>
      <c r="L2977">
        <f t="shared" si="278"/>
        <v>0</v>
      </c>
      <c r="M2977">
        <f t="shared" si="276"/>
        <v>0</v>
      </c>
      <c r="N2977">
        <f>COUNTIF(結算日!$A$2:$A$248,A2977)</f>
        <v>0</v>
      </c>
    </row>
    <row r="2978" spans="1:14" x14ac:dyDescent="0.25">
      <c r="A2978" s="1">
        <v>40360</v>
      </c>
      <c r="B2978" s="2">
        <v>7254.06</v>
      </c>
      <c r="C2978" s="2">
        <v>83324.84</v>
      </c>
      <c r="D2978" s="2">
        <v>7101</v>
      </c>
      <c r="E2978" s="2">
        <v>6992</v>
      </c>
      <c r="F2978" s="2">
        <f t="shared" si="277"/>
        <v>7619.932333333335</v>
      </c>
      <c r="G2978" s="2">
        <f t="shared" si="277"/>
        <v>97605.343333333309</v>
      </c>
      <c r="H2978" s="2">
        <v>1</v>
      </c>
      <c r="I2978">
        <f t="shared" si="279"/>
        <v>-52</v>
      </c>
      <c r="J2978">
        <f t="shared" si="280"/>
        <v>-52</v>
      </c>
      <c r="K2978">
        <f t="shared" si="281"/>
        <v>809</v>
      </c>
      <c r="L2978">
        <f t="shared" si="278"/>
        <v>0</v>
      </c>
      <c r="M2978">
        <f t="shared" si="276"/>
        <v>0</v>
      </c>
      <c r="N2978">
        <f>COUNTIF(結算日!$A$2:$A$248,A2978)</f>
        <v>0</v>
      </c>
    </row>
    <row r="2979" spans="1:14" x14ac:dyDescent="0.25">
      <c r="A2979" s="1">
        <v>40361</v>
      </c>
      <c r="B2979" s="2">
        <v>7330.74</v>
      </c>
      <c r="C2979" s="2">
        <v>97205.56</v>
      </c>
      <c r="D2979" s="2">
        <v>7165</v>
      </c>
      <c r="E2979" s="2">
        <v>7051</v>
      </c>
      <c r="F2979" s="2">
        <f t="shared" si="277"/>
        <v>7607.818000000002</v>
      </c>
      <c r="G2979" s="2">
        <f t="shared" si="277"/>
        <v>96782.535999999978</v>
      </c>
      <c r="H2979" s="2">
        <v>1</v>
      </c>
      <c r="I2979">
        <f t="shared" si="279"/>
        <v>64</v>
      </c>
      <c r="J2979">
        <f t="shared" si="280"/>
        <v>64</v>
      </c>
      <c r="K2979">
        <f t="shared" si="281"/>
        <v>809</v>
      </c>
      <c r="L2979">
        <f t="shared" si="278"/>
        <v>0</v>
      </c>
      <c r="M2979">
        <f t="shared" si="276"/>
        <v>0</v>
      </c>
      <c r="N2979">
        <f>COUNTIF(結算日!$A$2:$A$248,A2979)</f>
        <v>0</v>
      </c>
    </row>
    <row r="2980" spans="1:14" x14ac:dyDescent="0.25">
      <c r="A2980" s="1">
        <v>40364</v>
      </c>
      <c r="B2980" s="2">
        <v>7439.96</v>
      </c>
      <c r="C2980" s="2">
        <v>90493.22</v>
      </c>
      <c r="D2980" s="2">
        <v>7324</v>
      </c>
      <c r="E2980" s="2">
        <v>7209</v>
      </c>
      <c r="F2980" s="2">
        <f t="shared" si="277"/>
        <v>7596.9501666666702</v>
      </c>
      <c r="G2980" s="2">
        <f t="shared" si="277"/>
        <v>96500.549666666644</v>
      </c>
      <c r="H2980" s="2">
        <v>1</v>
      </c>
      <c r="I2980">
        <f t="shared" si="279"/>
        <v>159</v>
      </c>
      <c r="J2980">
        <f t="shared" si="280"/>
        <v>159</v>
      </c>
      <c r="K2980">
        <f t="shared" si="281"/>
        <v>809</v>
      </c>
      <c r="L2980">
        <f t="shared" si="278"/>
        <v>0</v>
      </c>
      <c r="M2980">
        <f t="shared" si="276"/>
        <v>0</v>
      </c>
      <c r="N2980">
        <f>COUNTIF(結算日!$A$2:$A$248,A2980)</f>
        <v>0</v>
      </c>
    </row>
    <row r="2981" spans="1:14" x14ac:dyDescent="0.25">
      <c r="A2981" s="1">
        <v>40365</v>
      </c>
      <c r="B2981" s="2">
        <v>7548.48</v>
      </c>
      <c r="C2981" s="2">
        <v>114850.5</v>
      </c>
      <c r="D2981" s="2">
        <v>7456</v>
      </c>
      <c r="E2981" s="2">
        <v>7337</v>
      </c>
      <c r="F2981" s="2">
        <f t="shared" si="277"/>
        <v>7587.4623333333357</v>
      </c>
      <c r="G2981" s="2">
        <f t="shared" si="277"/>
        <v>96649.507999999973</v>
      </c>
      <c r="H2981" s="2">
        <v>1</v>
      </c>
      <c r="I2981">
        <f t="shared" si="279"/>
        <v>132</v>
      </c>
      <c r="J2981">
        <f t="shared" si="280"/>
        <v>132</v>
      </c>
      <c r="K2981">
        <f t="shared" si="281"/>
        <v>809</v>
      </c>
      <c r="L2981">
        <f t="shared" si="278"/>
        <v>0</v>
      </c>
      <c r="M2981">
        <f t="shared" si="276"/>
        <v>0</v>
      </c>
      <c r="N2981">
        <f>COUNTIF(結算日!$A$2:$A$248,A2981)</f>
        <v>0</v>
      </c>
    </row>
    <row r="2982" spans="1:14" x14ac:dyDescent="0.25">
      <c r="A2982" s="1">
        <v>40366</v>
      </c>
      <c r="B2982" s="2">
        <v>7534.46</v>
      </c>
      <c r="C2982" s="2">
        <v>103532.8</v>
      </c>
      <c r="D2982" s="2">
        <v>7447</v>
      </c>
      <c r="E2982" s="2">
        <v>7330</v>
      </c>
      <c r="F2982" s="2">
        <f t="shared" si="277"/>
        <v>7579.2078333333366</v>
      </c>
      <c r="G2982" s="2">
        <f t="shared" si="277"/>
        <v>96655.954666666643</v>
      </c>
      <c r="H2982" s="2">
        <v>1</v>
      </c>
      <c r="I2982">
        <f t="shared" si="279"/>
        <v>-9</v>
      </c>
      <c r="J2982">
        <f t="shared" si="280"/>
        <v>-9</v>
      </c>
      <c r="K2982">
        <f t="shared" si="281"/>
        <v>809</v>
      </c>
      <c r="L2982">
        <f t="shared" si="278"/>
        <v>0</v>
      </c>
      <c r="M2982">
        <f t="shared" si="276"/>
        <v>0</v>
      </c>
      <c r="N2982">
        <f>COUNTIF(結算日!$A$2:$A$248,A2982)</f>
        <v>0</v>
      </c>
    </row>
    <row r="2983" spans="1:14" x14ac:dyDescent="0.25">
      <c r="A2983" s="1">
        <v>40367</v>
      </c>
      <c r="B2983" s="2">
        <v>7608.85</v>
      </c>
      <c r="C2983" s="2">
        <v>120874.4</v>
      </c>
      <c r="D2983" s="2">
        <v>7532</v>
      </c>
      <c r="E2983" s="2">
        <v>7420</v>
      </c>
      <c r="F2983" s="2">
        <f t="shared" si="277"/>
        <v>7571.0698333333357</v>
      </c>
      <c r="G2983" s="2">
        <f t="shared" si="277"/>
        <v>97036.477999999974</v>
      </c>
      <c r="H2983" s="2">
        <v>1</v>
      </c>
      <c r="I2983">
        <f t="shared" si="279"/>
        <v>85</v>
      </c>
      <c r="J2983">
        <f t="shared" si="280"/>
        <v>85</v>
      </c>
      <c r="K2983">
        <f t="shared" si="281"/>
        <v>809</v>
      </c>
      <c r="L2983">
        <f t="shared" si="278"/>
        <v>0</v>
      </c>
      <c r="M2983">
        <f t="shared" si="276"/>
        <v>0</v>
      </c>
      <c r="N2983">
        <f>COUNTIF(結算日!$A$2:$A$248,A2983)</f>
        <v>0</v>
      </c>
    </row>
    <row r="2984" spans="1:14" x14ac:dyDescent="0.25">
      <c r="A2984" s="1">
        <v>40368</v>
      </c>
      <c r="B2984" s="2">
        <v>7647.25</v>
      </c>
      <c r="C2984" s="2">
        <v>102079</v>
      </c>
      <c r="D2984" s="2">
        <v>7566</v>
      </c>
      <c r="E2984" s="2">
        <v>7454</v>
      </c>
      <c r="F2984" s="2">
        <f t="shared" si="277"/>
        <v>7562.3250000000016</v>
      </c>
      <c r="G2984" s="2">
        <f t="shared" si="277"/>
        <v>96361.994666666651</v>
      </c>
      <c r="H2984" s="2">
        <v>1</v>
      </c>
      <c r="I2984">
        <f t="shared" si="279"/>
        <v>34</v>
      </c>
      <c r="J2984">
        <f t="shared" si="280"/>
        <v>34</v>
      </c>
      <c r="K2984">
        <f t="shared" si="281"/>
        <v>809</v>
      </c>
      <c r="L2984">
        <f t="shared" si="278"/>
        <v>0</v>
      </c>
      <c r="M2984">
        <f t="shared" si="276"/>
        <v>0</v>
      </c>
      <c r="N2984">
        <f>COUNTIF(結算日!$A$2:$A$248,A2984)</f>
        <v>0</v>
      </c>
    </row>
    <row r="2985" spans="1:14" x14ac:dyDescent="0.25">
      <c r="A2985" s="1">
        <v>40371</v>
      </c>
      <c r="B2985" s="2">
        <v>7639.55</v>
      </c>
      <c r="C2985" s="2">
        <v>105363.5</v>
      </c>
      <c r="D2985" s="2">
        <v>7533</v>
      </c>
      <c r="E2985" s="2">
        <v>7416</v>
      </c>
      <c r="F2985" s="2">
        <f t="shared" si="277"/>
        <v>7554.4580000000005</v>
      </c>
      <c r="G2985" s="2">
        <f t="shared" si="277"/>
        <v>96098.48633333332</v>
      </c>
      <c r="H2985" s="2">
        <v>1</v>
      </c>
      <c r="I2985">
        <f t="shared" si="279"/>
        <v>-33</v>
      </c>
      <c r="J2985">
        <f t="shared" si="280"/>
        <v>-33</v>
      </c>
      <c r="K2985">
        <f t="shared" si="281"/>
        <v>809</v>
      </c>
      <c r="L2985">
        <f t="shared" si="278"/>
        <v>0</v>
      </c>
      <c r="M2985">
        <f t="shared" si="276"/>
        <v>0</v>
      </c>
      <c r="N2985">
        <f>COUNTIF(結算日!$A$2:$A$248,A2985)</f>
        <v>0</v>
      </c>
    </row>
    <row r="2986" spans="1:14" x14ac:dyDescent="0.25">
      <c r="A2986" s="1">
        <v>40372</v>
      </c>
      <c r="B2986" s="2">
        <v>7597.42</v>
      </c>
      <c r="C2986" s="2">
        <v>90232.92</v>
      </c>
      <c r="D2986" s="2">
        <v>7560</v>
      </c>
      <c r="E2986" s="2">
        <v>7443</v>
      </c>
      <c r="F2986" s="2">
        <f t="shared" si="277"/>
        <v>7550.1779999999999</v>
      </c>
      <c r="G2986" s="2">
        <f t="shared" si="277"/>
        <v>95301.834999999992</v>
      </c>
      <c r="H2986" s="2">
        <v>1</v>
      </c>
      <c r="I2986">
        <f t="shared" si="279"/>
        <v>27</v>
      </c>
      <c r="J2986">
        <f t="shared" si="280"/>
        <v>27</v>
      </c>
      <c r="K2986">
        <f t="shared" si="281"/>
        <v>809</v>
      </c>
      <c r="L2986">
        <f t="shared" si="278"/>
        <v>0</v>
      </c>
      <c r="M2986">
        <f t="shared" si="276"/>
        <v>0</v>
      </c>
      <c r="N2986">
        <f>COUNTIF(結算日!$A$2:$A$248,A2986)</f>
        <v>0</v>
      </c>
    </row>
    <row r="2987" spans="1:14" x14ac:dyDescent="0.25">
      <c r="A2987" s="1">
        <v>40373</v>
      </c>
      <c r="B2987" s="2">
        <v>7714.51</v>
      </c>
      <c r="C2987" s="2">
        <v>118597</v>
      </c>
      <c r="D2987" s="2">
        <v>7703</v>
      </c>
      <c r="E2987" s="2">
        <v>7585</v>
      </c>
      <c r="F2987" s="2">
        <f t="shared" si="277"/>
        <v>7547.0795000000007</v>
      </c>
      <c r="G2987" s="2">
        <f t="shared" si="277"/>
        <v>95507.401666666643</v>
      </c>
      <c r="H2987" s="2">
        <v>1</v>
      </c>
      <c r="I2987">
        <f t="shared" si="279"/>
        <v>143</v>
      </c>
      <c r="J2987">
        <f t="shared" si="280"/>
        <v>143</v>
      </c>
      <c r="K2987">
        <f t="shared" si="281"/>
        <v>809</v>
      </c>
      <c r="L2987">
        <f t="shared" si="278"/>
        <v>0</v>
      </c>
      <c r="M2987">
        <f t="shared" si="276"/>
        <v>0</v>
      </c>
      <c r="N2987">
        <f>COUNTIF(結算日!$A$2:$A$248,A2987)</f>
        <v>0</v>
      </c>
    </row>
    <row r="2988" spans="1:14" x14ac:dyDescent="0.25">
      <c r="A2988" s="1">
        <v>40374</v>
      </c>
      <c r="B2988" s="2">
        <v>7704.52</v>
      </c>
      <c r="C2988" s="2">
        <v>103314</v>
      </c>
      <c r="D2988" s="2">
        <v>7707</v>
      </c>
      <c r="E2988" s="2">
        <v>7593</v>
      </c>
      <c r="F2988" s="2">
        <f t="shared" si="277"/>
        <v>7542.3126666666667</v>
      </c>
      <c r="G2988" s="2">
        <f t="shared" si="277"/>
        <v>95263.618333333317</v>
      </c>
      <c r="H2988" s="2">
        <v>1</v>
      </c>
      <c r="I2988">
        <f t="shared" si="279"/>
        <v>4</v>
      </c>
      <c r="J2988">
        <f t="shared" si="280"/>
        <v>4</v>
      </c>
      <c r="K2988">
        <f t="shared" si="281"/>
        <v>809</v>
      </c>
      <c r="L2988">
        <f t="shared" si="278"/>
        <v>0</v>
      </c>
      <c r="M2988">
        <f t="shared" si="276"/>
        <v>0</v>
      </c>
      <c r="N2988">
        <f>COUNTIF(結算日!$A$2:$A$248,A2988)</f>
        <v>0</v>
      </c>
    </row>
    <row r="2989" spans="1:14" x14ac:dyDescent="0.25">
      <c r="A2989" s="1">
        <v>40375</v>
      </c>
      <c r="B2989" s="2">
        <v>7664.57</v>
      </c>
      <c r="C2989" s="2">
        <v>120836.4</v>
      </c>
      <c r="D2989" s="2">
        <v>7669</v>
      </c>
      <c r="E2989" s="2">
        <v>7553</v>
      </c>
      <c r="F2989" s="2">
        <f t="shared" si="277"/>
        <v>7537.0773333333336</v>
      </c>
      <c r="G2989" s="2">
        <f t="shared" si="277"/>
        <v>95386.391666666648</v>
      </c>
      <c r="H2989" s="2">
        <v>1</v>
      </c>
      <c r="I2989">
        <f t="shared" si="279"/>
        <v>-38</v>
      </c>
      <c r="J2989">
        <f t="shared" si="280"/>
        <v>-38</v>
      </c>
      <c r="K2989">
        <f t="shared" si="281"/>
        <v>809</v>
      </c>
      <c r="L2989">
        <f t="shared" si="278"/>
        <v>0</v>
      </c>
      <c r="M2989">
        <f t="shared" si="276"/>
        <v>0</v>
      </c>
      <c r="N2989">
        <f>COUNTIF(結算日!$A$2:$A$248,A2989)</f>
        <v>0</v>
      </c>
    </row>
    <row r="2990" spans="1:14" x14ac:dyDescent="0.25">
      <c r="A2990" s="1">
        <v>40378</v>
      </c>
      <c r="B2990" s="2">
        <v>7649.83</v>
      </c>
      <c r="C2990" s="2">
        <v>80441.600000000006</v>
      </c>
      <c r="D2990" s="2">
        <v>7659</v>
      </c>
      <c r="E2990" s="2">
        <v>7545</v>
      </c>
      <c r="F2990" s="2">
        <f t="shared" si="277"/>
        <v>7531.1596666666683</v>
      </c>
      <c r="G2990" s="2">
        <f t="shared" si="277"/>
        <v>94652.318333333315</v>
      </c>
      <c r="H2990" s="2">
        <v>1</v>
      </c>
      <c r="I2990">
        <f t="shared" si="279"/>
        <v>-10</v>
      </c>
      <c r="J2990">
        <f t="shared" si="280"/>
        <v>-10</v>
      </c>
      <c r="K2990">
        <f t="shared" si="281"/>
        <v>809</v>
      </c>
      <c r="L2990">
        <f t="shared" si="278"/>
        <v>0</v>
      </c>
      <c r="M2990">
        <f t="shared" si="276"/>
        <v>0</v>
      </c>
      <c r="N2990">
        <f>COUNTIF(結算日!$A$2:$A$248,A2990)</f>
        <v>0</v>
      </c>
    </row>
    <row r="2991" spans="1:14" x14ac:dyDescent="0.25">
      <c r="A2991" s="1">
        <v>40379</v>
      </c>
      <c r="B2991" s="2">
        <v>7712.03</v>
      </c>
      <c r="C2991" s="2">
        <v>92167.58</v>
      </c>
      <c r="D2991" s="2">
        <v>7709</v>
      </c>
      <c r="E2991" s="2">
        <v>7586</v>
      </c>
      <c r="F2991" s="2">
        <f t="shared" si="277"/>
        <v>7523.7245000000003</v>
      </c>
      <c r="G2991" s="2">
        <f t="shared" si="277"/>
        <v>93926.727999999988</v>
      </c>
      <c r="H2991" s="2">
        <v>1</v>
      </c>
      <c r="I2991">
        <f t="shared" si="279"/>
        <v>50</v>
      </c>
      <c r="J2991">
        <f t="shared" si="280"/>
        <v>50</v>
      </c>
      <c r="K2991">
        <f t="shared" si="281"/>
        <v>809</v>
      </c>
      <c r="L2991">
        <f t="shared" si="278"/>
        <v>0</v>
      </c>
      <c r="M2991">
        <f t="shared" si="276"/>
        <v>0</v>
      </c>
      <c r="N2991">
        <f>COUNTIF(結算日!$A$2:$A$248,A2991)</f>
        <v>0</v>
      </c>
    </row>
    <row r="2992" spans="1:14" x14ac:dyDescent="0.25">
      <c r="A2992" s="1">
        <v>40380</v>
      </c>
      <c r="B2992" s="2">
        <v>7701.29</v>
      </c>
      <c r="C2992" s="2">
        <v>101517.2</v>
      </c>
      <c r="D2992" s="2">
        <v>7687</v>
      </c>
      <c r="E2992" s="2">
        <v>7595</v>
      </c>
      <c r="F2992" s="2">
        <f t="shared" si="277"/>
        <v>7516.3053333333337</v>
      </c>
      <c r="G2992" s="2">
        <f t="shared" si="277"/>
        <v>93810.064666666658</v>
      </c>
      <c r="H2992" s="2">
        <v>1</v>
      </c>
      <c r="I2992">
        <f t="shared" si="279"/>
        <v>-22</v>
      </c>
      <c r="J2992">
        <f t="shared" si="280"/>
        <v>-22</v>
      </c>
      <c r="K2992">
        <f t="shared" si="281"/>
        <v>809</v>
      </c>
      <c r="L2992">
        <f t="shared" si="278"/>
        <v>0</v>
      </c>
      <c r="M2992">
        <f t="shared" si="276"/>
        <v>0</v>
      </c>
      <c r="N2992">
        <f>COUNTIF(結算日!$A$2:$A$248,A2992)</f>
        <v>1</v>
      </c>
    </row>
    <row r="2993" spans="1:14" x14ac:dyDescent="0.25">
      <c r="A2993" s="1">
        <v>40381</v>
      </c>
      <c r="B2993" s="2">
        <v>7666.34</v>
      </c>
      <c r="C2993" s="2">
        <v>87535.82</v>
      </c>
      <c r="D2993" s="2">
        <v>7563</v>
      </c>
      <c r="E2993" s="2">
        <v>7520</v>
      </c>
      <c r="F2993" s="2">
        <f t="shared" si="277"/>
        <v>7509.3851666666678</v>
      </c>
      <c r="G2993" s="2">
        <f t="shared" si="277"/>
        <v>93207.623333333337</v>
      </c>
      <c r="H2993" s="2">
        <v>1</v>
      </c>
      <c r="I2993">
        <f t="shared" si="279"/>
        <v>-32</v>
      </c>
      <c r="J2993">
        <f t="shared" si="280"/>
        <v>-32</v>
      </c>
      <c r="K2993">
        <f t="shared" si="281"/>
        <v>809</v>
      </c>
      <c r="L2993">
        <f t="shared" si="278"/>
        <v>0</v>
      </c>
      <c r="M2993">
        <f t="shared" si="276"/>
        <v>0</v>
      </c>
      <c r="N2993">
        <f>COUNTIF(結算日!$A$2:$A$248,A2993)</f>
        <v>0</v>
      </c>
    </row>
    <row r="2994" spans="1:14" x14ac:dyDescent="0.25">
      <c r="A2994" s="1">
        <v>40382</v>
      </c>
      <c r="B2994" s="2">
        <v>7761.22</v>
      </c>
      <c r="C2994" s="2">
        <v>122796.7</v>
      </c>
      <c r="D2994" s="2">
        <v>7680</v>
      </c>
      <c r="E2994" s="2">
        <v>7638</v>
      </c>
      <c r="F2994" s="2">
        <f t="shared" si="277"/>
        <v>7504.5046666666667</v>
      </c>
      <c r="G2994" s="2">
        <f t="shared" si="277"/>
        <v>93043.645000000019</v>
      </c>
      <c r="H2994" s="2">
        <v>1</v>
      </c>
      <c r="I2994">
        <f t="shared" si="279"/>
        <v>117</v>
      </c>
      <c r="J2994">
        <f t="shared" si="280"/>
        <v>117</v>
      </c>
      <c r="K2994">
        <f t="shared" si="281"/>
        <v>809</v>
      </c>
      <c r="L2994">
        <f t="shared" si="278"/>
        <v>0</v>
      </c>
      <c r="M2994">
        <f t="shared" si="276"/>
        <v>0</v>
      </c>
      <c r="N2994">
        <f>COUNTIF(結算日!$A$2:$A$248,A2994)</f>
        <v>0</v>
      </c>
    </row>
    <row r="2995" spans="1:14" x14ac:dyDescent="0.25">
      <c r="A2995" s="1">
        <v>40385</v>
      </c>
      <c r="B2995" s="2">
        <v>7787.45</v>
      </c>
      <c r="C2995" s="2">
        <v>102281.9</v>
      </c>
      <c r="D2995" s="2">
        <v>7709</v>
      </c>
      <c r="E2995" s="2">
        <v>7668</v>
      </c>
      <c r="F2995" s="2">
        <f t="shared" si="277"/>
        <v>7500.8913333333339</v>
      </c>
      <c r="G2995" s="2">
        <f t="shared" si="277"/>
        <v>92214.275000000009</v>
      </c>
      <c r="H2995" s="2">
        <v>1</v>
      </c>
      <c r="I2995">
        <f t="shared" si="279"/>
        <v>29</v>
      </c>
      <c r="J2995">
        <f t="shared" si="280"/>
        <v>29</v>
      </c>
      <c r="K2995">
        <f t="shared" si="281"/>
        <v>809</v>
      </c>
      <c r="L2995">
        <f t="shared" si="278"/>
        <v>0</v>
      </c>
      <c r="M2995">
        <f t="shared" si="276"/>
        <v>0</v>
      </c>
      <c r="N2995">
        <f>COUNTIF(結算日!$A$2:$A$248,A2995)</f>
        <v>0</v>
      </c>
    </row>
    <row r="2996" spans="1:14" x14ac:dyDescent="0.25">
      <c r="A2996" s="1">
        <v>40386</v>
      </c>
      <c r="B2996" s="2">
        <v>7748.01</v>
      </c>
      <c r="C2996" s="2">
        <v>97918.71</v>
      </c>
      <c r="D2996" s="2">
        <v>7657</v>
      </c>
      <c r="E2996" s="2">
        <v>7623</v>
      </c>
      <c r="F2996" s="2">
        <f t="shared" si="277"/>
        <v>7497.4886666666671</v>
      </c>
      <c r="G2996" s="2">
        <f t="shared" si="277"/>
        <v>92311.512166666696</v>
      </c>
      <c r="H2996" s="2">
        <v>1</v>
      </c>
      <c r="I2996">
        <f t="shared" si="279"/>
        <v>-52</v>
      </c>
      <c r="J2996">
        <f t="shared" si="280"/>
        <v>-52</v>
      </c>
      <c r="K2996">
        <f t="shared" si="281"/>
        <v>809</v>
      </c>
      <c r="L2996">
        <f t="shared" si="278"/>
        <v>0</v>
      </c>
      <c r="M2996">
        <f t="shared" si="276"/>
        <v>0</v>
      </c>
      <c r="N2996">
        <f>COUNTIF(結算日!$A$2:$A$248,A2996)</f>
        <v>0</v>
      </c>
    </row>
    <row r="2997" spans="1:14" x14ac:dyDescent="0.25">
      <c r="A2997" s="1">
        <v>40387</v>
      </c>
      <c r="B2997" s="2">
        <v>7784.81</v>
      </c>
      <c r="C2997" s="2">
        <v>109107.1</v>
      </c>
      <c r="D2997" s="2">
        <v>7723</v>
      </c>
      <c r="E2997" s="2">
        <v>7685</v>
      </c>
      <c r="F2997" s="2">
        <f t="shared" si="277"/>
        <v>7495.0559999999996</v>
      </c>
      <c r="G2997" s="2">
        <f t="shared" si="277"/>
        <v>92542.761166666678</v>
      </c>
      <c r="H2997" s="2">
        <v>1</v>
      </c>
      <c r="I2997">
        <f t="shared" si="279"/>
        <v>66</v>
      </c>
      <c r="J2997">
        <f t="shared" si="280"/>
        <v>66</v>
      </c>
      <c r="K2997">
        <f t="shared" si="281"/>
        <v>809</v>
      </c>
      <c r="L2997">
        <f t="shared" si="278"/>
        <v>0</v>
      </c>
      <c r="M2997">
        <f t="shared" si="276"/>
        <v>0</v>
      </c>
      <c r="N2997">
        <f>COUNTIF(結算日!$A$2:$A$248,A2997)</f>
        <v>0</v>
      </c>
    </row>
    <row r="2998" spans="1:14" x14ac:dyDescent="0.25">
      <c r="A2998" s="1">
        <v>40388</v>
      </c>
      <c r="B2998" s="2">
        <v>7798.99</v>
      </c>
      <c r="C2998" s="2">
        <v>118763.9</v>
      </c>
      <c r="D2998" s="2">
        <v>7707</v>
      </c>
      <c r="E2998" s="2">
        <v>7673</v>
      </c>
      <c r="F2998" s="2">
        <f t="shared" si="277"/>
        <v>7496.7574999999988</v>
      </c>
      <c r="G2998" s="2">
        <f t="shared" si="277"/>
        <v>92270.10950000002</v>
      </c>
      <c r="H2998" s="2">
        <v>1</v>
      </c>
      <c r="I2998">
        <f t="shared" si="279"/>
        <v>-16</v>
      </c>
      <c r="J2998">
        <f t="shared" si="280"/>
        <v>-16</v>
      </c>
      <c r="K2998">
        <f t="shared" si="281"/>
        <v>809</v>
      </c>
      <c r="L2998">
        <f t="shared" si="278"/>
        <v>0</v>
      </c>
      <c r="M2998">
        <f t="shared" si="276"/>
        <v>0</v>
      </c>
      <c r="N2998">
        <f>COUNTIF(結算日!$A$2:$A$248,A2998)</f>
        <v>0</v>
      </c>
    </row>
    <row r="2999" spans="1:14" x14ac:dyDescent="0.25">
      <c r="A2999" s="1">
        <v>40389</v>
      </c>
      <c r="B2999" s="2">
        <v>7760.63</v>
      </c>
      <c r="C2999" s="2">
        <v>103871.7</v>
      </c>
      <c r="D2999" s="2">
        <v>7682</v>
      </c>
      <c r="E2999" s="2">
        <v>7644</v>
      </c>
      <c r="F2999" s="2">
        <f t="shared" si="277"/>
        <v>7499.7766666666666</v>
      </c>
      <c r="G2999" s="2">
        <f t="shared" si="277"/>
        <v>92066.921166666696</v>
      </c>
      <c r="H2999" s="2">
        <v>1</v>
      </c>
      <c r="I2999">
        <f t="shared" si="279"/>
        <v>-25</v>
      </c>
      <c r="J2999">
        <f t="shared" si="280"/>
        <v>-25</v>
      </c>
      <c r="K2999">
        <f t="shared" si="281"/>
        <v>809</v>
      </c>
      <c r="L2999">
        <f t="shared" si="278"/>
        <v>0</v>
      </c>
      <c r="M2999">
        <f t="shared" si="276"/>
        <v>0</v>
      </c>
      <c r="N2999">
        <f>COUNTIF(結算日!$A$2:$A$248,A2999)</f>
        <v>0</v>
      </c>
    </row>
    <row r="3000" spans="1:14" x14ac:dyDescent="0.25">
      <c r="A3000" s="1">
        <v>40392</v>
      </c>
      <c r="B3000" s="2">
        <v>7911.68</v>
      </c>
      <c r="C3000" s="2">
        <v>141886.79999999999</v>
      </c>
      <c r="D3000" s="2">
        <v>7870</v>
      </c>
      <c r="E3000" s="2">
        <v>7834</v>
      </c>
      <c r="F3000" s="2">
        <f t="shared" si="277"/>
        <v>7505.5196666666652</v>
      </c>
      <c r="G3000" s="2">
        <f t="shared" si="277"/>
        <v>92183.017833333361</v>
      </c>
      <c r="H3000" s="2">
        <v>1</v>
      </c>
      <c r="I3000">
        <f t="shared" si="279"/>
        <v>188</v>
      </c>
      <c r="J3000">
        <f t="shared" si="280"/>
        <v>188</v>
      </c>
      <c r="K3000">
        <f t="shared" si="281"/>
        <v>809</v>
      </c>
      <c r="L3000">
        <f t="shared" si="278"/>
        <v>0</v>
      </c>
      <c r="M3000">
        <f t="shared" ref="M3000:M3063" si="282">ABS(H3000-H2999)</f>
        <v>0</v>
      </c>
      <c r="N3000">
        <f>COUNTIF(結算日!$A$2:$A$248,A3000)</f>
        <v>0</v>
      </c>
    </row>
    <row r="3001" spans="1:14" x14ac:dyDescent="0.25">
      <c r="A3001" s="1">
        <v>40393</v>
      </c>
      <c r="B3001" s="2">
        <v>7957.53</v>
      </c>
      <c r="C3001" s="2">
        <v>142811.5</v>
      </c>
      <c r="D3001" s="2">
        <v>7914</v>
      </c>
      <c r="E3001" s="2">
        <v>7880</v>
      </c>
      <c r="F3001" s="2">
        <f t="shared" si="277"/>
        <v>7510.3996666666671</v>
      </c>
      <c r="G3001" s="2">
        <f t="shared" si="277"/>
        <v>93055.433000000005</v>
      </c>
      <c r="H3001" s="2">
        <v>1</v>
      </c>
      <c r="I3001">
        <f t="shared" si="279"/>
        <v>44</v>
      </c>
      <c r="J3001">
        <f t="shared" si="280"/>
        <v>44</v>
      </c>
      <c r="K3001">
        <f t="shared" si="281"/>
        <v>809</v>
      </c>
      <c r="L3001">
        <f t="shared" si="278"/>
        <v>0</v>
      </c>
      <c r="M3001">
        <f t="shared" si="282"/>
        <v>0</v>
      </c>
      <c r="N3001">
        <f>COUNTIF(結算日!$A$2:$A$248,A3001)</f>
        <v>0</v>
      </c>
    </row>
    <row r="3002" spans="1:14" x14ac:dyDescent="0.25">
      <c r="A3002" s="1">
        <v>40394</v>
      </c>
      <c r="B3002" s="2">
        <v>7972.66</v>
      </c>
      <c r="C3002" s="2">
        <v>125621</v>
      </c>
      <c r="D3002" s="2">
        <v>7911</v>
      </c>
      <c r="E3002" s="2">
        <v>7881</v>
      </c>
      <c r="F3002" s="2">
        <f t="shared" si="277"/>
        <v>7516.47</v>
      </c>
      <c r="G3002" s="2">
        <f t="shared" si="277"/>
        <v>93316.413000000015</v>
      </c>
      <c r="H3002" s="2">
        <v>1</v>
      </c>
      <c r="I3002">
        <f t="shared" si="279"/>
        <v>-3</v>
      </c>
      <c r="J3002">
        <f t="shared" si="280"/>
        <v>-3</v>
      </c>
      <c r="K3002">
        <f t="shared" si="281"/>
        <v>809</v>
      </c>
      <c r="L3002">
        <f t="shared" si="278"/>
        <v>0</v>
      </c>
      <c r="M3002">
        <f t="shared" si="282"/>
        <v>0</v>
      </c>
      <c r="N3002">
        <f>COUNTIF(結算日!$A$2:$A$248,A3002)</f>
        <v>0</v>
      </c>
    </row>
    <row r="3003" spans="1:14" x14ac:dyDescent="0.25">
      <c r="A3003" s="1">
        <v>40395</v>
      </c>
      <c r="B3003" s="2">
        <v>7936.85</v>
      </c>
      <c r="C3003" s="2">
        <v>156209.29999999999</v>
      </c>
      <c r="D3003" s="2">
        <v>7913</v>
      </c>
      <c r="E3003" s="2">
        <v>7880</v>
      </c>
      <c r="F3003" s="2">
        <f t="shared" si="277"/>
        <v>7522.0391666666665</v>
      </c>
      <c r="G3003" s="2">
        <f t="shared" si="277"/>
        <v>94650.754833333354</v>
      </c>
      <c r="H3003" s="2">
        <v>1</v>
      </c>
      <c r="I3003">
        <f t="shared" si="279"/>
        <v>2</v>
      </c>
      <c r="J3003">
        <f t="shared" si="280"/>
        <v>2</v>
      </c>
      <c r="K3003">
        <f t="shared" si="281"/>
        <v>809</v>
      </c>
      <c r="L3003">
        <f t="shared" si="278"/>
        <v>0</v>
      </c>
      <c r="M3003">
        <f t="shared" si="282"/>
        <v>0</v>
      </c>
      <c r="N3003">
        <f>COUNTIF(結算日!$A$2:$A$248,A3003)</f>
        <v>0</v>
      </c>
    </row>
    <row r="3004" spans="1:14" x14ac:dyDescent="0.25">
      <c r="A3004" s="1">
        <v>40396</v>
      </c>
      <c r="B3004" s="2">
        <v>7963.3</v>
      </c>
      <c r="C3004" s="2">
        <v>115959.1</v>
      </c>
      <c r="D3004" s="2">
        <v>7929</v>
      </c>
      <c r="E3004" s="2">
        <v>7899</v>
      </c>
      <c r="F3004" s="2">
        <f t="shared" si="277"/>
        <v>7525.2513333333327</v>
      </c>
      <c r="G3004" s="2">
        <f t="shared" si="277"/>
        <v>94957.925499999998</v>
      </c>
      <c r="H3004" s="2">
        <v>1</v>
      </c>
      <c r="I3004">
        <f t="shared" si="279"/>
        <v>16</v>
      </c>
      <c r="J3004">
        <f t="shared" si="280"/>
        <v>16</v>
      </c>
      <c r="K3004">
        <f t="shared" si="281"/>
        <v>809</v>
      </c>
      <c r="L3004">
        <f t="shared" si="278"/>
        <v>0</v>
      </c>
      <c r="M3004">
        <f t="shared" si="282"/>
        <v>0</v>
      </c>
      <c r="N3004">
        <f>COUNTIF(結算日!$A$2:$A$248,A3004)</f>
        <v>0</v>
      </c>
    </row>
    <row r="3005" spans="1:14" x14ac:dyDescent="0.25">
      <c r="A3005" s="1">
        <v>40399</v>
      </c>
      <c r="B3005" s="2">
        <v>8034.49</v>
      </c>
      <c r="C3005" s="2">
        <v>124477.6</v>
      </c>
      <c r="D3005" s="2">
        <v>7987</v>
      </c>
      <c r="E3005" s="2">
        <v>7953</v>
      </c>
      <c r="F3005" s="2">
        <f t="shared" si="277"/>
        <v>7529.6239999999989</v>
      </c>
      <c r="G3005" s="2">
        <f t="shared" si="277"/>
        <v>95732.869166666671</v>
      </c>
      <c r="H3005" s="2">
        <v>1</v>
      </c>
      <c r="I3005">
        <f t="shared" si="279"/>
        <v>58</v>
      </c>
      <c r="J3005">
        <f t="shared" si="280"/>
        <v>58</v>
      </c>
      <c r="K3005">
        <f t="shared" si="281"/>
        <v>809</v>
      </c>
      <c r="L3005">
        <f t="shared" si="278"/>
        <v>0</v>
      </c>
      <c r="M3005">
        <f t="shared" si="282"/>
        <v>0</v>
      </c>
      <c r="N3005">
        <f>COUNTIF(結算日!$A$2:$A$248,A3005)</f>
        <v>0</v>
      </c>
    </row>
    <row r="3006" spans="1:14" x14ac:dyDescent="0.25">
      <c r="A3006" s="1">
        <v>40400</v>
      </c>
      <c r="B3006" s="2">
        <v>7976.74</v>
      </c>
      <c r="C3006" s="2">
        <v>135666.9</v>
      </c>
      <c r="D3006" s="2">
        <v>7936</v>
      </c>
      <c r="E3006" s="2">
        <v>7902</v>
      </c>
      <c r="F3006" s="2">
        <f t="shared" ref="F3006:G3069" si="283">AVERAGE(B2947:B3006)</f>
        <v>7535.9243333333325</v>
      </c>
      <c r="G3006" s="2">
        <f t="shared" si="283"/>
        <v>96550.722166666674</v>
      </c>
      <c r="H3006" s="2">
        <v>1</v>
      </c>
      <c r="I3006">
        <f t="shared" si="279"/>
        <v>-51</v>
      </c>
      <c r="J3006">
        <f t="shared" si="280"/>
        <v>-51</v>
      </c>
      <c r="K3006">
        <f t="shared" si="281"/>
        <v>809</v>
      </c>
      <c r="L3006">
        <f t="shared" si="278"/>
        <v>0</v>
      </c>
      <c r="M3006">
        <f t="shared" si="282"/>
        <v>0</v>
      </c>
      <c r="N3006">
        <f>COUNTIF(結算日!$A$2:$A$248,A3006)</f>
        <v>0</v>
      </c>
    </row>
    <row r="3007" spans="1:14" x14ac:dyDescent="0.25">
      <c r="A3007" s="1">
        <v>40401</v>
      </c>
      <c r="B3007" s="2">
        <v>7895.03</v>
      </c>
      <c r="C3007" s="2">
        <v>125487.5</v>
      </c>
      <c r="D3007" s="2">
        <v>7856</v>
      </c>
      <c r="E3007" s="2">
        <v>7823</v>
      </c>
      <c r="F3007" s="2">
        <f t="shared" si="283"/>
        <v>7541.0865000000003</v>
      </c>
      <c r="G3007" s="2">
        <f t="shared" si="283"/>
        <v>97273.286000000007</v>
      </c>
      <c r="H3007" s="2">
        <v>1</v>
      </c>
      <c r="I3007">
        <f t="shared" si="279"/>
        <v>-80</v>
      </c>
      <c r="J3007">
        <f t="shared" si="280"/>
        <v>-80</v>
      </c>
      <c r="K3007">
        <f t="shared" si="281"/>
        <v>809</v>
      </c>
      <c r="L3007">
        <f t="shared" si="278"/>
        <v>0</v>
      </c>
      <c r="M3007">
        <f t="shared" si="282"/>
        <v>0</v>
      </c>
      <c r="N3007">
        <f>COUNTIF(結算日!$A$2:$A$248,A3007)</f>
        <v>0</v>
      </c>
    </row>
    <row r="3008" spans="1:14" x14ac:dyDescent="0.25">
      <c r="A3008" s="1">
        <v>40402</v>
      </c>
      <c r="B3008" s="2">
        <v>7829.79</v>
      </c>
      <c r="C3008" s="2">
        <v>115535.1</v>
      </c>
      <c r="D3008" s="2">
        <v>7800</v>
      </c>
      <c r="E3008" s="2">
        <v>7772</v>
      </c>
      <c r="F3008" s="2">
        <f t="shared" si="283"/>
        <v>7545.5969999999988</v>
      </c>
      <c r="G3008" s="2">
        <f t="shared" si="283"/>
        <v>97573.707833333334</v>
      </c>
      <c r="H3008" s="2">
        <v>1</v>
      </c>
      <c r="I3008">
        <f t="shared" si="279"/>
        <v>-56</v>
      </c>
      <c r="J3008">
        <f t="shared" si="280"/>
        <v>-56</v>
      </c>
      <c r="K3008">
        <f t="shared" si="281"/>
        <v>809</v>
      </c>
      <c r="L3008">
        <f t="shared" si="278"/>
        <v>0</v>
      </c>
      <c r="M3008">
        <f t="shared" si="282"/>
        <v>0</v>
      </c>
      <c r="N3008">
        <f>COUNTIF(結算日!$A$2:$A$248,A3008)</f>
        <v>0</v>
      </c>
    </row>
    <row r="3009" spans="1:14" x14ac:dyDescent="0.25">
      <c r="A3009" s="1">
        <v>40403</v>
      </c>
      <c r="B3009" s="2">
        <v>7891.58</v>
      </c>
      <c r="C3009" s="2">
        <v>131147.70000000001</v>
      </c>
      <c r="D3009" s="2">
        <v>7911</v>
      </c>
      <c r="E3009" s="2">
        <v>7885</v>
      </c>
      <c r="F3009" s="2">
        <f t="shared" si="283"/>
        <v>7553.382833333334</v>
      </c>
      <c r="G3009" s="2">
        <f t="shared" si="283"/>
        <v>98324.625499999995</v>
      </c>
      <c r="H3009" s="2">
        <v>1</v>
      </c>
      <c r="I3009">
        <f t="shared" si="279"/>
        <v>111</v>
      </c>
      <c r="J3009">
        <f t="shared" si="280"/>
        <v>111</v>
      </c>
      <c r="K3009">
        <f t="shared" si="281"/>
        <v>809</v>
      </c>
      <c r="L3009">
        <f t="shared" si="278"/>
        <v>0</v>
      </c>
      <c r="M3009">
        <f t="shared" si="282"/>
        <v>0</v>
      </c>
      <c r="N3009">
        <f>COUNTIF(結算日!$A$2:$A$248,A3009)</f>
        <v>0</v>
      </c>
    </row>
    <row r="3010" spans="1:14" x14ac:dyDescent="0.25">
      <c r="A3010" s="1">
        <v>40406</v>
      </c>
      <c r="B3010" s="2">
        <v>7941.22</v>
      </c>
      <c r="C3010" s="2">
        <v>119428.4</v>
      </c>
      <c r="D3010" s="2">
        <v>7946</v>
      </c>
      <c r="E3010" s="2">
        <v>7922</v>
      </c>
      <c r="F3010" s="2">
        <f t="shared" si="283"/>
        <v>7565.1079999999993</v>
      </c>
      <c r="G3010" s="2">
        <f t="shared" si="283"/>
        <v>98491.130499999999</v>
      </c>
      <c r="H3010" s="2">
        <v>1</v>
      </c>
      <c r="I3010">
        <f t="shared" si="279"/>
        <v>35</v>
      </c>
      <c r="J3010">
        <f t="shared" si="280"/>
        <v>35</v>
      </c>
      <c r="K3010">
        <f t="shared" si="281"/>
        <v>809</v>
      </c>
      <c r="L3010">
        <f t="shared" si="278"/>
        <v>0</v>
      </c>
      <c r="M3010">
        <f t="shared" si="282"/>
        <v>0</v>
      </c>
      <c r="N3010">
        <f>COUNTIF(結算日!$A$2:$A$248,A3010)</f>
        <v>0</v>
      </c>
    </row>
    <row r="3011" spans="1:14" x14ac:dyDescent="0.25">
      <c r="A3011" s="1">
        <v>40407</v>
      </c>
      <c r="B3011" s="2">
        <v>7931.09</v>
      </c>
      <c r="C3011" s="2">
        <v>132357.29999999999</v>
      </c>
      <c r="D3011" s="2">
        <v>7941</v>
      </c>
      <c r="E3011" s="2">
        <v>7917</v>
      </c>
      <c r="F3011" s="2">
        <f t="shared" si="283"/>
        <v>7575.2473333333337</v>
      </c>
      <c r="G3011" s="2">
        <f t="shared" si="283"/>
        <v>99606.992333333314</v>
      </c>
      <c r="H3011" s="2">
        <v>1</v>
      </c>
      <c r="I3011">
        <f t="shared" si="279"/>
        <v>-5</v>
      </c>
      <c r="J3011">
        <f t="shared" si="280"/>
        <v>-5</v>
      </c>
      <c r="K3011">
        <f t="shared" si="281"/>
        <v>809</v>
      </c>
      <c r="L3011">
        <f t="shared" ref="L3011:L3074" si="284">INT(K3011*4/B3011)</f>
        <v>0</v>
      </c>
      <c r="M3011">
        <f t="shared" si="282"/>
        <v>0</v>
      </c>
      <c r="N3011">
        <f>COUNTIF(結算日!$A$2:$A$248,A3011)</f>
        <v>0</v>
      </c>
    </row>
    <row r="3012" spans="1:14" x14ac:dyDescent="0.25">
      <c r="A3012" s="1">
        <v>40408</v>
      </c>
      <c r="B3012" s="2">
        <v>7924.1</v>
      </c>
      <c r="C3012" s="2">
        <v>134551.4</v>
      </c>
      <c r="D3012" s="2">
        <v>7919</v>
      </c>
      <c r="E3012" s="2">
        <v>7878</v>
      </c>
      <c r="F3012" s="2">
        <f t="shared" si="283"/>
        <v>7589.2094999999999</v>
      </c>
      <c r="G3012" s="2">
        <f t="shared" si="283"/>
        <v>100146.34733333332</v>
      </c>
      <c r="H3012" s="2">
        <v>1</v>
      </c>
      <c r="I3012">
        <f t="shared" ref="I3012:I3075" si="285">D3012-IF(N3011=1,E3011,D3011)</f>
        <v>-22</v>
      </c>
      <c r="J3012">
        <f t="shared" ref="J3012:J3075" si="286">H3011*I3012</f>
        <v>-22</v>
      </c>
      <c r="K3012">
        <f t="shared" ref="K3012:K3075" si="287">K3011+J3012*L3011</f>
        <v>809</v>
      </c>
      <c r="L3012">
        <f t="shared" si="284"/>
        <v>0</v>
      </c>
      <c r="M3012">
        <f t="shared" si="282"/>
        <v>0</v>
      </c>
      <c r="N3012">
        <f>COUNTIF(結算日!$A$2:$A$248,A3012)</f>
        <v>1</v>
      </c>
    </row>
    <row r="3013" spans="1:14" x14ac:dyDescent="0.25">
      <c r="A3013" s="1">
        <v>40409</v>
      </c>
      <c r="B3013" s="2">
        <v>7928.94</v>
      </c>
      <c r="C3013" s="2">
        <v>123349.9</v>
      </c>
      <c r="D3013" s="2">
        <v>7918</v>
      </c>
      <c r="E3013" s="2">
        <v>7898</v>
      </c>
      <c r="F3013" s="2">
        <f t="shared" si="283"/>
        <v>7601.9026666666659</v>
      </c>
      <c r="G3013" s="2">
        <f t="shared" si="283"/>
        <v>100554.19399999999</v>
      </c>
      <c r="H3013" s="2">
        <v>1</v>
      </c>
      <c r="I3013">
        <f t="shared" si="285"/>
        <v>40</v>
      </c>
      <c r="J3013">
        <f t="shared" si="286"/>
        <v>40</v>
      </c>
      <c r="K3013">
        <f t="shared" si="287"/>
        <v>809</v>
      </c>
      <c r="L3013">
        <f t="shared" si="284"/>
        <v>0</v>
      </c>
      <c r="M3013">
        <f t="shared" si="282"/>
        <v>0</v>
      </c>
      <c r="N3013">
        <f>COUNTIF(結算日!$A$2:$A$248,A3013)</f>
        <v>0</v>
      </c>
    </row>
    <row r="3014" spans="1:14" x14ac:dyDescent="0.25">
      <c r="A3014" s="1">
        <v>40410</v>
      </c>
      <c r="B3014" s="2">
        <v>7927.31</v>
      </c>
      <c r="C3014" s="2">
        <v>101184.6</v>
      </c>
      <c r="D3014" s="2">
        <v>7886</v>
      </c>
      <c r="E3014" s="2">
        <v>7867</v>
      </c>
      <c r="F3014" s="2">
        <f t="shared" si="283"/>
        <v>7613.3051666666661</v>
      </c>
      <c r="G3014" s="2">
        <f t="shared" si="283"/>
        <v>100826.80733333333</v>
      </c>
      <c r="H3014" s="2">
        <v>1</v>
      </c>
      <c r="I3014">
        <f t="shared" si="285"/>
        <v>-32</v>
      </c>
      <c r="J3014">
        <f t="shared" si="286"/>
        <v>-32</v>
      </c>
      <c r="K3014">
        <f t="shared" si="287"/>
        <v>809</v>
      </c>
      <c r="L3014">
        <f t="shared" si="284"/>
        <v>0</v>
      </c>
      <c r="M3014">
        <f t="shared" si="282"/>
        <v>0</v>
      </c>
      <c r="N3014">
        <f>COUNTIF(結算日!$A$2:$A$248,A3014)</f>
        <v>0</v>
      </c>
    </row>
    <row r="3015" spans="1:14" x14ac:dyDescent="0.25">
      <c r="A3015" s="1">
        <v>40413</v>
      </c>
      <c r="B3015" s="2">
        <v>7975.93</v>
      </c>
      <c r="C3015" s="2">
        <v>122559.7</v>
      </c>
      <c r="D3015" s="2">
        <v>7952</v>
      </c>
      <c r="E3015" s="2">
        <v>7934</v>
      </c>
      <c r="F3015" s="2">
        <f t="shared" si="283"/>
        <v>7624.6486666666651</v>
      </c>
      <c r="G3015" s="2">
        <f t="shared" si="283"/>
        <v>101174.24399999998</v>
      </c>
      <c r="H3015" s="2">
        <v>1</v>
      </c>
      <c r="I3015">
        <f t="shared" si="285"/>
        <v>66</v>
      </c>
      <c r="J3015">
        <f t="shared" si="286"/>
        <v>66</v>
      </c>
      <c r="K3015">
        <f t="shared" si="287"/>
        <v>809</v>
      </c>
      <c r="L3015">
        <f t="shared" si="284"/>
        <v>0</v>
      </c>
      <c r="M3015">
        <f t="shared" si="282"/>
        <v>0</v>
      </c>
      <c r="N3015">
        <f>COUNTIF(結算日!$A$2:$A$248,A3015)</f>
        <v>0</v>
      </c>
    </row>
    <row r="3016" spans="1:14" x14ac:dyDescent="0.25">
      <c r="A3016" s="1">
        <v>40414</v>
      </c>
      <c r="B3016" s="2">
        <v>7940.64</v>
      </c>
      <c r="C3016" s="2">
        <v>130852.8</v>
      </c>
      <c r="D3016" s="2">
        <v>7887</v>
      </c>
      <c r="E3016" s="2">
        <v>7870</v>
      </c>
      <c r="F3016" s="2">
        <f t="shared" si="283"/>
        <v>7634.0929999999989</v>
      </c>
      <c r="G3016" s="2">
        <f t="shared" si="283"/>
        <v>102222.97349999999</v>
      </c>
      <c r="H3016" s="2">
        <v>1</v>
      </c>
      <c r="I3016">
        <f t="shared" si="285"/>
        <v>-65</v>
      </c>
      <c r="J3016">
        <f t="shared" si="286"/>
        <v>-65</v>
      </c>
      <c r="K3016">
        <f t="shared" si="287"/>
        <v>809</v>
      </c>
      <c r="L3016">
        <f t="shared" si="284"/>
        <v>0</v>
      </c>
      <c r="M3016">
        <f t="shared" si="282"/>
        <v>0</v>
      </c>
      <c r="N3016">
        <f>COUNTIF(結算日!$A$2:$A$248,A3016)</f>
        <v>0</v>
      </c>
    </row>
    <row r="3017" spans="1:14" x14ac:dyDescent="0.25">
      <c r="A3017" s="1">
        <v>40415</v>
      </c>
      <c r="B3017" s="2">
        <v>7736.98</v>
      </c>
      <c r="C3017" s="2">
        <v>159308</v>
      </c>
      <c r="D3017" s="2">
        <v>7679</v>
      </c>
      <c r="E3017" s="2">
        <v>7663</v>
      </c>
      <c r="F3017" s="2">
        <f t="shared" si="283"/>
        <v>7641.5538333333325</v>
      </c>
      <c r="G3017" s="2">
        <f t="shared" si="283"/>
        <v>103719.10366666666</v>
      </c>
      <c r="H3017" s="2">
        <v>1</v>
      </c>
      <c r="I3017">
        <f t="shared" si="285"/>
        <v>-208</v>
      </c>
      <c r="J3017">
        <f t="shared" si="286"/>
        <v>-208</v>
      </c>
      <c r="K3017">
        <f t="shared" si="287"/>
        <v>809</v>
      </c>
      <c r="L3017">
        <f t="shared" si="284"/>
        <v>0</v>
      </c>
      <c r="M3017">
        <f t="shared" si="282"/>
        <v>0</v>
      </c>
      <c r="N3017">
        <f>COUNTIF(結算日!$A$2:$A$248,A3017)</f>
        <v>0</v>
      </c>
    </row>
    <row r="3018" spans="1:14" x14ac:dyDescent="0.25">
      <c r="A3018" s="1">
        <v>40416</v>
      </c>
      <c r="B3018" s="2">
        <v>7689.74</v>
      </c>
      <c r="C3018" s="2">
        <v>119634.9</v>
      </c>
      <c r="D3018" s="2">
        <v>7621</v>
      </c>
      <c r="E3018" s="2">
        <v>7603</v>
      </c>
      <c r="F3018" s="2">
        <f t="shared" si="283"/>
        <v>7649.7876666666652</v>
      </c>
      <c r="G3018" s="2">
        <f t="shared" si="283"/>
        <v>104384.87250000001</v>
      </c>
      <c r="H3018" s="2">
        <v>1</v>
      </c>
      <c r="I3018">
        <f t="shared" si="285"/>
        <v>-58</v>
      </c>
      <c r="J3018">
        <f t="shared" si="286"/>
        <v>-58</v>
      </c>
      <c r="K3018">
        <f t="shared" si="287"/>
        <v>809</v>
      </c>
      <c r="L3018">
        <f t="shared" si="284"/>
        <v>0</v>
      </c>
      <c r="M3018">
        <f t="shared" si="282"/>
        <v>0</v>
      </c>
      <c r="N3018">
        <f>COUNTIF(結算日!$A$2:$A$248,A3018)</f>
        <v>0</v>
      </c>
    </row>
    <row r="3019" spans="1:14" x14ac:dyDescent="0.25">
      <c r="A3019" s="1">
        <v>40417</v>
      </c>
      <c r="B3019" s="2">
        <v>7722.91</v>
      </c>
      <c r="C3019" s="2">
        <v>92099.27</v>
      </c>
      <c r="D3019" s="2">
        <v>7659</v>
      </c>
      <c r="E3019" s="2">
        <v>7641</v>
      </c>
      <c r="F3019" s="2">
        <f t="shared" si="283"/>
        <v>7655.8314999999975</v>
      </c>
      <c r="G3019" s="2">
        <f t="shared" si="283"/>
        <v>104602.86783333332</v>
      </c>
      <c r="H3019" s="2">
        <v>1</v>
      </c>
      <c r="I3019">
        <f t="shared" si="285"/>
        <v>38</v>
      </c>
      <c r="J3019">
        <f t="shared" si="286"/>
        <v>38</v>
      </c>
      <c r="K3019">
        <f t="shared" si="287"/>
        <v>809</v>
      </c>
      <c r="L3019">
        <f t="shared" si="284"/>
        <v>0</v>
      </c>
      <c r="M3019">
        <f t="shared" si="282"/>
        <v>0</v>
      </c>
      <c r="N3019">
        <f>COUNTIF(結算日!$A$2:$A$248,A3019)</f>
        <v>0</v>
      </c>
    </row>
    <row r="3020" spans="1:14" x14ac:dyDescent="0.25">
      <c r="A3020" s="1">
        <v>40420</v>
      </c>
      <c r="B3020" s="2">
        <v>7741.2</v>
      </c>
      <c r="C3020" s="2">
        <v>87895.18</v>
      </c>
      <c r="D3020" s="2">
        <v>7718</v>
      </c>
      <c r="E3020" s="2">
        <v>7697</v>
      </c>
      <c r="F3020" s="2">
        <f t="shared" si="283"/>
        <v>7662.4416666666648</v>
      </c>
      <c r="G3020" s="2">
        <f t="shared" si="283"/>
        <v>104941.48649999998</v>
      </c>
      <c r="H3020" s="2">
        <v>1</v>
      </c>
      <c r="I3020">
        <f t="shared" si="285"/>
        <v>59</v>
      </c>
      <c r="J3020">
        <f t="shared" si="286"/>
        <v>59</v>
      </c>
      <c r="K3020">
        <f t="shared" si="287"/>
        <v>809</v>
      </c>
      <c r="L3020">
        <f t="shared" si="284"/>
        <v>0</v>
      </c>
      <c r="M3020">
        <f t="shared" si="282"/>
        <v>0</v>
      </c>
      <c r="N3020">
        <f>COUNTIF(結算日!$A$2:$A$248,A3020)</f>
        <v>0</v>
      </c>
    </row>
    <row r="3021" spans="1:14" x14ac:dyDescent="0.25">
      <c r="A3021" s="1">
        <v>40421</v>
      </c>
      <c r="B3021" s="2">
        <v>7616.28</v>
      </c>
      <c r="C3021" s="2">
        <v>115800.8</v>
      </c>
      <c r="D3021" s="2">
        <v>7557</v>
      </c>
      <c r="E3021" s="2">
        <v>7535</v>
      </c>
      <c r="F3021" s="2">
        <f t="shared" si="283"/>
        <v>7670.0824999999986</v>
      </c>
      <c r="G3021" s="2">
        <f t="shared" si="283"/>
        <v>105496.86999999998</v>
      </c>
      <c r="H3021" s="2">
        <v>1</v>
      </c>
      <c r="I3021">
        <f t="shared" si="285"/>
        <v>-161</v>
      </c>
      <c r="J3021">
        <f t="shared" si="286"/>
        <v>-161</v>
      </c>
      <c r="K3021">
        <f t="shared" si="287"/>
        <v>809</v>
      </c>
      <c r="L3021">
        <f t="shared" si="284"/>
        <v>0</v>
      </c>
      <c r="M3021">
        <f t="shared" si="282"/>
        <v>0</v>
      </c>
      <c r="N3021">
        <f>COUNTIF(結算日!$A$2:$A$248,A3021)</f>
        <v>0</v>
      </c>
    </row>
    <row r="3022" spans="1:14" x14ac:dyDescent="0.25">
      <c r="A3022" s="1">
        <v>40422</v>
      </c>
      <c r="B3022" s="2">
        <v>7668.25</v>
      </c>
      <c r="C3022" s="2">
        <v>106593.4</v>
      </c>
      <c r="D3022" s="2">
        <v>7630</v>
      </c>
      <c r="E3022" s="2">
        <v>7607</v>
      </c>
      <c r="F3022" s="2">
        <f t="shared" si="283"/>
        <v>7678.6868333333323</v>
      </c>
      <c r="G3022" s="2">
        <f t="shared" si="283"/>
        <v>105855.08400000002</v>
      </c>
      <c r="H3022" s="2">
        <v>1</v>
      </c>
      <c r="I3022">
        <f t="shared" si="285"/>
        <v>73</v>
      </c>
      <c r="J3022">
        <f t="shared" si="286"/>
        <v>73</v>
      </c>
      <c r="K3022">
        <f t="shared" si="287"/>
        <v>809</v>
      </c>
      <c r="L3022">
        <f t="shared" si="284"/>
        <v>0</v>
      </c>
      <c r="M3022">
        <f t="shared" si="282"/>
        <v>0</v>
      </c>
      <c r="N3022">
        <f>COUNTIF(結算日!$A$2:$A$248,A3022)</f>
        <v>0</v>
      </c>
    </row>
    <row r="3023" spans="1:14" x14ac:dyDescent="0.25">
      <c r="A3023" s="1">
        <v>40423</v>
      </c>
      <c r="B3023" s="2">
        <v>7720.82</v>
      </c>
      <c r="C3023" s="2">
        <v>115780</v>
      </c>
      <c r="D3023" s="2">
        <v>7692</v>
      </c>
      <c r="E3023" s="2">
        <v>7670</v>
      </c>
      <c r="F3023" s="2">
        <f t="shared" si="283"/>
        <v>7689.5059999999994</v>
      </c>
      <c r="G3023" s="2">
        <f t="shared" si="283"/>
        <v>106260.27600000001</v>
      </c>
      <c r="H3023" s="2">
        <v>1</v>
      </c>
      <c r="I3023">
        <f t="shared" si="285"/>
        <v>62</v>
      </c>
      <c r="J3023">
        <f t="shared" si="286"/>
        <v>62</v>
      </c>
      <c r="K3023">
        <f t="shared" si="287"/>
        <v>809</v>
      </c>
      <c r="L3023">
        <f t="shared" si="284"/>
        <v>0</v>
      </c>
      <c r="M3023">
        <f t="shared" si="282"/>
        <v>0</v>
      </c>
      <c r="N3023">
        <f>COUNTIF(結算日!$A$2:$A$248,A3023)</f>
        <v>0</v>
      </c>
    </row>
    <row r="3024" spans="1:14" x14ac:dyDescent="0.25">
      <c r="A3024" s="1">
        <v>40424</v>
      </c>
      <c r="B3024" s="2">
        <v>7830.21</v>
      </c>
      <c r="C3024" s="2">
        <v>132022.70000000001</v>
      </c>
      <c r="D3024" s="2">
        <v>7777</v>
      </c>
      <c r="E3024" s="2">
        <v>7754</v>
      </c>
      <c r="F3024" s="2">
        <f t="shared" si="283"/>
        <v>7700.3133333333335</v>
      </c>
      <c r="G3024" s="2">
        <f t="shared" si="283"/>
        <v>107366.24350000003</v>
      </c>
      <c r="H3024" s="2">
        <v>1</v>
      </c>
      <c r="I3024">
        <f t="shared" si="285"/>
        <v>85</v>
      </c>
      <c r="J3024">
        <f t="shared" si="286"/>
        <v>85</v>
      </c>
      <c r="K3024">
        <f t="shared" si="287"/>
        <v>809</v>
      </c>
      <c r="L3024">
        <f t="shared" si="284"/>
        <v>0</v>
      </c>
      <c r="M3024">
        <f t="shared" si="282"/>
        <v>0</v>
      </c>
      <c r="N3024">
        <f>COUNTIF(結算日!$A$2:$A$248,A3024)</f>
        <v>0</v>
      </c>
    </row>
    <row r="3025" spans="1:14" x14ac:dyDescent="0.25">
      <c r="A3025" s="1">
        <v>40427</v>
      </c>
      <c r="B3025" s="2">
        <v>7890.95</v>
      </c>
      <c r="C3025" s="2">
        <v>127777.4</v>
      </c>
      <c r="D3025" s="2">
        <v>7865</v>
      </c>
      <c r="E3025" s="2">
        <v>7840</v>
      </c>
      <c r="F3025" s="2">
        <f t="shared" si="283"/>
        <v>7710.1710000000003</v>
      </c>
      <c r="G3025" s="2">
        <f t="shared" si="283"/>
        <v>108046.55900000002</v>
      </c>
      <c r="H3025" s="2">
        <v>1</v>
      </c>
      <c r="I3025">
        <f t="shared" si="285"/>
        <v>88</v>
      </c>
      <c r="J3025">
        <f t="shared" si="286"/>
        <v>88</v>
      </c>
      <c r="K3025">
        <f t="shared" si="287"/>
        <v>809</v>
      </c>
      <c r="L3025">
        <f t="shared" si="284"/>
        <v>0</v>
      </c>
      <c r="M3025">
        <f t="shared" si="282"/>
        <v>0</v>
      </c>
      <c r="N3025">
        <f>COUNTIF(結算日!$A$2:$A$248,A3025)</f>
        <v>0</v>
      </c>
    </row>
    <row r="3026" spans="1:14" x14ac:dyDescent="0.25">
      <c r="A3026" s="1">
        <v>40428</v>
      </c>
      <c r="B3026" s="2">
        <v>7884.4</v>
      </c>
      <c r="C3026" s="2">
        <v>126487.3</v>
      </c>
      <c r="D3026" s="2">
        <v>7853</v>
      </c>
      <c r="E3026" s="2">
        <v>7830</v>
      </c>
      <c r="F3026" s="2">
        <f t="shared" si="283"/>
        <v>7718.4543333333331</v>
      </c>
      <c r="G3026" s="2">
        <f t="shared" si="283"/>
        <v>109012.72933333335</v>
      </c>
      <c r="H3026" s="2">
        <v>1</v>
      </c>
      <c r="I3026">
        <f t="shared" si="285"/>
        <v>-12</v>
      </c>
      <c r="J3026">
        <f t="shared" si="286"/>
        <v>-12</v>
      </c>
      <c r="K3026">
        <f t="shared" si="287"/>
        <v>809</v>
      </c>
      <c r="L3026">
        <f t="shared" si="284"/>
        <v>0</v>
      </c>
      <c r="M3026">
        <f t="shared" si="282"/>
        <v>0</v>
      </c>
      <c r="N3026">
        <f>COUNTIF(結算日!$A$2:$A$248,A3026)</f>
        <v>0</v>
      </c>
    </row>
    <row r="3027" spans="1:14" x14ac:dyDescent="0.25">
      <c r="A3027" s="1">
        <v>40429</v>
      </c>
      <c r="B3027" s="2">
        <v>7851.31</v>
      </c>
      <c r="C3027" s="2">
        <v>112755.6</v>
      </c>
      <c r="D3027" s="2">
        <v>7848</v>
      </c>
      <c r="E3027" s="2">
        <v>7828</v>
      </c>
      <c r="F3027" s="2">
        <f t="shared" si="283"/>
        <v>7725.0751666666665</v>
      </c>
      <c r="G3027" s="2">
        <f t="shared" si="283"/>
        <v>109560.89616666667</v>
      </c>
      <c r="H3027" s="2">
        <v>1</v>
      </c>
      <c r="I3027">
        <f t="shared" si="285"/>
        <v>-5</v>
      </c>
      <c r="J3027">
        <f t="shared" si="286"/>
        <v>-5</v>
      </c>
      <c r="K3027">
        <f t="shared" si="287"/>
        <v>809</v>
      </c>
      <c r="L3027">
        <f t="shared" si="284"/>
        <v>0</v>
      </c>
      <c r="M3027">
        <f t="shared" si="282"/>
        <v>0</v>
      </c>
      <c r="N3027">
        <f>COUNTIF(結算日!$A$2:$A$248,A3027)</f>
        <v>0</v>
      </c>
    </row>
    <row r="3028" spans="1:14" x14ac:dyDescent="0.25">
      <c r="A3028" s="1">
        <v>40430</v>
      </c>
      <c r="B3028" s="2">
        <v>7835.54</v>
      </c>
      <c r="C3028" s="2">
        <v>118392.1</v>
      </c>
      <c r="D3028" s="2">
        <v>7834</v>
      </c>
      <c r="E3028" s="2">
        <v>7809</v>
      </c>
      <c r="F3028" s="2">
        <f t="shared" si="283"/>
        <v>7730.4045000000006</v>
      </c>
      <c r="G3028" s="2">
        <f t="shared" si="283"/>
        <v>110001.68316666667</v>
      </c>
      <c r="H3028" s="2">
        <v>1</v>
      </c>
      <c r="I3028">
        <f t="shared" si="285"/>
        <v>-14</v>
      </c>
      <c r="J3028">
        <f t="shared" si="286"/>
        <v>-14</v>
      </c>
      <c r="K3028">
        <f t="shared" si="287"/>
        <v>809</v>
      </c>
      <c r="L3028">
        <f t="shared" si="284"/>
        <v>0</v>
      </c>
      <c r="M3028">
        <f t="shared" si="282"/>
        <v>0</v>
      </c>
      <c r="N3028">
        <f>COUNTIF(結算日!$A$2:$A$248,A3028)</f>
        <v>0</v>
      </c>
    </row>
    <row r="3029" spans="1:14" x14ac:dyDescent="0.25">
      <c r="A3029" s="1">
        <v>40431</v>
      </c>
      <c r="B3029" s="2">
        <v>7890.11</v>
      </c>
      <c r="C3029" s="2">
        <v>120285.4</v>
      </c>
      <c r="D3029" s="2">
        <v>7900</v>
      </c>
      <c r="E3029" s="2">
        <v>7874</v>
      </c>
      <c r="F3029" s="2">
        <f t="shared" si="283"/>
        <v>7737.0211666666673</v>
      </c>
      <c r="G3029" s="2">
        <f t="shared" si="283"/>
        <v>110892.39033333333</v>
      </c>
      <c r="H3029" s="2">
        <v>1</v>
      </c>
      <c r="I3029">
        <f t="shared" si="285"/>
        <v>66</v>
      </c>
      <c r="J3029">
        <f t="shared" si="286"/>
        <v>66</v>
      </c>
      <c r="K3029">
        <f t="shared" si="287"/>
        <v>809</v>
      </c>
      <c r="L3029">
        <f t="shared" si="284"/>
        <v>0</v>
      </c>
      <c r="M3029">
        <f t="shared" si="282"/>
        <v>0</v>
      </c>
      <c r="N3029">
        <f>COUNTIF(結算日!$A$2:$A$248,A3029)</f>
        <v>0</v>
      </c>
    </row>
    <row r="3030" spans="1:14" x14ac:dyDescent="0.25">
      <c r="A3030" s="1">
        <v>40434</v>
      </c>
      <c r="B3030" s="2">
        <v>8091.3</v>
      </c>
      <c r="C3030" s="2">
        <v>146394.9</v>
      </c>
      <c r="D3030" s="2">
        <v>8109</v>
      </c>
      <c r="E3030" s="2">
        <v>8091</v>
      </c>
      <c r="F3030" s="2">
        <f t="shared" si="283"/>
        <v>7744.6168333333335</v>
      </c>
      <c r="G3030" s="2">
        <f t="shared" si="283"/>
        <v>111527.19866666668</v>
      </c>
      <c r="H3030" s="2">
        <v>1</v>
      </c>
      <c r="I3030">
        <f t="shared" si="285"/>
        <v>209</v>
      </c>
      <c r="J3030">
        <f t="shared" si="286"/>
        <v>209</v>
      </c>
      <c r="K3030">
        <f t="shared" si="287"/>
        <v>809</v>
      </c>
      <c r="L3030">
        <f t="shared" si="284"/>
        <v>0</v>
      </c>
      <c r="M3030">
        <f t="shared" si="282"/>
        <v>0</v>
      </c>
      <c r="N3030">
        <f>COUNTIF(結算日!$A$2:$A$248,A3030)</f>
        <v>0</v>
      </c>
    </row>
    <row r="3031" spans="1:14" x14ac:dyDescent="0.25">
      <c r="A3031" s="1">
        <v>40435</v>
      </c>
      <c r="B3031" s="2">
        <v>8132.6</v>
      </c>
      <c r="C3031" s="2">
        <v>139810.5</v>
      </c>
      <c r="D3031" s="2">
        <v>8122</v>
      </c>
      <c r="E3031" s="2">
        <v>8103</v>
      </c>
      <c r="F3031" s="2">
        <f t="shared" si="283"/>
        <v>7753.2821666666669</v>
      </c>
      <c r="G3031" s="2">
        <f t="shared" si="283"/>
        <v>112581.59433333336</v>
      </c>
      <c r="H3031" s="2">
        <v>1</v>
      </c>
      <c r="I3031">
        <f t="shared" si="285"/>
        <v>13</v>
      </c>
      <c r="J3031">
        <f t="shared" si="286"/>
        <v>13</v>
      </c>
      <c r="K3031">
        <f t="shared" si="287"/>
        <v>809</v>
      </c>
      <c r="L3031">
        <f t="shared" si="284"/>
        <v>0</v>
      </c>
      <c r="M3031">
        <f t="shared" si="282"/>
        <v>0</v>
      </c>
      <c r="N3031">
        <f>COUNTIF(結算日!$A$2:$A$248,A3031)</f>
        <v>0</v>
      </c>
    </row>
    <row r="3032" spans="1:14" x14ac:dyDescent="0.25">
      <c r="A3032" s="1">
        <v>40436</v>
      </c>
      <c r="B3032" s="2">
        <v>8163.82</v>
      </c>
      <c r="C3032" s="2">
        <v>144487.9</v>
      </c>
      <c r="D3032" s="2">
        <v>8154</v>
      </c>
      <c r="E3032" s="2">
        <v>8156</v>
      </c>
      <c r="F3032" s="2">
        <f t="shared" si="283"/>
        <v>7762.9766666666665</v>
      </c>
      <c r="G3032" s="2">
        <f t="shared" si="283"/>
        <v>113702.13500000002</v>
      </c>
      <c r="H3032" s="2">
        <v>1</v>
      </c>
      <c r="I3032">
        <f t="shared" si="285"/>
        <v>32</v>
      </c>
      <c r="J3032">
        <f t="shared" si="286"/>
        <v>32</v>
      </c>
      <c r="K3032">
        <f t="shared" si="287"/>
        <v>809</v>
      </c>
      <c r="L3032">
        <f t="shared" si="284"/>
        <v>0</v>
      </c>
      <c r="M3032">
        <f t="shared" si="282"/>
        <v>0</v>
      </c>
      <c r="N3032">
        <f>COUNTIF(結算日!$A$2:$A$248,A3032)</f>
        <v>1</v>
      </c>
    </row>
    <row r="3033" spans="1:14" x14ac:dyDescent="0.25">
      <c r="A3033" s="1">
        <v>40437</v>
      </c>
      <c r="B3033" s="2">
        <v>8099.75</v>
      </c>
      <c r="C3033" s="2">
        <v>132158.1</v>
      </c>
      <c r="D3033" s="2">
        <v>8070</v>
      </c>
      <c r="E3033" s="2">
        <v>8053</v>
      </c>
      <c r="F3033" s="2">
        <f t="shared" si="283"/>
        <v>7771.4743333333327</v>
      </c>
      <c r="G3033" s="2">
        <f t="shared" si="283"/>
        <v>114655.45050000001</v>
      </c>
      <c r="H3033" s="2">
        <v>1</v>
      </c>
      <c r="I3033">
        <f t="shared" si="285"/>
        <v>-86</v>
      </c>
      <c r="J3033">
        <f t="shared" si="286"/>
        <v>-86</v>
      </c>
      <c r="K3033">
        <f t="shared" si="287"/>
        <v>809</v>
      </c>
      <c r="L3033">
        <f t="shared" si="284"/>
        <v>0</v>
      </c>
      <c r="M3033">
        <f t="shared" si="282"/>
        <v>0</v>
      </c>
      <c r="N3033">
        <f>COUNTIF(結算日!$A$2:$A$248,A3033)</f>
        <v>0</v>
      </c>
    </row>
    <row r="3034" spans="1:14" x14ac:dyDescent="0.25">
      <c r="A3034" s="1">
        <v>40438</v>
      </c>
      <c r="B3034" s="2">
        <v>8158.33</v>
      </c>
      <c r="C3034" s="2">
        <v>150137.5</v>
      </c>
      <c r="D3034" s="2">
        <v>8171</v>
      </c>
      <c r="E3034" s="2">
        <v>8155</v>
      </c>
      <c r="F3034" s="2">
        <f t="shared" si="283"/>
        <v>7782.8679999999995</v>
      </c>
      <c r="G3034" s="2">
        <f t="shared" si="283"/>
        <v>115694.0165</v>
      </c>
      <c r="H3034" s="2">
        <v>1</v>
      </c>
      <c r="I3034">
        <f t="shared" si="285"/>
        <v>101</v>
      </c>
      <c r="J3034">
        <f t="shared" si="286"/>
        <v>101</v>
      </c>
      <c r="K3034">
        <f t="shared" si="287"/>
        <v>809</v>
      </c>
      <c r="L3034">
        <f t="shared" si="284"/>
        <v>0</v>
      </c>
      <c r="M3034">
        <f t="shared" si="282"/>
        <v>0</v>
      </c>
      <c r="N3034">
        <f>COUNTIF(結算日!$A$2:$A$248,A3034)</f>
        <v>0</v>
      </c>
    </row>
    <row r="3035" spans="1:14" x14ac:dyDescent="0.25">
      <c r="A3035" s="1">
        <v>40441</v>
      </c>
      <c r="B3035" s="2">
        <v>8186.96</v>
      </c>
      <c r="C3035" s="2">
        <v>121946.2</v>
      </c>
      <c r="D3035" s="2">
        <v>8178</v>
      </c>
      <c r="E3035" s="2">
        <v>8161</v>
      </c>
      <c r="F3035" s="2">
        <f t="shared" si="283"/>
        <v>7794.3041666666668</v>
      </c>
      <c r="G3035" s="2">
        <f t="shared" si="283"/>
        <v>116496.5245</v>
      </c>
      <c r="H3035" s="2">
        <v>1</v>
      </c>
      <c r="I3035">
        <f t="shared" si="285"/>
        <v>7</v>
      </c>
      <c r="J3035">
        <f t="shared" si="286"/>
        <v>7</v>
      </c>
      <c r="K3035">
        <f t="shared" si="287"/>
        <v>809</v>
      </c>
      <c r="L3035">
        <f t="shared" si="284"/>
        <v>0</v>
      </c>
      <c r="M3035">
        <f t="shared" si="282"/>
        <v>0</v>
      </c>
      <c r="N3035">
        <f>COUNTIF(結算日!$A$2:$A$248,A3035)</f>
        <v>0</v>
      </c>
    </row>
    <row r="3036" spans="1:14" x14ac:dyDescent="0.25">
      <c r="A3036" s="1">
        <v>40442</v>
      </c>
      <c r="B3036" s="2">
        <v>8196.4</v>
      </c>
      <c r="C3036" s="2">
        <v>129680</v>
      </c>
      <c r="D3036" s="2">
        <v>8192</v>
      </c>
      <c r="E3036" s="2">
        <v>8173</v>
      </c>
      <c r="F3036" s="2">
        <f t="shared" si="283"/>
        <v>7807.184666666667</v>
      </c>
      <c r="G3036" s="2">
        <f t="shared" si="283"/>
        <v>117241.36349999999</v>
      </c>
      <c r="H3036" s="2">
        <v>1</v>
      </c>
      <c r="I3036">
        <f t="shared" si="285"/>
        <v>14</v>
      </c>
      <c r="J3036">
        <f t="shared" si="286"/>
        <v>14</v>
      </c>
      <c r="K3036">
        <f t="shared" si="287"/>
        <v>809</v>
      </c>
      <c r="L3036">
        <f t="shared" si="284"/>
        <v>0</v>
      </c>
      <c r="M3036">
        <f t="shared" si="282"/>
        <v>0</v>
      </c>
      <c r="N3036">
        <f>COUNTIF(結算日!$A$2:$A$248,A3036)</f>
        <v>0</v>
      </c>
    </row>
    <row r="3037" spans="1:14" x14ac:dyDescent="0.25">
      <c r="A3037" s="1">
        <v>40444</v>
      </c>
      <c r="B3037" s="2">
        <v>8202.5400000000009</v>
      </c>
      <c r="C3037" s="2">
        <v>134974</v>
      </c>
      <c r="D3037" s="2">
        <v>8202</v>
      </c>
      <c r="E3037" s="2">
        <v>8187</v>
      </c>
      <c r="F3037" s="2">
        <f t="shared" si="283"/>
        <v>7821.7375000000002</v>
      </c>
      <c r="G3037" s="2">
        <f t="shared" si="283"/>
        <v>118010.235</v>
      </c>
      <c r="H3037" s="2">
        <v>1</v>
      </c>
      <c r="I3037">
        <f t="shared" si="285"/>
        <v>10</v>
      </c>
      <c r="J3037">
        <f t="shared" si="286"/>
        <v>10</v>
      </c>
      <c r="K3037">
        <f t="shared" si="287"/>
        <v>809</v>
      </c>
      <c r="L3037">
        <f t="shared" si="284"/>
        <v>0</v>
      </c>
      <c r="M3037">
        <f t="shared" si="282"/>
        <v>0</v>
      </c>
      <c r="N3037">
        <f>COUNTIF(結算日!$A$2:$A$248,A3037)</f>
        <v>0</v>
      </c>
    </row>
    <row r="3038" spans="1:14" x14ac:dyDescent="0.25">
      <c r="A3038" s="1">
        <v>40445</v>
      </c>
      <c r="B3038" s="2">
        <v>8166.62</v>
      </c>
      <c r="C3038" s="2">
        <v>120488.4</v>
      </c>
      <c r="D3038" s="2">
        <v>8147</v>
      </c>
      <c r="E3038" s="2">
        <v>8131</v>
      </c>
      <c r="F3038" s="2">
        <f t="shared" si="283"/>
        <v>7836.9468333333325</v>
      </c>
      <c r="G3038" s="2">
        <f t="shared" si="283"/>
        <v>118629.62766666667</v>
      </c>
      <c r="H3038" s="2">
        <v>1</v>
      </c>
      <c r="I3038">
        <f t="shared" si="285"/>
        <v>-55</v>
      </c>
      <c r="J3038">
        <f t="shared" si="286"/>
        <v>-55</v>
      </c>
      <c r="K3038">
        <f t="shared" si="287"/>
        <v>809</v>
      </c>
      <c r="L3038">
        <f t="shared" si="284"/>
        <v>0</v>
      </c>
      <c r="M3038">
        <f t="shared" si="282"/>
        <v>0</v>
      </c>
      <c r="N3038">
        <f>COUNTIF(結算日!$A$2:$A$248,A3038)</f>
        <v>0</v>
      </c>
    </row>
    <row r="3039" spans="1:14" x14ac:dyDescent="0.25">
      <c r="A3039" s="1">
        <v>40448</v>
      </c>
      <c r="B3039" s="2">
        <v>8191.54</v>
      </c>
      <c r="C3039" s="2">
        <v>125332.9</v>
      </c>
      <c r="D3039" s="2">
        <v>8185</v>
      </c>
      <c r="E3039" s="2">
        <v>8165</v>
      </c>
      <c r="F3039" s="2">
        <f t="shared" si="283"/>
        <v>7851.2934999999989</v>
      </c>
      <c r="G3039" s="2">
        <f t="shared" si="283"/>
        <v>119098.41666666669</v>
      </c>
      <c r="H3039" s="2">
        <v>1</v>
      </c>
      <c r="I3039">
        <f t="shared" si="285"/>
        <v>38</v>
      </c>
      <c r="J3039">
        <f t="shared" si="286"/>
        <v>38</v>
      </c>
      <c r="K3039">
        <f t="shared" si="287"/>
        <v>809</v>
      </c>
      <c r="L3039">
        <f t="shared" si="284"/>
        <v>0</v>
      </c>
      <c r="M3039">
        <f t="shared" si="282"/>
        <v>0</v>
      </c>
      <c r="N3039">
        <f>COUNTIF(結算日!$A$2:$A$248,A3039)</f>
        <v>0</v>
      </c>
    </row>
    <row r="3040" spans="1:14" x14ac:dyDescent="0.25">
      <c r="A3040" s="1">
        <v>40449</v>
      </c>
      <c r="B3040" s="2">
        <v>8189.44</v>
      </c>
      <c r="C3040" s="2">
        <v>99248.41</v>
      </c>
      <c r="D3040" s="2">
        <v>8180</v>
      </c>
      <c r="E3040" s="2">
        <v>8161</v>
      </c>
      <c r="F3040" s="2">
        <f t="shared" si="283"/>
        <v>7863.7848333333332</v>
      </c>
      <c r="G3040" s="2">
        <f t="shared" si="283"/>
        <v>119244.33650000002</v>
      </c>
      <c r="H3040" s="2">
        <v>1</v>
      </c>
      <c r="I3040">
        <f t="shared" si="285"/>
        <v>-5</v>
      </c>
      <c r="J3040">
        <f t="shared" si="286"/>
        <v>-5</v>
      </c>
      <c r="K3040">
        <f t="shared" si="287"/>
        <v>809</v>
      </c>
      <c r="L3040">
        <f t="shared" si="284"/>
        <v>0</v>
      </c>
      <c r="M3040">
        <f t="shared" si="282"/>
        <v>0</v>
      </c>
      <c r="N3040">
        <f>COUNTIF(結算日!$A$2:$A$248,A3040)</f>
        <v>0</v>
      </c>
    </row>
    <row r="3041" spans="1:14" x14ac:dyDescent="0.25">
      <c r="A3041" s="1">
        <v>40450</v>
      </c>
      <c r="B3041" s="2">
        <v>8240.89</v>
      </c>
      <c r="C3041" s="2">
        <v>143421.5</v>
      </c>
      <c r="D3041" s="2">
        <v>8210</v>
      </c>
      <c r="E3041" s="2">
        <v>8189</v>
      </c>
      <c r="F3041" s="2">
        <f t="shared" si="283"/>
        <v>7875.3249999999998</v>
      </c>
      <c r="G3041" s="2">
        <f t="shared" si="283"/>
        <v>119720.51983333335</v>
      </c>
      <c r="H3041" s="2">
        <v>1</v>
      </c>
      <c r="I3041">
        <f t="shared" si="285"/>
        <v>30</v>
      </c>
      <c r="J3041">
        <f t="shared" si="286"/>
        <v>30</v>
      </c>
      <c r="K3041">
        <f t="shared" si="287"/>
        <v>809</v>
      </c>
      <c r="L3041">
        <f t="shared" si="284"/>
        <v>0</v>
      </c>
      <c r="M3041">
        <f t="shared" si="282"/>
        <v>0</v>
      </c>
      <c r="N3041">
        <f>COUNTIF(結算日!$A$2:$A$248,A3041)</f>
        <v>0</v>
      </c>
    </row>
    <row r="3042" spans="1:14" x14ac:dyDescent="0.25">
      <c r="A3042" s="1">
        <v>40451</v>
      </c>
      <c r="B3042" s="2">
        <v>8237.7800000000007</v>
      </c>
      <c r="C3042" s="2">
        <v>124518.9</v>
      </c>
      <c r="D3042" s="2">
        <v>8219</v>
      </c>
      <c r="E3042" s="2">
        <v>8195</v>
      </c>
      <c r="F3042" s="2">
        <f t="shared" si="283"/>
        <v>7887.0470000000005</v>
      </c>
      <c r="G3042" s="2">
        <f t="shared" si="283"/>
        <v>120070.28816666668</v>
      </c>
      <c r="H3042" s="2">
        <v>1</v>
      </c>
      <c r="I3042">
        <f t="shared" si="285"/>
        <v>9</v>
      </c>
      <c r="J3042">
        <f t="shared" si="286"/>
        <v>9</v>
      </c>
      <c r="K3042">
        <f t="shared" si="287"/>
        <v>809</v>
      </c>
      <c r="L3042">
        <f t="shared" si="284"/>
        <v>0</v>
      </c>
      <c r="M3042">
        <f t="shared" si="282"/>
        <v>0</v>
      </c>
      <c r="N3042">
        <f>COUNTIF(結算日!$A$2:$A$248,A3042)</f>
        <v>0</v>
      </c>
    </row>
    <row r="3043" spans="1:14" x14ac:dyDescent="0.25">
      <c r="A3043" s="1">
        <v>40452</v>
      </c>
      <c r="B3043" s="2">
        <v>8244.18</v>
      </c>
      <c r="C3043" s="2">
        <v>111965</v>
      </c>
      <c r="D3043" s="2">
        <v>8238</v>
      </c>
      <c r="E3043" s="2">
        <v>8215</v>
      </c>
      <c r="F3043" s="2">
        <f t="shared" si="283"/>
        <v>7897.6358333333337</v>
      </c>
      <c r="G3043" s="2">
        <f t="shared" si="283"/>
        <v>119921.79816666667</v>
      </c>
      <c r="H3043" s="2">
        <v>1</v>
      </c>
      <c r="I3043">
        <f t="shared" si="285"/>
        <v>19</v>
      </c>
      <c r="J3043">
        <f t="shared" si="286"/>
        <v>19</v>
      </c>
      <c r="K3043">
        <f t="shared" si="287"/>
        <v>809</v>
      </c>
      <c r="L3043">
        <f t="shared" si="284"/>
        <v>0</v>
      </c>
      <c r="M3043">
        <f t="shared" si="282"/>
        <v>0</v>
      </c>
      <c r="N3043">
        <f>COUNTIF(結算日!$A$2:$A$248,A3043)</f>
        <v>0</v>
      </c>
    </row>
    <row r="3044" spans="1:14" x14ac:dyDescent="0.25">
      <c r="A3044" s="1">
        <v>40455</v>
      </c>
      <c r="B3044" s="2">
        <v>8246.1</v>
      </c>
      <c r="C3044" s="2">
        <v>138287.79999999999</v>
      </c>
      <c r="D3044" s="2">
        <v>8217</v>
      </c>
      <c r="E3044" s="2">
        <v>8190</v>
      </c>
      <c r="F3044" s="2">
        <f t="shared" si="283"/>
        <v>7907.6166666666677</v>
      </c>
      <c r="G3044" s="2">
        <f t="shared" si="283"/>
        <v>120525.27816666669</v>
      </c>
      <c r="H3044" s="2">
        <v>1</v>
      </c>
      <c r="I3044">
        <f t="shared" si="285"/>
        <v>-21</v>
      </c>
      <c r="J3044">
        <f t="shared" si="286"/>
        <v>-21</v>
      </c>
      <c r="K3044">
        <f t="shared" si="287"/>
        <v>809</v>
      </c>
      <c r="L3044">
        <f t="shared" si="284"/>
        <v>0</v>
      </c>
      <c r="M3044">
        <f t="shared" si="282"/>
        <v>0</v>
      </c>
      <c r="N3044">
        <f>COUNTIF(結算日!$A$2:$A$248,A3044)</f>
        <v>0</v>
      </c>
    </row>
    <row r="3045" spans="1:14" x14ac:dyDescent="0.25">
      <c r="A3045" s="1">
        <v>40456</v>
      </c>
      <c r="B3045" s="2">
        <v>8200.43</v>
      </c>
      <c r="C3045" s="2">
        <v>116340.3</v>
      </c>
      <c r="D3045" s="2">
        <v>8192</v>
      </c>
      <c r="E3045" s="2">
        <v>8169</v>
      </c>
      <c r="F3045" s="2">
        <f t="shared" si="283"/>
        <v>7916.9646666666667</v>
      </c>
      <c r="G3045" s="2">
        <f t="shared" si="283"/>
        <v>120708.22483333337</v>
      </c>
      <c r="H3045" s="2">
        <v>1</v>
      </c>
      <c r="I3045">
        <f t="shared" si="285"/>
        <v>-25</v>
      </c>
      <c r="J3045">
        <f t="shared" si="286"/>
        <v>-25</v>
      </c>
      <c r="K3045">
        <f t="shared" si="287"/>
        <v>809</v>
      </c>
      <c r="L3045">
        <f t="shared" si="284"/>
        <v>0</v>
      </c>
      <c r="M3045">
        <f t="shared" si="282"/>
        <v>0</v>
      </c>
      <c r="N3045">
        <f>COUNTIF(結算日!$A$2:$A$248,A3045)</f>
        <v>0</v>
      </c>
    </row>
    <row r="3046" spans="1:14" x14ac:dyDescent="0.25">
      <c r="A3046" s="1">
        <v>40457</v>
      </c>
      <c r="B3046" s="2">
        <v>8284.0300000000007</v>
      </c>
      <c r="C3046" s="2">
        <v>148353.1</v>
      </c>
      <c r="D3046" s="2">
        <v>8273</v>
      </c>
      <c r="E3046" s="2">
        <v>8249</v>
      </c>
      <c r="F3046" s="2">
        <f t="shared" si="283"/>
        <v>7928.4081666666671</v>
      </c>
      <c r="G3046" s="2">
        <f t="shared" si="283"/>
        <v>121676.89450000001</v>
      </c>
      <c r="H3046" s="2">
        <v>1</v>
      </c>
      <c r="I3046">
        <f t="shared" si="285"/>
        <v>81</v>
      </c>
      <c r="J3046">
        <f t="shared" si="286"/>
        <v>81</v>
      </c>
      <c r="K3046">
        <f t="shared" si="287"/>
        <v>809</v>
      </c>
      <c r="L3046">
        <f t="shared" si="284"/>
        <v>0</v>
      </c>
      <c r="M3046">
        <f t="shared" si="282"/>
        <v>0</v>
      </c>
      <c r="N3046">
        <f>COUNTIF(結算日!$A$2:$A$248,A3046)</f>
        <v>0</v>
      </c>
    </row>
    <row r="3047" spans="1:14" x14ac:dyDescent="0.25">
      <c r="A3047" s="1">
        <v>40458</v>
      </c>
      <c r="B3047" s="2">
        <v>8283.92</v>
      </c>
      <c r="C3047" s="2">
        <v>129167.3</v>
      </c>
      <c r="D3047" s="2">
        <v>8272</v>
      </c>
      <c r="E3047" s="2">
        <v>8247</v>
      </c>
      <c r="F3047" s="2">
        <f t="shared" si="283"/>
        <v>7937.8983333333335</v>
      </c>
      <c r="G3047" s="2">
        <f t="shared" si="283"/>
        <v>121853.06616666667</v>
      </c>
      <c r="H3047" s="2">
        <v>1</v>
      </c>
      <c r="I3047">
        <f t="shared" si="285"/>
        <v>-1</v>
      </c>
      <c r="J3047">
        <f t="shared" si="286"/>
        <v>-1</v>
      </c>
      <c r="K3047">
        <f t="shared" si="287"/>
        <v>809</v>
      </c>
      <c r="L3047">
        <f t="shared" si="284"/>
        <v>0</v>
      </c>
      <c r="M3047">
        <f t="shared" si="282"/>
        <v>0</v>
      </c>
      <c r="N3047">
        <f>COUNTIF(結算日!$A$2:$A$248,A3047)</f>
        <v>0</v>
      </c>
    </row>
    <row r="3048" spans="1:14" x14ac:dyDescent="0.25">
      <c r="A3048" s="1">
        <v>40459</v>
      </c>
      <c r="B3048" s="2">
        <v>8244.19</v>
      </c>
      <c r="C3048" s="2">
        <v>114436</v>
      </c>
      <c r="D3048" s="2">
        <v>8214</v>
      </c>
      <c r="E3048" s="2">
        <v>8191</v>
      </c>
      <c r="F3048" s="2">
        <f t="shared" si="283"/>
        <v>7946.8928333333342</v>
      </c>
      <c r="G3048" s="2">
        <f t="shared" si="283"/>
        <v>122038.43283333334</v>
      </c>
      <c r="H3048" s="2">
        <v>1</v>
      </c>
      <c r="I3048">
        <f t="shared" si="285"/>
        <v>-58</v>
      </c>
      <c r="J3048">
        <f t="shared" si="286"/>
        <v>-58</v>
      </c>
      <c r="K3048">
        <f t="shared" si="287"/>
        <v>809</v>
      </c>
      <c r="L3048">
        <f t="shared" si="284"/>
        <v>0</v>
      </c>
      <c r="M3048">
        <f t="shared" si="282"/>
        <v>0</v>
      </c>
      <c r="N3048">
        <f>COUNTIF(結算日!$A$2:$A$248,A3048)</f>
        <v>0</v>
      </c>
    </row>
    <row r="3049" spans="1:14" x14ac:dyDescent="0.25">
      <c r="A3049" s="1">
        <v>40462</v>
      </c>
      <c r="B3049" s="2">
        <v>8176.76</v>
      </c>
      <c r="C3049" s="2">
        <v>95853.98</v>
      </c>
      <c r="D3049" s="2">
        <v>8135</v>
      </c>
      <c r="E3049" s="2">
        <v>8111</v>
      </c>
      <c r="F3049" s="2">
        <f t="shared" si="283"/>
        <v>7955.4293333333344</v>
      </c>
      <c r="G3049" s="2">
        <f t="shared" si="283"/>
        <v>121622.05916666667</v>
      </c>
      <c r="H3049" s="2">
        <v>1</v>
      </c>
      <c r="I3049">
        <f t="shared" si="285"/>
        <v>-79</v>
      </c>
      <c r="J3049">
        <f t="shared" si="286"/>
        <v>-79</v>
      </c>
      <c r="K3049">
        <f t="shared" si="287"/>
        <v>809</v>
      </c>
      <c r="L3049">
        <f t="shared" si="284"/>
        <v>0</v>
      </c>
      <c r="M3049">
        <f t="shared" si="282"/>
        <v>0</v>
      </c>
      <c r="N3049">
        <f>COUNTIF(結算日!$A$2:$A$248,A3049)</f>
        <v>0</v>
      </c>
    </row>
    <row r="3050" spans="1:14" x14ac:dyDescent="0.25">
      <c r="A3050" s="1">
        <v>40463</v>
      </c>
      <c r="B3050" s="2">
        <v>8090.22</v>
      </c>
      <c r="C3050" s="2">
        <v>102139.4</v>
      </c>
      <c r="D3050" s="2">
        <v>8056</v>
      </c>
      <c r="E3050" s="2">
        <v>8038</v>
      </c>
      <c r="F3050" s="2">
        <f t="shared" si="283"/>
        <v>7962.7691666666678</v>
      </c>
      <c r="G3050" s="2">
        <f t="shared" si="283"/>
        <v>121983.68916666669</v>
      </c>
      <c r="H3050" s="2">
        <v>1</v>
      </c>
      <c r="I3050">
        <f t="shared" si="285"/>
        <v>-79</v>
      </c>
      <c r="J3050">
        <f t="shared" si="286"/>
        <v>-79</v>
      </c>
      <c r="K3050">
        <f t="shared" si="287"/>
        <v>809</v>
      </c>
      <c r="L3050">
        <f t="shared" si="284"/>
        <v>0</v>
      </c>
      <c r="M3050">
        <f t="shared" si="282"/>
        <v>0</v>
      </c>
      <c r="N3050">
        <f>COUNTIF(結算日!$A$2:$A$248,A3050)</f>
        <v>0</v>
      </c>
    </row>
    <row r="3051" spans="1:14" x14ac:dyDescent="0.25">
      <c r="A3051" s="1">
        <v>40464</v>
      </c>
      <c r="B3051" s="2">
        <v>8106.66</v>
      </c>
      <c r="C3051" s="2">
        <v>104802.2</v>
      </c>
      <c r="D3051" s="2">
        <v>8108</v>
      </c>
      <c r="E3051" s="2">
        <v>8085</v>
      </c>
      <c r="F3051" s="2">
        <f t="shared" si="283"/>
        <v>7969.346333333333</v>
      </c>
      <c r="G3051" s="2">
        <f t="shared" si="283"/>
        <v>122194.2661666667</v>
      </c>
      <c r="H3051" s="2">
        <v>1</v>
      </c>
      <c r="I3051">
        <f t="shared" si="285"/>
        <v>52</v>
      </c>
      <c r="J3051">
        <f t="shared" si="286"/>
        <v>52</v>
      </c>
      <c r="K3051">
        <f t="shared" si="287"/>
        <v>809</v>
      </c>
      <c r="L3051">
        <f t="shared" si="284"/>
        <v>0</v>
      </c>
      <c r="M3051">
        <f t="shared" si="282"/>
        <v>0</v>
      </c>
      <c r="N3051">
        <f>COUNTIF(結算日!$A$2:$A$248,A3051)</f>
        <v>0</v>
      </c>
    </row>
    <row r="3052" spans="1:14" x14ac:dyDescent="0.25">
      <c r="A3052" s="1">
        <v>40465</v>
      </c>
      <c r="B3052" s="2">
        <v>8215.4500000000007</v>
      </c>
      <c r="C3052" s="2">
        <v>120893.8</v>
      </c>
      <c r="D3052" s="2">
        <v>8229</v>
      </c>
      <c r="E3052" s="2">
        <v>8204</v>
      </c>
      <c r="F3052" s="2">
        <f t="shared" si="283"/>
        <v>7977.9156666666668</v>
      </c>
      <c r="G3052" s="2">
        <f t="shared" si="283"/>
        <v>122517.20950000003</v>
      </c>
      <c r="H3052" s="2">
        <v>1</v>
      </c>
      <c r="I3052">
        <f t="shared" si="285"/>
        <v>121</v>
      </c>
      <c r="J3052">
        <f t="shared" si="286"/>
        <v>121</v>
      </c>
      <c r="K3052">
        <f t="shared" si="287"/>
        <v>809</v>
      </c>
      <c r="L3052">
        <f t="shared" si="284"/>
        <v>0</v>
      </c>
      <c r="M3052">
        <f t="shared" si="282"/>
        <v>0</v>
      </c>
      <c r="N3052">
        <f>COUNTIF(結算日!$A$2:$A$248,A3052)</f>
        <v>0</v>
      </c>
    </row>
    <row r="3053" spans="1:14" x14ac:dyDescent="0.25">
      <c r="A3053" s="1">
        <v>40466</v>
      </c>
      <c r="B3053" s="2">
        <v>8205.2999999999993</v>
      </c>
      <c r="C3053" s="2">
        <v>124698.6</v>
      </c>
      <c r="D3053" s="2">
        <v>8190</v>
      </c>
      <c r="E3053" s="2">
        <v>8165</v>
      </c>
      <c r="F3053" s="2">
        <f t="shared" si="283"/>
        <v>7986.8983333333326</v>
      </c>
      <c r="G3053" s="2">
        <f t="shared" si="283"/>
        <v>123136.58916666669</v>
      </c>
      <c r="H3053" s="2">
        <v>1</v>
      </c>
      <c r="I3053">
        <f t="shared" si="285"/>
        <v>-39</v>
      </c>
      <c r="J3053">
        <f t="shared" si="286"/>
        <v>-39</v>
      </c>
      <c r="K3053">
        <f t="shared" si="287"/>
        <v>809</v>
      </c>
      <c r="L3053">
        <f t="shared" si="284"/>
        <v>0</v>
      </c>
      <c r="M3053">
        <f t="shared" si="282"/>
        <v>0</v>
      </c>
      <c r="N3053">
        <f>COUNTIF(結算日!$A$2:$A$248,A3053)</f>
        <v>0</v>
      </c>
    </row>
    <row r="3054" spans="1:14" x14ac:dyDescent="0.25">
      <c r="A3054" s="1">
        <v>40469</v>
      </c>
      <c r="B3054" s="2">
        <v>8060.54</v>
      </c>
      <c r="C3054" s="2">
        <v>113349.3</v>
      </c>
      <c r="D3054" s="2">
        <v>8033</v>
      </c>
      <c r="E3054" s="2">
        <v>8009</v>
      </c>
      <c r="F3054" s="2">
        <f t="shared" si="283"/>
        <v>7991.8869999999997</v>
      </c>
      <c r="G3054" s="2">
        <f t="shared" si="283"/>
        <v>122979.13250000002</v>
      </c>
      <c r="H3054" s="2">
        <v>1</v>
      </c>
      <c r="I3054">
        <f t="shared" si="285"/>
        <v>-157</v>
      </c>
      <c r="J3054">
        <f t="shared" si="286"/>
        <v>-157</v>
      </c>
      <c r="K3054">
        <f t="shared" si="287"/>
        <v>809</v>
      </c>
      <c r="L3054">
        <f t="shared" si="284"/>
        <v>0</v>
      </c>
      <c r="M3054">
        <f t="shared" si="282"/>
        <v>0</v>
      </c>
      <c r="N3054">
        <f>COUNTIF(結算日!$A$2:$A$248,A3054)</f>
        <v>0</v>
      </c>
    </row>
    <row r="3055" spans="1:14" x14ac:dyDescent="0.25">
      <c r="A3055" s="1">
        <v>40470</v>
      </c>
      <c r="B3055" s="2">
        <v>8046.23</v>
      </c>
      <c r="C3055" s="2">
        <v>87738.09</v>
      </c>
      <c r="D3055" s="2">
        <v>8020</v>
      </c>
      <c r="E3055" s="2">
        <v>7993</v>
      </c>
      <c r="F3055" s="2">
        <f t="shared" si="283"/>
        <v>7996.1999999999989</v>
      </c>
      <c r="G3055" s="2">
        <f t="shared" si="283"/>
        <v>122736.73566666667</v>
      </c>
      <c r="H3055" s="2">
        <v>1</v>
      </c>
      <c r="I3055">
        <f t="shared" si="285"/>
        <v>-13</v>
      </c>
      <c r="J3055">
        <f t="shared" si="286"/>
        <v>-13</v>
      </c>
      <c r="K3055">
        <f t="shared" si="287"/>
        <v>809</v>
      </c>
      <c r="L3055">
        <f t="shared" si="284"/>
        <v>0</v>
      </c>
      <c r="M3055">
        <f t="shared" si="282"/>
        <v>0</v>
      </c>
      <c r="N3055">
        <f>COUNTIF(結算日!$A$2:$A$248,A3055)</f>
        <v>0</v>
      </c>
    </row>
    <row r="3056" spans="1:14" x14ac:dyDescent="0.25">
      <c r="A3056" s="1">
        <v>40471</v>
      </c>
      <c r="B3056" s="2">
        <v>8124.62</v>
      </c>
      <c r="C3056" s="2">
        <v>105061.8</v>
      </c>
      <c r="D3056" s="2">
        <v>8120</v>
      </c>
      <c r="E3056" s="2">
        <v>8109</v>
      </c>
      <c r="F3056" s="2">
        <f t="shared" si="283"/>
        <v>8002.4768333333323</v>
      </c>
      <c r="G3056" s="2">
        <f t="shared" si="283"/>
        <v>122855.78716666668</v>
      </c>
      <c r="H3056" s="2">
        <v>1</v>
      </c>
      <c r="I3056">
        <f t="shared" si="285"/>
        <v>100</v>
      </c>
      <c r="J3056">
        <f t="shared" si="286"/>
        <v>100</v>
      </c>
      <c r="K3056">
        <f t="shared" si="287"/>
        <v>809</v>
      </c>
      <c r="L3056">
        <f t="shared" si="284"/>
        <v>0</v>
      </c>
      <c r="M3056">
        <f t="shared" si="282"/>
        <v>0</v>
      </c>
      <c r="N3056">
        <f>COUNTIF(結算日!$A$2:$A$248,A3056)</f>
        <v>1</v>
      </c>
    </row>
    <row r="3057" spans="1:14" x14ac:dyDescent="0.25">
      <c r="A3057" s="1">
        <v>40472</v>
      </c>
      <c r="B3057" s="2">
        <v>8131.23</v>
      </c>
      <c r="C3057" s="2">
        <v>120479</v>
      </c>
      <c r="D3057" s="2">
        <v>8088</v>
      </c>
      <c r="E3057" s="2">
        <v>8065</v>
      </c>
      <c r="F3057" s="2">
        <f t="shared" si="283"/>
        <v>8008.2504999999983</v>
      </c>
      <c r="G3057" s="2">
        <f t="shared" si="283"/>
        <v>123045.31883333334</v>
      </c>
      <c r="H3057" s="2">
        <v>1</v>
      </c>
      <c r="I3057">
        <f t="shared" si="285"/>
        <v>-21</v>
      </c>
      <c r="J3057">
        <f t="shared" si="286"/>
        <v>-21</v>
      </c>
      <c r="K3057">
        <f t="shared" si="287"/>
        <v>809</v>
      </c>
      <c r="L3057">
        <f t="shared" si="284"/>
        <v>0</v>
      </c>
      <c r="M3057">
        <f t="shared" si="282"/>
        <v>0</v>
      </c>
      <c r="N3057">
        <f>COUNTIF(結算日!$A$2:$A$248,A3057)</f>
        <v>0</v>
      </c>
    </row>
    <row r="3058" spans="1:14" x14ac:dyDescent="0.25">
      <c r="A3058" s="1">
        <v>40473</v>
      </c>
      <c r="B3058" s="2">
        <v>8168.06</v>
      </c>
      <c r="C3058" s="2">
        <v>103348.4</v>
      </c>
      <c r="D3058" s="2">
        <v>8142</v>
      </c>
      <c r="E3058" s="2">
        <v>8118</v>
      </c>
      <c r="F3058" s="2">
        <f t="shared" si="283"/>
        <v>8014.4016666666657</v>
      </c>
      <c r="G3058" s="2">
        <f t="shared" si="283"/>
        <v>122788.39383333334</v>
      </c>
      <c r="H3058" s="2">
        <v>1</v>
      </c>
      <c r="I3058">
        <f t="shared" si="285"/>
        <v>54</v>
      </c>
      <c r="J3058">
        <f t="shared" si="286"/>
        <v>54</v>
      </c>
      <c r="K3058">
        <f t="shared" si="287"/>
        <v>809</v>
      </c>
      <c r="L3058">
        <f t="shared" si="284"/>
        <v>0</v>
      </c>
      <c r="M3058">
        <f t="shared" si="282"/>
        <v>0</v>
      </c>
      <c r="N3058">
        <f>COUNTIF(結算日!$A$2:$A$248,A3058)</f>
        <v>0</v>
      </c>
    </row>
    <row r="3059" spans="1:14" x14ac:dyDescent="0.25">
      <c r="A3059" s="1">
        <v>40476</v>
      </c>
      <c r="B3059" s="2">
        <v>8306.98</v>
      </c>
      <c r="C3059" s="2">
        <v>127103.7</v>
      </c>
      <c r="D3059" s="2">
        <v>8303</v>
      </c>
      <c r="E3059" s="2">
        <v>8280</v>
      </c>
      <c r="F3059" s="2">
        <f t="shared" si="283"/>
        <v>8023.5074999999988</v>
      </c>
      <c r="G3059" s="2">
        <f t="shared" si="283"/>
        <v>123175.59383333333</v>
      </c>
      <c r="H3059" s="2">
        <v>1</v>
      </c>
      <c r="I3059">
        <f t="shared" si="285"/>
        <v>161</v>
      </c>
      <c r="J3059">
        <f t="shared" si="286"/>
        <v>161</v>
      </c>
      <c r="K3059">
        <f t="shared" si="287"/>
        <v>809</v>
      </c>
      <c r="L3059">
        <f t="shared" si="284"/>
        <v>0</v>
      </c>
      <c r="M3059">
        <f t="shared" si="282"/>
        <v>0</v>
      </c>
      <c r="N3059">
        <f>COUNTIF(結算日!$A$2:$A$248,A3059)</f>
        <v>0</v>
      </c>
    </row>
    <row r="3060" spans="1:14" x14ac:dyDescent="0.25">
      <c r="A3060" s="1">
        <v>40477</v>
      </c>
      <c r="B3060" s="2">
        <v>8343.23</v>
      </c>
      <c r="C3060" s="2">
        <v>119491.1</v>
      </c>
      <c r="D3060" s="2">
        <v>8313</v>
      </c>
      <c r="E3060" s="2">
        <v>8292</v>
      </c>
      <c r="F3060" s="2">
        <f t="shared" si="283"/>
        <v>8030.699999999998</v>
      </c>
      <c r="G3060" s="2">
        <f t="shared" si="283"/>
        <v>122802.33216666667</v>
      </c>
      <c r="H3060" s="2">
        <v>1</v>
      </c>
      <c r="I3060">
        <f t="shared" si="285"/>
        <v>10</v>
      </c>
      <c r="J3060">
        <f t="shared" si="286"/>
        <v>10</v>
      </c>
      <c r="K3060">
        <f t="shared" si="287"/>
        <v>809</v>
      </c>
      <c r="L3060">
        <f t="shared" si="284"/>
        <v>0</v>
      </c>
      <c r="M3060">
        <f t="shared" si="282"/>
        <v>0</v>
      </c>
      <c r="N3060">
        <f>COUNTIF(結算日!$A$2:$A$248,A3060)</f>
        <v>0</v>
      </c>
    </row>
    <row r="3061" spans="1:14" x14ac:dyDescent="0.25">
      <c r="A3061" s="1">
        <v>40478</v>
      </c>
      <c r="B3061" s="2">
        <v>8291.0400000000009</v>
      </c>
      <c r="C3061" s="2">
        <v>110172.6</v>
      </c>
      <c r="D3061" s="2">
        <v>8281</v>
      </c>
      <c r="E3061" s="2">
        <v>8258</v>
      </c>
      <c r="F3061" s="2">
        <f t="shared" si="283"/>
        <v>8036.2584999999972</v>
      </c>
      <c r="G3061" s="2">
        <f t="shared" si="283"/>
        <v>122258.35049999999</v>
      </c>
      <c r="H3061" s="2">
        <v>1</v>
      </c>
      <c r="I3061">
        <f t="shared" si="285"/>
        <v>-32</v>
      </c>
      <c r="J3061">
        <f t="shared" si="286"/>
        <v>-32</v>
      </c>
      <c r="K3061">
        <f t="shared" si="287"/>
        <v>809</v>
      </c>
      <c r="L3061">
        <f t="shared" si="284"/>
        <v>0</v>
      </c>
      <c r="M3061">
        <f t="shared" si="282"/>
        <v>0</v>
      </c>
      <c r="N3061">
        <f>COUNTIF(結算日!$A$2:$A$248,A3061)</f>
        <v>0</v>
      </c>
    </row>
    <row r="3062" spans="1:14" x14ac:dyDescent="0.25">
      <c r="A3062" s="1">
        <v>40479</v>
      </c>
      <c r="B3062" s="2">
        <v>8354.0499999999993</v>
      </c>
      <c r="C3062" s="2">
        <v>127527.1</v>
      </c>
      <c r="D3062" s="2">
        <v>8341</v>
      </c>
      <c r="E3062" s="2">
        <v>8317</v>
      </c>
      <c r="F3062" s="2">
        <f t="shared" si="283"/>
        <v>8042.6149999999961</v>
      </c>
      <c r="G3062" s="2">
        <f t="shared" si="283"/>
        <v>122290.11883333331</v>
      </c>
      <c r="H3062" s="2">
        <v>1</v>
      </c>
      <c r="I3062">
        <f t="shared" si="285"/>
        <v>60</v>
      </c>
      <c r="J3062">
        <f t="shared" si="286"/>
        <v>60</v>
      </c>
      <c r="K3062">
        <f t="shared" si="287"/>
        <v>809</v>
      </c>
      <c r="L3062">
        <f t="shared" si="284"/>
        <v>0</v>
      </c>
      <c r="M3062">
        <f t="shared" si="282"/>
        <v>0</v>
      </c>
      <c r="N3062">
        <f>COUNTIF(結算日!$A$2:$A$248,A3062)</f>
        <v>0</v>
      </c>
    </row>
    <row r="3063" spans="1:14" x14ac:dyDescent="0.25">
      <c r="A3063" s="1">
        <v>40480</v>
      </c>
      <c r="B3063" s="2">
        <v>8287.09</v>
      </c>
      <c r="C3063" s="2">
        <v>106585.3</v>
      </c>
      <c r="D3063" s="2">
        <v>8302</v>
      </c>
      <c r="E3063" s="2">
        <v>8279</v>
      </c>
      <c r="F3063" s="2">
        <f t="shared" si="283"/>
        <v>8048.4523333333309</v>
      </c>
      <c r="G3063" s="2">
        <f t="shared" si="283"/>
        <v>121463.05216666665</v>
      </c>
      <c r="H3063" s="2">
        <v>1</v>
      </c>
      <c r="I3063">
        <f t="shared" si="285"/>
        <v>-39</v>
      </c>
      <c r="J3063">
        <f t="shared" si="286"/>
        <v>-39</v>
      </c>
      <c r="K3063">
        <f t="shared" si="287"/>
        <v>809</v>
      </c>
      <c r="L3063">
        <f t="shared" si="284"/>
        <v>0</v>
      </c>
      <c r="M3063">
        <f t="shared" si="282"/>
        <v>0</v>
      </c>
      <c r="N3063">
        <f>COUNTIF(結算日!$A$2:$A$248,A3063)</f>
        <v>0</v>
      </c>
    </row>
    <row r="3064" spans="1:14" x14ac:dyDescent="0.25">
      <c r="A3064" s="1">
        <v>40483</v>
      </c>
      <c r="B3064" s="2">
        <v>8379.75</v>
      </c>
      <c r="C3064" s="2">
        <v>126150.39999999999</v>
      </c>
      <c r="D3064" s="2">
        <v>8393</v>
      </c>
      <c r="E3064" s="2">
        <v>8369</v>
      </c>
      <c r="F3064" s="2">
        <f t="shared" si="283"/>
        <v>8055.393166666664</v>
      </c>
      <c r="G3064" s="2">
        <f t="shared" si="283"/>
        <v>121632.90716666666</v>
      </c>
      <c r="H3064" s="2">
        <v>1</v>
      </c>
      <c r="I3064">
        <f t="shared" si="285"/>
        <v>91</v>
      </c>
      <c r="J3064">
        <f t="shared" si="286"/>
        <v>91</v>
      </c>
      <c r="K3064">
        <f t="shared" si="287"/>
        <v>809</v>
      </c>
      <c r="L3064">
        <f t="shared" si="284"/>
        <v>0</v>
      </c>
      <c r="M3064">
        <f t="shared" ref="M3064:M3127" si="288">ABS(H3064-H3063)</f>
        <v>0</v>
      </c>
      <c r="N3064">
        <f>COUNTIF(結算日!$A$2:$A$248,A3064)</f>
        <v>0</v>
      </c>
    </row>
    <row r="3065" spans="1:14" x14ac:dyDescent="0.25">
      <c r="A3065" s="1">
        <v>40484</v>
      </c>
      <c r="B3065" s="2">
        <v>8344.76</v>
      </c>
      <c r="C3065" s="2">
        <v>114660</v>
      </c>
      <c r="D3065" s="2">
        <v>8367</v>
      </c>
      <c r="E3065" s="2">
        <v>8343</v>
      </c>
      <c r="F3065" s="2">
        <f t="shared" si="283"/>
        <v>8060.564333333331</v>
      </c>
      <c r="G3065" s="2">
        <f t="shared" si="283"/>
        <v>121469.28049999998</v>
      </c>
      <c r="H3065" s="2">
        <v>1</v>
      </c>
      <c r="I3065">
        <f t="shared" si="285"/>
        <v>-26</v>
      </c>
      <c r="J3065">
        <f t="shared" si="286"/>
        <v>-26</v>
      </c>
      <c r="K3065">
        <f t="shared" si="287"/>
        <v>809</v>
      </c>
      <c r="L3065">
        <f t="shared" si="284"/>
        <v>0</v>
      </c>
      <c r="M3065">
        <f t="shared" si="288"/>
        <v>0</v>
      </c>
      <c r="N3065">
        <f>COUNTIF(結算日!$A$2:$A$248,A3065)</f>
        <v>0</v>
      </c>
    </row>
    <row r="3066" spans="1:14" x14ac:dyDescent="0.25">
      <c r="A3066" s="1">
        <v>40485</v>
      </c>
      <c r="B3066" s="2">
        <v>8293.9</v>
      </c>
      <c r="C3066" s="2">
        <v>126560.5</v>
      </c>
      <c r="D3066" s="2">
        <v>8324</v>
      </c>
      <c r="E3066" s="2">
        <v>8299</v>
      </c>
      <c r="F3066" s="2">
        <f t="shared" si="283"/>
        <v>8065.850333333331</v>
      </c>
      <c r="G3066" s="2">
        <f t="shared" si="283"/>
        <v>121317.50716666665</v>
      </c>
      <c r="H3066" s="2">
        <v>1</v>
      </c>
      <c r="I3066">
        <f t="shared" si="285"/>
        <v>-43</v>
      </c>
      <c r="J3066">
        <f t="shared" si="286"/>
        <v>-43</v>
      </c>
      <c r="K3066">
        <f t="shared" si="287"/>
        <v>809</v>
      </c>
      <c r="L3066">
        <f t="shared" si="284"/>
        <v>0</v>
      </c>
      <c r="M3066">
        <f t="shared" si="288"/>
        <v>0</v>
      </c>
      <c r="N3066">
        <f>COUNTIF(結算日!$A$2:$A$248,A3066)</f>
        <v>0</v>
      </c>
    </row>
    <row r="3067" spans="1:14" x14ac:dyDescent="0.25">
      <c r="A3067" s="1">
        <v>40486</v>
      </c>
      <c r="B3067" s="2">
        <v>8357.85</v>
      </c>
      <c r="C3067" s="2">
        <v>98175.97</v>
      </c>
      <c r="D3067" s="2">
        <v>8368</v>
      </c>
      <c r="E3067" s="2">
        <v>8344</v>
      </c>
      <c r="F3067" s="2">
        <f t="shared" si="283"/>
        <v>8073.5639999999976</v>
      </c>
      <c r="G3067" s="2">
        <f t="shared" si="283"/>
        <v>120862.31499999997</v>
      </c>
      <c r="H3067" s="2">
        <v>1</v>
      </c>
      <c r="I3067">
        <f t="shared" si="285"/>
        <v>44</v>
      </c>
      <c r="J3067">
        <f t="shared" si="286"/>
        <v>44</v>
      </c>
      <c r="K3067">
        <f t="shared" si="287"/>
        <v>809</v>
      </c>
      <c r="L3067">
        <f t="shared" si="284"/>
        <v>0</v>
      </c>
      <c r="M3067">
        <f t="shared" si="288"/>
        <v>0</v>
      </c>
      <c r="N3067">
        <f>COUNTIF(結算日!$A$2:$A$248,A3067)</f>
        <v>0</v>
      </c>
    </row>
    <row r="3068" spans="1:14" x14ac:dyDescent="0.25">
      <c r="A3068" s="1">
        <v>40487</v>
      </c>
      <c r="B3068" s="2">
        <v>8449.34</v>
      </c>
      <c r="C3068" s="2">
        <v>154269.5</v>
      </c>
      <c r="D3068" s="2">
        <v>8463</v>
      </c>
      <c r="E3068" s="2">
        <v>8436</v>
      </c>
      <c r="F3068" s="2">
        <f t="shared" si="283"/>
        <v>8083.8898333333309</v>
      </c>
      <c r="G3068" s="2">
        <f t="shared" si="283"/>
        <v>121507.88833333329</v>
      </c>
      <c r="H3068" s="2">
        <v>1</v>
      </c>
      <c r="I3068">
        <f t="shared" si="285"/>
        <v>95</v>
      </c>
      <c r="J3068">
        <f t="shared" si="286"/>
        <v>95</v>
      </c>
      <c r="K3068">
        <f t="shared" si="287"/>
        <v>809</v>
      </c>
      <c r="L3068">
        <f t="shared" si="284"/>
        <v>0</v>
      </c>
      <c r="M3068">
        <f t="shared" si="288"/>
        <v>0</v>
      </c>
      <c r="N3068">
        <f>COUNTIF(結算日!$A$2:$A$248,A3068)</f>
        <v>0</v>
      </c>
    </row>
    <row r="3069" spans="1:14" x14ac:dyDescent="0.25">
      <c r="A3069" s="1">
        <v>40490</v>
      </c>
      <c r="B3069" s="2">
        <v>8430.58</v>
      </c>
      <c r="C3069" s="2">
        <v>132338.70000000001</v>
      </c>
      <c r="D3069" s="2">
        <v>8453</v>
      </c>
      <c r="E3069" s="2">
        <v>8429</v>
      </c>
      <c r="F3069" s="2">
        <f t="shared" si="283"/>
        <v>8092.8731666666654</v>
      </c>
      <c r="G3069" s="2">
        <f t="shared" si="283"/>
        <v>121527.7383333333</v>
      </c>
      <c r="H3069" s="2">
        <v>1</v>
      </c>
      <c r="I3069">
        <f t="shared" si="285"/>
        <v>-10</v>
      </c>
      <c r="J3069">
        <f t="shared" si="286"/>
        <v>-10</v>
      </c>
      <c r="K3069">
        <f t="shared" si="287"/>
        <v>809</v>
      </c>
      <c r="L3069">
        <f t="shared" si="284"/>
        <v>0</v>
      </c>
      <c r="M3069">
        <f t="shared" si="288"/>
        <v>0</v>
      </c>
      <c r="N3069">
        <f>COUNTIF(結算日!$A$2:$A$248,A3069)</f>
        <v>0</v>
      </c>
    </row>
    <row r="3070" spans="1:14" x14ac:dyDescent="0.25">
      <c r="A3070" s="1">
        <v>40491</v>
      </c>
      <c r="B3070" s="2">
        <v>8445.6299999999992</v>
      </c>
      <c r="C3070" s="2">
        <v>97621.69</v>
      </c>
      <c r="D3070" s="2">
        <v>8467</v>
      </c>
      <c r="E3070" s="2">
        <v>8445</v>
      </c>
      <c r="F3070" s="2">
        <f t="shared" ref="F3070:G3133" si="289">AVERAGE(B3011:B3070)</f>
        <v>8101.2799999999979</v>
      </c>
      <c r="G3070" s="2">
        <f t="shared" si="289"/>
        <v>121164.29316666666</v>
      </c>
      <c r="H3070" s="2">
        <v>1</v>
      </c>
      <c r="I3070">
        <f t="shared" si="285"/>
        <v>14</v>
      </c>
      <c r="J3070">
        <f t="shared" si="286"/>
        <v>14</v>
      </c>
      <c r="K3070">
        <f t="shared" si="287"/>
        <v>809</v>
      </c>
      <c r="L3070">
        <f t="shared" si="284"/>
        <v>0</v>
      </c>
      <c r="M3070">
        <f t="shared" si="288"/>
        <v>0</v>
      </c>
      <c r="N3070">
        <f>COUNTIF(結算日!$A$2:$A$248,A3070)</f>
        <v>0</v>
      </c>
    </row>
    <row r="3071" spans="1:14" x14ac:dyDescent="0.25">
      <c r="A3071" s="1">
        <v>40492</v>
      </c>
      <c r="B3071" s="2">
        <v>8450.6299999999992</v>
      </c>
      <c r="C3071" s="2">
        <v>113927.7</v>
      </c>
      <c r="D3071" s="2">
        <v>8485</v>
      </c>
      <c r="E3071" s="2">
        <v>8462</v>
      </c>
      <c r="F3071" s="2">
        <f t="shared" si="289"/>
        <v>8109.9389999999985</v>
      </c>
      <c r="G3071" s="2">
        <f t="shared" si="289"/>
        <v>120857.13316666665</v>
      </c>
      <c r="H3071" s="2">
        <v>1</v>
      </c>
      <c r="I3071">
        <f t="shared" si="285"/>
        <v>18</v>
      </c>
      <c r="J3071">
        <f t="shared" si="286"/>
        <v>18</v>
      </c>
      <c r="K3071">
        <f t="shared" si="287"/>
        <v>809</v>
      </c>
      <c r="L3071">
        <f t="shared" si="284"/>
        <v>0</v>
      </c>
      <c r="M3071">
        <f t="shared" si="288"/>
        <v>0</v>
      </c>
      <c r="N3071">
        <f>COUNTIF(結算日!$A$2:$A$248,A3071)</f>
        <v>0</v>
      </c>
    </row>
    <row r="3072" spans="1:14" x14ac:dyDescent="0.25">
      <c r="A3072" s="1">
        <v>40493</v>
      </c>
      <c r="B3072" s="2">
        <v>8436.9500000000007</v>
      </c>
      <c r="C3072" s="2">
        <v>104737.5</v>
      </c>
      <c r="D3072" s="2">
        <v>8451</v>
      </c>
      <c r="E3072" s="2">
        <v>8429</v>
      </c>
      <c r="F3072" s="2">
        <f t="shared" si="289"/>
        <v>8118.4864999999982</v>
      </c>
      <c r="G3072" s="2">
        <f t="shared" si="289"/>
        <v>120360.23483333334</v>
      </c>
      <c r="H3072" s="2">
        <v>1</v>
      </c>
      <c r="I3072">
        <f t="shared" si="285"/>
        <v>-34</v>
      </c>
      <c r="J3072">
        <f t="shared" si="286"/>
        <v>-34</v>
      </c>
      <c r="K3072">
        <f t="shared" si="287"/>
        <v>809</v>
      </c>
      <c r="L3072">
        <f t="shared" si="284"/>
        <v>0</v>
      </c>
      <c r="M3072">
        <f t="shared" si="288"/>
        <v>0</v>
      </c>
      <c r="N3072">
        <f>COUNTIF(結算日!$A$2:$A$248,A3072)</f>
        <v>0</v>
      </c>
    </row>
    <row r="3073" spans="1:14" x14ac:dyDescent="0.25">
      <c r="A3073" s="1">
        <v>40494</v>
      </c>
      <c r="B3073" s="2">
        <v>8316.0499999999993</v>
      </c>
      <c r="C3073" s="2">
        <v>98033.81</v>
      </c>
      <c r="D3073" s="2">
        <v>8314</v>
      </c>
      <c r="E3073" s="2">
        <v>8293</v>
      </c>
      <c r="F3073" s="2">
        <f t="shared" si="289"/>
        <v>8124.9383333333308</v>
      </c>
      <c r="G3073" s="2">
        <f t="shared" si="289"/>
        <v>119938.29999999999</v>
      </c>
      <c r="H3073" s="2">
        <v>1</v>
      </c>
      <c r="I3073">
        <f t="shared" si="285"/>
        <v>-137</v>
      </c>
      <c r="J3073">
        <f t="shared" si="286"/>
        <v>-137</v>
      </c>
      <c r="K3073">
        <f t="shared" si="287"/>
        <v>809</v>
      </c>
      <c r="L3073">
        <f t="shared" si="284"/>
        <v>0</v>
      </c>
      <c r="M3073">
        <f t="shared" si="288"/>
        <v>0</v>
      </c>
      <c r="N3073">
        <f>COUNTIF(結算日!$A$2:$A$248,A3073)</f>
        <v>0</v>
      </c>
    </row>
    <row r="3074" spans="1:14" x14ac:dyDescent="0.25">
      <c r="A3074" s="1">
        <v>40497</v>
      </c>
      <c r="B3074" s="2">
        <v>8240.65</v>
      </c>
      <c r="C3074" s="2">
        <v>86971.58</v>
      </c>
      <c r="D3074" s="2">
        <v>8270</v>
      </c>
      <c r="E3074" s="2">
        <v>8253</v>
      </c>
      <c r="F3074" s="2">
        <f t="shared" si="289"/>
        <v>8130.1606666666648</v>
      </c>
      <c r="G3074" s="2">
        <f t="shared" si="289"/>
        <v>119701.41633333333</v>
      </c>
      <c r="H3074" s="2">
        <v>1</v>
      </c>
      <c r="I3074">
        <f t="shared" si="285"/>
        <v>-44</v>
      </c>
      <c r="J3074">
        <f t="shared" si="286"/>
        <v>-44</v>
      </c>
      <c r="K3074">
        <f t="shared" si="287"/>
        <v>809</v>
      </c>
      <c r="L3074">
        <f t="shared" si="284"/>
        <v>0</v>
      </c>
      <c r="M3074">
        <f t="shared" si="288"/>
        <v>0</v>
      </c>
      <c r="N3074">
        <f>COUNTIF(結算日!$A$2:$A$248,A3074)</f>
        <v>0</v>
      </c>
    </row>
    <row r="3075" spans="1:14" x14ac:dyDescent="0.25">
      <c r="A3075" s="1">
        <v>40498</v>
      </c>
      <c r="B3075" s="2">
        <v>8312.2099999999991</v>
      </c>
      <c r="C3075" s="2">
        <v>86969.95</v>
      </c>
      <c r="D3075" s="2">
        <v>8290</v>
      </c>
      <c r="E3075" s="2">
        <v>8273</v>
      </c>
      <c r="F3075" s="2">
        <f t="shared" si="289"/>
        <v>8135.7653333333319</v>
      </c>
      <c r="G3075" s="2">
        <f t="shared" si="289"/>
        <v>119108.25383333332</v>
      </c>
      <c r="H3075" s="2">
        <v>1</v>
      </c>
      <c r="I3075">
        <f t="shared" si="285"/>
        <v>20</v>
      </c>
      <c r="J3075">
        <f t="shared" si="286"/>
        <v>20</v>
      </c>
      <c r="K3075">
        <f t="shared" si="287"/>
        <v>809</v>
      </c>
      <c r="L3075">
        <f t="shared" ref="L3075:L3138" si="290">INT(K3075*4/B3075)</f>
        <v>0</v>
      </c>
      <c r="M3075">
        <f t="shared" si="288"/>
        <v>0</v>
      </c>
      <c r="N3075">
        <f>COUNTIF(結算日!$A$2:$A$248,A3075)</f>
        <v>0</v>
      </c>
    </row>
    <row r="3076" spans="1:14" x14ac:dyDescent="0.25">
      <c r="A3076" s="1">
        <v>40499</v>
      </c>
      <c r="B3076" s="2">
        <v>8255.5400000000009</v>
      </c>
      <c r="C3076" s="2">
        <v>81696.28</v>
      </c>
      <c r="D3076" s="2">
        <v>8246</v>
      </c>
      <c r="E3076" s="2">
        <v>8269</v>
      </c>
      <c r="F3076" s="2">
        <f t="shared" si="289"/>
        <v>8141.0136666666649</v>
      </c>
      <c r="G3076" s="2">
        <f t="shared" si="289"/>
        <v>118288.97849999998</v>
      </c>
      <c r="H3076" s="2">
        <v>1</v>
      </c>
      <c r="I3076">
        <f t="shared" ref="I3076:I3139" si="291">D3076-IF(N3075=1,E3075,D3075)</f>
        <v>-44</v>
      </c>
      <c r="J3076">
        <f t="shared" ref="J3076:J3139" si="292">H3075*I3076</f>
        <v>-44</v>
      </c>
      <c r="K3076">
        <f t="shared" ref="K3076:K3139" si="293">K3075+J3076*L3075</f>
        <v>809</v>
      </c>
      <c r="L3076">
        <f t="shared" si="290"/>
        <v>0</v>
      </c>
      <c r="M3076">
        <f t="shared" si="288"/>
        <v>0</v>
      </c>
      <c r="N3076">
        <f>COUNTIF(結算日!$A$2:$A$248,A3076)</f>
        <v>1</v>
      </c>
    </row>
    <row r="3077" spans="1:14" x14ac:dyDescent="0.25">
      <c r="A3077" s="1">
        <v>40500</v>
      </c>
      <c r="B3077" s="2">
        <v>8283.4500000000007</v>
      </c>
      <c r="C3077" s="2">
        <v>74940.75</v>
      </c>
      <c r="D3077" s="2">
        <v>8292</v>
      </c>
      <c r="E3077" s="2">
        <v>8268</v>
      </c>
      <c r="F3077" s="2">
        <f t="shared" si="289"/>
        <v>8150.1214999999984</v>
      </c>
      <c r="G3077" s="2">
        <f t="shared" si="289"/>
        <v>116882.85766666665</v>
      </c>
      <c r="H3077" s="2">
        <v>1</v>
      </c>
      <c r="I3077">
        <f t="shared" si="291"/>
        <v>23</v>
      </c>
      <c r="J3077">
        <f t="shared" si="292"/>
        <v>23</v>
      </c>
      <c r="K3077">
        <f t="shared" si="293"/>
        <v>809</v>
      </c>
      <c r="L3077">
        <f t="shared" si="290"/>
        <v>0</v>
      </c>
      <c r="M3077">
        <f t="shared" si="288"/>
        <v>0</v>
      </c>
      <c r="N3077">
        <f>COUNTIF(結算日!$A$2:$A$248,A3077)</f>
        <v>0</v>
      </c>
    </row>
    <row r="3078" spans="1:14" x14ac:dyDescent="0.25">
      <c r="A3078" s="1">
        <v>40501</v>
      </c>
      <c r="B3078" s="2">
        <v>8306.1200000000008</v>
      </c>
      <c r="C3078" s="2">
        <v>97884.47</v>
      </c>
      <c r="D3078" s="2">
        <v>8286</v>
      </c>
      <c r="E3078" s="2">
        <v>8269</v>
      </c>
      <c r="F3078" s="2">
        <f t="shared" si="289"/>
        <v>8160.3945000000003</v>
      </c>
      <c r="G3078" s="2">
        <f t="shared" si="289"/>
        <v>116520.35049999997</v>
      </c>
      <c r="H3078" s="2">
        <v>1</v>
      </c>
      <c r="I3078">
        <f t="shared" si="291"/>
        <v>-6</v>
      </c>
      <c r="J3078">
        <f t="shared" si="292"/>
        <v>-6</v>
      </c>
      <c r="K3078">
        <f t="shared" si="293"/>
        <v>809</v>
      </c>
      <c r="L3078">
        <f t="shared" si="290"/>
        <v>0</v>
      </c>
      <c r="M3078">
        <f t="shared" si="288"/>
        <v>0</v>
      </c>
      <c r="N3078">
        <f>COUNTIF(結算日!$A$2:$A$248,A3078)</f>
        <v>0</v>
      </c>
    </row>
    <row r="3079" spans="1:14" x14ac:dyDescent="0.25">
      <c r="A3079" s="1">
        <v>40504</v>
      </c>
      <c r="B3079" s="2">
        <v>8374.91</v>
      </c>
      <c r="C3079" s="2">
        <v>88874.59</v>
      </c>
      <c r="D3079" s="2">
        <v>8373</v>
      </c>
      <c r="E3079" s="2">
        <v>8349</v>
      </c>
      <c r="F3079" s="2">
        <f t="shared" si="289"/>
        <v>8171.2611666666662</v>
      </c>
      <c r="G3079" s="2">
        <f t="shared" si="289"/>
        <v>116466.60583333331</v>
      </c>
      <c r="H3079" s="2">
        <v>1</v>
      </c>
      <c r="I3079">
        <f t="shared" si="291"/>
        <v>87</v>
      </c>
      <c r="J3079">
        <f t="shared" si="292"/>
        <v>87</v>
      </c>
      <c r="K3079">
        <f t="shared" si="293"/>
        <v>809</v>
      </c>
      <c r="L3079">
        <f t="shared" si="290"/>
        <v>0</v>
      </c>
      <c r="M3079">
        <f t="shared" si="288"/>
        <v>0</v>
      </c>
      <c r="N3079">
        <f>COUNTIF(結算日!$A$2:$A$248,A3079)</f>
        <v>0</v>
      </c>
    </row>
    <row r="3080" spans="1:14" x14ac:dyDescent="0.25">
      <c r="A3080" s="1">
        <v>40505</v>
      </c>
      <c r="B3080" s="2">
        <v>8328.6299999999992</v>
      </c>
      <c r="C3080" s="2">
        <v>101909.8</v>
      </c>
      <c r="D3080" s="2">
        <v>8330</v>
      </c>
      <c r="E3080" s="2">
        <v>8308</v>
      </c>
      <c r="F3080" s="2">
        <f t="shared" si="289"/>
        <v>8181.0516666666663</v>
      </c>
      <c r="G3080" s="2">
        <f t="shared" si="289"/>
        <v>116700.18283333331</v>
      </c>
      <c r="H3080" s="2">
        <v>1</v>
      </c>
      <c r="I3080">
        <f t="shared" si="291"/>
        <v>-43</v>
      </c>
      <c r="J3080">
        <f t="shared" si="292"/>
        <v>-43</v>
      </c>
      <c r="K3080">
        <f t="shared" si="293"/>
        <v>809</v>
      </c>
      <c r="L3080">
        <f t="shared" si="290"/>
        <v>0</v>
      </c>
      <c r="M3080">
        <f t="shared" si="288"/>
        <v>0</v>
      </c>
      <c r="N3080">
        <f>COUNTIF(結算日!$A$2:$A$248,A3080)</f>
        <v>0</v>
      </c>
    </row>
    <row r="3081" spans="1:14" x14ac:dyDescent="0.25">
      <c r="A3081" s="1">
        <v>40506</v>
      </c>
      <c r="B3081" s="2">
        <v>8297.0499999999993</v>
      </c>
      <c r="C3081" s="2">
        <v>93138.6</v>
      </c>
      <c r="D3081" s="2">
        <v>8305</v>
      </c>
      <c r="E3081" s="2">
        <v>8280</v>
      </c>
      <c r="F3081" s="2">
        <f t="shared" si="289"/>
        <v>8192.3978333333325</v>
      </c>
      <c r="G3081" s="2">
        <f t="shared" si="289"/>
        <v>116322.47949999997</v>
      </c>
      <c r="H3081" s="2">
        <v>1</v>
      </c>
      <c r="I3081">
        <f t="shared" si="291"/>
        <v>-25</v>
      </c>
      <c r="J3081">
        <f t="shared" si="292"/>
        <v>-25</v>
      </c>
      <c r="K3081">
        <f t="shared" si="293"/>
        <v>809</v>
      </c>
      <c r="L3081">
        <f t="shared" si="290"/>
        <v>0</v>
      </c>
      <c r="M3081">
        <f t="shared" si="288"/>
        <v>0</v>
      </c>
      <c r="N3081">
        <f>COUNTIF(結算日!$A$2:$A$248,A3081)</f>
        <v>0</v>
      </c>
    </row>
    <row r="3082" spans="1:14" x14ac:dyDescent="0.25">
      <c r="A3082" s="1">
        <v>40507</v>
      </c>
      <c r="B3082" s="2">
        <v>8349.99</v>
      </c>
      <c r="C3082" s="2">
        <v>105355.8</v>
      </c>
      <c r="D3082" s="2">
        <v>8341</v>
      </c>
      <c r="E3082" s="2">
        <v>8317</v>
      </c>
      <c r="F3082" s="2">
        <f t="shared" si="289"/>
        <v>8203.7601666666669</v>
      </c>
      <c r="G3082" s="2">
        <f t="shared" si="289"/>
        <v>116301.85283333329</v>
      </c>
      <c r="H3082" s="2">
        <v>1</v>
      </c>
      <c r="I3082">
        <f t="shared" si="291"/>
        <v>36</v>
      </c>
      <c r="J3082">
        <f t="shared" si="292"/>
        <v>36</v>
      </c>
      <c r="K3082">
        <f t="shared" si="293"/>
        <v>809</v>
      </c>
      <c r="L3082">
        <f t="shared" si="290"/>
        <v>0</v>
      </c>
      <c r="M3082">
        <f t="shared" si="288"/>
        <v>0</v>
      </c>
      <c r="N3082">
        <f>COUNTIF(結算日!$A$2:$A$248,A3082)</f>
        <v>0</v>
      </c>
    </row>
    <row r="3083" spans="1:14" x14ac:dyDescent="0.25">
      <c r="A3083" s="1">
        <v>40508</v>
      </c>
      <c r="B3083" s="2">
        <v>8312.15</v>
      </c>
      <c r="C3083" s="2">
        <v>111509.3</v>
      </c>
      <c r="D3083" s="2">
        <v>8300</v>
      </c>
      <c r="E3083" s="2">
        <v>8275</v>
      </c>
      <c r="F3083" s="2">
        <f t="shared" si="289"/>
        <v>8213.6156666666666</v>
      </c>
      <c r="G3083" s="2">
        <f t="shared" si="289"/>
        <v>116230.67449999996</v>
      </c>
      <c r="H3083" s="2">
        <v>1</v>
      </c>
      <c r="I3083">
        <f t="shared" si="291"/>
        <v>-41</v>
      </c>
      <c r="J3083">
        <f t="shared" si="292"/>
        <v>-41</v>
      </c>
      <c r="K3083">
        <f t="shared" si="293"/>
        <v>809</v>
      </c>
      <c r="L3083">
        <f t="shared" si="290"/>
        <v>0</v>
      </c>
      <c r="M3083">
        <f t="shared" si="288"/>
        <v>0</v>
      </c>
      <c r="N3083">
        <f>COUNTIF(結算日!$A$2:$A$248,A3083)</f>
        <v>0</v>
      </c>
    </row>
    <row r="3084" spans="1:14" x14ac:dyDescent="0.25">
      <c r="A3084" s="1">
        <v>40511</v>
      </c>
      <c r="B3084" s="2">
        <v>8367.17</v>
      </c>
      <c r="C3084" s="2">
        <v>109576.2</v>
      </c>
      <c r="D3084" s="2">
        <v>8382</v>
      </c>
      <c r="E3084" s="2">
        <v>8358</v>
      </c>
      <c r="F3084" s="2">
        <f t="shared" si="289"/>
        <v>8222.5650000000005</v>
      </c>
      <c r="G3084" s="2">
        <f t="shared" si="289"/>
        <v>115856.56616666661</v>
      </c>
      <c r="H3084" s="2">
        <v>1</v>
      </c>
      <c r="I3084">
        <f t="shared" si="291"/>
        <v>82</v>
      </c>
      <c r="J3084">
        <f t="shared" si="292"/>
        <v>82</v>
      </c>
      <c r="K3084">
        <f t="shared" si="293"/>
        <v>809</v>
      </c>
      <c r="L3084">
        <f t="shared" si="290"/>
        <v>0</v>
      </c>
      <c r="M3084">
        <f t="shared" si="288"/>
        <v>0</v>
      </c>
      <c r="N3084">
        <f>COUNTIF(結算日!$A$2:$A$248,A3084)</f>
        <v>0</v>
      </c>
    </row>
    <row r="3085" spans="1:14" x14ac:dyDescent="0.25">
      <c r="A3085" s="1">
        <v>40512</v>
      </c>
      <c r="B3085" s="2">
        <v>8372.48</v>
      </c>
      <c r="C3085" s="2">
        <v>150484.29999999999</v>
      </c>
      <c r="D3085" s="2">
        <v>8401</v>
      </c>
      <c r="E3085" s="2">
        <v>8380</v>
      </c>
      <c r="F3085" s="2">
        <f t="shared" si="289"/>
        <v>8230.5905000000002</v>
      </c>
      <c r="G3085" s="2">
        <f t="shared" si="289"/>
        <v>116235.01449999996</v>
      </c>
      <c r="H3085" s="2">
        <v>1</v>
      </c>
      <c r="I3085">
        <f t="shared" si="291"/>
        <v>19</v>
      </c>
      <c r="J3085">
        <f t="shared" si="292"/>
        <v>19</v>
      </c>
      <c r="K3085">
        <f t="shared" si="293"/>
        <v>809</v>
      </c>
      <c r="L3085">
        <f t="shared" si="290"/>
        <v>0</v>
      </c>
      <c r="M3085">
        <f t="shared" si="288"/>
        <v>0</v>
      </c>
      <c r="N3085">
        <f>COUNTIF(結算日!$A$2:$A$248,A3085)</f>
        <v>0</v>
      </c>
    </row>
    <row r="3086" spans="1:14" x14ac:dyDescent="0.25">
      <c r="A3086" s="1">
        <v>40513</v>
      </c>
      <c r="B3086" s="2">
        <v>8520.11</v>
      </c>
      <c r="C3086" s="2">
        <v>149901.5</v>
      </c>
      <c r="D3086" s="2">
        <v>8550</v>
      </c>
      <c r="E3086" s="2">
        <v>8525</v>
      </c>
      <c r="F3086" s="2">
        <f t="shared" si="289"/>
        <v>8241.1856666666663</v>
      </c>
      <c r="G3086" s="2">
        <f t="shared" si="289"/>
        <v>116625.25116666663</v>
      </c>
      <c r="H3086" s="2">
        <v>1</v>
      </c>
      <c r="I3086">
        <f t="shared" si="291"/>
        <v>149</v>
      </c>
      <c r="J3086">
        <f t="shared" si="292"/>
        <v>149</v>
      </c>
      <c r="K3086">
        <f t="shared" si="293"/>
        <v>809</v>
      </c>
      <c r="L3086">
        <f t="shared" si="290"/>
        <v>0</v>
      </c>
      <c r="M3086">
        <f t="shared" si="288"/>
        <v>0</v>
      </c>
      <c r="N3086">
        <f>COUNTIF(結算日!$A$2:$A$248,A3086)</f>
        <v>0</v>
      </c>
    </row>
    <row r="3087" spans="1:14" x14ac:dyDescent="0.25">
      <c r="A3087" s="1">
        <v>40514</v>
      </c>
      <c r="B3087" s="2">
        <v>8585.77</v>
      </c>
      <c r="C3087" s="2">
        <v>171202.7</v>
      </c>
      <c r="D3087" s="2">
        <v>8619</v>
      </c>
      <c r="E3087" s="2">
        <v>8596</v>
      </c>
      <c r="F3087" s="2">
        <f t="shared" si="289"/>
        <v>8253.4266666666681</v>
      </c>
      <c r="G3087" s="2">
        <f t="shared" si="289"/>
        <v>117599.36949999999</v>
      </c>
      <c r="H3087" s="2">
        <v>1</v>
      </c>
      <c r="I3087">
        <f t="shared" si="291"/>
        <v>69</v>
      </c>
      <c r="J3087">
        <f t="shared" si="292"/>
        <v>69</v>
      </c>
      <c r="K3087">
        <f t="shared" si="293"/>
        <v>809</v>
      </c>
      <c r="L3087">
        <f t="shared" si="290"/>
        <v>0</v>
      </c>
      <c r="M3087">
        <f t="shared" si="288"/>
        <v>0</v>
      </c>
      <c r="N3087">
        <f>COUNTIF(結算日!$A$2:$A$248,A3087)</f>
        <v>0</v>
      </c>
    </row>
    <row r="3088" spans="1:14" x14ac:dyDescent="0.25">
      <c r="A3088" s="1">
        <v>40515</v>
      </c>
      <c r="B3088" s="2">
        <v>8624.01</v>
      </c>
      <c r="C3088" s="2">
        <v>158246.6</v>
      </c>
      <c r="D3088" s="2">
        <v>8630</v>
      </c>
      <c r="E3088" s="2">
        <v>8609</v>
      </c>
      <c r="F3088" s="2">
        <f t="shared" si="289"/>
        <v>8266.5678333333362</v>
      </c>
      <c r="G3088" s="2">
        <f t="shared" si="289"/>
        <v>118263.61116666665</v>
      </c>
      <c r="H3088" s="2">
        <v>1</v>
      </c>
      <c r="I3088">
        <f t="shared" si="291"/>
        <v>11</v>
      </c>
      <c r="J3088">
        <f t="shared" si="292"/>
        <v>11</v>
      </c>
      <c r="K3088">
        <f t="shared" si="293"/>
        <v>809</v>
      </c>
      <c r="L3088">
        <f t="shared" si="290"/>
        <v>0</v>
      </c>
      <c r="M3088">
        <f t="shared" si="288"/>
        <v>0</v>
      </c>
      <c r="N3088">
        <f>COUNTIF(結算日!$A$2:$A$248,A3088)</f>
        <v>0</v>
      </c>
    </row>
    <row r="3089" spans="1:14" x14ac:dyDescent="0.25">
      <c r="A3089" s="1">
        <v>40518</v>
      </c>
      <c r="B3089" s="2">
        <v>8702.23</v>
      </c>
      <c r="C3089" s="2">
        <v>140945.79999999999</v>
      </c>
      <c r="D3089" s="2">
        <v>8697</v>
      </c>
      <c r="E3089" s="2">
        <v>8675</v>
      </c>
      <c r="F3089" s="2">
        <f t="shared" si="289"/>
        <v>8280.1031666666695</v>
      </c>
      <c r="G3089" s="2">
        <f t="shared" si="289"/>
        <v>118607.95116666664</v>
      </c>
      <c r="H3089" s="2">
        <v>1</v>
      </c>
      <c r="I3089">
        <f t="shared" si="291"/>
        <v>67</v>
      </c>
      <c r="J3089">
        <f t="shared" si="292"/>
        <v>67</v>
      </c>
      <c r="K3089">
        <f t="shared" si="293"/>
        <v>809</v>
      </c>
      <c r="L3089">
        <f t="shared" si="290"/>
        <v>0</v>
      </c>
      <c r="M3089">
        <f t="shared" si="288"/>
        <v>0</v>
      </c>
      <c r="N3089">
        <f>COUNTIF(結算日!$A$2:$A$248,A3089)</f>
        <v>0</v>
      </c>
    </row>
    <row r="3090" spans="1:14" x14ac:dyDescent="0.25">
      <c r="A3090" s="1">
        <v>40519</v>
      </c>
      <c r="B3090" s="2">
        <v>8704.39</v>
      </c>
      <c r="C3090" s="2">
        <v>123502.6</v>
      </c>
      <c r="D3090" s="2">
        <v>8716</v>
      </c>
      <c r="E3090" s="2">
        <v>8697</v>
      </c>
      <c r="F3090" s="2">
        <f t="shared" si="289"/>
        <v>8290.3213333333351</v>
      </c>
      <c r="G3090" s="2">
        <f t="shared" si="289"/>
        <v>118226.41283333329</v>
      </c>
      <c r="H3090" s="2">
        <v>1</v>
      </c>
      <c r="I3090">
        <f t="shared" si="291"/>
        <v>19</v>
      </c>
      <c r="J3090">
        <f t="shared" si="292"/>
        <v>19</v>
      </c>
      <c r="K3090">
        <f t="shared" si="293"/>
        <v>809</v>
      </c>
      <c r="L3090">
        <f t="shared" si="290"/>
        <v>0</v>
      </c>
      <c r="M3090">
        <f t="shared" si="288"/>
        <v>0</v>
      </c>
      <c r="N3090">
        <f>COUNTIF(結算日!$A$2:$A$248,A3090)</f>
        <v>0</v>
      </c>
    </row>
    <row r="3091" spans="1:14" x14ac:dyDescent="0.25">
      <c r="A3091" s="1">
        <v>40520</v>
      </c>
      <c r="B3091" s="2">
        <v>8703.7900000000009</v>
      </c>
      <c r="C3091" s="2">
        <v>124001</v>
      </c>
      <c r="D3091" s="2">
        <v>8701</v>
      </c>
      <c r="E3091" s="2">
        <v>8682</v>
      </c>
      <c r="F3091" s="2">
        <f t="shared" si="289"/>
        <v>8299.8411666666689</v>
      </c>
      <c r="G3091" s="2">
        <f t="shared" si="289"/>
        <v>117962.92116666664</v>
      </c>
      <c r="H3091" s="2">
        <v>1</v>
      </c>
      <c r="I3091">
        <f t="shared" si="291"/>
        <v>-15</v>
      </c>
      <c r="J3091">
        <f t="shared" si="292"/>
        <v>-15</v>
      </c>
      <c r="K3091">
        <f t="shared" si="293"/>
        <v>809</v>
      </c>
      <c r="L3091">
        <f t="shared" si="290"/>
        <v>0</v>
      </c>
      <c r="M3091">
        <f t="shared" si="288"/>
        <v>0</v>
      </c>
      <c r="N3091">
        <f>COUNTIF(結算日!$A$2:$A$248,A3091)</f>
        <v>0</v>
      </c>
    </row>
    <row r="3092" spans="1:14" x14ac:dyDescent="0.25">
      <c r="A3092" s="1">
        <v>40521</v>
      </c>
      <c r="B3092" s="2">
        <v>8753.84</v>
      </c>
      <c r="C3092" s="2">
        <v>159628.70000000001</v>
      </c>
      <c r="D3092" s="2">
        <v>8789</v>
      </c>
      <c r="E3092" s="2">
        <v>8774</v>
      </c>
      <c r="F3092" s="2">
        <f t="shared" si="289"/>
        <v>8309.6748333333344</v>
      </c>
      <c r="G3092" s="2">
        <f t="shared" si="289"/>
        <v>118215.26783333332</v>
      </c>
      <c r="H3092" s="2">
        <v>1</v>
      </c>
      <c r="I3092">
        <f t="shared" si="291"/>
        <v>88</v>
      </c>
      <c r="J3092">
        <f t="shared" si="292"/>
        <v>88</v>
      </c>
      <c r="K3092">
        <f t="shared" si="293"/>
        <v>809</v>
      </c>
      <c r="L3092">
        <f t="shared" si="290"/>
        <v>0</v>
      </c>
      <c r="M3092">
        <f t="shared" si="288"/>
        <v>0</v>
      </c>
      <c r="N3092">
        <f>COUNTIF(結算日!$A$2:$A$248,A3092)</f>
        <v>0</v>
      </c>
    </row>
    <row r="3093" spans="1:14" x14ac:dyDescent="0.25">
      <c r="A3093" s="1">
        <v>40522</v>
      </c>
      <c r="B3093" s="2">
        <v>8718.83</v>
      </c>
      <c r="C3093" s="2">
        <v>143344.1</v>
      </c>
      <c r="D3093" s="2">
        <v>8742</v>
      </c>
      <c r="E3093" s="2">
        <v>8727</v>
      </c>
      <c r="F3093" s="2">
        <f t="shared" si="289"/>
        <v>8319.9928333333355</v>
      </c>
      <c r="G3093" s="2">
        <f t="shared" si="289"/>
        <v>118401.70116666665</v>
      </c>
      <c r="H3093" s="2">
        <v>1</v>
      </c>
      <c r="I3093">
        <f t="shared" si="291"/>
        <v>-47</v>
      </c>
      <c r="J3093">
        <f t="shared" si="292"/>
        <v>-47</v>
      </c>
      <c r="K3093">
        <f t="shared" si="293"/>
        <v>809</v>
      </c>
      <c r="L3093">
        <f t="shared" si="290"/>
        <v>0</v>
      </c>
      <c r="M3093">
        <f t="shared" si="288"/>
        <v>0</v>
      </c>
      <c r="N3093">
        <f>COUNTIF(結算日!$A$2:$A$248,A3093)</f>
        <v>0</v>
      </c>
    </row>
    <row r="3094" spans="1:14" x14ac:dyDescent="0.25">
      <c r="A3094" s="1">
        <v>40525</v>
      </c>
      <c r="B3094" s="2">
        <v>8736.59</v>
      </c>
      <c r="C3094" s="2">
        <v>126633.4</v>
      </c>
      <c r="D3094" s="2">
        <v>8737</v>
      </c>
      <c r="E3094" s="2">
        <v>8723</v>
      </c>
      <c r="F3094" s="2">
        <f t="shared" si="289"/>
        <v>8329.6305000000029</v>
      </c>
      <c r="G3094" s="2">
        <f t="shared" si="289"/>
        <v>118009.96616666665</v>
      </c>
      <c r="H3094" s="2">
        <v>1</v>
      </c>
      <c r="I3094">
        <f t="shared" si="291"/>
        <v>-5</v>
      </c>
      <c r="J3094">
        <f t="shared" si="292"/>
        <v>-5</v>
      </c>
      <c r="K3094">
        <f t="shared" si="293"/>
        <v>809</v>
      </c>
      <c r="L3094">
        <f t="shared" si="290"/>
        <v>0</v>
      </c>
      <c r="M3094">
        <f t="shared" si="288"/>
        <v>0</v>
      </c>
      <c r="N3094">
        <f>COUNTIF(結算日!$A$2:$A$248,A3094)</f>
        <v>0</v>
      </c>
    </row>
    <row r="3095" spans="1:14" x14ac:dyDescent="0.25">
      <c r="A3095" s="1">
        <v>40526</v>
      </c>
      <c r="B3095" s="2">
        <v>8740.43</v>
      </c>
      <c r="C3095" s="2">
        <v>145886.5</v>
      </c>
      <c r="D3095" s="2">
        <v>8738</v>
      </c>
      <c r="E3095" s="2">
        <v>8721</v>
      </c>
      <c r="F3095" s="2">
        <f t="shared" si="289"/>
        <v>8338.8550000000014</v>
      </c>
      <c r="G3095" s="2">
        <f t="shared" si="289"/>
        <v>118408.97116666664</v>
      </c>
      <c r="H3095" s="2">
        <v>1</v>
      </c>
      <c r="I3095">
        <f t="shared" si="291"/>
        <v>1</v>
      </c>
      <c r="J3095">
        <f t="shared" si="292"/>
        <v>1</v>
      </c>
      <c r="K3095">
        <f t="shared" si="293"/>
        <v>809</v>
      </c>
      <c r="L3095">
        <f t="shared" si="290"/>
        <v>0</v>
      </c>
      <c r="M3095">
        <f t="shared" si="288"/>
        <v>0</v>
      </c>
      <c r="N3095">
        <f>COUNTIF(結算日!$A$2:$A$248,A3095)</f>
        <v>0</v>
      </c>
    </row>
    <row r="3096" spans="1:14" x14ac:dyDescent="0.25">
      <c r="A3096" s="1">
        <v>40527</v>
      </c>
      <c r="B3096" s="2">
        <v>8756.7099999999991</v>
      </c>
      <c r="C3096" s="2">
        <v>136889.70000000001</v>
      </c>
      <c r="D3096" s="2">
        <v>8726</v>
      </c>
      <c r="E3096" s="2">
        <v>8774</v>
      </c>
      <c r="F3096" s="2">
        <f t="shared" si="289"/>
        <v>8348.1935000000012</v>
      </c>
      <c r="G3096" s="2">
        <f t="shared" si="289"/>
        <v>118529.13283333331</v>
      </c>
      <c r="H3096" s="2">
        <v>1</v>
      </c>
      <c r="I3096">
        <f t="shared" si="291"/>
        <v>-12</v>
      </c>
      <c r="J3096">
        <f t="shared" si="292"/>
        <v>-12</v>
      </c>
      <c r="K3096">
        <f t="shared" si="293"/>
        <v>809</v>
      </c>
      <c r="L3096">
        <f t="shared" si="290"/>
        <v>0</v>
      </c>
      <c r="M3096">
        <f t="shared" si="288"/>
        <v>0</v>
      </c>
      <c r="N3096">
        <f>COUNTIF(結算日!$A$2:$A$248,A3096)</f>
        <v>1</v>
      </c>
    </row>
    <row r="3097" spans="1:14" x14ac:dyDescent="0.25">
      <c r="A3097" s="1">
        <v>40528</v>
      </c>
      <c r="B3097" s="2">
        <v>8782.2000000000007</v>
      </c>
      <c r="C3097" s="2">
        <v>123382.1</v>
      </c>
      <c r="D3097" s="2">
        <v>8773</v>
      </c>
      <c r="E3097" s="2">
        <v>8757</v>
      </c>
      <c r="F3097" s="2">
        <f t="shared" si="289"/>
        <v>8357.8545000000013</v>
      </c>
      <c r="G3097" s="2">
        <f t="shared" si="289"/>
        <v>118335.93449999997</v>
      </c>
      <c r="H3097" s="2">
        <v>1</v>
      </c>
      <c r="I3097">
        <f t="shared" si="291"/>
        <v>-1</v>
      </c>
      <c r="J3097">
        <f t="shared" si="292"/>
        <v>-1</v>
      </c>
      <c r="K3097">
        <f t="shared" si="293"/>
        <v>809</v>
      </c>
      <c r="L3097">
        <f t="shared" si="290"/>
        <v>0</v>
      </c>
      <c r="M3097">
        <f t="shared" si="288"/>
        <v>0</v>
      </c>
      <c r="N3097">
        <f>COUNTIF(結算日!$A$2:$A$248,A3097)</f>
        <v>0</v>
      </c>
    </row>
    <row r="3098" spans="1:14" x14ac:dyDescent="0.25">
      <c r="A3098" s="1">
        <v>40529</v>
      </c>
      <c r="B3098" s="2">
        <v>8817.9</v>
      </c>
      <c r="C3098" s="2">
        <v>151206.1</v>
      </c>
      <c r="D3098" s="2">
        <v>8809</v>
      </c>
      <c r="E3098" s="2">
        <v>8792</v>
      </c>
      <c r="F3098" s="2">
        <f t="shared" si="289"/>
        <v>8368.7091666666693</v>
      </c>
      <c r="G3098" s="2">
        <f t="shared" si="289"/>
        <v>118847.89616666664</v>
      </c>
      <c r="H3098" s="2">
        <v>1</v>
      </c>
      <c r="I3098">
        <f t="shared" si="291"/>
        <v>36</v>
      </c>
      <c r="J3098">
        <f t="shared" si="292"/>
        <v>36</v>
      </c>
      <c r="K3098">
        <f t="shared" si="293"/>
        <v>809</v>
      </c>
      <c r="L3098">
        <f t="shared" si="290"/>
        <v>0</v>
      </c>
      <c r="M3098">
        <f t="shared" si="288"/>
        <v>0</v>
      </c>
      <c r="N3098">
        <f>COUNTIF(結算日!$A$2:$A$248,A3098)</f>
        <v>0</v>
      </c>
    </row>
    <row r="3099" spans="1:14" x14ac:dyDescent="0.25">
      <c r="A3099" s="1">
        <v>40532</v>
      </c>
      <c r="B3099" s="2">
        <v>8768.7199999999993</v>
      </c>
      <c r="C3099" s="2">
        <v>115918.2</v>
      </c>
      <c r="D3099" s="2">
        <v>8762</v>
      </c>
      <c r="E3099" s="2">
        <v>8752</v>
      </c>
      <c r="F3099" s="2">
        <f t="shared" si="289"/>
        <v>8378.3288333333348</v>
      </c>
      <c r="G3099" s="2">
        <f t="shared" si="289"/>
        <v>118690.98449999999</v>
      </c>
      <c r="H3099" s="2">
        <v>1</v>
      </c>
      <c r="I3099">
        <f t="shared" si="291"/>
        <v>-47</v>
      </c>
      <c r="J3099">
        <f t="shared" si="292"/>
        <v>-47</v>
      </c>
      <c r="K3099">
        <f t="shared" si="293"/>
        <v>809</v>
      </c>
      <c r="L3099">
        <f t="shared" si="290"/>
        <v>0</v>
      </c>
      <c r="M3099">
        <f t="shared" si="288"/>
        <v>0</v>
      </c>
      <c r="N3099">
        <f>COUNTIF(結算日!$A$2:$A$248,A3099)</f>
        <v>0</v>
      </c>
    </row>
    <row r="3100" spans="1:14" x14ac:dyDescent="0.25">
      <c r="A3100" s="1">
        <v>40533</v>
      </c>
      <c r="B3100" s="2">
        <v>8827.7900000000009</v>
      </c>
      <c r="C3100" s="2">
        <v>99356.53</v>
      </c>
      <c r="D3100" s="2">
        <v>8846</v>
      </c>
      <c r="E3100" s="2">
        <v>8832</v>
      </c>
      <c r="F3100" s="2">
        <f t="shared" si="289"/>
        <v>8388.9680000000008</v>
      </c>
      <c r="G3100" s="2">
        <f t="shared" si="289"/>
        <v>118692.78649999999</v>
      </c>
      <c r="H3100" s="2">
        <v>1</v>
      </c>
      <c r="I3100">
        <f t="shared" si="291"/>
        <v>84</v>
      </c>
      <c r="J3100">
        <f t="shared" si="292"/>
        <v>84</v>
      </c>
      <c r="K3100">
        <f t="shared" si="293"/>
        <v>809</v>
      </c>
      <c r="L3100">
        <f t="shared" si="290"/>
        <v>0</v>
      </c>
      <c r="M3100">
        <f t="shared" si="288"/>
        <v>0</v>
      </c>
      <c r="N3100">
        <f>COUNTIF(結算日!$A$2:$A$248,A3100)</f>
        <v>0</v>
      </c>
    </row>
    <row r="3101" spans="1:14" x14ac:dyDescent="0.25">
      <c r="A3101" s="1">
        <v>40534</v>
      </c>
      <c r="B3101" s="2">
        <v>8860.49</v>
      </c>
      <c r="C3101" s="2">
        <v>129988.1</v>
      </c>
      <c r="D3101" s="2">
        <v>8850</v>
      </c>
      <c r="E3101" s="2">
        <v>8839</v>
      </c>
      <c r="F3101" s="2">
        <f t="shared" si="289"/>
        <v>8399.2946666666667</v>
      </c>
      <c r="G3101" s="2">
        <f t="shared" si="289"/>
        <v>118468.89649999999</v>
      </c>
      <c r="H3101" s="2">
        <v>1</v>
      </c>
      <c r="I3101">
        <f t="shared" si="291"/>
        <v>4</v>
      </c>
      <c r="J3101">
        <f t="shared" si="292"/>
        <v>4</v>
      </c>
      <c r="K3101">
        <f t="shared" si="293"/>
        <v>809</v>
      </c>
      <c r="L3101">
        <f t="shared" si="290"/>
        <v>0</v>
      </c>
      <c r="M3101">
        <f t="shared" si="288"/>
        <v>0</v>
      </c>
      <c r="N3101">
        <f>COUNTIF(結算日!$A$2:$A$248,A3101)</f>
        <v>0</v>
      </c>
    </row>
    <row r="3102" spans="1:14" x14ac:dyDescent="0.25">
      <c r="A3102" s="1">
        <v>40535</v>
      </c>
      <c r="B3102" s="2">
        <v>8898.8700000000008</v>
      </c>
      <c r="C3102" s="2">
        <v>133616.9</v>
      </c>
      <c r="D3102" s="2">
        <v>8898</v>
      </c>
      <c r="E3102" s="2">
        <v>8886</v>
      </c>
      <c r="F3102" s="2">
        <f t="shared" si="289"/>
        <v>8410.3128333333334</v>
      </c>
      <c r="G3102" s="2">
        <f t="shared" si="289"/>
        <v>118620.52983333332</v>
      </c>
      <c r="H3102" s="2">
        <v>1</v>
      </c>
      <c r="I3102">
        <f t="shared" si="291"/>
        <v>48</v>
      </c>
      <c r="J3102">
        <f t="shared" si="292"/>
        <v>48</v>
      </c>
      <c r="K3102">
        <f t="shared" si="293"/>
        <v>809</v>
      </c>
      <c r="L3102">
        <f t="shared" si="290"/>
        <v>0</v>
      </c>
      <c r="M3102">
        <f t="shared" si="288"/>
        <v>0</v>
      </c>
      <c r="N3102">
        <f>COUNTIF(結算日!$A$2:$A$248,A3102)</f>
        <v>0</v>
      </c>
    </row>
    <row r="3103" spans="1:14" x14ac:dyDescent="0.25">
      <c r="A3103" s="1">
        <v>40536</v>
      </c>
      <c r="B3103" s="2">
        <v>8861.1</v>
      </c>
      <c r="C3103" s="2">
        <v>120772.3</v>
      </c>
      <c r="D3103" s="2">
        <v>8880</v>
      </c>
      <c r="E3103" s="2">
        <v>8868</v>
      </c>
      <c r="F3103" s="2">
        <f t="shared" si="289"/>
        <v>8420.5948333333326</v>
      </c>
      <c r="G3103" s="2">
        <f t="shared" si="289"/>
        <v>118767.31816666665</v>
      </c>
      <c r="H3103" s="2">
        <v>1</v>
      </c>
      <c r="I3103">
        <f t="shared" si="291"/>
        <v>-18</v>
      </c>
      <c r="J3103">
        <f t="shared" si="292"/>
        <v>-18</v>
      </c>
      <c r="K3103">
        <f t="shared" si="293"/>
        <v>809</v>
      </c>
      <c r="L3103">
        <f t="shared" si="290"/>
        <v>0</v>
      </c>
      <c r="M3103">
        <f t="shared" si="288"/>
        <v>0</v>
      </c>
      <c r="N3103">
        <f>COUNTIF(結算日!$A$2:$A$248,A3103)</f>
        <v>0</v>
      </c>
    </row>
    <row r="3104" spans="1:14" x14ac:dyDescent="0.25">
      <c r="A3104" s="1">
        <v>40539</v>
      </c>
      <c r="B3104" s="2">
        <v>8892.31</v>
      </c>
      <c r="C3104" s="2">
        <v>111525.3</v>
      </c>
      <c r="D3104" s="2">
        <v>8884</v>
      </c>
      <c r="E3104" s="2">
        <v>8874</v>
      </c>
      <c r="F3104" s="2">
        <f t="shared" si="289"/>
        <v>8431.364999999998</v>
      </c>
      <c r="G3104" s="2">
        <f t="shared" si="289"/>
        <v>118321.27649999999</v>
      </c>
      <c r="H3104" s="2">
        <v>1</v>
      </c>
      <c r="I3104">
        <f t="shared" si="291"/>
        <v>4</v>
      </c>
      <c r="J3104">
        <f t="shared" si="292"/>
        <v>4</v>
      </c>
      <c r="K3104">
        <f t="shared" si="293"/>
        <v>809</v>
      </c>
      <c r="L3104">
        <f t="shared" si="290"/>
        <v>0</v>
      </c>
      <c r="M3104">
        <f t="shared" si="288"/>
        <v>0</v>
      </c>
      <c r="N3104">
        <f>COUNTIF(結算日!$A$2:$A$248,A3104)</f>
        <v>0</v>
      </c>
    </row>
    <row r="3105" spans="1:14" x14ac:dyDescent="0.25">
      <c r="A3105" s="1">
        <v>40540</v>
      </c>
      <c r="B3105" s="2">
        <v>8870.76</v>
      </c>
      <c r="C3105" s="2">
        <v>101336.6</v>
      </c>
      <c r="D3105" s="2">
        <v>8878</v>
      </c>
      <c r="E3105" s="2">
        <v>8865</v>
      </c>
      <c r="F3105" s="2">
        <f t="shared" si="289"/>
        <v>8442.5371666666651</v>
      </c>
      <c r="G3105" s="2">
        <f t="shared" si="289"/>
        <v>118071.21483333332</v>
      </c>
      <c r="H3105" s="2">
        <v>1</v>
      </c>
      <c r="I3105">
        <f t="shared" si="291"/>
        <v>-6</v>
      </c>
      <c r="J3105">
        <f t="shared" si="292"/>
        <v>-6</v>
      </c>
      <c r="K3105">
        <f t="shared" si="293"/>
        <v>809</v>
      </c>
      <c r="L3105">
        <f t="shared" si="290"/>
        <v>0</v>
      </c>
      <c r="M3105">
        <f t="shared" si="288"/>
        <v>0</v>
      </c>
      <c r="N3105">
        <f>COUNTIF(結算日!$A$2:$A$248,A3105)</f>
        <v>0</v>
      </c>
    </row>
    <row r="3106" spans="1:14" x14ac:dyDescent="0.25">
      <c r="A3106" s="1">
        <v>40541</v>
      </c>
      <c r="B3106" s="2">
        <v>8866.35</v>
      </c>
      <c r="C3106" s="2">
        <v>145089.4</v>
      </c>
      <c r="D3106" s="2">
        <v>8872</v>
      </c>
      <c r="E3106" s="2">
        <v>8856</v>
      </c>
      <c r="F3106" s="2">
        <f t="shared" si="289"/>
        <v>8452.2424999999985</v>
      </c>
      <c r="G3106" s="2">
        <f t="shared" si="289"/>
        <v>118016.81983333333</v>
      </c>
      <c r="H3106" s="2">
        <v>1</v>
      </c>
      <c r="I3106">
        <f t="shared" si="291"/>
        <v>-6</v>
      </c>
      <c r="J3106">
        <f t="shared" si="292"/>
        <v>-6</v>
      </c>
      <c r="K3106">
        <f t="shared" si="293"/>
        <v>809</v>
      </c>
      <c r="L3106">
        <f t="shared" si="290"/>
        <v>0</v>
      </c>
      <c r="M3106">
        <f t="shared" si="288"/>
        <v>0</v>
      </c>
      <c r="N3106">
        <f>COUNTIF(結算日!$A$2:$A$248,A3106)</f>
        <v>0</v>
      </c>
    </row>
    <row r="3107" spans="1:14" x14ac:dyDescent="0.25">
      <c r="A3107" s="1">
        <v>40542</v>
      </c>
      <c r="B3107" s="2">
        <v>8907.91</v>
      </c>
      <c r="C3107" s="2">
        <v>128146.3</v>
      </c>
      <c r="D3107" s="2">
        <v>8906</v>
      </c>
      <c r="E3107" s="2">
        <v>8888</v>
      </c>
      <c r="F3107" s="2">
        <f t="shared" si="289"/>
        <v>8462.6423333333314</v>
      </c>
      <c r="G3107" s="2">
        <f t="shared" si="289"/>
        <v>117999.80316666664</v>
      </c>
      <c r="H3107" s="2">
        <v>1</v>
      </c>
      <c r="I3107">
        <f t="shared" si="291"/>
        <v>34</v>
      </c>
      <c r="J3107">
        <f t="shared" si="292"/>
        <v>34</v>
      </c>
      <c r="K3107">
        <f t="shared" si="293"/>
        <v>809</v>
      </c>
      <c r="L3107">
        <f t="shared" si="290"/>
        <v>0</v>
      </c>
      <c r="M3107">
        <f t="shared" si="288"/>
        <v>0</v>
      </c>
      <c r="N3107">
        <f>COUNTIF(結算日!$A$2:$A$248,A3107)</f>
        <v>0</v>
      </c>
    </row>
    <row r="3108" spans="1:14" x14ac:dyDescent="0.25">
      <c r="A3108" s="1">
        <v>40543</v>
      </c>
      <c r="B3108" s="2">
        <v>8972.5</v>
      </c>
      <c r="C3108" s="2">
        <v>152530.29999999999</v>
      </c>
      <c r="D3108" s="2">
        <v>8988</v>
      </c>
      <c r="E3108" s="2">
        <v>8970</v>
      </c>
      <c r="F3108" s="2">
        <f t="shared" si="289"/>
        <v>8474.7808333333323</v>
      </c>
      <c r="G3108" s="2">
        <f t="shared" si="289"/>
        <v>118634.70816666663</v>
      </c>
      <c r="H3108" s="2">
        <v>1</v>
      </c>
      <c r="I3108">
        <f t="shared" si="291"/>
        <v>82</v>
      </c>
      <c r="J3108">
        <f t="shared" si="292"/>
        <v>82</v>
      </c>
      <c r="K3108">
        <f t="shared" si="293"/>
        <v>809</v>
      </c>
      <c r="L3108">
        <f t="shared" si="290"/>
        <v>0</v>
      </c>
      <c r="M3108">
        <f t="shared" si="288"/>
        <v>0</v>
      </c>
      <c r="N3108">
        <f>COUNTIF(結算日!$A$2:$A$248,A3108)</f>
        <v>0</v>
      </c>
    </row>
    <row r="3109" spans="1:14" x14ac:dyDescent="0.25">
      <c r="A3109" s="1">
        <v>40546</v>
      </c>
      <c r="B3109" s="2">
        <v>9025.2999999999993</v>
      </c>
      <c r="C3109" s="2">
        <v>148672.79999999999</v>
      </c>
      <c r="D3109" s="2">
        <v>9020</v>
      </c>
      <c r="E3109" s="2">
        <v>9004</v>
      </c>
      <c r="F3109" s="2">
        <f t="shared" si="289"/>
        <v>8488.9231666666656</v>
      </c>
      <c r="G3109" s="2">
        <f t="shared" si="289"/>
        <v>119515.02183333332</v>
      </c>
      <c r="H3109" s="2">
        <v>1</v>
      </c>
      <c r="I3109">
        <f t="shared" si="291"/>
        <v>32</v>
      </c>
      <c r="J3109">
        <f t="shared" si="292"/>
        <v>32</v>
      </c>
      <c r="K3109">
        <f t="shared" si="293"/>
        <v>809</v>
      </c>
      <c r="L3109">
        <f t="shared" si="290"/>
        <v>0</v>
      </c>
      <c r="M3109">
        <f t="shared" si="288"/>
        <v>0</v>
      </c>
      <c r="N3109">
        <f>COUNTIF(結算日!$A$2:$A$248,A3109)</f>
        <v>0</v>
      </c>
    </row>
    <row r="3110" spans="1:14" x14ac:dyDescent="0.25">
      <c r="A3110" s="1">
        <v>40547</v>
      </c>
      <c r="B3110" s="2">
        <v>8997.19</v>
      </c>
      <c r="C3110" s="2">
        <v>161350</v>
      </c>
      <c r="D3110" s="2">
        <v>8978</v>
      </c>
      <c r="E3110" s="2">
        <v>8959</v>
      </c>
      <c r="F3110" s="2">
        <f t="shared" si="289"/>
        <v>8504.0393333333323</v>
      </c>
      <c r="G3110" s="2">
        <f t="shared" si="289"/>
        <v>120501.86516666664</v>
      </c>
      <c r="H3110" s="2">
        <v>1</v>
      </c>
      <c r="I3110">
        <f t="shared" si="291"/>
        <v>-42</v>
      </c>
      <c r="J3110">
        <f t="shared" si="292"/>
        <v>-42</v>
      </c>
      <c r="K3110">
        <f t="shared" si="293"/>
        <v>809</v>
      </c>
      <c r="L3110">
        <f t="shared" si="290"/>
        <v>0</v>
      </c>
      <c r="M3110">
        <f t="shared" si="288"/>
        <v>0</v>
      </c>
      <c r="N3110">
        <f>COUNTIF(結算日!$A$2:$A$248,A3110)</f>
        <v>0</v>
      </c>
    </row>
    <row r="3111" spans="1:14" x14ac:dyDescent="0.25">
      <c r="A3111" s="1">
        <v>40548</v>
      </c>
      <c r="B3111" s="2">
        <v>8846.31</v>
      </c>
      <c r="C3111" s="2">
        <v>178100.8</v>
      </c>
      <c r="D3111" s="2">
        <v>8838</v>
      </c>
      <c r="E3111" s="2">
        <v>8822</v>
      </c>
      <c r="F3111" s="2">
        <f t="shared" si="289"/>
        <v>8516.3668333333317</v>
      </c>
      <c r="G3111" s="2">
        <f t="shared" si="289"/>
        <v>121723.50849999998</v>
      </c>
      <c r="H3111" s="2">
        <v>1</v>
      </c>
      <c r="I3111">
        <f t="shared" si="291"/>
        <v>-140</v>
      </c>
      <c r="J3111">
        <f t="shared" si="292"/>
        <v>-140</v>
      </c>
      <c r="K3111">
        <f t="shared" si="293"/>
        <v>809</v>
      </c>
      <c r="L3111">
        <f t="shared" si="290"/>
        <v>0</v>
      </c>
      <c r="M3111">
        <f t="shared" si="288"/>
        <v>0</v>
      </c>
      <c r="N3111">
        <f>COUNTIF(結算日!$A$2:$A$248,A3111)</f>
        <v>0</v>
      </c>
    </row>
    <row r="3112" spans="1:14" x14ac:dyDescent="0.25">
      <c r="A3112" s="1">
        <v>40549</v>
      </c>
      <c r="B3112" s="2">
        <v>8883.2099999999991</v>
      </c>
      <c r="C3112" s="2">
        <v>138196.79999999999</v>
      </c>
      <c r="D3112" s="2">
        <v>8869</v>
      </c>
      <c r="E3112" s="2">
        <v>8843</v>
      </c>
      <c r="F3112" s="2">
        <f t="shared" si="289"/>
        <v>8527.4961666666659</v>
      </c>
      <c r="G3112" s="2">
        <f t="shared" si="289"/>
        <v>122011.8918333333</v>
      </c>
      <c r="H3112" s="2">
        <v>1</v>
      </c>
      <c r="I3112">
        <f t="shared" si="291"/>
        <v>31</v>
      </c>
      <c r="J3112">
        <f t="shared" si="292"/>
        <v>31</v>
      </c>
      <c r="K3112">
        <f t="shared" si="293"/>
        <v>809</v>
      </c>
      <c r="L3112">
        <f t="shared" si="290"/>
        <v>0</v>
      </c>
      <c r="M3112">
        <f t="shared" si="288"/>
        <v>0</v>
      </c>
      <c r="N3112">
        <f>COUNTIF(結算日!$A$2:$A$248,A3112)</f>
        <v>0</v>
      </c>
    </row>
    <row r="3113" spans="1:14" x14ac:dyDescent="0.25">
      <c r="A3113" s="1">
        <v>40550</v>
      </c>
      <c r="B3113" s="2">
        <v>8782.7199999999993</v>
      </c>
      <c r="C3113" s="2">
        <v>157984.4</v>
      </c>
      <c r="D3113" s="2">
        <v>8753</v>
      </c>
      <c r="E3113" s="2">
        <v>8725</v>
      </c>
      <c r="F3113" s="2">
        <f t="shared" si="289"/>
        <v>8537.1198333333323</v>
      </c>
      <c r="G3113" s="2">
        <f t="shared" si="289"/>
        <v>122566.65516666665</v>
      </c>
      <c r="H3113" s="2">
        <v>1</v>
      </c>
      <c r="I3113">
        <f t="shared" si="291"/>
        <v>-116</v>
      </c>
      <c r="J3113">
        <f t="shared" si="292"/>
        <v>-116</v>
      </c>
      <c r="K3113">
        <f t="shared" si="293"/>
        <v>809</v>
      </c>
      <c r="L3113">
        <f t="shared" si="290"/>
        <v>0</v>
      </c>
      <c r="M3113">
        <f t="shared" si="288"/>
        <v>0</v>
      </c>
      <c r="N3113">
        <f>COUNTIF(結算日!$A$2:$A$248,A3113)</f>
        <v>0</v>
      </c>
    </row>
    <row r="3114" spans="1:14" x14ac:dyDescent="0.25">
      <c r="A3114" s="1">
        <v>40553</v>
      </c>
      <c r="B3114" s="2">
        <v>8817.8799999999992</v>
      </c>
      <c r="C3114" s="2">
        <v>100051.5</v>
      </c>
      <c r="D3114" s="2">
        <v>8786</v>
      </c>
      <c r="E3114" s="2">
        <v>8760</v>
      </c>
      <c r="F3114" s="2">
        <f t="shared" si="289"/>
        <v>8549.7421666666669</v>
      </c>
      <c r="G3114" s="2">
        <f t="shared" si="289"/>
        <v>122345.02516666664</v>
      </c>
      <c r="H3114" s="2">
        <v>1</v>
      </c>
      <c r="I3114">
        <f t="shared" si="291"/>
        <v>33</v>
      </c>
      <c r="J3114">
        <f t="shared" si="292"/>
        <v>33</v>
      </c>
      <c r="K3114">
        <f t="shared" si="293"/>
        <v>809</v>
      </c>
      <c r="L3114">
        <f t="shared" si="290"/>
        <v>0</v>
      </c>
      <c r="M3114">
        <f t="shared" si="288"/>
        <v>0</v>
      </c>
      <c r="N3114">
        <f>COUNTIF(結算日!$A$2:$A$248,A3114)</f>
        <v>0</v>
      </c>
    </row>
    <row r="3115" spans="1:14" x14ac:dyDescent="0.25">
      <c r="A3115" s="1">
        <v>40554</v>
      </c>
      <c r="B3115" s="2">
        <v>8931.36</v>
      </c>
      <c r="C3115" s="2">
        <v>131113.70000000001</v>
      </c>
      <c r="D3115" s="2">
        <v>8942</v>
      </c>
      <c r="E3115" s="2">
        <v>8916</v>
      </c>
      <c r="F3115" s="2">
        <f t="shared" si="289"/>
        <v>8564.4943333333322</v>
      </c>
      <c r="G3115" s="2">
        <f t="shared" si="289"/>
        <v>123067.95199999998</v>
      </c>
      <c r="H3115" s="2">
        <v>1</v>
      </c>
      <c r="I3115">
        <f t="shared" si="291"/>
        <v>156</v>
      </c>
      <c r="J3115">
        <f t="shared" si="292"/>
        <v>156</v>
      </c>
      <c r="K3115">
        <f t="shared" si="293"/>
        <v>809</v>
      </c>
      <c r="L3115">
        <f t="shared" si="290"/>
        <v>0</v>
      </c>
      <c r="M3115">
        <f t="shared" si="288"/>
        <v>0</v>
      </c>
      <c r="N3115">
        <f>COUNTIF(結算日!$A$2:$A$248,A3115)</f>
        <v>0</v>
      </c>
    </row>
    <row r="3116" spans="1:14" x14ac:dyDescent="0.25">
      <c r="A3116" s="1">
        <v>40555</v>
      </c>
      <c r="B3116" s="2">
        <v>8965</v>
      </c>
      <c r="C3116" s="2">
        <v>140603.29999999999</v>
      </c>
      <c r="D3116" s="2">
        <v>8967</v>
      </c>
      <c r="E3116" s="2">
        <v>8943</v>
      </c>
      <c r="F3116" s="2">
        <f t="shared" si="289"/>
        <v>8578.500666666665</v>
      </c>
      <c r="G3116" s="2">
        <f t="shared" si="289"/>
        <v>123660.3103333333</v>
      </c>
      <c r="H3116" s="2">
        <v>1</v>
      </c>
      <c r="I3116">
        <f t="shared" si="291"/>
        <v>25</v>
      </c>
      <c r="J3116">
        <f t="shared" si="292"/>
        <v>25</v>
      </c>
      <c r="K3116">
        <f t="shared" si="293"/>
        <v>809</v>
      </c>
      <c r="L3116">
        <f t="shared" si="290"/>
        <v>0</v>
      </c>
      <c r="M3116">
        <f t="shared" si="288"/>
        <v>0</v>
      </c>
      <c r="N3116">
        <f>COUNTIF(結算日!$A$2:$A$248,A3116)</f>
        <v>0</v>
      </c>
    </row>
    <row r="3117" spans="1:14" x14ac:dyDescent="0.25">
      <c r="A3117" s="1">
        <v>40556</v>
      </c>
      <c r="B3117" s="2">
        <v>8975.58</v>
      </c>
      <c r="C3117" s="2">
        <v>144821.6</v>
      </c>
      <c r="D3117" s="2">
        <v>8969</v>
      </c>
      <c r="E3117" s="2">
        <v>8940</v>
      </c>
      <c r="F3117" s="2">
        <f t="shared" si="289"/>
        <v>8592.5731666666652</v>
      </c>
      <c r="G3117" s="2">
        <f t="shared" si="289"/>
        <v>124066.02033333332</v>
      </c>
      <c r="H3117" s="2">
        <v>1</v>
      </c>
      <c r="I3117">
        <f t="shared" si="291"/>
        <v>2</v>
      </c>
      <c r="J3117">
        <f t="shared" si="292"/>
        <v>2</v>
      </c>
      <c r="K3117">
        <f t="shared" si="293"/>
        <v>809</v>
      </c>
      <c r="L3117">
        <f t="shared" si="290"/>
        <v>0</v>
      </c>
      <c r="M3117">
        <f t="shared" si="288"/>
        <v>0</v>
      </c>
      <c r="N3117">
        <f>COUNTIF(結算日!$A$2:$A$248,A3117)</f>
        <v>0</v>
      </c>
    </row>
    <row r="3118" spans="1:14" x14ac:dyDescent="0.25">
      <c r="A3118" s="1">
        <v>40557</v>
      </c>
      <c r="B3118" s="2">
        <v>8972.51</v>
      </c>
      <c r="C3118" s="2">
        <v>103261.3</v>
      </c>
      <c r="D3118" s="2">
        <v>8970</v>
      </c>
      <c r="E3118" s="2">
        <v>8941</v>
      </c>
      <c r="F3118" s="2">
        <f t="shared" si="289"/>
        <v>8605.9806666666664</v>
      </c>
      <c r="G3118" s="2">
        <f t="shared" si="289"/>
        <v>124064.56866666664</v>
      </c>
      <c r="H3118" s="2">
        <v>1</v>
      </c>
      <c r="I3118">
        <f t="shared" si="291"/>
        <v>1</v>
      </c>
      <c r="J3118">
        <f t="shared" si="292"/>
        <v>1</v>
      </c>
      <c r="K3118">
        <f t="shared" si="293"/>
        <v>809</v>
      </c>
      <c r="L3118">
        <f t="shared" si="290"/>
        <v>0</v>
      </c>
      <c r="M3118">
        <f t="shared" si="288"/>
        <v>0</v>
      </c>
      <c r="N3118">
        <f>COUNTIF(結算日!$A$2:$A$248,A3118)</f>
        <v>0</v>
      </c>
    </row>
    <row r="3119" spans="1:14" x14ac:dyDescent="0.25">
      <c r="A3119" s="1">
        <v>40560</v>
      </c>
      <c r="B3119" s="2">
        <v>8925.09</v>
      </c>
      <c r="C3119" s="2">
        <v>127254</v>
      </c>
      <c r="D3119" s="2">
        <v>8922</v>
      </c>
      <c r="E3119" s="2">
        <v>8892</v>
      </c>
      <c r="F3119" s="2">
        <f t="shared" si="289"/>
        <v>8616.2825000000012</v>
      </c>
      <c r="G3119" s="2">
        <f t="shared" si="289"/>
        <v>124067.07366666663</v>
      </c>
      <c r="H3119" s="2">
        <v>1</v>
      </c>
      <c r="I3119">
        <f t="shared" si="291"/>
        <v>-48</v>
      </c>
      <c r="J3119">
        <f t="shared" si="292"/>
        <v>-48</v>
      </c>
      <c r="K3119">
        <f t="shared" si="293"/>
        <v>809</v>
      </c>
      <c r="L3119">
        <f t="shared" si="290"/>
        <v>0</v>
      </c>
      <c r="M3119">
        <f t="shared" si="288"/>
        <v>0</v>
      </c>
      <c r="N3119">
        <f>COUNTIF(結算日!$A$2:$A$248,A3119)</f>
        <v>0</v>
      </c>
    </row>
    <row r="3120" spans="1:14" x14ac:dyDescent="0.25">
      <c r="A3120" s="1">
        <v>40561</v>
      </c>
      <c r="B3120" s="2">
        <v>8988</v>
      </c>
      <c r="C3120" s="2">
        <v>129192.2</v>
      </c>
      <c r="D3120" s="2">
        <v>8972</v>
      </c>
      <c r="E3120" s="2">
        <v>8952</v>
      </c>
      <c r="F3120" s="2">
        <f t="shared" si="289"/>
        <v>8627.028666666667</v>
      </c>
      <c r="G3120" s="2">
        <f t="shared" si="289"/>
        <v>124228.75866666665</v>
      </c>
      <c r="H3120" s="2">
        <v>1</v>
      </c>
      <c r="I3120">
        <f t="shared" si="291"/>
        <v>50</v>
      </c>
      <c r="J3120">
        <f t="shared" si="292"/>
        <v>50</v>
      </c>
      <c r="K3120">
        <f t="shared" si="293"/>
        <v>809</v>
      </c>
      <c r="L3120">
        <f t="shared" si="290"/>
        <v>0</v>
      </c>
      <c r="M3120">
        <f t="shared" si="288"/>
        <v>0</v>
      </c>
      <c r="N3120">
        <f>COUNTIF(結算日!$A$2:$A$248,A3120)</f>
        <v>0</v>
      </c>
    </row>
    <row r="3121" spans="1:14" x14ac:dyDescent="0.25">
      <c r="A3121" s="1">
        <v>40562</v>
      </c>
      <c r="B3121" s="2">
        <v>9086.02</v>
      </c>
      <c r="C3121" s="2">
        <v>150610.29999999999</v>
      </c>
      <c r="D3121" s="2">
        <v>9083</v>
      </c>
      <c r="E3121" s="2">
        <v>9049</v>
      </c>
      <c r="F3121" s="2">
        <f t="shared" si="289"/>
        <v>8640.2783333333336</v>
      </c>
      <c r="G3121" s="2">
        <f t="shared" si="289"/>
        <v>124902.72033333332</v>
      </c>
      <c r="H3121" s="2">
        <v>1</v>
      </c>
      <c r="I3121">
        <f t="shared" si="291"/>
        <v>111</v>
      </c>
      <c r="J3121">
        <f t="shared" si="292"/>
        <v>111</v>
      </c>
      <c r="K3121">
        <f t="shared" si="293"/>
        <v>809</v>
      </c>
      <c r="L3121">
        <f t="shared" si="290"/>
        <v>0</v>
      </c>
      <c r="M3121">
        <f t="shared" si="288"/>
        <v>0</v>
      </c>
      <c r="N3121">
        <f>COUNTIF(結算日!$A$2:$A$248,A3121)</f>
        <v>1</v>
      </c>
    </row>
    <row r="3122" spans="1:14" x14ac:dyDescent="0.25">
      <c r="A3122" s="1">
        <v>40563</v>
      </c>
      <c r="B3122" s="2">
        <v>9022.17</v>
      </c>
      <c r="C3122" s="2">
        <v>118704</v>
      </c>
      <c r="D3122" s="2">
        <v>9009</v>
      </c>
      <c r="E3122" s="2">
        <v>8989</v>
      </c>
      <c r="F3122" s="2">
        <f t="shared" si="289"/>
        <v>8651.4136666666673</v>
      </c>
      <c r="G3122" s="2">
        <f t="shared" si="289"/>
        <v>124755.66866666666</v>
      </c>
      <c r="H3122" s="2">
        <v>1</v>
      </c>
      <c r="I3122">
        <f t="shared" si="291"/>
        <v>-40</v>
      </c>
      <c r="J3122">
        <f t="shared" si="292"/>
        <v>-40</v>
      </c>
      <c r="K3122">
        <f t="shared" si="293"/>
        <v>809</v>
      </c>
      <c r="L3122">
        <f t="shared" si="290"/>
        <v>0</v>
      </c>
      <c r="M3122">
        <f t="shared" si="288"/>
        <v>0</v>
      </c>
      <c r="N3122">
        <f>COUNTIF(結算日!$A$2:$A$248,A3122)</f>
        <v>0</v>
      </c>
    </row>
    <row r="3123" spans="1:14" x14ac:dyDescent="0.25">
      <c r="A3123" s="1">
        <v>40564</v>
      </c>
      <c r="B3123" s="2">
        <v>8954.3799999999992</v>
      </c>
      <c r="C3123" s="2">
        <v>120782</v>
      </c>
      <c r="D3123" s="2">
        <v>8907</v>
      </c>
      <c r="E3123" s="2">
        <v>8884</v>
      </c>
      <c r="F3123" s="2">
        <f t="shared" si="289"/>
        <v>8662.5351666666647</v>
      </c>
      <c r="G3123" s="2">
        <f t="shared" si="289"/>
        <v>124992.28033333333</v>
      </c>
      <c r="H3123" s="2">
        <v>1</v>
      </c>
      <c r="I3123">
        <f t="shared" si="291"/>
        <v>-102</v>
      </c>
      <c r="J3123">
        <f t="shared" si="292"/>
        <v>-102</v>
      </c>
      <c r="K3123">
        <f t="shared" si="293"/>
        <v>809</v>
      </c>
      <c r="L3123">
        <f t="shared" si="290"/>
        <v>0</v>
      </c>
      <c r="M3123">
        <f t="shared" si="288"/>
        <v>0</v>
      </c>
      <c r="N3123">
        <f>COUNTIF(結算日!$A$2:$A$248,A3123)</f>
        <v>0</v>
      </c>
    </row>
    <row r="3124" spans="1:14" x14ac:dyDescent="0.25">
      <c r="A3124" s="1">
        <v>40567</v>
      </c>
      <c r="B3124" s="2">
        <v>8947.7900000000009</v>
      </c>
      <c r="C3124" s="2">
        <v>94526.94</v>
      </c>
      <c r="D3124" s="2">
        <v>8947</v>
      </c>
      <c r="E3124" s="2">
        <v>8923</v>
      </c>
      <c r="F3124" s="2">
        <f t="shared" si="289"/>
        <v>8672.0024999999987</v>
      </c>
      <c r="G3124" s="2">
        <f t="shared" si="289"/>
        <v>124465.22266666667</v>
      </c>
      <c r="H3124" s="2">
        <v>1</v>
      </c>
      <c r="I3124">
        <f t="shared" si="291"/>
        <v>40</v>
      </c>
      <c r="J3124">
        <f t="shared" si="292"/>
        <v>40</v>
      </c>
      <c r="K3124">
        <f t="shared" si="293"/>
        <v>809</v>
      </c>
      <c r="L3124">
        <f t="shared" si="290"/>
        <v>0</v>
      </c>
      <c r="M3124">
        <f t="shared" si="288"/>
        <v>0</v>
      </c>
      <c r="N3124">
        <f>COUNTIF(結算日!$A$2:$A$248,A3124)</f>
        <v>0</v>
      </c>
    </row>
    <row r="3125" spans="1:14" x14ac:dyDescent="0.25">
      <c r="A3125" s="1">
        <v>40568</v>
      </c>
      <c r="B3125" s="2">
        <v>8991.39</v>
      </c>
      <c r="C3125" s="2">
        <v>113411.8</v>
      </c>
      <c r="D3125" s="2">
        <v>8966</v>
      </c>
      <c r="E3125" s="2">
        <v>8942</v>
      </c>
      <c r="F3125" s="2">
        <f t="shared" si="289"/>
        <v>8682.7796666666654</v>
      </c>
      <c r="G3125" s="2">
        <f t="shared" si="289"/>
        <v>124444.41933333334</v>
      </c>
      <c r="H3125" s="2">
        <v>1</v>
      </c>
      <c r="I3125">
        <f t="shared" si="291"/>
        <v>19</v>
      </c>
      <c r="J3125">
        <f t="shared" si="292"/>
        <v>19</v>
      </c>
      <c r="K3125">
        <f t="shared" si="293"/>
        <v>809</v>
      </c>
      <c r="L3125">
        <f t="shared" si="290"/>
        <v>0</v>
      </c>
      <c r="M3125">
        <f t="shared" si="288"/>
        <v>0</v>
      </c>
      <c r="N3125">
        <f>COUNTIF(結算日!$A$2:$A$248,A3125)</f>
        <v>0</v>
      </c>
    </row>
    <row r="3126" spans="1:14" x14ac:dyDescent="0.25">
      <c r="A3126" s="1">
        <v>40569</v>
      </c>
      <c r="B3126" s="2">
        <v>9055.59</v>
      </c>
      <c r="C3126" s="2">
        <v>128966.7</v>
      </c>
      <c r="D3126" s="2">
        <v>9052</v>
      </c>
      <c r="E3126" s="2">
        <v>9025</v>
      </c>
      <c r="F3126" s="2">
        <f t="shared" si="289"/>
        <v>8695.4744999999984</v>
      </c>
      <c r="G3126" s="2">
        <f t="shared" si="289"/>
        <v>124484.52266666667</v>
      </c>
      <c r="H3126" s="2">
        <v>1</v>
      </c>
      <c r="I3126">
        <f t="shared" si="291"/>
        <v>86</v>
      </c>
      <c r="J3126">
        <f t="shared" si="292"/>
        <v>86</v>
      </c>
      <c r="K3126">
        <f t="shared" si="293"/>
        <v>809</v>
      </c>
      <c r="L3126">
        <f t="shared" si="290"/>
        <v>0</v>
      </c>
      <c r="M3126">
        <f t="shared" si="288"/>
        <v>0</v>
      </c>
      <c r="N3126">
        <f>COUNTIF(結算日!$A$2:$A$248,A3126)</f>
        <v>0</v>
      </c>
    </row>
    <row r="3127" spans="1:14" x14ac:dyDescent="0.25">
      <c r="A3127" s="1">
        <v>40570</v>
      </c>
      <c r="B3127" s="2">
        <v>9102.33</v>
      </c>
      <c r="C3127" s="2">
        <v>140691.70000000001</v>
      </c>
      <c r="D3127" s="2">
        <v>9105</v>
      </c>
      <c r="E3127" s="2">
        <v>9080</v>
      </c>
      <c r="F3127" s="2">
        <f t="shared" si="289"/>
        <v>8707.8824999999997</v>
      </c>
      <c r="G3127" s="2">
        <f t="shared" si="289"/>
        <v>125193.11816666668</v>
      </c>
      <c r="H3127" s="2">
        <v>1</v>
      </c>
      <c r="I3127">
        <f t="shared" si="291"/>
        <v>53</v>
      </c>
      <c r="J3127">
        <f t="shared" si="292"/>
        <v>53</v>
      </c>
      <c r="K3127">
        <f t="shared" si="293"/>
        <v>809</v>
      </c>
      <c r="L3127">
        <f t="shared" si="290"/>
        <v>0</v>
      </c>
      <c r="M3127">
        <f t="shared" si="288"/>
        <v>0</v>
      </c>
      <c r="N3127">
        <f>COUNTIF(結算日!$A$2:$A$248,A3127)</f>
        <v>0</v>
      </c>
    </row>
    <row r="3128" spans="1:14" x14ac:dyDescent="0.25">
      <c r="A3128" s="1">
        <v>40571</v>
      </c>
      <c r="B3128" s="2">
        <v>9145.35</v>
      </c>
      <c r="C3128" s="2">
        <v>143045.20000000001</v>
      </c>
      <c r="D3128" s="2">
        <v>9138</v>
      </c>
      <c r="E3128" s="2">
        <v>9112</v>
      </c>
      <c r="F3128" s="2">
        <f t="shared" si="289"/>
        <v>8719.482666666665</v>
      </c>
      <c r="G3128" s="2">
        <f t="shared" si="289"/>
        <v>125006.0465</v>
      </c>
      <c r="H3128" s="2">
        <v>1</v>
      </c>
      <c r="I3128">
        <f t="shared" si="291"/>
        <v>33</v>
      </c>
      <c r="J3128">
        <f t="shared" si="292"/>
        <v>33</v>
      </c>
      <c r="K3128">
        <f t="shared" si="293"/>
        <v>809</v>
      </c>
      <c r="L3128">
        <f t="shared" si="290"/>
        <v>0</v>
      </c>
      <c r="M3128">
        <f t="shared" ref="M3128:M3191" si="294">ABS(H3128-H3127)</f>
        <v>0</v>
      </c>
      <c r="N3128">
        <f>COUNTIF(結算日!$A$2:$A$248,A3128)</f>
        <v>0</v>
      </c>
    </row>
    <row r="3129" spans="1:14" x14ac:dyDescent="0.25">
      <c r="A3129" s="1">
        <v>40582</v>
      </c>
      <c r="B3129" s="2">
        <v>9111.4599999999991</v>
      </c>
      <c r="C3129" s="2">
        <v>161365</v>
      </c>
      <c r="D3129" s="2">
        <v>9099</v>
      </c>
      <c r="E3129" s="2">
        <v>9072</v>
      </c>
      <c r="F3129" s="2">
        <f t="shared" si="289"/>
        <v>8730.8306666666667</v>
      </c>
      <c r="G3129" s="2">
        <f t="shared" si="289"/>
        <v>125489.81816666666</v>
      </c>
      <c r="H3129" s="2">
        <v>1</v>
      </c>
      <c r="I3129">
        <f t="shared" si="291"/>
        <v>-39</v>
      </c>
      <c r="J3129">
        <f t="shared" si="292"/>
        <v>-39</v>
      </c>
      <c r="K3129">
        <f t="shared" si="293"/>
        <v>809</v>
      </c>
      <c r="L3129">
        <f t="shared" si="290"/>
        <v>0</v>
      </c>
      <c r="M3129">
        <f t="shared" si="294"/>
        <v>0</v>
      </c>
      <c r="N3129">
        <f>COUNTIF(結算日!$A$2:$A$248,A3129)</f>
        <v>0</v>
      </c>
    </row>
    <row r="3130" spans="1:14" x14ac:dyDescent="0.25">
      <c r="A3130" s="1">
        <v>40583</v>
      </c>
      <c r="B3130" s="2">
        <v>9006.82</v>
      </c>
      <c r="C3130" s="2">
        <v>145299</v>
      </c>
      <c r="D3130" s="2">
        <v>9016</v>
      </c>
      <c r="E3130" s="2">
        <v>8993</v>
      </c>
      <c r="F3130" s="2">
        <f t="shared" si="289"/>
        <v>8740.1838333333326</v>
      </c>
      <c r="G3130" s="2">
        <f t="shared" si="289"/>
        <v>126284.44</v>
      </c>
      <c r="H3130" s="2">
        <v>1</v>
      </c>
      <c r="I3130">
        <f t="shared" si="291"/>
        <v>-83</v>
      </c>
      <c r="J3130">
        <f t="shared" si="292"/>
        <v>-83</v>
      </c>
      <c r="K3130">
        <f t="shared" si="293"/>
        <v>809</v>
      </c>
      <c r="L3130">
        <f t="shared" si="290"/>
        <v>0</v>
      </c>
      <c r="M3130">
        <f t="shared" si="294"/>
        <v>0</v>
      </c>
      <c r="N3130">
        <f>COUNTIF(結算日!$A$2:$A$248,A3130)</f>
        <v>0</v>
      </c>
    </row>
    <row r="3131" spans="1:14" x14ac:dyDescent="0.25">
      <c r="A3131" s="1">
        <v>40584</v>
      </c>
      <c r="B3131" s="2">
        <v>8836.56</v>
      </c>
      <c r="C3131" s="2">
        <v>146339</v>
      </c>
      <c r="D3131" s="2">
        <v>8824</v>
      </c>
      <c r="E3131" s="2">
        <v>8800</v>
      </c>
      <c r="F3131" s="2">
        <f t="shared" si="289"/>
        <v>8746.6160000000018</v>
      </c>
      <c r="G3131" s="2">
        <f t="shared" si="289"/>
        <v>126824.62833333334</v>
      </c>
      <c r="H3131" s="2">
        <v>1</v>
      </c>
      <c r="I3131">
        <f t="shared" si="291"/>
        <v>-192</v>
      </c>
      <c r="J3131">
        <f t="shared" si="292"/>
        <v>-192</v>
      </c>
      <c r="K3131">
        <f t="shared" si="293"/>
        <v>809</v>
      </c>
      <c r="L3131">
        <f t="shared" si="290"/>
        <v>0</v>
      </c>
      <c r="M3131">
        <f t="shared" si="294"/>
        <v>0</v>
      </c>
      <c r="N3131">
        <f>COUNTIF(結算日!$A$2:$A$248,A3131)</f>
        <v>0</v>
      </c>
    </row>
    <row r="3132" spans="1:14" x14ac:dyDescent="0.25">
      <c r="A3132" s="1">
        <v>40585</v>
      </c>
      <c r="B3132" s="2">
        <v>8609.86</v>
      </c>
      <c r="C3132" s="2">
        <v>172143</v>
      </c>
      <c r="D3132" s="2">
        <v>8563</v>
      </c>
      <c r="E3132" s="2">
        <v>8538</v>
      </c>
      <c r="F3132" s="2">
        <f t="shared" si="289"/>
        <v>8749.4978333333329</v>
      </c>
      <c r="G3132" s="2">
        <f t="shared" si="289"/>
        <v>127948.05333333333</v>
      </c>
      <c r="H3132" s="2">
        <v>1</v>
      </c>
      <c r="I3132">
        <f t="shared" si="291"/>
        <v>-261</v>
      </c>
      <c r="J3132">
        <f t="shared" si="292"/>
        <v>-261</v>
      </c>
      <c r="K3132">
        <f t="shared" si="293"/>
        <v>809</v>
      </c>
      <c r="L3132">
        <f t="shared" si="290"/>
        <v>0</v>
      </c>
      <c r="M3132">
        <f t="shared" si="294"/>
        <v>0</v>
      </c>
      <c r="N3132">
        <f>COUNTIF(結算日!$A$2:$A$248,A3132)</f>
        <v>0</v>
      </c>
    </row>
    <row r="3133" spans="1:14" x14ac:dyDescent="0.25">
      <c r="A3133" s="1">
        <v>40588</v>
      </c>
      <c r="B3133" s="2">
        <v>8685.4699999999993</v>
      </c>
      <c r="C3133" s="2">
        <v>120329</v>
      </c>
      <c r="D3133" s="2">
        <v>8641</v>
      </c>
      <c r="E3133" s="2">
        <v>8618</v>
      </c>
      <c r="F3133" s="2">
        <f t="shared" si="289"/>
        <v>8755.654833333334</v>
      </c>
      <c r="G3133" s="2">
        <f t="shared" si="289"/>
        <v>128319.63983333335</v>
      </c>
      <c r="H3133" s="2">
        <v>1</v>
      </c>
      <c r="I3133">
        <f t="shared" si="291"/>
        <v>78</v>
      </c>
      <c r="J3133">
        <f t="shared" si="292"/>
        <v>78</v>
      </c>
      <c r="K3133">
        <f t="shared" si="293"/>
        <v>809</v>
      </c>
      <c r="L3133">
        <f t="shared" si="290"/>
        <v>0</v>
      </c>
      <c r="M3133">
        <f t="shared" si="294"/>
        <v>0</v>
      </c>
      <c r="N3133">
        <f>COUNTIF(結算日!$A$2:$A$248,A3133)</f>
        <v>0</v>
      </c>
    </row>
    <row r="3134" spans="1:14" x14ac:dyDescent="0.25">
      <c r="A3134" s="1">
        <v>40589</v>
      </c>
      <c r="B3134" s="2">
        <v>8721.93</v>
      </c>
      <c r="C3134" s="2">
        <v>133207</v>
      </c>
      <c r="D3134" s="2">
        <v>8696</v>
      </c>
      <c r="E3134" s="2">
        <v>8660</v>
      </c>
      <c r="F3134" s="2">
        <f t="shared" ref="F3134:G3197" si="295">AVERAGE(B3075:B3134)</f>
        <v>8763.6761666666662</v>
      </c>
      <c r="G3134" s="2">
        <f t="shared" si="295"/>
        <v>129090.23016666668</v>
      </c>
      <c r="H3134" s="2">
        <v>1</v>
      </c>
      <c r="I3134">
        <f t="shared" si="291"/>
        <v>55</v>
      </c>
      <c r="J3134">
        <f t="shared" si="292"/>
        <v>55</v>
      </c>
      <c r="K3134">
        <f t="shared" si="293"/>
        <v>809</v>
      </c>
      <c r="L3134">
        <f t="shared" si="290"/>
        <v>0</v>
      </c>
      <c r="M3134">
        <f t="shared" si="294"/>
        <v>0</v>
      </c>
      <c r="N3134">
        <f>COUNTIF(結算日!$A$2:$A$248,A3134)</f>
        <v>0</v>
      </c>
    </row>
    <row r="3135" spans="1:14" x14ac:dyDescent="0.25">
      <c r="A3135" s="1">
        <v>40590</v>
      </c>
      <c r="B3135" s="2">
        <v>8712.9599999999991</v>
      </c>
      <c r="C3135" s="2">
        <v>122730</v>
      </c>
      <c r="D3135" s="2">
        <v>8719</v>
      </c>
      <c r="E3135" s="2">
        <v>8624</v>
      </c>
      <c r="F3135" s="2">
        <f t="shared" si="295"/>
        <v>8770.355333333333</v>
      </c>
      <c r="G3135" s="2">
        <f t="shared" si="295"/>
        <v>129686.231</v>
      </c>
      <c r="H3135" s="2">
        <v>1</v>
      </c>
      <c r="I3135">
        <f t="shared" si="291"/>
        <v>23</v>
      </c>
      <c r="J3135">
        <f t="shared" si="292"/>
        <v>23</v>
      </c>
      <c r="K3135">
        <f t="shared" si="293"/>
        <v>809</v>
      </c>
      <c r="L3135">
        <f t="shared" si="290"/>
        <v>0</v>
      </c>
      <c r="M3135">
        <f t="shared" si="294"/>
        <v>0</v>
      </c>
      <c r="N3135">
        <f>COUNTIF(結算日!$A$2:$A$248,A3135)</f>
        <v>1</v>
      </c>
    </row>
    <row r="3136" spans="1:14" x14ac:dyDescent="0.25">
      <c r="A3136" s="1">
        <v>40591</v>
      </c>
      <c r="B3136" s="2">
        <v>8683.8799999999992</v>
      </c>
      <c r="C3136" s="2">
        <v>121679</v>
      </c>
      <c r="D3136" s="2">
        <v>8629</v>
      </c>
      <c r="E3136" s="2">
        <v>8592</v>
      </c>
      <c r="F3136" s="2">
        <f t="shared" si="295"/>
        <v>8777.494333333334</v>
      </c>
      <c r="G3136" s="2">
        <f t="shared" si="295"/>
        <v>130352.60966666667</v>
      </c>
      <c r="H3136" s="2">
        <v>1</v>
      </c>
      <c r="I3136">
        <f t="shared" si="291"/>
        <v>5</v>
      </c>
      <c r="J3136">
        <f t="shared" si="292"/>
        <v>5</v>
      </c>
      <c r="K3136">
        <f t="shared" si="293"/>
        <v>809</v>
      </c>
      <c r="L3136">
        <f t="shared" si="290"/>
        <v>0</v>
      </c>
      <c r="M3136">
        <f t="shared" si="294"/>
        <v>0</v>
      </c>
      <c r="N3136">
        <f>COUNTIF(結算日!$A$2:$A$248,A3136)</f>
        <v>0</v>
      </c>
    </row>
    <row r="3137" spans="1:14" x14ac:dyDescent="0.25">
      <c r="A3137" s="1">
        <v>40592</v>
      </c>
      <c r="B3137" s="2">
        <v>8843.84</v>
      </c>
      <c r="C3137" s="2">
        <v>128603</v>
      </c>
      <c r="D3137" s="2">
        <v>8808</v>
      </c>
      <c r="E3137" s="2">
        <v>8773</v>
      </c>
      <c r="F3137" s="2">
        <f t="shared" si="295"/>
        <v>8786.8341666666674</v>
      </c>
      <c r="G3137" s="2">
        <f t="shared" si="295"/>
        <v>131246.98050000001</v>
      </c>
      <c r="H3137" s="2">
        <v>1</v>
      </c>
      <c r="I3137">
        <f t="shared" si="291"/>
        <v>179</v>
      </c>
      <c r="J3137">
        <f t="shared" si="292"/>
        <v>179</v>
      </c>
      <c r="K3137">
        <f t="shared" si="293"/>
        <v>809</v>
      </c>
      <c r="L3137">
        <f t="shared" si="290"/>
        <v>0</v>
      </c>
      <c r="M3137">
        <f t="shared" si="294"/>
        <v>0</v>
      </c>
      <c r="N3137">
        <f>COUNTIF(結算日!$A$2:$A$248,A3137)</f>
        <v>0</v>
      </c>
    </row>
    <row r="3138" spans="1:14" x14ac:dyDescent="0.25">
      <c r="A3138" s="1">
        <v>40595</v>
      </c>
      <c r="B3138" s="2">
        <v>8839.2199999999993</v>
      </c>
      <c r="C3138" s="2">
        <v>116840</v>
      </c>
      <c r="D3138" s="2">
        <v>8809</v>
      </c>
      <c r="E3138" s="2">
        <v>8771</v>
      </c>
      <c r="F3138" s="2">
        <f t="shared" si="295"/>
        <v>8795.7191666666695</v>
      </c>
      <c r="G3138" s="2">
        <f t="shared" si="295"/>
        <v>131562.90600000002</v>
      </c>
      <c r="H3138" s="2">
        <v>1</v>
      </c>
      <c r="I3138">
        <f t="shared" si="291"/>
        <v>1</v>
      </c>
      <c r="J3138">
        <f t="shared" si="292"/>
        <v>1</v>
      </c>
      <c r="K3138">
        <f t="shared" si="293"/>
        <v>809</v>
      </c>
      <c r="L3138">
        <f t="shared" si="290"/>
        <v>0</v>
      </c>
      <c r="M3138">
        <f t="shared" si="294"/>
        <v>0</v>
      </c>
      <c r="N3138">
        <f>COUNTIF(結算日!$A$2:$A$248,A3138)</f>
        <v>0</v>
      </c>
    </row>
    <row r="3139" spans="1:14" x14ac:dyDescent="0.25">
      <c r="A3139" s="1">
        <v>40596</v>
      </c>
      <c r="B3139" s="2">
        <v>8673.67</v>
      </c>
      <c r="C3139" s="2">
        <v>151148</v>
      </c>
      <c r="D3139" s="2">
        <v>8616</v>
      </c>
      <c r="E3139" s="2">
        <v>8582</v>
      </c>
      <c r="F3139" s="2">
        <f t="shared" si="295"/>
        <v>8800.6985000000004</v>
      </c>
      <c r="G3139" s="2">
        <f t="shared" si="295"/>
        <v>132600.79616666667</v>
      </c>
      <c r="H3139" s="2">
        <v>1</v>
      </c>
      <c r="I3139">
        <f t="shared" si="291"/>
        <v>-193</v>
      </c>
      <c r="J3139">
        <f t="shared" si="292"/>
        <v>-193</v>
      </c>
      <c r="K3139">
        <f t="shared" si="293"/>
        <v>809</v>
      </c>
      <c r="L3139">
        <f t="shared" ref="L3139:L3202" si="296">INT(K3139*4/B3139)</f>
        <v>0</v>
      </c>
      <c r="M3139">
        <f t="shared" si="294"/>
        <v>0</v>
      </c>
      <c r="N3139">
        <f>COUNTIF(結算日!$A$2:$A$248,A3139)</f>
        <v>0</v>
      </c>
    </row>
    <row r="3140" spans="1:14" x14ac:dyDescent="0.25">
      <c r="A3140" s="1">
        <v>40597</v>
      </c>
      <c r="B3140" s="2">
        <v>8528.94</v>
      </c>
      <c r="C3140" s="2">
        <v>134087</v>
      </c>
      <c r="D3140" s="2">
        <v>8522</v>
      </c>
      <c r="E3140" s="2">
        <v>8491</v>
      </c>
      <c r="F3140" s="2">
        <f t="shared" si="295"/>
        <v>8804.0370000000003</v>
      </c>
      <c r="G3140" s="2">
        <f t="shared" si="295"/>
        <v>133137.08283333332</v>
      </c>
      <c r="H3140" s="2">
        <v>1</v>
      </c>
      <c r="I3140">
        <f t="shared" ref="I3140:I3203" si="297">D3140-IF(N3139=1,E3139,D3139)</f>
        <v>-94</v>
      </c>
      <c r="J3140">
        <f t="shared" ref="J3140:J3203" si="298">H3139*I3140</f>
        <v>-94</v>
      </c>
      <c r="K3140">
        <f t="shared" ref="K3140:K3203" si="299">K3139+J3140*L3139</f>
        <v>809</v>
      </c>
      <c r="L3140">
        <f t="shared" si="296"/>
        <v>0</v>
      </c>
      <c r="M3140">
        <f t="shared" si="294"/>
        <v>0</v>
      </c>
      <c r="N3140">
        <f>COUNTIF(結算日!$A$2:$A$248,A3140)</f>
        <v>0</v>
      </c>
    </row>
    <row r="3141" spans="1:14" x14ac:dyDescent="0.25">
      <c r="A3141" s="1">
        <v>40598</v>
      </c>
      <c r="B3141" s="2">
        <v>8541.64</v>
      </c>
      <c r="C3141" s="2">
        <v>117586</v>
      </c>
      <c r="D3141" s="2">
        <v>8531</v>
      </c>
      <c r="E3141" s="2">
        <v>8504</v>
      </c>
      <c r="F3141" s="2">
        <f t="shared" si="295"/>
        <v>8808.1135000000013</v>
      </c>
      <c r="G3141" s="2">
        <f t="shared" si="295"/>
        <v>133544.53949999998</v>
      </c>
      <c r="H3141" s="2">
        <v>1</v>
      </c>
      <c r="I3141">
        <f t="shared" si="297"/>
        <v>9</v>
      </c>
      <c r="J3141">
        <f t="shared" si="298"/>
        <v>9</v>
      </c>
      <c r="K3141">
        <f t="shared" si="299"/>
        <v>809</v>
      </c>
      <c r="L3141">
        <f t="shared" si="296"/>
        <v>0</v>
      </c>
      <c r="M3141">
        <f t="shared" si="294"/>
        <v>0</v>
      </c>
      <c r="N3141">
        <f>COUNTIF(結算日!$A$2:$A$248,A3141)</f>
        <v>0</v>
      </c>
    </row>
    <row r="3142" spans="1:14" x14ac:dyDescent="0.25">
      <c r="A3142" s="1">
        <v>40599</v>
      </c>
      <c r="B3142" s="2">
        <v>8599.65</v>
      </c>
      <c r="C3142" s="2">
        <v>169432</v>
      </c>
      <c r="D3142" s="2">
        <v>8615</v>
      </c>
      <c r="E3142" s="2">
        <v>8584</v>
      </c>
      <c r="F3142" s="2">
        <f t="shared" si="295"/>
        <v>8812.2745000000014</v>
      </c>
      <c r="G3142" s="2">
        <f t="shared" si="295"/>
        <v>134612.47616666666</v>
      </c>
      <c r="H3142" s="2">
        <v>1</v>
      </c>
      <c r="I3142">
        <f t="shared" si="297"/>
        <v>84</v>
      </c>
      <c r="J3142">
        <f t="shared" si="298"/>
        <v>84</v>
      </c>
      <c r="K3142">
        <f t="shared" si="299"/>
        <v>809</v>
      </c>
      <c r="L3142">
        <f t="shared" si="296"/>
        <v>0</v>
      </c>
      <c r="M3142">
        <f t="shared" si="294"/>
        <v>0</v>
      </c>
      <c r="N3142">
        <f>COUNTIF(結算日!$A$2:$A$248,A3142)</f>
        <v>0</v>
      </c>
    </row>
    <row r="3143" spans="1:14" x14ac:dyDescent="0.25">
      <c r="A3143" s="1">
        <v>40603</v>
      </c>
      <c r="B3143" s="2">
        <v>8727.56</v>
      </c>
      <c r="C3143" s="2">
        <v>126462</v>
      </c>
      <c r="D3143" s="2">
        <v>8691</v>
      </c>
      <c r="E3143" s="2">
        <v>8659</v>
      </c>
      <c r="F3143" s="2">
        <f t="shared" si="295"/>
        <v>8819.1980000000021</v>
      </c>
      <c r="G3143" s="2">
        <f t="shared" si="295"/>
        <v>134861.6878333333</v>
      </c>
      <c r="H3143" s="2">
        <v>1</v>
      </c>
      <c r="I3143">
        <f t="shared" si="297"/>
        <v>76</v>
      </c>
      <c r="J3143">
        <f t="shared" si="298"/>
        <v>76</v>
      </c>
      <c r="K3143">
        <f t="shared" si="299"/>
        <v>809</v>
      </c>
      <c r="L3143">
        <f t="shared" si="296"/>
        <v>0</v>
      </c>
      <c r="M3143">
        <f t="shared" si="294"/>
        <v>0</v>
      </c>
      <c r="N3143">
        <f>COUNTIF(結算日!$A$2:$A$248,A3143)</f>
        <v>0</v>
      </c>
    </row>
    <row r="3144" spans="1:14" x14ac:dyDescent="0.25">
      <c r="A3144" s="1">
        <v>40604</v>
      </c>
      <c r="B3144" s="2">
        <v>8619.9</v>
      </c>
      <c r="C3144" s="2">
        <v>118480</v>
      </c>
      <c r="D3144" s="2">
        <v>8602</v>
      </c>
      <c r="E3144" s="2">
        <v>8572</v>
      </c>
      <c r="F3144" s="2">
        <f t="shared" si="295"/>
        <v>8823.4101666666666</v>
      </c>
      <c r="G3144" s="2">
        <f t="shared" si="295"/>
        <v>135010.08449999997</v>
      </c>
      <c r="H3144" s="2">
        <v>1</v>
      </c>
      <c r="I3144">
        <f t="shared" si="297"/>
        <v>-89</v>
      </c>
      <c r="J3144">
        <f t="shared" si="298"/>
        <v>-89</v>
      </c>
      <c r="K3144">
        <f t="shared" si="299"/>
        <v>809</v>
      </c>
      <c r="L3144">
        <f t="shared" si="296"/>
        <v>0</v>
      </c>
      <c r="M3144">
        <f t="shared" si="294"/>
        <v>0</v>
      </c>
      <c r="N3144">
        <f>COUNTIF(結算日!$A$2:$A$248,A3144)</f>
        <v>0</v>
      </c>
    </row>
    <row r="3145" spans="1:14" x14ac:dyDescent="0.25">
      <c r="A3145" s="1">
        <v>40605</v>
      </c>
      <c r="B3145" s="2">
        <v>8738.3700000000008</v>
      </c>
      <c r="C3145" s="2">
        <v>130592</v>
      </c>
      <c r="D3145" s="2">
        <v>8748</v>
      </c>
      <c r="E3145" s="2">
        <v>8715</v>
      </c>
      <c r="F3145" s="2">
        <f t="shared" si="295"/>
        <v>8829.508333333335</v>
      </c>
      <c r="G3145" s="2">
        <f t="shared" si="295"/>
        <v>134678.54616666667</v>
      </c>
      <c r="H3145" s="2">
        <v>1</v>
      </c>
      <c r="I3145">
        <f t="shared" si="297"/>
        <v>146</v>
      </c>
      <c r="J3145">
        <f t="shared" si="298"/>
        <v>146</v>
      </c>
      <c r="K3145">
        <f t="shared" si="299"/>
        <v>809</v>
      </c>
      <c r="L3145">
        <f t="shared" si="296"/>
        <v>0</v>
      </c>
      <c r="M3145">
        <f t="shared" si="294"/>
        <v>0</v>
      </c>
      <c r="N3145">
        <f>COUNTIF(結算日!$A$2:$A$248,A3145)</f>
        <v>0</v>
      </c>
    </row>
    <row r="3146" spans="1:14" x14ac:dyDescent="0.25">
      <c r="A3146" s="1">
        <v>40606</v>
      </c>
      <c r="B3146" s="2">
        <v>8784.4</v>
      </c>
      <c r="C3146" s="2">
        <v>137762</v>
      </c>
      <c r="D3146" s="2">
        <v>8758</v>
      </c>
      <c r="E3146" s="2">
        <v>8731</v>
      </c>
      <c r="F3146" s="2">
        <f t="shared" si="295"/>
        <v>8833.9131666666672</v>
      </c>
      <c r="G3146" s="2">
        <f t="shared" si="295"/>
        <v>134476.22116666666</v>
      </c>
      <c r="H3146" s="2">
        <v>1</v>
      </c>
      <c r="I3146">
        <f t="shared" si="297"/>
        <v>10</v>
      </c>
      <c r="J3146">
        <f t="shared" si="298"/>
        <v>10</v>
      </c>
      <c r="K3146">
        <f t="shared" si="299"/>
        <v>809</v>
      </c>
      <c r="L3146">
        <f t="shared" si="296"/>
        <v>0</v>
      </c>
      <c r="M3146">
        <f t="shared" si="294"/>
        <v>0</v>
      </c>
      <c r="N3146">
        <f>COUNTIF(結算日!$A$2:$A$248,A3146)</f>
        <v>0</v>
      </c>
    </row>
    <row r="3147" spans="1:14" x14ac:dyDescent="0.25">
      <c r="A3147" s="1">
        <v>40609</v>
      </c>
      <c r="B3147" s="2">
        <v>8713.7900000000009</v>
      </c>
      <c r="C3147" s="2">
        <v>98529</v>
      </c>
      <c r="D3147" s="2">
        <v>8723</v>
      </c>
      <c r="E3147" s="2">
        <v>8692</v>
      </c>
      <c r="F3147" s="2">
        <f t="shared" si="295"/>
        <v>8836.0468333333356</v>
      </c>
      <c r="G3147" s="2">
        <f t="shared" si="295"/>
        <v>133264.99283333332</v>
      </c>
      <c r="H3147" s="2">
        <v>1</v>
      </c>
      <c r="I3147">
        <f t="shared" si="297"/>
        <v>-35</v>
      </c>
      <c r="J3147">
        <f t="shared" si="298"/>
        <v>-35</v>
      </c>
      <c r="K3147">
        <f t="shared" si="299"/>
        <v>809</v>
      </c>
      <c r="L3147">
        <f t="shared" si="296"/>
        <v>0</v>
      </c>
      <c r="M3147">
        <f t="shared" si="294"/>
        <v>0</v>
      </c>
      <c r="N3147">
        <f>COUNTIF(結算日!$A$2:$A$248,A3147)</f>
        <v>0</v>
      </c>
    </row>
    <row r="3148" spans="1:14" x14ac:dyDescent="0.25">
      <c r="A3148" s="1">
        <v>40610</v>
      </c>
      <c r="B3148" s="2">
        <v>8747.75</v>
      </c>
      <c r="C3148" s="2">
        <v>110999</v>
      </c>
      <c r="D3148" s="2">
        <v>8740</v>
      </c>
      <c r="E3148" s="2">
        <v>8712</v>
      </c>
      <c r="F3148" s="2">
        <f t="shared" si="295"/>
        <v>8838.1091666666671</v>
      </c>
      <c r="G3148" s="2">
        <f t="shared" si="295"/>
        <v>132477.53283333333</v>
      </c>
      <c r="H3148" s="2">
        <v>1</v>
      </c>
      <c r="I3148">
        <f t="shared" si="297"/>
        <v>17</v>
      </c>
      <c r="J3148">
        <f t="shared" si="298"/>
        <v>17</v>
      </c>
      <c r="K3148">
        <f t="shared" si="299"/>
        <v>809</v>
      </c>
      <c r="L3148">
        <f t="shared" si="296"/>
        <v>0</v>
      </c>
      <c r="M3148">
        <f t="shared" si="294"/>
        <v>0</v>
      </c>
      <c r="N3148">
        <f>COUNTIF(結算日!$A$2:$A$248,A3148)</f>
        <v>0</v>
      </c>
    </row>
    <row r="3149" spans="1:14" x14ac:dyDescent="0.25">
      <c r="A3149" s="1">
        <v>40611</v>
      </c>
      <c r="B3149" s="2">
        <v>8750.02</v>
      </c>
      <c r="C3149" s="2">
        <v>119225</v>
      </c>
      <c r="D3149" s="2">
        <v>8757</v>
      </c>
      <c r="E3149" s="2">
        <v>8729</v>
      </c>
      <c r="F3149" s="2">
        <f t="shared" si="295"/>
        <v>8838.9056666666675</v>
      </c>
      <c r="G3149" s="2">
        <f t="shared" si="295"/>
        <v>132115.51949999999</v>
      </c>
      <c r="H3149" s="2">
        <v>1</v>
      </c>
      <c r="I3149">
        <f t="shared" si="297"/>
        <v>17</v>
      </c>
      <c r="J3149">
        <f t="shared" si="298"/>
        <v>17</v>
      </c>
      <c r="K3149">
        <f t="shared" si="299"/>
        <v>809</v>
      </c>
      <c r="L3149">
        <f t="shared" si="296"/>
        <v>0</v>
      </c>
      <c r="M3149">
        <f t="shared" si="294"/>
        <v>0</v>
      </c>
      <c r="N3149">
        <f>COUNTIF(結算日!$A$2:$A$248,A3149)</f>
        <v>0</v>
      </c>
    </row>
    <row r="3150" spans="1:14" x14ac:dyDescent="0.25">
      <c r="A3150" s="1">
        <v>40612</v>
      </c>
      <c r="B3150" s="2">
        <v>8642.9</v>
      </c>
      <c r="C3150" s="2">
        <v>117275</v>
      </c>
      <c r="D3150" s="2">
        <v>8622</v>
      </c>
      <c r="E3150" s="2">
        <v>8599</v>
      </c>
      <c r="F3150" s="2">
        <f t="shared" si="295"/>
        <v>8837.8808333333345</v>
      </c>
      <c r="G3150" s="2">
        <f t="shared" si="295"/>
        <v>132011.72616666666</v>
      </c>
      <c r="H3150" s="2">
        <v>1</v>
      </c>
      <c r="I3150">
        <f t="shared" si="297"/>
        <v>-135</v>
      </c>
      <c r="J3150">
        <f t="shared" si="298"/>
        <v>-135</v>
      </c>
      <c r="K3150">
        <f t="shared" si="299"/>
        <v>809</v>
      </c>
      <c r="L3150">
        <f t="shared" si="296"/>
        <v>0</v>
      </c>
      <c r="M3150">
        <f t="shared" si="294"/>
        <v>0</v>
      </c>
      <c r="N3150">
        <f>COUNTIF(結算日!$A$2:$A$248,A3150)</f>
        <v>0</v>
      </c>
    </row>
    <row r="3151" spans="1:14" x14ac:dyDescent="0.25">
      <c r="A3151" s="1">
        <v>40613</v>
      </c>
      <c r="B3151" s="2">
        <v>8567.82</v>
      </c>
      <c r="C3151" s="2">
        <v>110721</v>
      </c>
      <c r="D3151" s="2">
        <v>8562</v>
      </c>
      <c r="E3151" s="2">
        <v>8535</v>
      </c>
      <c r="F3151" s="2">
        <f t="shared" si="295"/>
        <v>8835.6146666666682</v>
      </c>
      <c r="G3151" s="2">
        <f t="shared" si="295"/>
        <v>131790.39283333335</v>
      </c>
      <c r="H3151" s="2">
        <v>1</v>
      </c>
      <c r="I3151">
        <f t="shared" si="297"/>
        <v>-60</v>
      </c>
      <c r="J3151">
        <f t="shared" si="298"/>
        <v>-60</v>
      </c>
      <c r="K3151">
        <f t="shared" si="299"/>
        <v>809</v>
      </c>
      <c r="L3151">
        <f t="shared" si="296"/>
        <v>0</v>
      </c>
      <c r="M3151">
        <f t="shared" si="294"/>
        <v>0</v>
      </c>
      <c r="N3151">
        <f>COUNTIF(結算日!$A$2:$A$248,A3151)</f>
        <v>0</v>
      </c>
    </row>
    <row r="3152" spans="1:14" x14ac:dyDescent="0.25">
      <c r="A3152" s="1">
        <v>40616</v>
      </c>
      <c r="B3152" s="2">
        <v>8567.82</v>
      </c>
      <c r="C3152" s="2">
        <v>129117</v>
      </c>
      <c r="D3152" s="2">
        <v>8519</v>
      </c>
      <c r="E3152" s="2">
        <v>8491</v>
      </c>
      <c r="F3152" s="2">
        <f t="shared" si="295"/>
        <v>8832.5143333333344</v>
      </c>
      <c r="G3152" s="2">
        <f t="shared" si="295"/>
        <v>131281.8645</v>
      </c>
      <c r="H3152" s="2">
        <v>1</v>
      </c>
      <c r="I3152">
        <f t="shared" si="297"/>
        <v>-43</v>
      </c>
      <c r="J3152">
        <f t="shared" si="298"/>
        <v>-43</v>
      </c>
      <c r="K3152">
        <f t="shared" si="299"/>
        <v>809</v>
      </c>
      <c r="L3152">
        <f t="shared" si="296"/>
        <v>0</v>
      </c>
      <c r="M3152">
        <f t="shared" si="294"/>
        <v>0</v>
      </c>
      <c r="N3152">
        <f>COUNTIF(結算日!$A$2:$A$248,A3152)</f>
        <v>0</v>
      </c>
    </row>
    <row r="3153" spans="1:14" x14ac:dyDescent="0.25">
      <c r="A3153" s="1">
        <v>40617</v>
      </c>
      <c r="B3153" s="2">
        <v>8234.7800000000007</v>
      </c>
      <c r="C3153" s="2">
        <v>188009</v>
      </c>
      <c r="D3153" s="2">
        <v>8257</v>
      </c>
      <c r="E3153" s="2">
        <v>8232</v>
      </c>
      <c r="F3153" s="2">
        <f t="shared" si="295"/>
        <v>8824.4468333333334</v>
      </c>
      <c r="G3153" s="2">
        <f t="shared" si="295"/>
        <v>132026.2795</v>
      </c>
      <c r="H3153" s="2">
        <v>1</v>
      </c>
      <c r="I3153">
        <f t="shared" si="297"/>
        <v>-262</v>
      </c>
      <c r="J3153">
        <f t="shared" si="298"/>
        <v>-262</v>
      </c>
      <c r="K3153">
        <f t="shared" si="299"/>
        <v>809</v>
      </c>
      <c r="L3153">
        <f t="shared" si="296"/>
        <v>0</v>
      </c>
      <c r="M3153">
        <f t="shared" si="294"/>
        <v>0</v>
      </c>
      <c r="N3153">
        <f>COUNTIF(結算日!$A$2:$A$248,A3153)</f>
        <v>0</v>
      </c>
    </row>
    <row r="3154" spans="1:14" x14ac:dyDescent="0.25">
      <c r="A3154" s="1">
        <v>40618</v>
      </c>
      <c r="B3154" s="2">
        <v>8324.58</v>
      </c>
      <c r="C3154" s="2">
        <v>142529</v>
      </c>
      <c r="D3154" s="2">
        <v>8306</v>
      </c>
      <c r="E3154" s="2">
        <v>8287</v>
      </c>
      <c r="F3154" s="2">
        <f t="shared" si="295"/>
        <v>8817.5800000000036</v>
      </c>
      <c r="G3154" s="2">
        <f t="shared" si="295"/>
        <v>132291.20616666664</v>
      </c>
      <c r="H3154" s="2">
        <v>1</v>
      </c>
      <c r="I3154">
        <f t="shared" si="297"/>
        <v>49</v>
      </c>
      <c r="J3154">
        <f t="shared" si="298"/>
        <v>49</v>
      </c>
      <c r="K3154">
        <f t="shared" si="299"/>
        <v>809</v>
      </c>
      <c r="L3154">
        <f t="shared" si="296"/>
        <v>0</v>
      </c>
      <c r="M3154">
        <f t="shared" si="294"/>
        <v>0</v>
      </c>
      <c r="N3154">
        <f>COUNTIF(結算日!$A$2:$A$248,A3154)</f>
        <v>1</v>
      </c>
    </row>
    <row r="3155" spans="1:14" x14ac:dyDescent="0.25">
      <c r="A3155" s="1">
        <v>40619</v>
      </c>
      <c r="B3155" s="2">
        <v>8282.69</v>
      </c>
      <c r="C3155" s="2">
        <v>133260</v>
      </c>
      <c r="D3155" s="2">
        <v>8255</v>
      </c>
      <c r="E3155" s="2">
        <v>8226</v>
      </c>
      <c r="F3155" s="2">
        <f t="shared" si="295"/>
        <v>8809.9510000000028</v>
      </c>
      <c r="G3155" s="2">
        <f t="shared" si="295"/>
        <v>132080.76449999999</v>
      </c>
      <c r="H3155" s="2">
        <v>1</v>
      </c>
      <c r="I3155">
        <f t="shared" si="297"/>
        <v>-32</v>
      </c>
      <c r="J3155">
        <f t="shared" si="298"/>
        <v>-32</v>
      </c>
      <c r="K3155">
        <f t="shared" si="299"/>
        <v>809</v>
      </c>
      <c r="L3155">
        <f t="shared" si="296"/>
        <v>0</v>
      </c>
      <c r="M3155">
        <f t="shared" si="294"/>
        <v>0</v>
      </c>
      <c r="N3155">
        <f>COUNTIF(結算日!$A$2:$A$248,A3155)</f>
        <v>0</v>
      </c>
    </row>
    <row r="3156" spans="1:14" x14ac:dyDescent="0.25">
      <c r="A3156" s="1">
        <v>40620</v>
      </c>
      <c r="B3156" s="2">
        <v>8394.75</v>
      </c>
      <c r="C3156" s="2">
        <v>127584</v>
      </c>
      <c r="D3156" s="2">
        <v>8319</v>
      </c>
      <c r="E3156" s="2">
        <v>8289</v>
      </c>
      <c r="F3156" s="2">
        <f t="shared" si="295"/>
        <v>8803.9183333333349</v>
      </c>
      <c r="G3156" s="2">
        <f t="shared" si="295"/>
        <v>131925.66949999999</v>
      </c>
      <c r="H3156" s="2">
        <v>1</v>
      </c>
      <c r="I3156">
        <f t="shared" si="297"/>
        <v>64</v>
      </c>
      <c r="J3156">
        <f t="shared" si="298"/>
        <v>64</v>
      </c>
      <c r="K3156">
        <f t="shared" si="299"/>
        <v>809</v>
      </c>
      <c r="L3156">
        <f t="shared" si="296"/>
        <v>0</v>
      </c>
      <c r="M3156">
        <f t="shared" si="294"/>
        <v>0</v>
      </c>
      <c r="N3156">
        <f>COUNTIF(結算日!$A$2:$A$248,A3156)</f>
        <v>0</v>
      </c>
    </row>
    <row r="3157" spans="1:14" x14ac:dyDescent="0.25">
      <c r="A3157" s="1">
        <v>40623</v>
      </c>
      <c r="B3157" s="2">
        <v>8467.7099999999991</v>
      </c>
      <c r="C3157" s="2">
        <v>97544</v>
      </c>
      <c r="D3157" s="2">
        <v>8390</v>
      </c>
      <c r="E3157" s="2">
        <v>8357</v>
      </c>
      <c r="F3157" s="2">
        <f t="shared" si="295"/>
        <v>8798.6768333333348</v>
      </c>
      <c r="G3157" s="2">
        <f t="shared" si="295"/>
        <v>131495.03450000001</v>
      </c>
      <c r="H3157" s="2">
        <v>1</v>
      </c>
      <c r="I3157">
        <f t="shared" si="297"/>
        <v>71</v>
      </c>
      <c r="J3157">
        <f t="shared" si="298"/>
        <v>71</v>
      </c>
      <c r="K3157">
        <f t="shared" si="299"/>
        <v>809</v>
      </c>
      <c r="L3157">
        <f t="shared" si="296"/>
        <v>0</v>
      </c>
      <c r="M3157">
        <f t="shared" si="294"/>
        <v>0</v>
      </c>
      <c r="N3157">
        <f>COUNTIF(結算日!$A$2:$A$248,A3157)</f>
        <v>0</v>
      </c>
    </row>
    <row r="3158" spans="1:14" x14ac:dyDescent="0.25">
      <c r="A3158" s="1">
        <v>40624</v>
      </c>
      <c r="B3158" s="2">
        <v>8508.0400000000009</v>
      </c>
      <c r="C3158" s="2">
        <v>106199</v>
      </c>
      <c r="D3158" s="2">
        <v>8415</v>
      </c>
      <c r="E3158" s="2">
        <v>8385</v>
      </c>
      <c r="F3158" s="2">
        <f t="shared" si="295"/>
        <v>8793.5125000000025</v>
      </c>
      <c r="G3158" s="2">
        <f t="shared" si="295"/>
        <v>130744.91616666668</v>
      </c>
      <c r="H3158" s="2">
        <v>1</v>
      </c>
      <c r="I3158">
        <f t="shared" si="297"/>
        <v>25</v>
      </c>
      <c r="J3158">
        <f t="shared" si="298"/>
        <v>25</v>
      </c>
      <c r="K3158">
        <f t="shared" si="299"/>
        <v>809</v>
      </c>
      <c r="L3158">
        <f t="shared" si="296"/>
        <v>0</v>
      </c>
      <c r="M3158">
        <f t="shared" si="294"/>
        <v>0</v>
      </c>
      <c r="N3158">
        <f>COUNTIF(結算日!$A$2:$A$248,A3158)</f>
        <v>0</v>
      </c>
    </row>
    <row r="3159" spans="1:14" x14ac:dyDescent="0.25">
      <c r="A3159" s="1">
        <v>40625</v>
      </c>
      <c r="B3159" s="2">
        <v>8545.08</v>
      </c>
      <c r="C3159" s="2">
        <v>97989</v>
      </c>
      <c r="D3159" s="2">
        <v>8448</v>
      </c>
      <c r="E3159" s="2">
        <v>8418</v>
      </c>
      <c r="F3159" s="2">
        <f t="shared" si="295"/>
        <v>8789.7851666666684</v>
      </c>
      <c r="G3159" s="2">
        <f t="shared" si="295"/>
        <v>130446.09616666666</v>
      </c>
      <c r="H3159" s="2">
        <v>1</v>
      </c>
      <c r="I3159">
        <f t="shared" si="297"/>
        <v>33</v>
      </c>
      <c r="J3159">
        <f t="shared" si="298"/>
        <v>33</v>
      </c>
      <c r="K3159">
        <f t="shared" si="299"/>
        <v>809</v>
      </c>
      <c r="L3159">
        <f t="shared" si="296"/>
        <v>0</v>
      </c>
      <c r="M3159">
        <f t="shared" si="294"/>
        <v>0</v>
      </c>
      <c r="N3159">
        <f>COUNTIF(結算日!$A$2:$A$248,A3159)</f>
        <v>0</v>
      </c>
    </row>
    <row r="3160" spans="1:14" x14ac:dyDescent="0.25">
      <c r="A3160" s="1">
        <v>40626</v>
      </c>
      <c r="B3160" s="2">
        <v>8576.4</v>
      </c>
      <c r="C3160" s="2">
        <v>96784</v>
      </c>
      <c r="D3160" s="2">
        <v>8527</v>
      </c>
      <c r="E3160" s="2">
        <v>8495</v>
      </c>
      <c r="F3160" s="2">
        <f t="shared" si="295"/>
        <v>8785.5953333333346</v>
      </c>
      <c r="G3160" s="2">
        <f t="shared" si="295"/>
        <v>130403.22066666668</v>
      </c>
      <c r="H3160" s="2">
        <v>1</v>
      </c>
      <c r="I3160">
        <f t="shared" si="297"/>
        <v>79</v>
      </c>
      <c r="J3160">
        <f t="shared" si="298"/>
        <v>79</v>
      </c>
      <c r="K3160">
        <f t="shared" si="299"/>
        <v>809</v>
      </c>
      <c r="L3160">
        <f t="shared" si="296"/>
        <v>0</v>
      </c>
      <c r="M3160">
        <f t="shared" si="294"/>
        <v>0</v>
      </c>
      <c r="N3160">
        <f>COUNTIF(結算日!$A$2:$A$248,A3160)</f>
        <v>0</v>
      </c>
    </row>
    <row r="3161" spans="1:14" x14ac:dyDescent="0.25">
      <c r="A3161" s="1">
        <v>40627</v>
      </c>
      <c r="B3161" s="2">
        <v>8610.39</v>
      </c>
      <c r="C3161" s="2">
        <v>104253</v>
      </c>
      <c r="D3161" s="2">
        <v>8579</v>
      </c>
      <c r="E3161" s="2">
        <v>8548</v>
      </c>
      <c r="F3161" s="2">
        <f t="shared" si="295"/>
        <v>8781.4270000000015</v>
      </c>
      <c r="G3161" s="2">
        <f t="shared" si="295"/>
        <v>129974.30233333334</v>
      </c>
      <c r="H3161" s="2">
        <v>1</v>
      </c>
      <c r="I3161">
        <f t="shared" si="297"/>
        <v>52</v>
      </c>
      <c r="J3161">
        <f t="shared" si="298"/>
        <v>52</v>
      </c>
      <c r="K3161">
        <f t="shared" si="299"/>
        <v>809</v>
      </c>
      <c r="L3161">
        <f t="shared" si="296"/>
        <v>0</v>
      </c>
      <c r="M3161">
        <f t="shared" si="294"/>
        <v>0</v>
      </c>
      <c r="N3161">
        <f>COUNTIF(結算日!$A$2:$A$248,A3161)</f>
        <v>0</v>
      </c>
    </row>
    <row r="3162" spans="1:14" x14ac:dyDescent="0.25">
      <c r="A3162" s="1">
        <v>40630</v>
      </c>
      <c r="B3162" s="2">
        <v>8553.06</v>
      </c>
      <c r="C3162" s="2">
        <v>78556</v>
      </c>
      <c r="D3162" s="2">
        <v>8520</v>
      </c>
      <c r="E3162" s="2">
        <v>8485</v>
      </c>
      <c r="F3162" s="2">
        <f t="shared" si="295"/>
        <v>8775.6635000000024</v>
      </c>
      <c r="G3162" s="2">
        <f t="shared" si="295"/>
        <v>129056.62066666667</v>
      </c>
      <c r="H3162" s="2">
        <v>1</v>
      </c>
      <c r="I3162">
        <f t="shared" si="297"/>
        <v>-59</v>
      </c>
      <c r="J3162">
        <f t="shared" si="298"/>
        <v>-59</v>
      </c>
      <c r="K3162">
        <f t="shared" si="299"/>
        <v>809</v>
      </c>
      <c r="L3162">
        <f t="shared" si="296"/>
        <v>0</v>
      </c>
      <c r="M3162">
        <f t="shared" si="294"/>
        <v>0</v>
      </c>
      <c r="N3162">
        <f>COUNTIF(結算日!$A$2:$A$248,A3162)</f>
        <v>0</v>
      </c>
    </row>
    <row r="3163" spans="1:14" x14ac:dyDescent="0.25">
      <c r="A3163" s="1">
        <v>40631</v>
      </c>
      <c r="B3163" s="2">
        <v>8596.57</v>
      </c>
      <c r="C3163" s="2">
        <v>89531</v>
      </c>
      <c r="D3163" s="2">
        <v>8575</v>
      </c>
      <c r="E3163" s="2">
        <v>8541</v>
      </c>
      <c r="F3163" s="2">
        <f t="shared" si="295"/>
        <v>8771.2546666666694</v>
      </c>
      <c r="G3163" s="2">
        <f t="shared" si="295"/>
        <v>128535.93233333335</v>
      </c>
      <c r="H3163" s="2">
        <v>1</v>
      </c>
      <c r="I3163">
        <f t="shared" si="297"/>
        <v>55</v>
      </c>
      <c r="J3163">
        <f t="shared" si="298"/>
        <v>55</v>
      </c>
      <c r="K3163">
        <f t="shared" si="299"/>
        <v>809</v>
      </c>
      <c r="L3163">
        <f t="shared" si="296"/>
        <v>0</v>
      </c>
      <c r="M3163">
        <f t="shared" si="294"/>
        <v>0</v>
      </c>
      <c r="N3163">
        <f>COUNTIF(結算日!$A$2:$A$248,A3163)</f>
        <v>0</v>
      </c>
    </row>
    <row r="3164" spans="1:14" x14ac:dyDescent="0.25">
      <c r="A3164" s="1">
        <v>40632</v>
      </c>
      <c r="B3164" s="2">
        <v>8646.31</v>
      </c>
      <c r="C3164" s="2">
        <v>112426</v>
      </c>
      <c r="D3164" s="2">
        <v>8590</v>
      </c>
      <c r="E3164" s="2">
        <v>8560</v>
      </c>
      <c r="F3164" s="2">
        <f t="shared" si="295"/>
        <v>8767.1546666666709</v>
      </c>
      <c r="G3164" s="2">
        <f t="shared" si="295"/>
        <v>128550.944</v>
      </c>
      <c r="H3164" s="2">
        <v>1</v>
      </c>
      <c r="I3164">
        <f t="shared" si="297"/>
        <v>15</v>
      </c>
      <c r="J3164">
        <f t="shared" si="298"/>
        <v>15</v>
      </c>
      <c r="K3164">
        <f t="shared" si="299"/>
        <v>809</v>
      </c>
      <c r="L3164">
        <f t="shared" si="296"/>
        <v>0</v>
      </c>
      <c r="M3164">
        <f t="shared" si="294"/>
        <v>0</v>
      </c>
      <c r="N3164">
        <f>COUNTIF(結算日!$A$2:$A$248,A3164)</f>
        <v>0</v>
      </c>
    </row>
    <row r="3165" spans="1:14" x14ac:dyDescent="0.25">
      <c r="A3165" s="1">
        <v>40633</v>
      </c>
      <c r="B3165" s="2">
        <v>8683.2999999999993</v>
      </c>
      <c r="C3165" s="2">
        <v>106587</v>
      </c>
      <c r="D3165" s="2">
        <v>8642</v>
      </c>
      <c r="E3165" s="2">
        <v>8606</v>
      </c>
      <c r="F3165" s="2">
        <f t="shared" si="295"/>
        <v>8764.0303333333359</v>
      </c>
      <c r="G3165" s="2">
        <f t="shared" si="295"/>
        <v>128638.45066666669</v>
      </c>
      <c r="H3165" s="2">
        <v>1</v>
      </c>
      <c r="I3165">
        <f t="shared" si="297"/>
        <v>52</v>
      </c>
      <c r="J3165">
        <f t="shared" si="298"/>
        <v>52</v>
      </c>
      <c r="K3165">
        <f t="shared" si="299"/>
        <v>809</v>
      </c>
      <c r="L3165">
        <f t="shared" si="296"/>
        <v>0</v>
      </c>
      <c r="M3165">
        <f t="shared" si="294"/>
        <v>0</v>
      </c>
      <c r="N3165">
        <f>COUNTIF(結算日!$A$2:$A$248,A3165)</f>
        <v>0</v>
      </c>
    </row>
    <row r="3166" spans="1:14" x14ac:dyDescent="0.25">
      <c r="A3166" s="1">
        <v>40634</v>
      </c>
      <c r="B3166" s="2">
        <v>8705.1299999999992</v>
      </c>
      <c r="C3166" s="2">
        <v>94240</v>
      </c>
      <c r="D3166" s="2">
        <v>8686</v>
      </c>
      <c r="E3166" s="2">
        <v>8655</v>
      </c>
      <c r="F3166" s="2">
        <f t="shared" si="295"/>
        <v>8761.3433333333342</v>
      </c>
      <c r="G3166" s="2">
        <f t="shared" si="295"/>
        <v>127790.96066666668</v>
      </c>
      <c r="H3166" s="2">
        <v>1</v>
      </c>
      <c r="I3166">
        <f t="shared" si="297"/>
        <v>44</v>
      </c>
      <c r="J3166">
        <f t="shared" si="298"/>
        <v>44</v>
      </c>
      <c r="K3166">
        <f t="shared" si="299"/>
        <v>809</v>
      </c>
      <c r="L3166">
        <f t="shared" si="296"/>
        <v>0</v>
      </c>
      <c r="M3166">
        <f t="shared" si="294"/>
        <v>0</v>
      </c>
      <c r="N3166">
        <f>COUNTIF(結算日!$A$2:$A$248,A3166)</f>
        <v>0</v>
      </c>
    </row>
    <row r="3167" spans="1:14" x14ac:dyDescent="0.25">
      <c r="A3167" s="1">
        <v>40639</v>
      </c>
      <c r="B3167" s="2">
        <v>8851.98</v>
      </c>
      <c r="C3167" s="2">
        <v>137953</v>
      </c>
      <c r="D3167" s="2">
        <v>8838</v>
      </c>
      <c r="E3167" s="2">
        <v>8807</v>
      </c>
      <c r="F3167" s="2">
        <f t="shared" si="295"/>
        <v>8760.4111666666686</v>
      </c>
      <c r="G3167" s="2">
        <f t="shared" si="295"/>
        <v>127954.40566666666</v>
      </c>
      <c r="H3167" s="2">
        <v>1</v>
      </c>
      <c r="I3167">
        <f t="shared" si="297"/>
        <v>152</v>
      </c>
      <c r="J3167">
        <f t="shared" si="298"/>
        <v>152</v>
      </c>
      <c r="K3167">
        <f t="shared" si="299"/>
        <v>809</v>
      </c>
      <c r="L3167">
        <f t="shared" si="296"/>
        <v>0</v>
      </c>
      <c r="M3167">
        <f t="shared" si="294"/>
        <v>0</v>
      </c>
      <c r="N3167">
        <f>COUNTIF(結算日!$A$2:$A$248,A3167)</f>
        <v>0</v>
      </c>
    </row>
    <row r="3168" spans="1:14" x14ac:dyDescent="0.25">
      <c r="A3168" s="1">
        <v>40640</v>
      </c>
      <c r="B3168" s="2">
        <v>8901.7199999999993</v>
      </c>
      <c r="C3168" s="2">
        <v>112625</v>
      </c>
      <c r="D3168" s="2">
        <v>8897</v>
      </c>
      <c r="E3168" s="2">
        <v>8863</v>
      </c>
      <c r="F3168" s="2">
        <f t="shared" si="295"/>
        <v>8759.2315000000017</v>
      </c>
      <c r="G3168" s="2">
        <f t="shared" si="295"/>
        <v>127289.31733333335</v>
      </c>
      <c r="H3168" s="2">
        <v>1</v>
      </c>
      <c r="I3168">
        <f t="shared" si="297"/>
        <v>59</v>
      </c>
      <c r="J3168">
        <f t="shared" si="298"/>
        <v>59</v>
      </c>
      <c r="K3168">
        <f t="shared" si="299"/>
        <v>809</v>
      </c>
      <c r="L3168">
        <f t="shared" si="296"/>
        <v>0</v>
      </c>
      <c r="M3168">
        <f t="shared" si="294"/>
        <v>0</v>
      </c>
      <c r="N3168">
        <f>COUNTIF(結算日!$A$2:$A$248,A3168)</f>
        <v>0</v>
      </c>
    </row>
    <row r="3169" spans="1:14" x14ac:dyDescent="0.25">
      <c r="A3169" s="1">
        <v>40641</v>
      </c>
      <c r="B3169" s="2">
        <v>8894.5400000000009</v>
      </c>
      <c r="C3169" s="2">
        <v>127976</v>
      </c>
      <c r="D3169" s="2">
        <v>8866</v>
      </c>
      <c r="E3169" s="2">
        <v>8840</v>
      </c>
      <c r="F3169" s="2">
        <f t="shared" si="295"/>
        <v>8757.0521666666682</v>
      </c>
      <c r="G3169" s="2">
        <f t="shared" si="295"/>
        <v>126944.37066666667</v>
      </c>
      <c r="H3169" s="2">
        <v>1</v>
      </c>
      <c r="I3169">
        <f t="shared" si="297"/>
        <v>-31</v>
      </c>
      <c r="J3169">
        <f t="shared" si="298"/>
        <v>-31</v>
      </c>
      <c r="K3169">
        <f t="shared" si="299"/>
        <v>809</v>
      </c>
      <c r="L3169">
        <f t="shared" si="296"/>
        <v>0</v>
      </c>
      <c r="M3169">
        <f t="shared" si="294"/>
        <v>0</v>
      </c>
      <c r="N3169">
        <f>COUNTIF(結算日!$A$2:$A$248,A3169)</f>
        <v>0</v>
      </c>
    </row>
    <row r="3170" spans="1:14" x14ac:dyDescent="0.25">
      <c r="A3170" s="1">
        <v>40644</v>
      </c>
      <c r="B3170" s="2">
        <v>8880.27</v>
      </c>
      <c r="C3170" s="2">
        <v>96624</v>
      </c>
      <c r="D3170" s="2">
        <v>8859</v>
      </c>
      <c r="E3170" s="2">
        <v>8830</v>
      </c>
      <c r="F3170" s="2">
        <f t="shared" si="295"/>
        <v>8755.1035000000011</v>
      </c>
      <c r="G3170" s="2">
        <f t="shared" si="295"/>
        <v>125865.60400000001</v>
      </c>
      <c r="H3170" s="2">
        <v>1</v>
      </c>
      <c r="I3170">
        <f t="shared" si="297"/>
        <v>-7</v>
      </c>
      <c r="J3170">
        <f t="shared" si="298"/>
        <v>-7</v>
      </c>
      <c r="K3170">
        <f t="shared" si="299"/>
        <v>809</v>
      </c>
      <c r="L3170">
        <f t="shared" si="296"/>
        <v>0</v>
      </c>
      <c r="M3170">
        <f t="shared" si="294"/>
        <v>0</v>
      </c>
      <c r="N3170">
        <f>COUNTIF(結算日!$A$2:$A$248,A3170)</f>
        <v>0</v>
      </c>
    </row>
    <row r="3171" spans="1:14" x14ac:dyDescent="0.25">
      <c r="A3171" s="1">
        <v>40645</v>
      </c>
      <c r="B3171" s="2">
        <v>8732.59</v>
      </c>
      <c r="C3171" s="2">
        <v>100179</v>
      </c>
      <c r="D3171" s="2">
        <v>8705</v>
      </c>
      <c r="E3171" s="2">
        <v>8677</v>
      </c>
      <c r="F3171" s="2">
        <f t="shared" si="295"/>
        <v>8753.2081666666691</v>
      </c>
      <c r="G3171" s="2">
        <f t="shared" si="295"/>
        <v>124566.90733333332</v>
      </c>
      <c r="H3171" s="2">
        <v>1</v>
      </c>
      <c r="I3171">
        <f t="shared" si="297"/>
        <v>-154</v>
      </c>
      <c r="J3171">
        <f t="shared" si="298"/>
        <v>-154</v>
      </c>
      <c r="K3171">
        <f t="shared" si="299"/>
        <v>809</v>
      </c>
      <c r="L3171">
        <f t="shared" si="296"/>
        <v>0</v>
      </c>
      <c r="M3171">
        <f t="shared" si="294"/>
        <v>0</v>
      </c>
      <c r="N3171">
        <f>COUNTIF(結算日!$A$2:$A$248,A3171)</f>
        <v>0</v>
      </c>
    </row>
    <row r="3172" spans="1:14" x14ac:dyDescent="0.25">
      <c r="A3172" s="1">
        <v>40646</v>
      </c>
      <c r="B3172" s="2">
        <v>8780.2000000000007</v>
      </c>
      <c r="C3172" s="2">
        <v>89730</v>
      </c>
      <c r="D3172" s="2">
        <v>8806</v>
      </c>
      <c r="E3172" s="2">
        <v>8777</v>
      </c>
      <c r="F3172" s="2">
        <f t="shared" si="295"/>
        <v>8751.4913333333352</v>
      </c>
      <c r="G3172" s="2">
        <f t="shared" si="295"/>
        <v>123759.12733333332</v>
      </c>
      <c r="H3172" s="2">
        <v>1</v>
      </c>
      <c r="I3172">
        <f t="shared" si="297"/>
        <v>101</v>
      </c>
      <c r="J3172">
        <f t="shared" si="298"/>
        <v>101</v>
      </c>
      <c r="K3172">
        <f t="shared" si="299"/>
        <v>809</v>
      </c>
      <c r="L3172">
        <f t="shared" si="296"/>
        <v>0</v>
      </c>
      <c r="M3172">
        <f t="shared" si="294"/>
        <v>0</v>
      </c>
      <c r="N3172">
        <f>COUNTIF(結算日!$A$2:$A$248,A3172)</f>
        <v>0</v>
      </c>
    </row>
    <row r="3173" spans="1:14" x14ac:dyDescent="0.25">
      <c r="A3173" s="1">
        <v>40647</v>
      </c>
      <c r="B3173" s="2">
        <v>8802.73</v>
      </c>
      <c r="C3173" s="2">
        <v>103454</v>
      </c>
      <c r="D3173" s="2">
        <v>8799</v>
      </c>
      <c r="E3173" s="2">
        <v>8770</v>
      </c>
      <c r="F3173" s="2">
        <f t="shared" si="295"/>
        <v>8751.8248333333377</v>
      </c>
      <c r="G3173" s="2">
        <f t="shared" si="295"/>
        <v>122850.28733333334</v>
      </c>
      <c r="H3173" s="2">
        <v>1</v>
      </c>
      <c r="I3173">
        <f t="shared" si="297"/>
        <v>-7</v>
      </c>
      <c r="J3173">
        <f t="shared" si="298"/>
        <v>-7</v>
      </c>
      <c r="K3173">
        <f t="shared" si="299"/>
        <v>809</v>
      </c>
      <c r="L3173">
        <f t="shared" si="296"/>
        <v>0</v>
      </c>
      <c r="M3173">
        <f t="shared" si="294"/>
        <v>0</v>
      </c>
      <c r="N3173">
        <f>COUNTIF(結算日!$A$2:$A$248,A3173)</f>
        <v>0</v>
      </c>
    </row>
    <row r="3174" spans="1:14" x14ac:dyDescent="0.25">
      <c r="A3174" s="1">
        <v>40648</v>
      </c>
      <c r="B3174" s="2">
        <v>8718.1200000000008</v>
      </c>
      <c r="C3174" s="2">
        <v>106791</v>
      </c>
      <c r="D3174" s="2">
        <v>8704</v>
      </c>
      <c r="E3174" s="2">
        <v>8675</v>
      </c>
      <c r="F3174" s="2">
        <f t="shared" si="295"/>
        <v>8750.1621666666688</v>
      </c>
      <c r="G3174" s="2">
        <f t="shared" si="295"/>
        <v>122962.61233333334</v>
      </c>
      <c r="H3174" s="2">
        <v>1</v>
      </c>
      <c r="I3174">
        <f t="shared" si="297"/>
        <v>-95</v>
      </c>
      <c r="J3174">
        <f t="shared" si="298"/>
        <v>-95</v>
      </c>
      <c r="K3174">
        <f t="shared" si="299"/>
        <v>809</v>
      </c>
      <c r="L3174">
        <f t="shared" si="296"/>
        <v>0</v>
      </c>
      <c r="M3174">
        <f t="shared" si="294"/>
        <v>0</v>
      </c>
      <c r="N3174">
        <f>COUNTIF(結算日!$A$2:$A$248,A3174)</f>
        <v>0</v>
      </c>
    </row>
    <row r="3175" spans="1:14" x14ac:dyDescent="0.25">
      <c r="A3175" s="1">
        <v>40651</v>
      </c>
      <c r="B3175" s="2">
        <v>8714.48</v>
      </c>
      <c r="C3175" s="2">
        <v>93039</v>
      </c>
      <c r="D3175" s="2">
        <v>8710</v>
      </c>
      <c r="E3175" s="2">
        <v>8682</v>
      </c>
      <c r="F3175" s="2">
        <f t="shared" si="295"/>
        <v>8746.5475000000024</v>
      </c>
      <c r="G3175" s="2">
        <f t="shared" si="295"/>
        <v>122328.034</v>
      </c>
      <c r="H3175" s="2">
        <v>1</v>
      </c>
      <c r="I3175">
        <f t="shared" si="297"/>
        <v>6</v>
      </c>
      <c r="J3175">
        <f t="shared" si="298"/>
        <v>6</v>
      </c>
      <c r="K3175">
        <f t="shared" si="299"/>
        <v>809</v>
      </c>
      <c r="L3175">
        <f t="shared" si="296"/>
        <v>0</v>
      </c>
      <c r="M3175">
        <f t="shared" si="294"/>
        <v>0</v>
      </c>
      <c r="N3175">
        <f>COUNTIF(結算日!$A$2:$A$248,A3175)</f>
        <v>0</v>
      </c>
    </row>
    <row r="3176" spans="1:14" x14ac:dyDescent="0.25">
      <c r="A3176" s="1">
        <v>40652</v>
      </c>
      <c r="B3176" s="2">
        <v>8638.5499999999993</v>
      </c>
      <c r="C3176" s="2">
        <v>99520</v>
      </c>
      <c r="D3176" s="2">
        <v>8627</v>
      </c>
      <c r="E3176" s="2">
        <v>8600</v>
      </c>
      <c r="F3176" s="2">
        <f t="shared" si="295"/>
        <v>8741.1066666666684</v>
      </c>
      <c r="G3176" s="2">
        <f t="shared" si="295"/>
        <v>121643.31233333334</v>
      </c>
      <c r="H3176" s="2">
        <v>1</v>
      </c>
      <c r="I3176">
        <f t="shared" si="297"/>
        <v>-83</v>
      </c>
      <c r="J3176">
        <f t="shared" si="298"/>
        <v>-83</v>
      </c>
      <c r="K3176">
        <f t="shared" si="299"/>
        <v>809</v>
      </c>
      <c r="L3176">
        <f t="shared" si="296"/>
        <v>0</v>
      </c>
      <c r="M3176">
        <f t="shared" si="294"/>
        <v>0</v>
      </c>
      <c r="N3176">
        <f>COUNTIF(結算日!$A$2:$A$248,A3176)</f>
        <v>0</v>
      </c>
    </row>
    <row r="3177" spans="1:14" x14ac:dyDescent="0.25">
      <c r="A3177" s="1">
        <v>40653</v>
      </c>
      <c r="B3177" s="2">
        <v>8813.2800000000007</v>
      </c>
      <c r="C3177" s="2">
        <v>123353</v>
      </c>
      <c r="D3177" s="2">
        <v>8791</v>
      </c>
      <c r="E3177" s="2">
        <v>8809</v>
      </c>
      <c r="F3177" s="2">
        <f t="shared" si="295"/>
        <v>8738.4016666666685</v>
      </c>
      <c r="G3177" s="2">
        <f t="shared" si="295"/>
        <v>121285.50233333332</v>
      </c>
      <c r="H3177" s="2">
        <v>1</v>
      </c>
      <c r="I3177">
        <f t="shared" si="297"/>
        <v>164</v>
      </c>
      <c r="J3177">
        <f t="shared" si="298"/>
        <v>164</v>
      </c>
      <c r="K3177">
        <f t="shared" si="299"/>
        <v>809</v>
      </c>
      <c r="L3177">
        <f t="shared" si="296"/>
        <v>0</v>
      </c>
      <c r="M3177">
        <f t="shared" si="294"/>
        <v>0</v>
      </c>
      <c r="N3177">
        <f>COUNTIF(結算日!$A$2:$A$248,A3177)</f>
        <v>1</v>
      </c>
    </row>
    <row r="3178" spans="1:14" x14ac:dyDescent="0.25">
      <c r="A3178" s="1">
        <v>40654</v>
      </c>
      <c r="B3178" s="2">
        <v>8957.65</v>
      </c>
      <c r="C3178" s="2">
        <v>158893</v>
      </c>
      <c r="D3178" s="2">
        <v>8993</v>
      </c>
      <c r="E3178" s="2">
        <v>8956</v>
      </c>
      <c r="F3178" s="2">
        <f t="shared" si="295"/>
        <v>8738.1540000000023</v>
      </c>
      <c r="G3178" s="2">
        <f t="shared" si="295"/>
        <v>122212.69733333333</v>
      </c>
      <c r="H3178" s="2">
        <v>1</v>
      </c>
      <c r="I3178">
        <f t="shared" si="297"/>
        <v>184</v>
      </c>
      <c r="J3178">
        <f t="shared" si="298"/>
        <v>184</v>
      </c>
      <c r="K3178">
        <f t="shared" si="299"/>
        <v>809</v>
      </c>
      <c r="L3178">
        <f t="shared" si="296"/>
        <v>0</v>
      </c>
      <c r="M3178">
        <f t="shared" si="294"/>
        <v>0</v>
      </c>
      <c r="N3178">
        <f>COUNTIF(結算日!$A$2:$A$248,A3178)</f>
        <v>0</v>
      </c>
    </row>
    <row r="3179" spans="1:14" x14ac:dyDescent="0.25">
      <c r="A3179" s="1">
        <v>40655</v>
      </c>
      <c r="B3179" s="2">
        <v>8969.43</v>
      </c>
      <c r="C3179" s="2">
        <v>113765</v>
      </c>
      <c r="D3179" s="2">
        <v>8992</v>
      </c>
      <c r="E3179" s="2">
        <v>8961</v>
      </c>
      <c r="F3179" s="2">
        <f t="shared" si="295"/>
        <v>8738.8930000000037</v>
      </c>
      <c r="G3179" s="2">
        <f t="shared" si="295"/>
        <v>121987.88066666666</v>
      </c>
      <c r="H3179" s="2">
        <v>1</v>
      </c>
      <c r="I3179">
        <f t="shared" si="297"/>
        <v>-1</v>
      </c>
      <c r="J3179">
        <f t="shared" si="298"/>
        <v>-1</v>
      </c>
      <c r="K3179">
        <f t="shared" si="299"/>
        <v>809</v>
      </c>
      <c r="L3179">
        <f t="shared" si="296"/>
        <v>0</v>
      </c>
      <c r="M3179">
        <f t="shared" si="294"/>
        <v>0</v>
      </c>
      <c r="N3179">
        <f>COUNTIF(結算日!$A$2:$A$248,A3179)</f>
        <v>0</v>
      </c>
    </row>
    <row r="3180" spans="1:14" x14ac:dyDescent="0.25">
      <c r="A3180" s="1">
        <v>40658</v>
      </c>
      <c r="B3180" s="2">
        <v>8950.75</v>
      </c>
      <c r="C3180" s="2">
        <v>101593</v>
      </c>
      <c r="D3180" s="2">
        <v>8975</v>
      </c>
      <c r="E3180" s="2">
        <v>8943</v>
      </c>
      <c r="F3180" s="2">
        <f t="shared" si="295"/>
        <v>8738.2721666666675</v>
      </c>
      <c r="G3180" s="2">
        <f t="shared" si="295"/>
        <v>121527.894</v>
      </c>
      <c r="H3180" s="2">
        <v>1</v>
      </c>
      <c r="I3180">
        <f t="shared" si="297"/>
        <v>-17</v>
      </c>
      <c r="J3180">
        <f t="shared" si="298"/>
        <v>-17</v>
      </c>
      <c r="K3180">
        <f t="shared" si="299"/>
        <v>809</v>
      </c>
      <c r="L3180">
        <f t="shared" si="296"/>
        <v>0</v>
      </c>
      <c r="M3180">
        <f t="shared" si="294"/>
        <v>0</v>
      </c>
      <c r="N3180">
        <f>COUNTIF(結算日!$A$2:$A$248,A3180)</f>
        <v>0</v>
      </c>
    </row>
    <row r="3181" spans="1:14" x14ac:dyDescent="0.25">
      <c r="A3181" s="1">
        <v>40659</v>
      </c>
      <c r="B3181" s="2">
        <v>8948.14</v>
      </c>
      <c r="C3181" s="2">
        <v>98589</v>
      </c>
      <c r="D3181" s="2">
        <v>8970</v>
      </c>
      <c r="E3181" s="2">
        <v>8937</v>
      </c>
      <c r="F3181" s="2">
        <f t="shared" si="295"/>
        <v>8735.9741666666687</v>
      </c>
      <c r="G3181" s="2">
        <f t="shared" si="295"/>
        <v>120660.87233333333</v>
      </c>
      <c r="H3181" s="2">
        <v>1</v>
      </c>
      <c r="I3181">
        <f t="shared" si="297"/>
        <v>-5</v>
      </c>
      <c r="J3181">
        <f t="shared" si="298"/>
        <v>-5</v>
      </c>
      <c r="K3181">
        <f t="shared" si="299"/>
        <v>809</v>
      </c>
      <c r="L3181">
        <f t="shared" si="296"/>
        <v>0</v>
      </c>
      <c r="M3181">
        <f t="shared" si="294"/>
        <v>0</v>
      </c>
      <c r="N3181">
        <f>COUNTIF(結算日!$A$2:$A$248,A3181)</f>
        <v>0</v>
      </c>
    </row>
    <row r="3182" spans="1:14" x14ac:dyDescent="0.25">
      <c r="A3182" s="1">
        <v>40660</v>
      </c>
      <c r="B3182" s="2">
        <v>9049.25</v>
      </c>
      <c r="C3182" s="2">
        <v>132682</v>
      </c>
      <c r="D3182" s="2">
        <v>9060</v>
      </c>
      <c r="E3182" s="2">
        <v>9030</v>
      </c>
      <c r="F3182" s="2">
        <f t="shared" si="295"/>
        <v>8736.4255000000012</v>
      </c>
      <c r="G3182" s="2">
        <f t="shared" si="295"/>
        <v>120893.83899999999</v>
      </c>
      <c r="H3182" s="2">
        <v>1</v>
      </c>
      <c r="I3182">
        <f t="shared" si="297"/>
        <v>90</v>
      </c>
      <c r="J3182">
        <f t="shared" si="298"/>
        <v>90</v>
      </c>
      <c r="K3182">
        <f t="shared" si="299"/>
        <v>809</v>
      </c>
      <c r="L3182">
        <f t="shared" si="296"/>
        <v>0</v>
      </c>
      <c r="M3182">
        <f t="shared" si="294"/>
        <v>0</v>
      </c>
      <c r="N3182">
        <f>COUNTIF(結算日!$A$2:$A$248,A3182)</f>
        <v>0</v>
      </c>
    </row>
    <row r="3183" spans="1:14" x14ac:dyDescent="0.25">
      <c r="A3183" s="1">
        <v>40661</v>
      </c>
      <c r="B3183" s="2">
        <v>9040.77</v>
      </c>
      <c r="C3183" s="2">
        <v>131946</v>
      </c>
      <c r="D3183" s="2">
        <v>9010</v>
      </c>
      <c r="E3183" s="2">
        <v>8985</v>
      </c>
      <c r="F3183" s="2">
        <f t="shared" si="295"/>
        <v>8737.865333333335</v>
      </c>
      <c r="G3183" s="2">
        <f t="shared" si="295"/>
        <v>121079.90566666666</v>
      </c>
      <c r="H3183" s="2">
        <v>1</v>
      </c>
      <c r="I3183">
        <f t="shared" si="297"/>
        <v>-50</v>
      </c>
      <c r="J3183">
        <f t="shared" si="298"/>
        <v>-50</v>
      </c>
      <c r="K3183">
        <f t="shared" si="299"/>
        <v>809</v>
      </c>
      <c r="L3183">
        <f t="shared" si="296"/>
        <v>0</v>
      </c>
      <c r="M3183">
        <f t="shared" si="294"/>
        <v>0</v>
      </c>
      <c r="N3183">
        <f>COUNTIF(結算日!$A$2:$A$248,A3183)</f>
        <v>0</v>
      </c>
    </row>
    <row r="3184" spans="1:14" x14ac:dyDescent="0.25">
      <c r="A3184" s="1">
        <v>40662</v>
      </c>
      <c r="B3184" s="2">
        <v>9007.8700000000008</v>
      </c>
      <c r="C3184" s="2">
        <v>145288</v>
      </c>
      <c r="D3184" s="2">
        <v>9027</v>
      </c>
      <c r="E3184" s="2">
        <v>8997</v>
      </c>
      <c r="F3184" s="2">
        <f t="shared" si="295"/>
        <v>8738.8666666666668</v>
      </c>
      <c r="G3184" s="2">
        <f t="shared" si="295"/>
        <v>121925.92333333334</v>
      </c>
      <c r="H3184" s="2">
        <v>1</v>
      </c>
      <c r="I3184">
        <f t="shared" si="297"/>
        <v>17</v>
      </c>
      <c r="J3184">
        <f t="shared" si="298"/>
        <v>17</v>
      </c>
      <c r="K3184">
        <f t="shared" si="299"/>
        <v>809</v>
      </c>
      <c r="L3184">
        <f t="shared" si="296"/>
        <v>0</v>
      </c>
      <c r="M3184">
        <f t="shared" si="294"/>
        <v>0</v>
      </c>
      <c r="N3184">
        <f>COUNTIF(結算日!$A$2:$A$248,A3184)</f>
        <v>0</v>
      </c>
    </row>
    <row r="3185" spans="1:14" x14ac:dyDescent="0.25">
      <c r="A3185" s="1">
        <v>40666</v>
      </c>
      <c r="B3185" s="2">
        <v>8946.08</v>
      </c>
      <c r="C3185" s="2">
        <v>123792</v>
      </c>
      <c r="D3185" s="2">
        <v>8926</v>
      </c>
      <c r="E3185" s="2">
        <v>8902</v>
      </c>
      <c r="F3185" s="2">
        <f t="shared" si="295"/>
        <v>8738.1115000000009</v>
      </c>
      <c r="G3185" s="2">
        <f t="shared" si="295"/>
        <v>122098.92666666667</v>
      </c>
      <c r="H3185" s="2">
        <v>1</v>
      </c>
      <c r="I3185">
        <f t="shared" si="297"/>
        <v>-101</v>
      </c>
      <c r="J3185">
        <f t="shared" si="298"/>
        <v>-101</v>
      </c>
      <c r="K3185">
        <f t="shared" si="299"/>
        <v>809</v>
      </c>
      <c r="L3185">
        <f t="shared" si="296"/>
        <v>0</v>
      </c>
      <c r="M3185">
        <f t="shared" si="294"/>
        <v>0</v>
      </c>
      <c r="N3185">
        <f>COUNTIF(結算日!$A$2:$A$248,A3185)</f>
        <v>0</v>
      </c>
    </row>
    <row r="3186" spans="1:14" x14ac:dyDescent="0.25">
      <c r="A3186" s="1">
        <v>40667</v>
      </c>
      <c r="B3186" s="2">
        <v>8947.35</v>
      </c>
      <c r="C3186" s="2">
        <v>114389</v>
      </c>
      <c r="D3186" s="2">
        <v>8937</v>
      </c>
      <c r="E3186" s="2">
        <v>8910</v>
      </c>
      <c r="F3186" s="2">
        <f t="shared" si="295"/>
        <v>8736.3075000000008</v>
      </c>
      <c r="G3186" s="2">
        <f t="shared" si="295"/>
        <v>121855.96500000001</v>
      </c>
      <c r="H3186" s="2">
        <v>1</v>
      </c>
      <c r="I3186">
        <f t="shared" si="297"/>
        <v>11</v>
      </c>
      <c r="J3186">
        <f t="shared" si="298"/>
        <v>11</v>
      </c>
      <c r="K3186">
        <f t="shared" si="299"/>
        <v>809</v>
      </c>
      <c r="L3186">
        <f t="shared" si="296"/>
        <v>0</v>
      </c>
      <c r="M3186">
        <f t="shared" si="294"/>
        <v>0</v>
      </c>
      <c r="N3186">
        <f>COUNTIF(結算日!$A$2:$A$248,A3186)</f>
        <v>0</v>
      </c>
    </row>
    <row r="3187" spans="1:14" x14ac:dyDescent="0.25">
      <c r="A3187" s="1">
        <v>40668</v>
      </c>
      <c r="B3187" s="2">
        <v>9018.61</v>
      </c>
      <c r="C3187" s="2">
        <v>134332</v>
      </c>
      <c r="D3187" s="2">
        <v>9050</v>
      </c>
      <c r="E3187" s="2">
        <v>9026</v>
      </c>
      <c r="F3187" s="2">
        <f t="shared" si="295"/>
        <v>8734.912166666667</v>
      </c>
      <c r="G3187" s="2">
        <f t="shared" si="295"/>
        <v>121749.97</v>
      </c>
      <c r="H3187" s="2">
        <v>1</v>
      </c>
      <c r="I3187">
        <f t="shared" si="297"/>
        <v>113</v>
      </c>
      <c r="J3187">
        <f t="shared" si="298"/>
        <v>113</v>
      </c>
      <c r="K3187">
        <f t="shared" si="299"/>
        <v>809</v>
      </c>
      <c r="L3187">
        <f t="shared" si="296"/>
        <v>0</v>
      </c>
      <c r="M3187">
        <f t="shared" si="294"/>
        <v>0</v>
      </c>
      <c r="N3187">
        <f>COUNTIF(結算日!$A$2:$A$248,A3187)</f>
        <v>0</v>
      </c>
    </row>
    <row r="3188" spans="1:14" x14ac:dyDescent="0.25">
      <c r="A3188" s="1">
        <v>40669</v>
      </c>
      <c r="B3188" s="2">
        <v>8977.23</v>
      </c>
      <c r="C3188" s="2">
        <v>126689</v>
      </c>
      <c r="D3188" s="2">
        <v>9018</v>
      </c>
      <c r="E3188" s="2">
        <v>8995</v>
      </c>
      <c r="F3188" s="2">
        <f t="shared" si="295"/>
        <v>8732.1101666666673</v>
      </c>
      <c r="G3188" s="2">
        <f t="shared" si="295"/>
        <v>121477.36666666667</v>
      </c>
      <c r="H3188" s="2">
        <v>1</v>
      </c>
      <c r="I3188">
        <f t="shared" si="297"/>
        <v>-32</v>
      </c>
      <c r="J3188">
        <f t="shared" si="298"/>
        <v>-32</v>
      </c>
      <c r="K3188">
        <f t="shared" si="299"/>
        <v>809</v>
      </c>
      <c r="L3188">
        <f t="shared" si="296"/>
        <v>0</v>
      </c>
      <c r="M3188">
        <f t="shared" si="294"/>
        <v>0</v>
      </c>
      <c r="N3188">
        <f>COUNTIF(結算日!$A$2:$A$248,A3188)</f>
        <v>0</v>
      </c>
    </row>
    <row r="3189" spans="1:14" x14ac:dyDescent="0.25">
      <c r="A3189" s="1">
        <v>40672</v>
      </c>
      <c r="B3189" s="2">
        <v>9035.48</v>
      </c>
      <c r="C3189" s="2">
        <v>124025</v>
      </c>
      <c r="D3189" s="2">
        <v>9063</v>
      </c>
      <c r="E3189" s="2">
        <v>9043</v>
      </c>
      <c r="F3189" s="2">
        <f t="shared" si="295"/>
        <v>8730.8438333333324</v>
      </c>
      <c r="G3189" s="2">
        <f t="shared" si="295"/>
        <v>120855.03333333334</v>
      </c>
      <c r="H3189" s="2">
        <v>1</v>
      </c>
      <c r="I3189">
        <f t="shared" si="297"/>
        <v>45</v>
      </c>
      <c r="J3189">
        <f t="shared" si="298"/>
        <v>45</v>
      </c>
      <c r="K3189">
        <f t="shared" si="299"/>
        <v>809</v>
      </c>
      <c r="L3189">
        <f t="shared" si="296"/>
        <v>0</v>
      </c>
      <c r="M3189">
        <f t="shared" si="294"/>
        <v>0</v>
      </c>
      <c r="N3189">
        <f>COUNTIF(結算日!$A$2:$A$248,A3189)</f>
        <v>0</v>
      </c>
    </row>
    <row r="3190" spans="1:14" x14ac:dyDescent="0.25">
      <c r="A3190" s="1">
        <v>40673</v>
      </c>
      <c r="B3190" s="2">
        <v>9023.2800000000007</v>
      </c>
      <c r="C3190" s="2">
        <v>98240</v>
      </c>
      <c r="D3190" s="2">
        <v>9046</v>
      </c>
      <c r="E3190" s="2">
        <v>9024</v>
      </c>
      <c r="F3190" s="2">
        <f t="shared" si="295"/>
        <v>8731.1181666666653</v>
      </c>
      <c r="G3190" s="2">
        <f t="shared" si="295"/>
        <v>120070.71666666666</v>
      </c>
      <c r="H3190" s="2">
        <v>1</v>
      </c>
      <c r="I3190">
        <f t="shared" si="297"/>
        <v>-17</v>
      </c>
      <c r="J3190">
        <f t="shared" si="298"/>
        <v>-17</v>
      </c>
      <c r="K3190">
        <f t="shared" si="299"/>
        <v>809</v>
      </c>
      <c r="L3190">
        <f t="shared" si="296"/>
        <v>0</v>
      </c>
      <c r="M3190">
        <f t="shared" si="294"/>
        <v>0</v>
      </c>
      <c r="N3190">
        <f>COUNTIF(結算日!$A$2:$A$248,A3190)</f>
        <v>0</v>
      </c>
    </row>
    <row r="3191" spans="1:14" x14ac:dyDescent="0.25">
      <c r="A3191" s="1">
        <v>40674</v>
      </c>
      <c r="B3191" s="2">
        <v>9020.4</v>
      </c>
      <c r="C3191" s="2">
        <v>104565</v>
      </c>
      <c r="D3191" s="2">
        <v>9020</v>
      </c>
      <c r="E3191" s="2">
        <v>9004</v>
      </c>
      <c r="F3191" s="2">
        <f t="shared" si="295"/>
        <v>8734.1821666666656</v>
      </c>
      <c r="G3191" s="2">
        <f t="shared" si="295"/>
        <v>119374.48333333334</v>
      </c>
      <c r="H3191" s="2">
        <v>1</v>
      </c>
      <c r="I3191">
        <f t="shared" si="297"/>
        <v>-26</v>
      </c>
      <c r="J3191">
        <f t="shared" si="298"/>
        <v>-26</v>
      </c>
      <c r="K3191">
        <f t="shared" si="299"/>
        <v>809</v>
      </c>
      <c r="L3191">
        <f t="shared" si="296"/>
        <v>0</v>
      </c>
      <c r="M3191">
        <f t="shared" si="294"/>
        <v>0</v>
      </c>
      <c r="N3191">
        <f>COUNTIF(結算日!$A$2:$A$248,A3191)</f>
        <v>0</v>
      </c>
    </row>
    <row r="3192" spans="1:14" x14ac:dyDescent="0.25">
      <c r="A3192" s="1">
        <v>40675</v>
      </c>
      <c r="B3192" s="2">
        <v>9033.68</v>
      </c>
      <c r="C3192" s="2">
        <v>109529</v>
      </c>
      <c r="D3192" s="2">
        <v>9030</v>
      </c>
      <c r="E3192" s="2">
        <v>9011</v>
      </c>
      <c r="F3192" s="2">
        <f t="shared" si="295"/>
        <v>8741.2458333333325</v>
      </c>
      <c r="G3192" s="2">
        <f t="shared" si="295"/>
        <v>118330.91666666667</v>
      </c>
      <c r="H3192" s="2">
        <v>1</v>
      </c>
      <c r="I3192">
        <f t="shared" si="297"/>
        <v>10</v>
      </c>
      <c r="J3192">
        <f t="shared" si="298"/>
        <v>10</v>
      </c>
      <c r="K3192">
        <f t="shared" si="299"/>
        <v>809</v>
      </c>
      <c r="L3192">
        <f t="shared" si="296"/>
        <v>0</v>
      </c>
      <c r="M3192">
        <f t="shared" ref="M3192:M3255" si="300">ABS(H3192-H3191)</f>
        <v>0</v>
      </c>
      <c r="N3192">
        <f>COUNTIF(結算日!$A$2:$A$248,A3192)</f>
        <v>0</v>
      </c>
    </row>
    <row r="3193" spans="1:14" x14ac:dyDescent="0.25">
      <c r="A3193" s="1">
        <v>40676</v>
      </c>
      <c r="B3193" s="2">
        <v>9006.61</v>
      </c>
      <c r="C3193" s="2">
        <v>116620</v>
      </c>
      <c r="D3193" s="2">
        <v>9034</v>
      </c>
      <c r="E3193" s="2">
        <v>9014</v>
      </c>
      <c r="F3193" s="2">
        <f t="shared" si="295"/>
        <v>8746.5981666666648</v>
      </c>
      <c r="G3193" s="2">
        <f t="shared" si="295"/>
        <v>118269.1</v>
      </c>
      <c r="H3193" s="2">
        <v>1</v>
      </c>
      <c r="I3193">
        <f t="shared" si="297"/>
        <v>4</v>
      </c>
      <c r="J3193">
        <f t="shared" si="298"/>
        <v>4</v>
      </c>
      <c r="K3193">
        <f t="shared" si="299"/>
        <v>809</v>
      </c>
      <c r="L3193">
        <f t="shared" si="296"/>
        <v>0</v>
      </c>
      <c r="M3193">
        <f t="shared" si="300"/>
        <v>0</v>
      </c>
      <c r="N3193">
        <f>COUNTIF(結算日!$A$2:$A$248,A3193)</f>
        <v>0</v>
      </c>
    </row>
    <row r="3194" spans="1:14" x14ac:dyDescent="0.25">
      <c r="A3194" s="1">
        <v>40679</v>
      </c>
      <c r="B3194" s="2">
        <v>8911.7099999999991</v>
      </c>
      <c r="C3194" s="2">
        <v>93424</v>
      </c>
      <c r="D3194" s="2">
        <v>8922</v>
      </c>
      <c r="E3194" s="2">
        <v>8906</v>
      </c>
      <c r="F3194" s="2">
        <f t="shared" si="295"/>
        <v>8749.7611666666653</v>
      </c>
      <c r="G3194" s="2">
        <f t="shared" si="295"/>
        <v>117606.05</v>
      </c>
      <c r="H3194" s="2">
        <v>1</v>
      </c>
      <c r="I3194">
        <f t="shared" si="297"/>
        <v>-112</v>
      </c>
      <c r="J3194">
        <f t="shared" si="298"/>
        <v>-112</v>
      </c>
      <c r="K3194">
        <f t="shared" si="299"/>
        <v>809</v>
      </c>
      <c r="L3194">
        <f t="shared" si="296"/>
        <v>0</v>
      </c>
      <c r="M3194">
        <f t="shared" si="300"/>
        <v>0</v>
      </c>
      <c r="N3194">
        <f>COUNTIF(結算日!$A$2:$A$248,A3194)</f>
        <v>0</v>
      </c>
    </row>
    <row r="3195" spans="1:14" x14ac:dyDescent="0.25">
      <c r="A3195" s="1">
        <v>40680</v>
      </c>
      <c r="B3195" s="2">
        <v>8884.09</v>
      </c>
      <c r="C3195" s="2">
        <v>100586</v>
      </c>
      <c r="D3195" s="2">
        <v>8914</v>
      </c>
      <c r="E3195" s="2">
        <v>8896</v>
      </c>
      <c r="F3195" s="2">
        <f t="shared" si="295"/>
        <v>8752.6133333333328</v>
      </c>
      <c r="G3195" s="2">
        <f t="shared" si="295"/>
        <v>117236.98333333334</v>
      </c>
      <c r="H3195" s="2">
        <v>1</v>
      </c>
      <c r="I3195">
        <f t="shared" si="297"/>
        <v>-8</v>
      </c>
      <c r="J3195">
        <f t="shared" si="298"/>
        <v>-8</v>
      </c>
      <c r="K3195">
        <f t="shared" si="299"/>
        <v>809</v>
      </c>
      <c r="L3195">
        <f t="shared" si="296"/>
        <v>0</v>
      </c>
      <c r="M3195">
        <f t="shared" si="300"/>
        <v>0</v>
      </c>
      <c r="N3195">
        <f>COUNTIF(結算日!$A$2:$A$248,A3195)</f>
        <v>0</v>
      </c>
    </row>
    <row r="3196" spans="1:14" x14ac:dyDescent="0.25">
      <c r="A3196" s="1">
        <v>40681</v>
      </c>
      <c r="B3196" s="2">
        <v>8944.84</v>
      </c>
      <c r="C3196" s="2">
        <v>87181</v>
      </c>
      <c r="D3196" s="2">
        <v>8933</v>
      </c>
      <c r="E3196" s="2">
        <v>8963</v>
      </c>
      <c r="F3196" s="2">
        <f t="shared" si="295"/>
        <v>8756.9626666666663</v>
      </c>
      <c r="G3196" s="2">
        <f t="shared" si="295"/>
        <v>116662.01666666666</v>
      </c>
      <c r="H3196" s="2">
        <v>1</v>
      </c>
      <c r="I3196">
        <f t="shared" si="297"/>
        <v>19</v>
      </c>
      <c r="J3196">
        <f t="shared" si="298"/>
        <v>19</v>
      </c>
      <c r="K3196">
        <f t="shared" si="299"/>
        <v>809</v>
      </c>
      <c r="L3196">
        <f t="shared" si="296"/>
        <v>0</v>
      </c>
      <c r="M3196">
        <f t="shared" si="300"/>
        <v>0</v>
      </c>
      <c r="N3196">
        <f>COUNTIF(結算日!$A$2:$A$248,A3196)</f>
        <v>1</v>
      </c>
    </row>
    <row r="3197" spans="1:14" x14ac:dyDescent="0.25">
      <c r="A3197" s="1">
        <v>40682</v>
      </c>
      <c r="B3197" s="2">
        <v>8892.8799999999992</v>
      </c>
      <c r="C3197" s="2">
        <v>113280</v>
      </c>
      <c r="D3197" s="2">
        <v>8840</v>
      </c>
      <c r="E3197" s="2">
        <v>8692</v>
      </c>
      <c r="F3197" s="2">
        <f t="shared" si="295"/>
        <v>8757.7800000000007</v>
      </c>
      <c r="G3197" s="2">
        <f t="shared" si="295"/>
        <v>116406.63333333333</v>
      </c>
      <c r="H3197" s="2">
        <v>1</v>
      </c>
      <c r="I3197">
        <f t="shared" si="297"/>
        <v>-123</v>
      </c>
      <c r="J3197">
        <f t="shared" si="298"/>
        <v>-123</v>
      </c>
      <c r="K3197">
        <f t="shared" si="299"/>
        <v>809</v>
      </c>
      <c r="L3197">
        <f t="shared" si="296"/>
        <v>0</v>
      </c>
      <c r="M3197">
        <f t="shared" si="300"/>
        <v>0</v>
      </c>
      <c r="N3197">
        <f>COUNTIF(結算日!$A$2:$A$248,A3197)</f>
        <v>0</v>
      </c>
    </row>
    <row r="3198" spans="1:14" x14ac:dyDescent="0.25">
      <c r="A3198" s="1">
        <v>40683</v>
      </c>
      <c r="B3198" s="2">
        <v>8837.0300000000007</v>
      </c>
      <c r="C3198" s="2">
        <v>95398</v>
      </c>
      <c r="D3198" s="2">
        <v>8817</v>
      </c>
      <c r="E3198" s="2">
        <v>8670</v>
      </c>
      <c r="F3198" s="2">
        <f t="shared" ref="F3198:G3261" si="301">AVERAGE(B3139:B3198)</f>
        <v>8757.7435000000023</v>
      </c>
      <c r="G3198" s="2">
        <f t="shared" si="301"/>
        <v>116049.26666666666</v>
      </c>
      <c r="H3198" s="2">
        <v>1</v>
      </c>
      <c r="I3198">
        <f t="shared" si="297"/>
        <v>-23</v>
      </c>
      <c r="J3198">
        <f t="shared" si="298"/>
        <v>-23</v>
      </c>
      <c r="K3198">
        <f t="shared" si="299"/>
        <v>809</v>
      </c>
      <c r="L3198">
        <f t="shared" si="296"/>
        <v>0</v>
      </c>
      <c r="M3198">
        <f t="shared" si="300"/>
        <v>0</v>
      </c>
      <c r="N3198">
        <f>COUNTIF(結算日!$A$2:$A$248,A3198)</f>
        <v>0</v>
      </c>
    </row>
    <row r="3199" spans="1:14" x14ac:dyDescent="0.25">
      <c r="A3199" s="1">
        <v>40686</v>
      </c>
      <c r="B3199" s="2">
        <v>8747.51</v>
      </c>
      <c r="C3199" s="2">
        <v>93451</v>
      </c>
      <c r="D3199" s="2">
        <v>8738</v>
      </c>
      <c r="E3199" s="2">
        <v>8585</v>
      </c>
      <c r="F3199" s="2">
        <f t="shared" si="301"/>
        <v>8758.9741666666687</v>
      </c>
      <c r="G3199" s="2">
        <f t="shared" si="301"/>
        <v>115087.65</v>
      </c>
      <c r="H3199" s="2">
        <v>1</v>
      </c>
      <c r="I3199">
        <f t="shared" si="297"/>
        <v>-79</v>
      </c>
      <c r="J3199">
        <f t="shared" si="298"/>
        <v>-79</v>
      </c>
      <c r="K3199">
        <f t="shared" si="299"/>
        <v>809</v>
      </c>
      <c r="L3199">
        <f t="shared" si="296"/>
        <v>0</v>
      </c>
      <c r="M3199">
        <f t="shared" si="300"/>
        <v>0</v>
      </c>
      <c r="N3199">
        <f>COUNTIF(結算日!$A$2:$A$248,A3199)</f>
        <v>0</v>
      </c>
    </row>
    <row r="3200" spans="1:14" x14ac:dyDescent="0.25">
      <c r="A3200" s="1">
        <v>40687</v>
      </c>
      <c r="B3200" s="2">
        <v>8756.61</v>
      </c>
      <c r="C3200" s="2">
        <v>91957</v>
      </c>
      <c r="D3200" s="2">
        <v>8762</v>
      </c>
      <c r="E3200" s="2">
        <v>8612</v>
      </c>
      <c r="F3200" s="2">
        <f t="shared" si="301"/>
        <v>8762.7686666666687</v>
      </c>
      <c r="G3200" s="2">
        <f t="shared" si="301"/>
        <v>114385.48333333334</v>
      </c>
      <c r="H3200" s="2">
        <v>1</v>
      </c>
      <c r="I3200">
        <f t="shared" si="297"/>
        <v>24</v>
      </c>
      <c r="J3200">
        <f t="shared" si="298"/>
        <v>24</v>
      </c>
      <c r="K3200">
        <f t="shared" si="299"/>
        <v>809</v>
      </c>
      <c r="L3200">
        <f t="shared" si="296"/>
        <v>0</v>
      </c>
      <c r="M3200">
        <f t="shared" si="300"/>
        <v>0</v>
      </c>
      <c r="N3200">
        <f>COUNTIF(結算日!$A$2:$A$248,A3200)</f>
        <v>0</v>
      </c>
    </row>
    <row r="3201" spans="1:14" x14ac:dyDescent="0.25">
      <c r="A3201" s="1">
        <v>40688</v>
      </c>
      <c r="B3201" s="2">
        <v>8727.09</v>
      </c>
      <c r="C3201" s="2">
        <v>88749</v>
      </c>
      <c r="D3201" s="2">
        <v>8678</v>
      </c>
      <c r="E3201" s="2">
        <v>8530</v>
      </c>
      <c r="F3201" s="2">
        <f t="shared" si="301"/>
        <v>8765.8595000000005</v>
      </c>
      <c r="G3201" s="2">
        <f t="shared" si="301"/>
        <v>113904.86666666667</v>
      </c>
      <c r="H3201" s="2">
        <v>1</v>
      </c>
      <c r="I3201">
        <f t="shared" si="297"/>
        <v>-84</v>
      </c>
      <c r="J3201">
        <f t="shared" si="298"/>
        <v>-84</v>
      </c>
      <c r="K3201">
        <f t="shared" si="299"/>
        <v>809</v>
      </c>
      <c r="L3201">
        <f t="shared" si="296"/>
        <v>0</v>
      </c>
      <c r="M3201">
        <f t="shared" si="300"/>
        <v>0</v>
      </c>
      <c r="N3201">
        <f>COUNTIF(結算日!$A$2:$A$248,A3201)</f>
        <v>0</v>
      </c>
    </row>
    <row r="3202" spans="1:14" x14ac:dyDescent="0.25">
      <c r="A3202" s="1">
        <v>40689</v>
      </c>
      <c r="B3202" s="2">
        <v>8788.4</v>
      </c>
      <c r="C3202" s="2">
        <v>86902</v>
      </c>
      <c r="D3202" s="2">
        <v>8787</v>
      </c>
      <c r="E3202" s="2">
        <v>8633</v>
      </c>
      <c r="F3202" s="2">
        <f t="shared" si="301"/>
        <v>8769.0053333333362</v>
      </c>
      <c r="G3202" s="2">
        <f t="shared" si="301"/>
        <v>112529.36666666667</v>
      </c>
      <c r="H3202" s="2">
        <v>1</v>
      </c>
      <c r="I3202">
        <f t="shared" si="297"/>
        <v>109</v>
      </c>
      <c r="J3202">
        <f t="shared" si="298"/>
        <v>109</v>
      </c>
      <c r="K3202">
        <f t="shared" si="299"/>
        <v>809</v>
      </c>
      <c r="L3202">
        <f t="shared" si="296"/>
        <v>0</v>
      </c>
      <c r="M3202">
        <f t="shared" si="300"/>
        <v>0</v>
      </c>
      <c r="N3202">
        <f>COUNTIF(結算日!$A$2:$A$248,A3202)</f>
        <v>0</v>
      </c>
    </row>
    <row r="3203" spans="1:14" x14ac:dyDescent="0.25">
      <c r="A3203" s="1">
        <v>40690</v>
      </c>
      <c r="B3203" s="2">
        <v>8810</v>
      </c>
      <c r="C3203" s="2">
        <v>96297</v>
      </c>
      <c r="D3203" s="2">
        <v>8782</v>
      </c>
      <c r="E3203" s="2">
        <v>8627</v>
      </c>
      <c r="F3203" s="2">
        <f t="shared" si="301"/>
        <v>8770.3793333333379</v>
      </c>
      <c r="G3203" s="2">
        <f t="shared" si="301"/>
        <v>112026.61666666667</v>
      </c>
      <c r="H3203" s="2">
        <v>1</v>
      </c>
      <c r="I3203">
        <f t="shared" si="297"/>
        <v>-5</v>
      </c>
      <c r="J3203">
        <f t="shared" si="298"/>
        <v>-5</v>
      </c>
      <c r="K3203">
        <f t="shared" si="299"/>
        <v>809</v>
      </c>
      <c r="L3203">
        <f t="shared" ref="L3203:L3266" si="302">INT(K3203*4/B3203)</f>
        <v>0</v>
      </c>
      <c r="M3203">
        <f t="shared" si="300"/>
        <v>0</v>
      </c>
      <c r="N3203">
        <f>COUNTIF(結算日!$A$2:$A$248,A3203)</f>
        <v>0</v>
      </c>
    </row>
    <row r="3204" spans="1:14" x14ac:dyDescent="0.25">
      <c r="A3204" s="1">
        <v>40693</v>
      </c>
      <c r="B3204" s="2">
        <v>8823.68</v>
      </c>
      <c r="C3204" s="2">
        <v>88022</v>
      </c>
      <c r="D3204" s="2">
        <v>8820</v>
      </c>
      <c r="E3204" s="2">
        <v>8664</v>
      </c>
      <c r="F3204" s="2">
        <f t="shared" si="301"/>
        <v>8773.7756666666719</v>
      </c>
      <c r="G3204" s="2">
        <f t="shared" si="301"/>
        <v>111518.98333333334</v>
      </c>
      <c r="H3204" s="2">
        <v>1</v>
      </c>
      <c r="I3204">
        <f t="shared" ref="I3204:I3267" si="303">D3204-IF(N3203=1,E3203,D3203)</f>
        <v>38</v>
      </c>
      <c r="J3204">
        <f t="shared" ref="J3204:J3267" si="304">H3203*I3204</f>
        <v>38</v>
      </c>
      <c r="K3204">
        <f t="shared" ref="K3204:K3267" si="305">K3203+J3204*L3203</f>
        <v>809</v>
      </c>
      <c r="L3204">
        <f t="shared" si="302"/>
        <v>0</v>
      </c>
      <c r="M3204">
        <f t="shared" si="300"/>
        <v>0</v>
      </c>
      <c r="N3204">
        <f>COUNTIF(結算日!$A$2:$A$248,A3204)</f>
        <v>0</v>
      </c>
    </row>
    <row r="3205" spans="1:14" x14ac:dyDescent="0.25">
      <c r="A3205" s="1">
        <v>40694</v>
      </c>
      <c r="B3205" s="2">
        <v>8988.84</v>
      </c>
      <c r="C3205" s="2">
        <v>131268</v>
      </c>
      <c r="D3205" s="2">
        <v>9021</v>
      </c>
      <c r="E3205" s="2">
        <v>8862</v>
      </c>
      <c r="F3205" s="2">
        <f t="shared" si="301"/>
        <v>8777.9501666666711</v>
      </c>
      <c r="G3205" s="2">
        <f t="shared" si="301"/>
        <v>111530.25</v>
      </c>
      <c r="H3205" s="2">
        <v>1</v>
      </c>
      <c r="I3205">
        <f t="shared" si="303"/>
        <v>201</v>
      </c>
      <c r="J3205">
        <f t="shared" si="304"/>
        <v>201</v>
      </c>
      <c r="K3205">
        <f t="shared" si="305"/>
        <v>809</v>
      </c>
      <c r="L3205">
        <f t="shared" si="302"/>
        <v>0</v>
      </c>
      <c r="M3205">
        <f t="shared" si="300"/>
        <v>0</v>
      </c>
      <c r="N3205">
        <f>COUNTIF(結算日!$A$2:$A$248,A3205)</f>
        <v>0</v>
      </c>
    </row>
    <row r="3206" spans="1:14" x14ac:dyDescent="0.25">
      <c r="A3206" s="1">
        <v>40695</v>
      </c>
      <c r="B3206" s="2">
        <v>9062.35</v>
      </c>
      <c r="C3206" s="2">
        <v>130932</v>
      </c>
      <c r="D3206" s="2">
        <v>9092</v>
      </c>
      <c r="E3206" s="2">
        <v>8936</v>
      </c>
      <c r="F3206" s="2">
        <f t="shared" si="301"/>
        <v>8782.5826666666708</v>
      </c>
      <c r="G3206" s="2">
        <f t="shared" si="301"/>
        <v>111416.41666666667</v>
      </c>
      <c r="H3206" s="2">
        <v>1</v>
      </c>
      <c r="I3206">
        <f t="shared" si="303"/>
        <v>71</v>
      </c>
      <c r="J3206">
        <f t="shared" si="304"/>
        <v>71</v>
      </c>
      <c r="K3206">
        <f t="shared" si="305"/>
        <v>809</v>
      </c>
      <c r="L3206">
        <f t="shared" si="302"/>
        <v>0</v>
      </c>
      <c r="M3206">
        <f t="shared" si="300"/>
        <v>0</v>
      </c>
      <c r="N3206">
        <f>COUNTIF(結算日!$A$2:$A$248,A3206)</f>
        <v>0</v>
      </c>
    </row>
    <row r="3207" spans="1:14" x14ac:dyDescent="0.25">
      <c r="A3207" s="1">
        <v>40696</v>
      </c>
      <c r="B3207" s="2">
        <v>8991.36</v>
      </c>
      <c r="C3207" s="2">
        <v>111228</v>
      </c>
      <c r="D3207" s="2">
        <v>9027</v>
      </c>
      <c r="E3207" s="2">
        <v>8881</v>
      </c>
      <c r="F3207" s="2">
        <f t="shared" si="301"/>
        <v>8787.2088333333359</v>
      </c>
      <c r="G3207" s="2">
        <f t="shared" si="301"/>
        <v>111628.06666666667</v>
      </c>
      <c r="H3207" s="2">
        <v>1</v>
      </c>
      <c r="I3207">
        <f t="shared" si="303"/>
        <v>-65</v>
      </c>
      <c r="J3207">
        <f t="shared" si="304"/>
        <v>-65</v>
      </c>
      <c r="K3207">
        <f t="shared" si="305"/>
        <v>809</v>
      </c>
      <c r="L3207">
        <f t="shared" si="302"/>
        <v>0</v>
      </c>
      <c r="M3207">
        <f t="shared" si="300"/>
        <v>0</v>
      </c>
      <c r="N3207">
        <f>COUNTIF(結算日!$A$2:$A$248,A3207)</f>
        <v>0</v>
      </c>
    </row>
    <row r="3208" spans="1:14" x14ac:dyDescent="0.25">
      <c r="A3208" s="1">
        <v>40697</v>
      </c>
      <c r="B3208" s="2">
        <v>9046.2800000000007</v>
      </c>
      <c r="C3208" s="2">
        <v>90970</v>
      </c>
      <c r="D3208" s="2">
        <v>9070</v>
      </c>
      <c r="E3208" s="2">
        <v>8921</v>
      </c>
      <c r="F3208" s="2">
        <f t="shared" si="301"/>
        <v>8792.1843333333363</v>
      </c>
      <c r="G3208" s="2">
        <f t="shared" si="301"/>
        <v>111294.25</v>
      </c>
      <c r="H3208" s="2">
        <v>1</v>
      </c>
      <c r="I3208">
        <f t="shared" si="303"/>
        <v>43</v>
      </c>
      <c r="J3208">
        <f t="shared" si="304"/>
        <v>43</v>
      </c>
      <c r="K3208">
        <f t="shared" si="305"/>
        <v>809</v>
      </c>
      <c r="L3208">
        <f t="shared" si="302"/>
        <v>0</v>
      </c>
      <c r="M3208">
        <f t="shared" si="300"/>
        <v>0</v>
      </c>
      <c r="N3208">
        <f>COUNTIF(結算日!$A$2:$A$248,A3208)</f>
        <v>0</v>
      </c>
    </row>
    <row r="3209" spans="1:14" x14ac:dyDescent="0.25">
      <c r="A3209" s="1">
        <v>40701</v>
      </c>
      <c r="B3209" s="2">
        <v>9057.1</v>
      </c>
      <c r="C3209" s="2">
        <v>89559</v>
      </c>
      <c r="D3209" s="2">
        <v>9095</v>
      </c>
      <c r="E3209" s="2">
        <v>8948</v>
      </c>
      <c r="F3209" s="2">
        <f t="shared" si="301"/>
        <v>8797.3023333333349</v>
      </c>
      <c r="G3209" s="2">
        <f t="shared" si="301"/>
        <v>110799.81666666667</v>
      </c>
      <c r="H3209" s="2">
        <v>1</v>
      </c>
      <c r="I3209">
        <f t="shared" si="303"/>
        <v>25</v>
      </c>
      <c r="J3209">
        <f t="shared" si="304"/>
        <v>25</v>
      </c>
      <c r="K3209">
        <f t="shared" si="305"/>
        <v>809</v>
      </c>
      <c r="L3209">
        <f t="shared" si="302"/>
        <v>0</v>
      </c>
      <c r="M3209">
        <f t="shared" si="300"/>
        <v>0</v>
      </c>
      <c r="N3209">
        <f>COUNTIF(結算日!$A$2:$A$248,A3209)</f>
        <v>0</v>
      </c>
    </row>
    <row r="3210" spans="1:14" x14ac:dyDescent="0.25">
      <c r="A3210" s="1">
        <v>40702</v>
      </c>
      <c r="B3210" s="2">
        <v>9007.5300000000007</v>
      </c>
      <c r="C3210" s="2">
        <v>91259</v>
      </c>
      <c r="D3210" s="2">
        <v>9031</v>
      </c>
      <c r="E3210" s="2">
        <v>8885</v>
      </c>
      <c r="F3210" s="2">
        <f t="shared" si="301"/>
        <v>8803.3795000000027</v>
      </c>
      <c r="G3210" s="2">
        <f t="shared" si="301"/>
        <v>110366.21666666666</v>
      </c>
      <c r="H3210" s="2">
        <v>1</v>
      </c>
      <c r="I3210">
        <f t="shared" si="303"/>
        <v>-64</v>
      </c>
      <c r="J3210">
        <f t="shared" si="304"/>
        <v>-64</v>
      </c>
      <c r="K3210">
        <f t="shared" si="305"/>
        <v>809</v>
      </c>
      <c r="L3210">
        <f t="shared" si="302"/>
        <v>0</v>
      </c>
      <c r="M3210">
        <f t="shared" si="300"/>
        <v>0</v>
      </c>
      <c r="N3210">
        <f>COUNTIF(結算日!$A$2:$A$248,A3210)</f>
        <v>0</v>
      </c>
    </row>
    <row r="3211" spans="1:14" x14ac:dyDescent="0.25">
      <c r="A3211" s="1">
        <v>40703</v>
      </c>
      <c r="B3211" s="2">
        <v>9000.94</v>
      </c>
      <c r="C3211" s="2">
        <v>79583</v>
      </c>
      <c r="D3211" s="2">
        <v>9031</v>
      </c>
      <c r="E3211" s="2">
        <v>8887</v>
      </c>
      <c r="F3211" s="2">
        <f t="shared" si="301"/>
        <v>8810.5981666666685</v>
      </c>
      <c r="G3211" s="2">
        <f t="shared" si="301"/>
        <v>109847.25</v>
      </c>
      <c r="H3211" s="2">
        <v>1</v>
      </c>
      <c r="I3211">
        <f t="shared" si="303"/>
        <v>0</v>
      </c>
      <c r="J3211">
        <f t="shared" si="304"/>
        <v>0</v>
      </c>
      <c r="K3211">
        <f t="shared" si="305"/>
        <v>809</v>
      </c>
      <c r="L3211">
        <f t="shared" si="302"/>
        <v>0</v>
      </c>
      <c r="M3211">
        <f t="shared" si="300"/>
        <v>0</v>
      </c>
      <c r="N3211">
        <f>COUNTIF(結算日!$A$2:$A$248,A3211)</f>
        <v>0</v>
      </c>
    </row>
    <row r="3212" spans="1:14" x14ac:dyDescent="0.25">
      <c r="A3212" s="1">
        <v>40704</v>
      </c>
      <c r="B3212" s="2">
        <v>8837.82</v>
      </c>
      <c r="C3212" s="2">
        <v>111434</v>
      </c>
      <c r="D3212" s="2">
        <v>8829</v>
      </c>
      <c r="E3212" s="2">
        <v>8692</v>
      </c>
      <c r="F3212" s="2">
        <f t="shared" si="301"/>
        <v>8815.0981666666685</v>
      </c>
      <c r="G3212" s="2">
        <f t="shared" si="301"/>
        <v>109552.53333333334</v>
      </c>
      <c r="H3212" s="2">
        <v>1</v>
      </c>
      <c r="I3212">
        <f t="shared" si="303"/>
        <v>-202</v>
      </c>
      <c r="J3212">
        <f t="shared" si="304"/>
        <v>-202</v>
      </c>
      <c r="K3212">
        <f t="shared" si="305"/>
        <v>809</v>
      </c>
      <c r="L3212">
        <f t="shared" si="302"/>
        <v>0</v>
      </c>
      <c r="M3212">
        <f t="shared" si="300"/>
        <v>0</v>
      </c>
      <c r="N3212">
        <f>COUNTIF(結算日!$A$2:$A$248,A3212)</f>
        <v>0</v>
      </c>
    </row>
    <row r="3213" spans="1:14" x14ac:dyDescent="0.25">
      <c r="A3213" s="1">
        <v>40707</v>
      </c>
      <c r="B3213" s="2">
        <v>8712.9500000000007</v>
      </c>
      <c r="C3213" s="2">
        <v>98346</v>
      </c>
      <c r="D3213" s="2">
        <v>8744</v>
      </c>
      <c r="E3213" s="2">
        <v>8597</v>
      </c>
      <c r="F3213" s="2">
        <f t="shared" si="301"/>
        <v>8823.0676666666695</v>
      </c>
      <c r="G3213" s="2">
        <f t="shared" si="301"/>
        <v>108058.15</v>
      </c>
      <c r="H3213" s="2">
        <v>1</v>
      </c>
      <c r="I3213">
        <f t="shared" si="303"/>
        <v>-85</v>
      </c>
      <c r="J3213">
        <f t="shared" si="304"/>
        <v>-85</v>
      </c>
      <c r="K3213">
        <f t="shared" si="305"/>
        <v>809</v>
      </c>
      <c r="L3213">
        <f t="shared" si="302"/>
        <v>0</v>
      </c>
      <c r="M3213">
        <f t="shared" si="300"/>
        <v>0</v>
      </c>
      <c r="N3213">
        <f>COUNTIF(結算日!$A$2:$A$248,A3213)</f>
        <v>0</v>
      </c>
    </row>
    <row r="3214" spans="1:14" x14ac:dyDescent="0.25">
      <c r="A3214" s="1">
        <v>40708</v>
      </c>
      <c r="B3214" s="2">
        <v>8829.2099999999991</v>
      </c>
      <c r="C3214" s="2">
        <v>85732</v>
      </c>
      <c r="D3214" s="2">
        <v>8846</v>
      </c>
      <c r="E3214" s="2">
        <v>8685</v>
      </c>
      <c r="F3214" s="2">
        <f t="shared" si="301"/>
        <v>8831.4781666666695</v>
      </c>
      <c r="G3214" s="2">
        <f t="shared" si="301"/>
        <v>107111.53333333334</v>
      </c>
      <c r="H3214" s="2">
        <v>1</v>
      </c>
      <c r="I3214">
        <f t="shared" si="303"/>
        <v>102</v>
      </c>
      <c r="J3214">
        <f t="shared" si="304"/>
        <v>102</v>
      </c>
      <c r="K3214">
        <f t="shared" si="305"/>
        <v>809</v>
      </c>
      <c r="L3214">
        <f t="shared" si="302"/>
        <v>0</v>
      </c>
      <c r="M3214">
        <f t="shared" si="300"/>
        <v>0</v>
      </c>
      <c r="N3214">
        <f>COUNTIF(結算日!$A$2:$A$248,A3214)</f>
        <v>0</v>
      </c>
    </row>
    <row r="3215" spans="1:14" x14ac:dyDescent="0.25">
      <c r="A3215" s="1">
        <v>40709</v>
      </c>
      <c r="B3215" s="2">
        <v>8831.4500000000007</v>
      </c>
      <c r="C3215" s="2">
        <v>125994</v>
      </c>
      <c r="D3215" s="2">
        <v>8839</v>
      </c>
      <c r="E3215" s="2">
        <v>8628</v>
      </c>
      <c r="F3215" s="2">
        <f t="shared" si="301"/>
        <v>8840.6241666666701</v>
      </c>
      <c r="G3215" s="2">
        <f t="shared" si="301"/>
        <v>106990.43333333333</v>
      </c>
      <c r="H3215" s="2">
        <v>1</v>
      </c>
      <c r="I3215">
        <f t="shared" si="303"/>
        <v>-7</v>
      </c>
      <c r="J3215">
        <f t="shared" si="304"/>
        <v>-7</v>
      </c>
      <c r="K3215">
        <f t="shared" si="305"/>
        <v>809</v>
      </c>
      <c r="L3215">
        <f t="shared" si="302"/>
        <v>0</v>
      </c>
      <c r="M3215">
        <f t="shared" si="300"/>
        <v>0</v>
      </c>
      <c r="N3215">
        <f>COUNTIF(結算日!$A$2:$A$248,A3215)</f>
        <v>1</v>
      </c>
    </row>
    <row r="3216" spans="1:14" x14ac:dyDescent="0.25">
      <c r="A3216" s="1">
        <v>40710</v>
      </c>
      <c r="B3216" s="2">
        <v>8654.43</v>
      </c>
      <c r="C3216" s="2">
        <v>105100</v>
      </c>
      <c r="D3216" s="2">
        <v>8493</v>
      </c>
      <c r="E3216" s="2">
        <v>8370</v>
      </c>
      <c r="F3216" s="2">
        <f t="shared" si="301"/>
        <v>8844.9521666666678</v>
      </c>
      <c r="G3216" s="2">
        <f t="shared" si="301"/>
        <v>106615.7</v>
      </c>
      <c r="H3216" s="2">
        <v>1</v>
      </c>
      <c r="I3216">
        <f t="shared" si="303"/>
        <v>-135</v>
      </c>
      <c r="J3216">
        <f t="shared" si="304"/>
        <v>-135</v>
      </c>
      <c r="K3216">
        <f t="shared" si="305"/>
        <v>809</v>
      </c>
      <c r="L3216">
        <f t="shared" si="302"/>
        <v>0</v>
      </c>
      <c r="M3216">
        <f t="shared" si="300"/>
        <v>0</v>
      </c>
      <c r="N3216">
        <f>COUNTIF(結算日!$A$2:$A$248,A3216)</f>
        <v>0</v>
      </c>
    </row>
    <row r="3217" spans="1:14" x14ac:dyDescent="0.25">
      <c r="A3217" s="1">
        <v>40711</v>
      </c>
      <c r="B3217" s="2">
        <v>8636.1</v>
      </c>
      <c r="C3217" s="2">
        <v>108565</v>
      </c>
      <c r="D3217" s="2">
        <v>8461</v>
      </c>
      <c r="E3217" s="2">
        <v>8334</v>
      </c>
      <c r="F3217" s="2">
        <f t="shared" si="301"/>
        <v>8847.7586666666684</v>
      </c>
      <c r="G3217" s="2">
        <f t="shared" si="301"/>
        <v>106799.38333333333</v>
      </c>
      <c r="H3217" s="2">
        <v>1</v>
      </c>
      <c r="I3217">
        <f t="shared" si="303"/>
        <v>-32</v>
      </c>
      <c r="J3217">
        <f t="shared" si="304"/>
        <v>-32</v>
      </c>
      <c r="K3217">
        <f t="shared" si="305"/>
        <v>809</v>
      </c>
      <c r="L3217">
        <f t="shared" si="302"/>
        <v>0</v>
      </c>
      <c r="M3217">
        <f t="shared" si="300"/>
        <v>0</v>
      </c>
      <c r="N3217">
        <f>COUNTIF(結算日!$A$2:$A$248,A3217)</f>
        <v>0</v>
      </c>
    </row>
    <row r="3218" spans="1:14" x14ac:dyDescent="0.25">
      <c r="A3218" s="1">
        <v>40714</v>
      </c>
      <c r="B3218" s="2">
        <v>8530.68</v>
      </c>
      <c r="C3218" s="2">
        <v>94755</v>
      </c>
      <c r="D3218" s="2">
        <v>8401</v>
      </c>
      <c r="E3218" s="2">
        <v>8274</v>
      </c>
      <c r="F3218" s="2">
        <f t="shared" si="301"/>
        <v>8848.1360000000022</v>
      </c>
      <c r="G3218" s="2">
        <f t="shared" si="301"/>
        <v>106608.65</v>
      </c>
      <c r="H3218" s="2">
        <v>1</v>
      </c>
      <c r="I3218">
        <f t="shared" si="303"/>
        <v>-60</v>
      </c>
      <c r="J3218">
        <f t="shared" si="304"/>
        <v>-60</v>
      </c>
      <c r="K3218">
        <f t="shared" si="305"/>
        <v>809</v>
      </c>
      <c r="L3218">
        <f t="shared" si="302"/>
        <v>0</v>
      </c>
      <c r="M3218">
        <f t="shared" si="300"/>
        <v>0</v>
      </c>
      <c r="N3218">
        <f>COUNTIF(結算日!$A$2:$A$248,A3218)</f>
        <v>0</v>
      </c>
    </row>
    <row r="3219" spans="1:14" x14ac:dyDescent="0.25">
      <c r="A3219" s="1">
        <v>40715</v>
      </c>
      <c r="B3219" s="2">
        <v>8597.6200000000008</v>
      </c>
      <c r="C3219" s="2">
        <v>100723</v>
      </c>
      <c r="D3219" s="2">
        <v>8465</v>
      </c>
      <c r="E3219" s="2">
        <v>8336</v>
      </c>
      <c r="F3219" s="2">
        <f t="shared" si="301"/>
        <v>8849.011666666669</v>
      </c>
      <c r="G3219" s="2">
        <f t="shared" si="301"/>
        <v>106654.21666666666</v>
      </c>
      <c r="H3219" s="2">
        <v>1</v>
      </c>
      <c r="I3219">
        <f t="shared" si="303"/>
        <v>64</v>
      </c>
      <c r="J3219">
        <f t="shared" si="304"/>
        <v>64</v>
      </c>
      <c r="K3219">
        <f t="shared" si="305"/>
        <v>809</v>
      </c>
      <c r="L3219">
        <f t="shared" si="302"/>
        <v>0</v>
      </c>
      <c r="M3219">
        <f t="shared" si="300"/>
        <v>0</v>
      </c>
      <c r="N3219">
        <f>COUNTIF(結算日!$A$2:$A$248,A3219)</f>
        <v>0</v>
      </c>
    </row>
    <row r="3220" spans="1:14" x14ac:dyDescent="0.25">
      <c r="A3220" s="1">
        <v>40716</v>
      </c>
      <c r="B3220" s="2">
        <v>8621.0400000000009</v>
      </c>
      <c r="C3220" s="2">
        <v>100203</v>
      </c>
      <c r="D3220" s="2">
        <v>8441</v>
      </c>
      <c r="E3220" s="2">
        <v>8317</v>
      </c>
      <c r="F3220" s="2">
        <f t="shared" si="301"/>
        <v>8849.7556666666696</v>
      </c>
      <c r="G3220" s="2">
        <f t="shared" si="301"/>
        <v>106711.2</v>
      </c>
      <c r="H3220" s="2">
        <v>1</v>
      </c>
      <c r="I3220">
        <f t="shared" si="303"/>
        <v>-24</v>
      </c>
      <c r="J3220">
        <f t="shared" si="304"/>
        <v>-24</v>
      </c>
      <c r="K3220">
        <f t="shared" si="305"/>
        <v>809</v>
      </c>
      <c r="L3220">
        <f t="shared" si="302"/>
        <v>0</v>
      </c>
      <c r="M3220">
        <f t="shared" si="300"/>
        <v>0</v>
      </c>
      <c r="N3220">
        <f>COUNTIF(結算日!$A$2:$A$248,A3220)</f>
        <v>0</v>
      </c>
    </row>
    <row r="3221" spans="1:14" x14ac:dyDescent="0.25">
      <c r="A3221" s="1">
        <v>40717</v>
      </c>
      <c r="B3221" s="2">
        <v>8567.2800000000007</v>
      </c>
      <c r="C3221" s="2">
        <v>87987</v>
      </c>
      <c r="D3221" s="2">
        <v>8395</v>
      </c>
      <c r="E3221" s="2">
        <v>8270</v>
      </c>
      <c r="F3221" s="2">
        <f t="shared" si="301"/>
        <v>8849.0371666666688</v>
      </c>
      <c r="G3221" s="2">
        <f t="shared" si="301"/>
        <v>106440.1</v>
      </c>
      <c r="H3221" s="2">
        <v>1</v>
      </c>
      <c r="I3221">
        <f t="shared" si="303"/>
        <v>-46</v>
      </c>
      <c r="J3221">
        <f t="shared" si="304"/>
        <v>-46</v>
      </c>
      <c r="K3221">
        <f t="shared" si="305"/>
        <v>809</v>
      </c>
      <c r="L3221">
        <f t="shared" si="302"/>
        <v>0</v>
      </c>
      <c r="M3221">
        <f t="shared" si="300"/>
        <v>0</v>
      </c>
      <c r="N3221">
        <f>COUNTIF(結算日!$A$2:$A$248,A3221)</f>
        <v>0</v>
      </c>
    </row>
    <row r="3222" spans="1:14" x14ac:dyDescent="0.25">
      <c r="A3222" s="1">
        <v>40718</v>
      </c>
      <c r="B3222" s="2">
        <v>8532.83</v>
      </c>
      <c r="C3222" s="2">
        <v>91734</v>
      </c>
      <c r="D3222" s="2">
        <v>8411</v>
      </c>
      <c r="E3222" s="2">
        <v>8285</v>
      </c>
      <c r="F3222" s="2">
        <f t="shared" si="301"/>
        <v>8848.7000000000025</v>
      </c>
      <c r="G3222" s="2">
        <f t="shared" si="301"/>
        <v>106659.73333333334</v>
      </c>
      <c r="H3222" s="2">
        <v>1</v>
      </c>
      <c r="I3222">
        <f t="shared" si="303"/>
        <v>16</v>
      </c>
      <c r="J3222">
        <f t="shared" si="304"/>
        <v>16</v>
      </c>
      <c r="K3222">
        <f t="shared" si="305"/>
        <v>809</v>
      </c>
      <c r="L3222">
        <f t="shared" si="302"/>
        <v>0</v>
      </c>
      <c r="M3222">
        <f t="shared" si="300"/>
        <v>0</v>
      </c>
      <c r="N3222">
        <f>COUNTIF(結算日!$A$2:$A$248,A3222)</f>
        <v>0</v>
      </c>
    </row>
    <row r="3223" spans="1:14" x14ac:dyDescent="0.25">
      <c r="A3223" s="1">
        <v>40721</v>
      </c>
      <c r="B3223" s="2">
        <v>8500.16</v>
      </c>
      <c r="C3223" s="2">
        <v>88938</v>
      </c>
      <c r="D3223" s="2">
        <v>8337</v>
      </c>
      <c r="E3223" s="2">
        <v>8211</v>
      </c>
      <c r="F3223" s="2">
        <f t="shared" si="301"/>
        <v>8847.0931666666693</v>
      </c>
      <c r="G3223" s="2">
        <f t="shared" si="301"/>
        <v>106649.85</v>
      </c>
      <c r="H3223" s="2">
        <v>1</v>
      </c>
      <c r="I3223">
        <f t="shared" si="303"/>
        <v>-74</v>
      </c>
      <c r="J3223">
        <f t="shared" si="304"/>
        <v>-74</v>
      </c>
      <c r="K3223">
        <f t="shared" si="305"/>
        <v>809</v>
      </c>
      <c r="L3223">
        <f t="shared" si="302"/>
        <v>0</v>
      </c>
      <c r="M3223">
        <f t="shared" si="300"/>
        <v>0</v>
      </c>
      <c r="N3223">
        <f>COUNTIF(結算日!$A$2:$A$248,A3223)</f>
        <v>0</v>
      </c>
    </row>
    <row r="3224" spans="1:14" x14ac:dyDescent="0.25">
      <c r="A3224" s="1">
        <v>40722</v>
      </c>
      <c r="B3224" s="2">
        <v>8478.86</v>
      </c>
      <c r="C3224" s="2">
        <v>82654</v>
      </c>
      <c r="D3224" s="2">
        <v>8308</v>
      </c>
      <c r="E3224" s="2">
        <v>8189</v>
      </c>
      <c r="F3224" s="2">
        <f t="shared" si="301"/>
        <v>8844.3023333333349</v>
      </c>
      <c r="G3224" s="2">
        <f t="shared" si="301"/>
        <v>106153.65</v>
      </c>
      <c r="H3224" s="2">
        <v>1</v>
      </c>
      <c r="I3224">
        <f t="shared" si="303"/>
        <v>-29</v>
      </c>
      <c r="J3224">
        <f t="shared" si="304"/>
        <v>-29</v>
      </c>
      <c r="K3224">
        <f t="shared" si="305"/>
        <v>809</v>
      </c>
      <c r="L3224">
        <f t="shared" si="302"/>
        <v>0</v>
      </c>
      <c r="M3224">
        <f t="shared" si="300"/>
        <v>0</v>
      </c>
      <c r="N3224">
        <f>COUNTIF(結算日!$A$2:$A$248,A3224)</f>
        <v>0</v>
      </c>
    </row>
    <row r="3225" spans="1:14" x14ac:dyDescent="0.25">
      <c r="A3225" s="1">
        <v>40723</v>
      </c>
      <c r="B3225" s="2">
        <v>8573.3799999999992</v>
      </c>
      <c r="C3225" s="2">
        <v>105703</v>
      </c>
      <c r="D3225" s="2">
        <v>8471</v>
      </c>
      <c r="E3225" s="2">
        <v>8345</v>
      </c>
      <c r="F3225" s="2">
        <f t="shared" si="301"/>
        <v>8842.4703333333346</v>
      </c>
      <c r="G3225" s="2">
        <f t="shared" si="301"/>
        <v>106138.91666666667</v>
      </c>
      <c r="H3225" s="2">
        <v>1</v>
      </c>
      <c r="I3225">
        <f t="shared" si="303"/>
        <v>163</v>
      </c>
      <c r="J3225">
        <f t="shared" si="304"/>
        <v>163</v>
      </c>
      <c r="K3225">
        <f t="shared" si="305"/>
        <v>809</v>
      </c>
      <c r="L3225">
        <f t="shared" si="302"/>
        <v>0</v>
      </c>
      <c r="M3225">
        <f t="shared" si="300"/>
        <v>0</v>
      </c>
      <c r="N3225">
        <f>COUNTIF(結算日!$A$2:$A$248,A3225)</f>
        <v>0</v>
      </c>
    </row>
    <row r="3226" spans="1:14" x14ac:dyDescent="0.25">
      <c r="A3226" s="1">
        <v>40724</v>
      </c>
      <c r="B3226" s="2">
        <v>8652.59</v>
      </c>
      <c r="C3226" s="2">
        <v>100516</v>
      </c>
      <c r="D3226" s="2">
        <v>8503</v>
      </c>
      <c r="E3226" s="2">
        <v>8384</v>
      </c>
      <c r="F3226" s="2">
        <f t="shared" si="301"/>
        <v>8841.5946666666678</v>
      </c>
      <c r="G3226" s="2">
        <f t="shared" si="301"/>
        <v>106243.51666666666</v>
      </c>
      <c r="H3226" s="2">
        <v>1</v>
      </c>
      <c r="I3226">
        <f t="shared" si="303"/>
        <v>32</v>
      </c>
      <c r="J3226">
        <f t="shared" si="304"/>
        <v>32</v>
      </c>
      <c r="K3226">
        <f t="shared" si="305"/>
        <v>809</v>
      </c>
      <c r="L3226">
        <f t="shared" si="302"/>
        <v>0</v>
      </c>
      <c r="M3226">
        <f t="shared" si="300"/>
        <v>0</v>
      </c>
      <c r="N3226">
        <f>COUNTIF(結算日!$A$2:$A$248,A3226)</f>
        <v>0</v>
      </c>
    </row>
    <row r="3227" spans="1:14" x14ac:dyDescent="0.25">
      <c r="A3227" s="1">
        <v>40725</v>
      </c>
      <c r="B3227" s="2">
        <v>8739.82</v>
      </c>
      <c r="C3227" s="2">
        <v>108570</v>
      </c>
      <c r="D3227" s="2">
        <v>8566</v>
      </c>
      <c r="E3227" s="2">
        <v>8450</v>
      </c>
      <c r="F3227" s="2">
        <f t="shared" si="301"/>
        <v>8839.7253333333338</v>
      </c>
      <c r="G3227" s="2">
        <f t="shared" si="301"/>
        <v>105753.8</v>
      </c>
      <c r="H3227" s="2">
        <v>1</v>
      </c>
      <c r="I3227">
        <f t="shared" si="303"/>
        <v>63</v>
      </c>
      <c r="J3227">
        <f t="shared" si="304"/>
        <v>63</v>
      </c>
      <c r="K3227">
        <f t="shared" si="305"/>
        <v>809</v>
      </c>
      <c r="L3227">
        <f t="shared" si="302"/>
        <v>0</v>
      </c>
      <c r="M3227">
        <f t="shared" si="300"/>
        <v>0</v>
      </c>
      <c r="N3227">
        <f>COUNTIF(結算日!$A$2:$A$248,A3227)</f>
        <v>0</v>
      </c>
    </row>
    <row r="3228" spans="1:14" x14ac:dyDescent="0.25">
      <c r="A3228" s="1">
        <v>40728</v>
      </c>
      <c r="B3228" s="2">
        <v>8774.7199999999993</v>
      </c>
      <c r="C3228" s="2">
        <v>107054</v>
      </c>
      <c r="D3228" s="2">
        <v>8603</v>
      </c>
      <c r="E3228" s="2">
        <v>8478</v>
      </c>
      <c r="F3228" s="2">
        <f t="shared" si="301"/>
        <v>8837.608666666667</v>
      </c>
      <c r="G3228" s="2">
        <f t="shared" si="301"/>
        <v>105660.95</v>
      </c>
      <c r="H3228" s="2">
        <v>1</v>
      </c>
      <c r="I3228">
        <f t="shared" si="303"/>
        <v>37</v>
      </c>
      <c r="J3228">
        <f t="shared" si="304"/>
        <v>37</v>
      </c>
      <c r="K3228">
        <f t="shared" si="305"/>
        <v>809</v>
      </c>
      <c r="L3228">
        <f t="shared" si="302"/>
        <v>0</v>
      </c>
      <c r="M3228">
        <f t="shared" si="300"/>
        <v>0</v>
      </c>
      <c r="N3228">
        <f>COUNTIF(結算日!$A$2:$A$248,A3228)</f>
        <v>0</v>
      </c>
    </row>
    <row r="3229" spans="1:14" x14ac:dyDescent="0.25">
      <c r="A3229" s="1">
        <v>40729</v>
      </c>
      <c r="B3229" s="2">
        <v>8784.44</v>
      </c>
      <c r="C3229" s="2">
        <v>100184</v>
      </c>
      <c r="D3229" s="2">
        <v>8628</v>
      </c>
      <c r="E3229" s="2">
        <v>8506</v>
      </c>
      <c r="F3229" s="2">
        <f t="shared" si="301"/>
        <v>8835.7736666666679</v>
      </c>
      <c r="G3229" s="2">
        <f t="shared" si="301"/>
        <v>105197.75</v>
      </c>
      <c r="H3229" s="2">
        <v>1</v>
      </c>
      <c r="I3229">
        <f t="shared" si="303"/>
        <v>25</v>
      </c>
      <c r="J3229">
        <f t="shared" si="304"/>
        <v>25</v>
      </c>
      <c r="K3229">
        <f t="shared" si="305"/>
        <v>809</v>
      </c>
      <c r="L3229">
        <f t="shared" si="302"/>
        <v>0</v>
      </c>
      <c r="M3229">
        <f t="shared" si="300"/>
        <v>0</v>
      </c>
      <c r="N3229">
        <f>COUNTIF(結算日!$A$2:$A$248,A3229)</f>
        <v>0</v>
      </c>
    </row>
    <row r="3230" spans="1:14" x14ac:dyDescent="0.25">
      <c r="A3230" s="1">
        <v>40730</v>
      </c>
      <c r="B3230" s="2">
        <v>8824.44</v>
      </c>
      <c r="C3230" s="2">
        <v>112670</v>
      </c>
      <c r="D3230" s="2">
        <v>8692</v>
      </c>
      <c r="E3230" s="2">
        <v>8569</v>
      </c>
      <c r="F3230" s="2">
        <f t="shared" si="301"/>
        <v>8834.8431666666656</v>
      </c>
      <c r="G3230" s="2">
        <f t="shared" si="301"/>
        <v>105465.18333333333</v>
      </c>
      <c r="H3230" s="2">
        <v>1</v>
      </c>
      <c r="I3230">
        <f t="shared" si="303"/>
        <v>64</v>
      </c>
      <c r="J3230">
        <f t="shared" si="304"/>
        <v>64</v>
      </c>
      <c r="K3230">
        <f t="shared" si="305"/>
        <v>809</v>
      </c>
      <c r="L3230">
        <f t="shared" si="302"/>
        <v>0</v>
      </c>
      <c r="M3230">
        <f t="shared" si="300"/>
        <v>0</v>
      </c>
      <c r="N3230">
        <f>COUNTIF(結算日!$A$2:$A$248,A3230)</f>
        <v>0</v>
      </c>
    </row>
    <row r="3231" spans="1:14" x14ac:dyDescent="0.25">
      <c r="A3231" s="1">
        <v>40731</v>
      </c>
      <c r="B3231" s="2">
        <v>8773.42</v>
      </c>
      <c r="C3231" s="2">
        <v>106874</v>
      </c>
      <c r="D3231" s="2">
        <v>8690</v>
      </c>
      <c r="E3231" s="2">
        <v>8574</v>
      </c>
      <c r="F3231" s="2">
        <f t="shared" si="301"/>
        <v>8835.5236666666679</v>
      </c>
      <c r="G3231" s="2">
        <f t="shared" si="301"/>
        <v>105576.76666666666</v>
      </c>
      <c r="H3231" s="2">
        <v>1</v>
      </c>
      <c r="I3231">
        <f t="shared" si="303"/>
        <v>-2</v>
      </c>
      <c r="J3231">
        <f t="shared" si="304"/>
        <v>-2</v>
      </c>
      <c r="K3231">
        <f t="shared" si="305"/>
        <v>809</v>
      </c>
      <c r="L3231">
        <f t="shared" si="302"/>
        <v>0</v>
      </c>
      <c r="M3231">
        <f t="shared" si="300"/>
        <v>0</v>
      </c>
      <c r="N3231">
        <f>COUNTIF(結算日!$A$2:$A$248,A3231)</f>
        <v>0</v>
      </c>
    </row>
    <row r="3232" spans="1:14" x14ac:dyDescent="0.25">
      <c r="A3232" s="1">
        <v>40732</v>
      </c>
      <c r="B3232" s="2">
        <v>8749.5499999999993</v>
      </c>
      <c r="C3232" s="2">
        <v>131594</v>
      </c>
      <c r="D3232" s="2">
        <v>8638</v>
      </c>
      <c r="E3232" s="2">
        <v>8532</v>
      </c>
      <c r="F3232" s="2">
        <f t="shared" si="301"/>
        <v>8835.0128333333341</v>
      </c>
      <c r="G3232" s="2">
        <f t="shared" si="301"/>
        <v>106274.5</v>
      </c>
      <c r="H3232" s="2">
        <v>1</v>
      </c>
      <c r="I3232">
        <f t="shared" si="303"/>
        <v>-52</v>
      </c>
      <c r="J3232">
        <f t="shared" si="304"/>
        <v>-52</v>
      </c>
      <c r="K3232">
        <f t="shared" si="305"/>
        <v>809</v>
      </c>
      <c r="L3232">
        <f t="shared" si="302"/>
        <v>0</v>
      </c>
      <c r="M3232">
        <f t="shared" si="300"/>
        <v>0</v>
      </c>
      <c r="N3232">
        <f>COUNTIF(結算日!$A$2:$A$248,A3232)</f>
        <v>0</v>
      </c>
    </row>
    <row r="3233" spans="1:14" x14ac:dyDescent="0.25">
      <c r="A3233" s="1">
        <v>40735</v>
      </c>
      <c r="B3233" s="2">
        <v>8665.85</v>
      </c>
      <c r="C3233" s="2">
        <v>96998</v>
      </c>
      <c r="D3233" s="2">
        <v>8599</v>
      </c>
      <c r="E3233" s="2">
        <v>8493</v>
      </c>
      <c r="F3233" s="2">
        <f t="shared" si="301"/>
        <v>8832.7314999999999</v>
      </c>
      <c r="G3233" s="2">
        <f t="shared" si="301"/>
        <v>106166.9</v>
      </c>
      <c r="H3233" s="2">
        <v>1</v>
      </c>
      <c r="I3233">
        <f t="shared" si="303"/>
        <v>-39</v>
      </c>
      <c r="J3233">
        <f t="shared" si="304"/>
        <v>-39</v>
      </c>
      <c r="K3233">
        <f t="shared" si="305"/>
        <v>809</v>
      </c>
      <c r="L3233">
        <f t="shared" si="302"/>
        <v>0</v>
      </c>
      <c r="M3233">
        <f t="shared" si="300"/>
        <v>0</v>
      </c>
      <c r="N3233">
        <f>COUNTIF(結算日!$A$2:$A$248,A3233)</f>
        <v>0</v>
      </c>
    </row>
    <row r="3234" spans="1:14" x14ac:dyDescent="0.25">
      <c r="A3234" s="1">
        <v>40736</v>
      </c>
      <c r="B3234" s="2">
        <v>8491.01</v>
      </c>
      <c r="C3234" s="2">
        <v>113686</v>
      </c>
      <c r="D3234" s="2">
        <v>8419</v>
      </c>
      <c r="E3234" s="2">
        <v>8312</v>
      </c>
      <c r="F3234" s="2">
        <f t="shared" si="301"/>
        <v>8828.9463333333315</v>
      </c>
      <c r="G3234" s="2">
        <f t="shared" si="301"/>
        <v>106281.81666666667</v>
      </c>
      <c r="H3234" s="2">
        <v>1</v>
      </c>
      <c r="I3234">
        <f t="shared" si="303"/>
        <v>-180</v>
      </c>
      <c r="J3234">
        <f t="shared" si="304"/>
        <v>-180</v>
      </c>
      <c r="K3234">
        <f t="shared" si="305"/>
        <v>809</v>
      </c>
      <c r="L3234">
        <f t="shared" si="302"/>
        <v>0</v>
      </c>
      <c r="M3234">
        <f t="shared" si="300"/>
        <v>0</v>
      </c>
      <c r="N3234">
        <f>COUNTIF(結算日!$A$2:$A$248,A3234)</f>
        <v>0</v>
      </c>
    </row>
    <row r="3235" spans="1:14" x14ac:dyDescent="0.25">
      <c r="A3235" s="1">
        <v>40737</v>
      </c>
      <c r="B3235" s="2">
        <v>8488.06</v>
      </c>
      <c r="C3235" s="2">
        <v>114944</v>
      </c>
      <c r="D3235" s="2">
        <v>8463</v>
      </c>
      <c r="E3235" s="2">
        <v>8351</v>
      </c>
      <c r="F3235" s="2">
        <f t="shared" si="301"/>
        <v>8825.1726666666673</v>
      </c>
      <c r="G3235" s="2">
        <f t="shared" si="301"/>
        <v>106646.9</v>
      </c>
      <c r="H3235" s="2">
        <v>1</v>
      </c>
      <c r="I3235">
        <f t="shared" si="303"/>
        <v>44</v>
      </c>
      <c r="J3235">
        <f t="shared" si="304"/>
        <v>44</v>
      </c>
      <c r="K3235">
        <f t="shared" si="305"/>
        <v>809</v>
      </c>
      <c r="L3235">
        <f t="shared" si="302"/>
        <v>0</v>
      </c>
      <c r="M3235">
        <f t="shared" si="300"/>
        <v>0</v>
      </c>
      <c r="N3235">
        <f>COUNTIF(結算日!$A$2:$A$248,A3235)</f>
        <v>0</v>
      </c>
    </row>
    <row r="3236" spans="1:14" x14ac:dyDescent="0.25">
      <c r="A3236" s="1">
        <v>40738</v>
      </c>
      <c r="B3236" s="2">
        <v>8481.35</v>
      </c>
      <c r="C3236" s="2">
        <v>120054</v>
      </c>
      <c r="D3236" s="2">
        <v>8482</v>
      </c>
      <c r="E3236" s="2">
        <v>8366</v>
      </c>
      <c r="F3236" s="2">
        <f t="shared" si="301"/>
        <v>8822.5526666666647</v>
      </c>
      <c r="G3236" s="2">
        <f t="shared" si="301"/>
        <v>106989.13333333333</v>
      </c>
      <c r="H3236" s="2">
        <v>1</v>
      </c>
      <c r="I3236">
        <f t="shared" si="303"/>
        <v>19</v>
      </c>
      <c r="J3236">
        <f t="shared" si="304"/>
        <v>19</v>
      </c>
      <c r="K3236">
        <f t="shared" si="305"/>
        <v>809</v>
      </c>
      <c r="L3236">
        <f t="shared" si="302"/>
        <v>0</v>
      </c>
      <c r="M3236">
        <f t="shared" si="300"/>
        <v>0</v>
      </c>
      <c r="N3236">
        <f>COUNTIF(結算日!$A$2:$A$248,A3236)</f>
        <v>0</v>
      </c>
    </row>
    <row r="3237" spans="1:14" x14ac:dyDescent="0.25">
      <c r="A3237" s="1">
        <v>40739</v>
      </c>
      <c r="B3237" s="2">
        <v>8574.91</v>
      </c>
      <c r="C3237" s="2">
        <v>114763</v>
      </c>
      <c r="D3237" s="2">
        <v>8562</v>
      </c>
      <c r="E3237" s="2">
        <v>8443</v>
      </c>
      <c r="F3237" s="2">
        <f t="shared" si="301"/>
        <v>8818.5798333333314</v>
      </c>
      <c r="G3237" s="2">
        <f t="shared" si="301"/>
        <v>106845.96666666666</v>
      </c>
      <c r="H3237" s="2">
        <v>1</v>
      </c>
      <c r="I3237">
        <f t="shared" si="303"/>
        <v>80</v>
      </c>
      <c r="J3237">
        <f t="shared" si="304"/>
        <v>80</v>
      </c>
      <c r="K3237">
        <f t="shared" si="305"/>
        <v>809</v>
      </c>
      <c r="L3237">
        <f t="shared" si="302"/>
        <v>0</v>
      </c>
      <c r="M3237">
        <f t="shared" si="300"/>
        <v>0</v>
      </c>
      <c r="N3237">
        <f>COUNTIF(結算日!$A$2:$A$248,A3237)</f>
        <v>0</v>
      </c>
    </row>
    <row r="3238" spans="1:14" x14ac:dyDescent="0.25">
      <c r="A3238" s="1">
        <v>40742</v>
      </c>
      <c r="B3238" s="2">
        <v>8538.57</v>
      </c>
      <c r="C3238" s="2">
        <v>107655</v>
      </c>
      <c r="D3238" s="2">
        <v>8487</v>
      </c>
      <c r="E3238" s="2">
        <v>8367</v>
      </c>
      <c r="F3238" s="2">
        <f t="shared" si="301"/>
        <v>8811.5951666666642</v>
      </c>
      <c r="G3238" s="2">
        <f t="shared" si="301"/>
        <v>105992</v>
      </c>
      <c r="H3238" s="2">
        <v>1</v>
      </c>
      <c r="I3238">
        <f t="shared" si="303"/>
        <v>-75</v>
      </c>
      <c r="J3238">
        <f t="shared" si="304"/>
        <v>-75</v>
      </c>
      <c r="K3238">
        <f t="shared" si="305"/>
        <v>809</v>
      </c>
      <c r="L3238">
        <f t="shared" si="302"/>
        <v>0</v>
      </c>
      <c r="M3238">
        <f t="shared" si="300"/>
        <v>0</v>
      </c>
      <c r="N3238">
        <f>COUNTIF(結算日!$A$2:$A$248,A3238)</f>
        <v>0</v>
      </c>
    </row>
    <row r="3239" spans="1:14" x14ac:dyDescent="0.25">
      <c r="A3239" s="1">
        <v>40743</v>
      </c>
      <c r="B3239" s="2">
        <v>8524.57</v>
      </c>
      <c r="C3239" s="2">
        <v>104441</v>
      </c>
      <c r="D3239" s="2">
        <v>8535</v>
      </c>
      <c r="E3239" s="2">
        <v>8418</v>
      </c>
      <c r="F3239" s="2">
        <f t="shared" si="301"/>
        <v>8804.1808333333302</v>
      </c>
      <c r="G3239" s="2">
        <f t="shared" si="301"/>
        <v>105836.6</v>
      </c>
      <c r="H3239" s="2">
        <v>1</v>
      </c>
      <c r="I3239">
        <f t="shared" si="303"/>
        <v>48</v>
      </c>
      <c r="J3239">
        <f t="shared" si="304"/>
        <v>48</v>
      </c>
      <c r="K3239">
        <f t="shared" si="305"/>
        <v>809</v>
      </c>
      <c r="L3239">
        <f t="shared" si="302"/>
        <v>0</v>
      </c>
      <c r="M3239">
        <f t="shared" si="300"/>
        <v>0</v>
      </c>
      <c r="N3239">
        <f>COUNTIF(結算日!$A$2:$A$248,A3239)</f>
        <v>0</v>
      </c>
    </row>
    <row r="3240" spans="1:14" x14ac:dyDescent="0.25">
      <c r="A3240" s="1">
        <v>40744</v>
      </c>
      <c r="B3240" s="2">
        <v>8706.17</v>
      </c>
      <c r="C3240" s="2">
        <v>133687</v>
      </c>
      <c r="D3240" s="2">
        <v>8698</v>
      </c>
      <c r="E3240" s="2">
        <v>8635</v>
      </c>
      <c r="F3240" s="2">
        <f t="shared" si="301"/>
        <v>8800.1044999999976</v>
      </c>
      <c r="G3240" s="2">
        <f t="shared" si="301"/>
        <v>106371.5</v>
      </c>
      <c r="H3240" s="2">
        <v>1</v>
      </c>
      <c r="I3240">
        <f t="shared" si="303"/>
        <v>163</v>
      </c>
      <c r="J3240">
        <f t="shared" si="304"/>
        <v>163</v>
      </c>
      <c r="K3240">
        <f t="shared" si="305"/>
        <v>809</v>
      </c>
      <c r="L3240">
        <f t="shared" si="302"/>
        <v>0</v>
      </c>
      <c r="M3240">
        <f t="shared" si="300"/>
        <v>0</v>
      </c>
      <c r="N3240">
        <f>COUNTIF(結算日!$A$2:$A$248,A3240)</f>
        <v>1</v>
      </c>
    </row>
    <row r="3241" spans="1:14" x14ac:dyDescent="0.25">
      <c r="A3241" s="1">
        <v>40745</v>
      </c>
      <c r="B3241" s="2">
        <v>8717.14</v>
      </c>
      <c r="C3241" s="2">
        <v>126450</v>
      </c>
      <c r="D3241" s="2">
        <v>8652</v>
      </c>
      <c r="E3241" s="2">
        <v>8619</v>
      </c>
      <c r="F3241" s="2">
        <f t="shared" si="301"/>
        <v>8796.2544999999991</v>
      </c>
      <c r="G3241" s="2">
        <f t="shared" si="301"/>
        <v>106835.85</v>
      </c>
      <c r="H3241" s="2">
        <v>1</v>
      </c>
      <c r="I3241">
        <f t="shared" si="303"/>
        <v>17</v>
      </c>
      <c r="J3241">
        <f t="shared" si="304"/>
        <v>17</v>
      </c>
      <c r="K3241">
        <f t="shared" si="305"/>
        <v>809</v>
      </c>
      <c r="L3241">
        <f t="shared" si="302"/>
        <v>0</v>
      </c>
      <c r="M3241">
        <f t="shared" si="300"/>
        <v>0</v>
      </c>
      <c r="N3241">
        <f>COUNTIF(結算日!$A$2:$A$248,A3241)</f>
        <v>0</v>
      </c>
    </row>
    <row r="3242" spans="1:14" x14ac:dyDescent="0.25">
      <c r="A3242" s="1">
        <v>40746</v>
      </c>
      <c r="B3242" s="2">
        <v>8765.32</v>
      </c>
      <c r="C3242" s="2">
        <v>136900</v>
      </c>
      <c r="D3242" s="2">
        <v>8691</v>
      </c>
      <c r="E3242" s="2">
        <v>8659</v>
      </c>
      <c r="F3242" s="2">
        <f t="shared" si="301"/>
        <v>8791.5223333333306</v>
      </c>
      <c r="G3242" s="2">
        <f t="shared" si="301"/>
        <v>106906.15</v>
      </c>
      <c r="H3242" s="2">
        <v>1</v>
      </c>
      <c r="I3242">
        <f t="shared" si="303"/>
        <v>39</v>
      </c>
      <c r="J3242">
        <f t="shared" si="304"/>
        <v>39</v>
      </c>
      <c r="K3242">
        <f t="shared" si="305"/>
        <v>809</v>
      </c>
      <c r="L3242">
        <f t="shared" si="302"/>
        <v>0</v>
      </c>
      <c r="M3242">
        <f t="shared" si="300"/>
        <v>0</v>
      </c>
      <c r="N3242">
        <f>COUNTIF(結算日!$A$2:$A$248,A3242)</f>
        <v>0</v>
      </c>
    </row>
    <row r="3243" spans="1:14" x14ac:dyDescent="0.25">
      <c r="A3243" s="1">
        <v>40749</v>
      </c>
      <c r="B3243" s="2">
        <v>8683.51</v>
      </c>
      <c r="C3243" s="2">
        <v>101254</v>
      </c>
      <c r="D3243" s="2">
        <v>8608</v>
      </c>
      <c r="E3243" s="2">
        <v>8575</v>
      </c>
      <c r="F3243" s="2">
        <f t="shared" si="301"/>
        <v>8785.5679999999975</v>
      </c>
      <c r="G3243" s="2">
        <f t="shared" si="301"/>
        <v>106394.61666666667</v>
      </c>
      <c r="H3243" s="2">
        <v>1</v>
      </c>
      <c r="I3243">
        <f t="shared" si="303"/>
        <v>-83</v>
      </c>
      <c r="J3243">
        <f t="shared" si="304"/>
        <v>-83</v>
      </c>
      <c r="K3243">
        <f t="shared" si="305"/>
        <v>809</v>
      </c>
      <c r="L3243">
        <f t="shared" si="302"/>
        <v>0</v>
      </c>
      <c r="M3243">
        <f t="shared" si="300"/>
        <v>0</v>
      </c>
      <c r="N3243">
        <f>COUNTIF(結算日!$A$2:$A$248,A3243)</f>
        <v>0</v>
      </c>
    </row>
    <row r="3244" spans="1:14" x14ac:dyDescent="0.25">
      <c r="A3244" s="1">
        <v>40750</v>
      </c>
      <c r="B3244" s="2">
        <v>8794.24</v>
      </c>
      <c r="C3244" s="2">
        <v>111009</v>
      </c>
      <c r="D3244" s="2">
        <v>8738</v>
      </c>
      <c r="E3244" s="2">
        <v>8701</v>
      </c>
      <c r="F3244" s="2">
        <f t="shared" si="301"/>
        <v>8782.0074999999997</v>
      </c>
      <c r="G3244" s="2">
        <f t="shared" si="301"/>
        <v>105823.3</v>
      </c>
      <c r="H3244" s="2">
        <v>1</v>
      </c>
      <c r="I3244">
        <f t="shared" si="303"/>
        <v>130</v>
      </c>
      <c r="J3244">
        <f t="shared" si="304"/>
        <v>130</v>
      </c>
      <c r="K3244">
        <f t="shared" si="305"/>
        <v>809</v>
      </c>
      <c r="L3244">
        <f t="shared" si="302"/>
        <v>0</v>
      </c>
      <c r="M3244">
        <f t="shared" si="300"/>
        <v>0</v>
      </c>
      <c r="N3244">
        <f>COUNTIF(結算日!$A$2:$A$248,A3244)</f>
        <v>0</v>
      </c>
    </row>
    <row r="3245" spans="1:14" x14ac:dyDescent="0.25">
      <c r="A3245" s="1">
        <v>40751</v>
      </c>
      <c r="B3245" s="2">
        <v>8817.49</v>
      </c>
      <c r="C3245" s="2">
        <v>130614</v>
      </c>
      <c r="D3245" s="2">
        <v>8762</v>
      </c>
      <c r="E3245" s="2">
        <v>8728</v>
      </c>
      <c r="F3245" s="2">
        <f t="shared" si="301"/>
        <v>8779.8643333333312</v>
      </c>
      <c r="G3245" s="2">
        <f t="shared" si="301"/>
        <v>105937</v>
      </c>
      <c r="H3245" s="2">
        <v>1</v>
      </c>
      <c r="I3245">
        <f t="shared" si="303"/>
        <v>24</v>
      </c>
      <c r="J3245">
        <f t="shared" si="304"/>
        <v>24</v>
      </c>
      <c r="K3245">
        <f t="shared" si="305"/>
        <v>809</v>
      </c>
      <c r="L3245">
        <f t="shared" si="302"/>
        <v>0</v>
      </c>
      <c r="M3245">
        <f t="shared" si="300"/>
        <v>0</v>
      </c>
      <c r="N3245">
        <f>COUNTIF(結算日!$A$2:$A$248,A3245)</f>
        <v>0</v>
      </c>
    </row>
    <row r="3246" spans="1:14" x14ac:dyDescent="0.25">
      <c r="A3246" s="1">
        <v>40752</v>
      </c>
      <c r="B3246" s="2">
        <v>8788.39</v>
      </c>
      <c r="C3246" s="2">
        <v>58538</v>
      </c>
      <c r="D3246" s="2">
        <v>8721</v>
      </c>
      <c r="E3246" s="2">
        <v>8688</v>
      </c>
      <c r="F3246" s="2">
        <f t="shared" si="301"/>
        <v>8777.2149999999983</v>
      </c>
      <c r="G3246" s="2">
        <f t="shared" si="301"/>
        <v>105006.15</v>
      </c>
      <c r="H3246" s="2">
        <v>1</v>
      </c>
      <c r="I3246">
        <f t="shared" si="303"/>
        <v>-41</v>
      </c>
      <c r="J3246">
        <f t="shared" si="304"/>
        <v>-41</v>
      </c>
      <c r="K3246">
        <f t="shared" si="305"/>
        <v>809</v>
      </c>
      <c r="L3246">
        <f t="shared" si="302"/>
        <v>0</v>
      </c>
      <c r="M3246">
        <f t="shared" si="300"/>
        <v>0</v>
      </c>
      <c r="N3246">
        <f>COUNTIF(結算日!$A$2:$A$248,A3246)</f>
        <v>0</v>
      </c>
    </row>
    <row r="3247" spans="1:14" x14ac:dyDescent="0.25">
      <c r="A3247" s="1">
        <v>40753</v>
      </c>
      <c r="B3247" s="2">
        <v>8644.18</v>
      </c>
      <c r="C3247" s="2">
        <v>141739</v>
      </c>
      <c r="D3247" s="2">
        <v>8613</v>
      </c>
      <c r="E3247" s="2">
        <v>8576</v>
      </c>
      <c r="F3247" s="2">
        <f t="shared" si="301"/>
        <v>8770.9745000000003</v>
      </c>
      <c r="G3247" s="2">
        <f t="shared" si="301"/>
        <v>105129.60000000001</v>
      </c>
      <c r="H3247" s="2">
        <v>1</v>
      </c>
      <c r="I3247">
        <f t="shared" si="303"/>
        <v>-108</v>
      </c>
      <c r="J3247">
        <f t="shared" si="304"/>
        <v>-108</v>
      </c>
      <c r="K3247">
        <f t="shared" si="305"/>
        <v>809</v>
      </c>
      <c r="L3247">
        <f t="shared" si="302"/>
        <v>0</v>
      </c>
      <c r="M3247">
        <f t="shared" si="300"/>
        <v>0</v>
      </c>
      <c r="N3247">
        <f>COUNTIF(結算日!$A$2:$A$248,A3247)</f>
        <v>0</v>
      </c>
    </row>
    <row r="3248" spans="1:14" x14ac:dyDescent="0.25">
      <c r="A3248" s="1">
        <v>40756</v>
      </c>
      <c r="B3248" s="2">
        <v>8701.3799999999992</v>
      </c>
      <c r="C3248" s="2">
        <v>133446</v>
      </c>
      <c r="D3248" s="2">
        <v>8681</v>
      </c>
      <c r="E3248" s="2">
        <v>8650</v>
      </c>
      <c r="F3248" s="2">
        <f t="shared" si="301"/>
        <v>8766.3769999999986</v>
      </c>
      <c r="G3248" s="2">
        <f t="shared" si="301"/>
        <v>105242.21666666666</v>
      </c>
      <c r="H3248" s="2">
        <v>1</v>
      </c>
      <c r="I3248">
        <f t="shared" si="303"/>
        <v>68</v>
      </c>
      <c r="J3248">
        <f t="shared" si="304"/>
        <v>68</v>
      </c>
      <c r="K3248">
        <f t="shared" si="305"/>
        <v>809</v>
      </c>
      <c r="L3248">
        <f t="shared" si="302"/>
        <v>0</v>
      </c>
      <c r="M3248">
        <f t="shared" si="300"/>
        <v>0</v>
      </c>
      <c r="N3248">
        <f>COUNTIF(結算日!$A$2:$A$248,A3248)</f>
        <v>0</v>
      </c>
    </row>
    <row r="3249" spans="1:14" x14ac:dyDescent="0.25">
      <c r="A3249" s="1">
        <v>40757</v>
      </c>
      <c r="B3249" s="2">
        <v>8584.7199999999993</v>
      </c>
      <c r="C3249" s="2">
        <v>126500</v>
      </c>
      <c r="D3249" s="2">
        <v>8574</v>
      </c>
      <c r="E3249" s="2">
        <v>8544</v>
      </c>
      <c r="F3249" s="2">
        <f t="shared" si="301"/>
        <v>8758.864333333333</v>
      </c>
      <c r="G3249" s="2">
        <f t="shared" si="301"/>
        <v>105283.46666666666</v>
      </c>
      <c r="H3249" s="2">
        <v>1</v>
      </c>
      <c r="I3249">
        <f t="shared" si="303"/>
        <v>-107</v>
      </c>
      <c r="J3249">
        <f t="shared" si="304"/>
        <v>-107</v>
      </c>
      <c r="K3249">
        <f t="shared" si="305"/>
        <v>809</v>
      </c>
      <c r="L3249">
        <f t="shared" si="302"/>
        <v>0</v>
      </c>
      <c r="M3249">
        <f t="shared" si="300"/>
        <v>0</v>
      </c>
      <c r="N3249">
        <f>COUNTIF(結算日!$A$2:$A$248,A3249)</f>
        <v>0</v>
      </c>
    </row>
    <row r="3250" spans="1:14" x14ac:dyDescent="0.25">
      <c r="A3250" s="1">
        <v>40758</v>
      </c>
      <c r="B3250" s="2">
        <v>8456.86</v>
      </c>
      <c r="C3250" s="2">
        <v>146326</v>
      </c>
      <c r="D3250" s="2">
        <v>8439</v>
      </c>
      <c r="E3250" s="2">
        <v>8409</v>
      </c>
      <c r="F3250" s="2">
        <f t="shared" si="301"/>
        <v>8749.4239999999991</v>
      </c>
      <c r="G3250" s="2">
        <f t="shared" si="301"/>
        <v>106084.9</v>
      </c>
      <c r="H3250" s="2">
        <v>1</v>
      </c>
      <c r="I3250">
        <f t="shared" si="303"/>
        <v>-135</v>
      </c>
      <c r="J3250">
        <f t="shared" si="304"/>
        <v>-135</v>
      </c>
      <c r="K3250">
        <f t="shared" si="305"/>
        <v>809</v>
      </c>
      <c r="L3250">
        <f t="shared" si="302"/>
        <v>0</v>
      </c>
      <c r="M3250">
        <f t="shared" si="300"/>
        <v>0</v>
      </c>
      <c r="N3250">
        <f>COUNTIF(結算日!$A$2:$A$248,A3250)</f>
        <v>0</v>
      </c>
    </row>
    <row r="3251" spans="1:14" x14ac:dyDescent="0.25">
      <c r="A3251" s="1">
        <v>40759</v>
      </c>
      <c r="B3251" s="2">
        <v>8317.27</v>
      </c>
      <c r="C3251" s="2">
        <v>140202</v>
      </c>
      <c r="D3251" s="2">
        <v>8294</v>
      </c>
      <c r="E3251" s="2">
        <v>8265</v>
      </c>
      <c r="F3251" s="2">
        <f t="shared" si="301"/>
        <v>8737.7051666666648</v>
      </c>
      <c r="G3251" s="2">
        <f t="shared" si="301"/>
        <v>106678.85</v>
      </c>
      <c r="H3251" s="2">
        <v>1</v>
      </c>
      <c r="I3251">
        <f t="shared" si="303"/>
        <v>-145</v>
      </c>
      <c r="J3251">
        <f t="shared" si="304"/>
        <v>-145</v>
      </c>
      <c r="K3251">
        <f t="shared" si="305"/>
        <v>809</v>
      </c>
      <c r="L3251">
        <f t="shared" si="302"/>
        <v>0</v>
      </c>
      <c r="M3251">
        <f t="shared" si="300"/>
        <v>0</v>
      </c>
      <c r="N3251">
        <f>COUNTIF(結算日!$A$2:$A$248,A3251)</f>
        <v>0</v>
      </c>
    </row>
    <row r="3252" spans="1:14" x14ac:dyDescent="0.25">
      <c r="A3252" s="1">
        <v>40760</v>
      </c>
      <c r="B3252" s="2">
        <v>7853.13</v>
      </c>
      <c r="C3252" s="2">
        <v>161867</v>
      </c>
      <c r="D3252" s="2">
        <v>7766</v>
      </c>
      <c r="E3252" s="2">
        <v>7728</v>
      </c>
      <c r="F3252" s="2">
        <f t="shared" si="301"/>
        <v>8718.029333333332</v>
      </c>
      <c r="G3252" s="2">
        <f t="shared" si="301"/>
        <v>107551.15</v>
      </c>
      <c r="H3252" s="2">
        <v>1</v>
      </c>
      <c r="I3252">
        <f t="shared" si="303"/>
        <v>-528</v>
      </c>
      <c r="J3252">
        <f t="shared" si="304"/>
        <v>-528</v>
      </c>
      <c r="K3252">
        <f t="shared" si="305"/>
        <v>809</v>
      </c>
      <c r="L3252">
        <f t="shared" si="302"/>
        <v>0</v>
      </c>
      <c r="M3252">
        <f t="shared" si="300"/>
        <v>0</v>
      </c>
      <c r="N3252">
        <f>COUNTIF(結算日!$A$2:$A$248,A3252)</f>
        <v>0</v>
      </c>
    </row>
    <row r="3253" spans="1:14" x14ac:dyDescent="0.25">
      <c r="A3253" s="1">
        <v>40763</v>
      </c>
      <c r="B3253" s="2">
        <v>7552.8</v>
      </c>
      <c r="C3253" s="2">
        <v>167172</v>
      </c>
      <c r="D3253" s="2">
        <v>7555</v>
      </c>
      <c r="E3253" s="2">
        <v>7514</v>
      </c>
      <c r="F3253" s="2">
        <f t="shared" si="301"/>
        <v>8693.7991666666658</v>
      </c>
      <c r="G3253" s="2">
        <f t="shared" si="301"/>
        <v>108393.68333333333</v>
      </c>
      <c r="H3253" s="2">
        <v>1</v>
      </c>
      <c r="I3253">
        <f t="shared" si="303"/>
        <v>-211</v>
      </c>
      <c r="J3253">
        <f t="shared" si="304"/>
        <v>-211</v>
      </c>
      <c r="K3253">
        <f t="shared" si="305"/>
        <v>809</v>
      </c>
      <c r="L3253">
        <f t="shared" si="302"/>
        <v>0</v>
      </c>
      <c r="M3253">
        <f t="shared" si="300"/>
        <v>0</v>
      </c>
      <c r="N3253">
        <f>COUNTIF(結算日!$A$2:$A$248,A3253)</f>
        <v>0</v>
      </c>
    </row>
    <row r="3254" spans="1:14" x14ac:dyDescent="0.25">
      <c r="A3254" s="1">
        <v>40764</v>
      </c>
      <c r="B3254" s="2">
        <v>7493.12</v>
      </c>
      <c r="C3254" s="2">
        <v>200582</v>
      </c>
      <c r="D3254" s="2">
        <v>7533</v>
      </c>
      <c r="E3254" s="2">
        <v>7503</v>
      </c>
      <c r="F3254" s="2">
        <f t="shared" si="301"/>
        <v>8670.155999999999</v>
      </c>
      <c r="G3254" s="2">
        <f t="shared" si="301"/>
        <v>110179.65</v>
      </c>
      <c r="H3254" s="2">
        <v>1</v>
      </c>
      <c r="I3254">
        <f t="shared" si="303"/>
        <v>-22</v>
      </c>
      <c r="J3254">
        <f t="shared" si="304"/>
        <v>-22</v>
      </c>
      <c r="K3254">
        <f t="shared" si="305"/>
        <v>809</v>
      </c>
      <c r="L3254">
        <f t="shared" si="302"/>
        <v>0</v>
      </c>
      <c r="M3254">
        <f t="shared" si="300"/>
        <v>0</v>
      </c>
      <c r="N3254">
        <f>COUNTIF(結算日!$A$2:$A$248,A3254)</f>
        <v>0</v>
      </c>
    </row>
    <row r="3255" spans="1:14" x14ac:dyDescent="0.25">
      <c r="A3255" s="1">
        <v>40765</v>
      </c>
      <c r="B3255" s="2">
        <v>7736.32</v>
      </c>
      <c r="C3255" s="2">
        <v>177576</v>
      </c>
      <c r="D3255" s="2">
        <v>7662</v>
      </c>
      <c r="E3255" s="2">
        <v>7620</v>
      </c>
      <c r="F3255" s="2">
        <f t="shared" si="301"/>
        <v>8651.0264999999999</v>
      </c>
      <c r="G3255" s="2">
        <f t="shared" si="301"/>
        <v>111462.81666666667</v>
      </c>
      <c r="H3255" s="2">
        <v>1</v>
      </c>
      <c r="I3255">
        <f t="shared" si="303"/>
        <v>129</v>
      </c>
      <c r="J3255">
        <f t="shared" si="304"/>
        <v>129</v>
      </c>
      <c r="K3255">
        <f t="shared" si="305"/>
        <v>809</v>
      </c>
      <c r="L3255">
        <f t="shared" si="302"/>
        <v>0</v>
      </c>
      <c r="M3255">
        <f t="shared" si="300"/>
        <v>0</v>
      </c>
      <c r="N3255">
        <f>COUNTIF(結算日!$A$2:$A$248,A3255)</f>
        <v>0</v>
      </c>
    </row>
    <row r="3256" spans="1:14" x14ac:dyDescent="0.25">
      <c r="A3256" s="1">
        <v>40766</v>
      </c>
      <c r="B3256" s="2">
        <v>7719.09</v>
      </c>
      <c r="C3256" s="2">
        <v>152077</v>
      </c>
      <c r="D3256" s="2">
        <v>7699</v>
      </c>
      <c r="E3256" s="2">
        <v>7651</v>
      </c>
      <c r="F3256" s="2">
        <f t="shared" si="301"/>
        <v>8630.5973333333332</v>
      </c>
      <c r="G3256" s="2">
        <f t="shared" si="301"/>
        <v>112544.41666666667</v>
      </c>
      <c r="H3256" s="2">
        <v>1</v>
      </c>
      <c r="I3256">
        <f t="shared" si="303"/>
        <v>37</v>
      </c>
      <c r="J3256">
        <f t="shared" si="304"/>
        <v>37</v>
      </c>
      <c r="K3256">
        <f t="shared" si="305"/>
        <v>809</v>
      </c>
      <c r="L3256">
        <f t="shared" si="302"/>
        <v>0</v>
      </c>
      <c r="M3256">
        <f t="shared" ref="M3256:M3319" si="306">ABS(H3256-H3255)</f>
        <v>0</v>
      </c>
      <c r="N3256">
        <f>COUNTIF(結算日!$A$2:$A$248,A3256)</f>
        <v>0</v>
      </c>
    </row>
    <row r="3257" spans="1:14" x14ac:dyDescent="0.25">
      <c r="A3257" s="1">
        <v>40767</v>
      </c>
      <c r="B3257" s="2">
        <v>7637.02</v>
      </c>
      <c r="C3257" s="2">
        <v>139768</v>
      </c>
      <c r="D3257" s="2">
        <v>7589</v>
      </c>
      <c r="E3257" s="2">
        <v>7532</v>
      </c>
      <c r="F3257" s="2">
        <f t="shared" si="301"/>
        <v>8609.6663333333327</v>
      </c>
      <c r="G3257" s="2">
        <f t="shared" si="301"/>
        <v>112985.88333333333</v>
      </c>
      <c r="H3257" s="2">
        <v>1</v>
      </c>
      <c r="I3257">
        <f t="shared" si="303"/>
        <v>-110</v>
      </c>
      <c r="J3257">
        <f t="shared" si="304"/>
        <v>-110</v>
      </c>
      <c r="K3257">
        <f t="shared" si="305"/>
        <v>809</v>
      </c>
      <c r="L3257">
        <f t="shared" si="302"/>
        <v>0</v>
      </c>
      <c r="M3257">
        <f t="shared" si="306"/>
        <v>0</v>
      </c>
      <c r="N3257">
        <f>COUNTIF(結算日!$A$2:$A$248,A3257)</f>
        <v>0</v>
      </c>
    </row>
    <row r="3258" spans="1:14" x14ac:dyDescent="0.25">
      <c r="A3258" s="1">
        <v>40770</v>
      </c>
      <c r="B3258" s="2">
        <v>7819.39</v>
      </c>
      <c r="C3258" s="2">
        <v>92438</v>
      </c>
      <c r="D3258" s="2">
        <v>7817</v>
      </c>
      <c r="E3258" s="2">
        <v>7753</v>
      </c>
      <c r="F3258" s="2">
        <f t="shared" si="301"/>
        <v>8592.7056666666667</v>
      </c>
      <c r="G3258" s="2">
        <f t="shared" si="301"/>
        <v>112936.55</v>
      </c>
      <c r="H3258" s="2">
        <v>1</v>
      </c>
      <c r="I3258">
        <f t="shared" si="303"/>
        <v>228</v>
      </c>
      <c r="J3258">
        <f t="shared" si="304"/>
        <v>228</v>
      </c>
      <c r="K3258">
        <f t="shared" si="305"/>
        <v>809</v>
      </c>
      <c r="L3258">
        <f t="shared" si="302"/>
        <v>0</v>
      </c>
      <c r="M3258">
        <f t="shared" si="306"/>
        <v>0</v>
      </c>
      <c r="N3258">
        <f>COUNTIF(結算日!$A$2:$A$248,A3258)</f>
        <v>0</v>
      </c>
    </row>
    <row r="3259" spans="1:14" x14ac:dyDescent="0.25">
      <c r="A3259" s="1">
        <v>40771</v>
      </c>
      <c r="B3259" s="2">
        <v>7798.59</v>
      </c>
      <c r="C3259" s="2">
        <v>104690</v>
      </c>
      <c r="D3259" s="2">
        <v>7773</v>
      </c>
      <c r="E3259" s="2">
        <v>7703</v>
      </c>
      <c r="F3259" s="2">
        <f t="shared" si="301"/>
        <v>8576.8903333333328</v>
      </c>
      <c r="G3259" s="2">
        <f t="shared" si="301"/>
        <v>113123.86666666667</v>
      </c>
      <c r="H3259" s="2">
        <v>1</v>
      </c>
      <c r="I3259">
        <f t="shared" si="303"/>
        <v>-44</v>
      </c>
      <c r="J3259">
        <f t="shared" si="304"/>
        <v>-44</v>
      </c>
      <c r="K3259">
        <f t="shared" si="305"/>
        <v>809</v>
      </c>
      <c r="L3259">
        <f t="shared" si="302"/>
        <v>0</v>
      </c>
      <c r="M3259">
        <f t="shared" si="306"/>
        <v>0</v>
      </c>
      <c r="N3259">
        <f>COUNTIF(結算日!$A$2:$A$248,A3259)</f>
        <v>0</v>
      </c>
    </row>
    <row r="3260" spans="1:14" x14ac:dyDescent="0.25">
      <c r="A3260" s="1">
        <v>40772</v>
      </c>
      <c r="B3260" s="2">
        <v>7741.76</v>
      </c>
      <c r="C3260" s="2">
        <v>110116</v>
      </c>
      <c r="D3260" s="2">
        <v>7753</v>
      </c>
      <c r="E3260" s="2">
        <v>7643</v>
      </c>
      <c r="F3260" s="2">
        <f t="shared" si="301"/>
        <v>8559.9761666666673</v>
      </c>
      <c r="G3260" s="2">
        <f t="shared" si="301"/>
        <v>113426.51666666666</v>
      </c>
      <c r="H3260" s="2">
        <v>1</v>
      </c>
      <c r="I3260">
        <f t="shared" si="303"/>
        <v>-20</v>
      </c>
      <c r="J3260">
        <f t="shared" si="304"/>
        <v>-20</v>
      </c>
      <c r="K3260">
        <f t="shared" si="305"/>
        <v>809</v>
      </c>
      <c r="L3260">
        <f t="shared" si="302"/>
        <v>0</v>
      </c>
      <c r="M3260">
        <f t="shared" si="306"/>
        <v>0</v>
      </c>
      <c r="N3260">
        <f>COUNTIF(結算日!$A$2:$A$248,A3260)</f>
        <v>1</v>
      </c>
    </row>
    <row r="3261" spans="1:14" x14ac:dyDescent="0.25">
      <c r="A3261" s="1">
        <v>40773</v>
      </c>
      <c r="B3261" s="2">
        <v>7614.97</v>
      </c>
      <c r="C3261" s="2">
        <v>119087</v>
      </c>
      <c r="D3261" s="2">
        <v>7500</v>
      </c>
      <c r="E3261" s="2">
        <v>7470</v>
      </c>
      <c r="F3261" s="2">
        <f t="shared" si="301"/>
        <v>8541.4408333333322</v>
      </c>
      <c r="G3261" s="2">
        <f t="shared" si="301"/>
        <v>113932.15</v>
      </c>
      <c r="H3261" s="2">
        <v>1</v>
      </c>
      <c r="I3261">
        <f t="shared" si="303"/>
        <v>-143</v>
      </c>
      <c r="J3261">
        <f t="shared" si="304"/>
        <v>-143</v>
      </c>
      <c r="K3261">
        <f t="shared" si="305"/>
        <v>809</v>
      </c>
      <c r="L3261">
        <f t="shared" si="302"/>
        <v>0</v>
      </c>
      <c r="M3261">
        <f t="shared" si="306"/>
        <v>0</v>
      </c>
      <c r="N3261">
        <f>COUNTIF(結算日!$A$2:$A$248,A3261)</f>
        <v>0</v>
      </c>
    </row>
    <row r="3262" spans="1:14" x14ac:dyDescent="0.25">
      <c r="A3262" s="1">
        <v>40774</v>
      </c>
      <c r="B3262" s="2">
        <v>7342.96</v>
      </c>
      <c r="C3262" s="2">
        <v>120957</v>
      </c>
      <c r="D3262" s="2">
        <v>7195</v>
      </c>
      <c r="E3262" s="2">
        <v>7165</v>
      </c>
      <c r="F3262" s="2">
        <f t="shared" ref="F3262:G3325" si="307">AVERAGE(B3203:B3262)</f>
        <v>8517.3501666666671</v>
      </c>
      <c r="G3262" s="2">
        <f t="shared" si="307"/>
        <v>114499.73333333334</v>
      </c>
      <c r="H3262" s="2">
        <v>1</v>
      </c>
      <c r="I3262">
        <f t="shared" si="303"/>
        <v>-305</v>
      </c>
      <c r="J3262">
        <f t="shared" si="304"/>
        <v>-305</v>
      </c>
      <c r="K3262">
        <f t="shared" si="305"/>
        <v>809</v>
      </c>
      <c r="L3262">
        <f t="shared" si="302"/>
        <v>0</v>
      </c>
      <c r="M3262">
        <f t="shared" si="306"/>
        <v>0</v>
      </c>
      <c r="N3262">
        <f>COUNTIF(結算日!$A$2:$A$248,A3262)</f>
        <v>0</v>
      </c>
    </row>
    <row r="3263" spans="1:14" x14ac:dyDescent="0.25">
      <c r="A3263" s="1">
        <v>40777</v>
      </c>
      <c r="B3263" s="2">
        <v>7312.59</v>
      </c>
      <c r="C3263" s="2">
        <v>121949</v>
      </c>
      <c r="D3263" s="2">
        <v>7252</v>
      </c>
      <c r="E3263" s="2">
        <v>7225</v>
      </c>
      <c r="F3263" s="2">
        <f t="shared" si="307"/>
        <v>8492.3933333333352</v>
      </c>
      <c r="G3263" s="2">
        <f t="shared" si="307"/>
        <v>114927.26666666666</v>
      </c>
      <c r="H3263" s="2">
        <v>1</v>
      </c>
      <c r="I3263">
        <f t="shared" si="303"/>
        <v>57</v>
      </c>
      <c r="J3263">
        <f t="shared" si="304"/>
        <v>57</v>
      </c>
      <c r="K3263">
        <f t="shared" si="305"/>
        <v>809</v>
      </c>
      <c r="L3263">
        <f t="shared" si="302"/>
        <v>0</v>
      </c>
      <c r="M3263">
        <f t="shared" si="306"/>
        <v>0</v>
      </c>
      <c r="N3263">
        <f>COUNTIF(結算日!$A$2:$A$248,A3263)</f>
        <v>0</v>
      </c>
    </row>
    <row r="3264" spans="1:14" x14ac:dyDescent="0.25">
      <c r="A3264" s="1">
        <v>40778</v>
      </c>
      <c r="B3264" s="2">
        <v>7550.23</v>
      </c>
      <c r="C3264" s="2">
        <v>128567</v>
      </c>
      <c r="D3264" s="2">
        <v>7509</v>
      </c>
      <c r="E3264" s="2">
        <v>7480</v>
      </c>
      <c r="F3264" s="2">
        <f t="shared" si="307"/>
        <v>8471.1691666666684</v>
      </c>
      <c r="G3264" s="2">
        <f t="shared" si="307"/>
        <v>115603.01666666666</v>
      </c>
      <c r="H3264" s="2">
        <v>1</v>
      </c>
      <c r="I3264">
        <f t="shared" si="303"/>
        <v>257</v>
      </c>
      <c r="J3264">
        <f t="shared" si="304"/>
        <v>257</v>
      </c>
      <c r="K3264">
        <f t="shared" si="305"/>
        <v>809</v>
      </c>
      <c r="L3264">
        <f t="shared" si="302"/>
        <v>0</v>
      </c>
      <c r="M3264">
        <f t="shared" si="306"/>
        <v>0</v>
      </c>
      <c r="N3264">
        <f>COUNTIF(結算日!$A$2:$A$248,A3264)</f>
        <v>0</v>
      </c>
    </row>
    <row r="3265" spans="1:14" x14ac:dyDescent="0.25">
      <c r="A3265" s="1">
        <v>40779</v>
      </c>
      <c r="B3265" s="2">
        <v>7502.93</v>
      </c>
      <c r="C3265" s="2">
        <v>128211</v>
      </c>
      <c r="D3265" s="2">
        <v>7423</v>
      </c>
      <c r="E3265" s="2">
        <v>7401</v>
      </c>
      <c r="F3265" s="2">
        <f t="shared" si="307"/>
        <v>8446.4040000000005</v>
      </c>
      <c r="G3265" s="2">
        <f t="shared" si="307"/>
        <v>115552.06666666667</v>
      </c>
      <c r="H3265" s="2">
        <v>1</v>
      </c>
      <c r="I3265">
        <f t="shared" si="303"/>
        <v>-86</v>
      </c>
      <c r="J3265">
        <f t="shared" si="304"/>
        <v>-86</v>
      </c>
      <c r="K3265">
        <f t="shared" si="305"/>
        <v>809</v>
      </c>
      <c r="L3265">
        <f t="shared" si="302"/>
        <v>0</v>
      </c>
      <c r="M3265">
        <f t="shared" si="306"/>
        <v>0</v>
      </c>
      <c r="N3265">
        <f>COUNTIF(結算日!$A$2:$A$248,A3265)</f>
        <v>0</v>
      </c>
    </row>
    <row r="3266" spans="1:14" x14ac:dyDescent="0.25">
      <c r="A3266" s="1">
        <v>40780</v>
      </c>
      <c r="B3266" s="2">
        <v>7410.87</v>
      </c>
      <c r="C3266" s="2">
        <v>112094</v>
      </c>
      <c r="D3266" s="2">
        <v>7366</v>
      </c>
      <c r="E3266" s="2">
        <v>7341</v>
      </c>
      <c r="F3266" s="2">
        <f t="shared" si="307"/>
        <v>8418.879333333336</v>
      </c>
      <c r="G3266" s="2">
        <f t="shared" si="307"/>
        <v>115238.1</v>
      </c>
      <c r="H3266" s="2">
        <v>1</v>
      </c>
      <c r="I3266">
        <f t="shared" si="303"/>
        <v>-57</v>
      </c>
      <c r="J3266">
        <f t="shared" si="304"/>
        <v>-57</v>
      </c>
      <c r="K3266">
        <f t="shared" si="305"/>
        <v>809</v>
      </c>
      <c r="L3266">
        <f t="shared" si="302"/>
        <v>0</v>
      </c>
      <c r="M3266">
        <f t="shared" si="306"/>
        <v>0</v>
      </c>
      <c r="N3266">
        <f>COUNTIF(結算日!$A$2:$A$248,A3266)</f>
        <v>0</v>
      </c>
    </row>
    <row r="3267" spans="1:14" x14ac:dyDescent="0.25">
      <c r="A3267" s="1">
        <v>40781</v>
      </c>
      <c r="B3267" s="2">
        <v>7445.1</v>
      </c>
      <c r="C3267" s="2">
        <v>105652</v>
      </c>
      <c r="D3267" s="2">
        <v>7447</v>
      </c>
      <c r="E3267" s="2">
        <v>7425</v>
      </c>
      <c r="F3267" s="2">
        <f t="shared" si="307"/>
        <v>8393.1083333333354</v>
      </c>
      <c r="G3267" s="2">
        <f t="shared" si="307"/>
        <v>115145.16666666667</v>
      </c>
      <c r="H3267" s="2">
        <v>1</v>
      </c>
      <c r="I3267">
        <f t="shared" si="303"/>
        <v>81</v>
      </c>
      <c r="J3267">
        <f t="shared" si="304"/>
        <v>81</v>
      </c>
      <c r="K3267">
        <f t="shared" si="305"/>
        <v>809</v>
      </c>
      <c r="L3267">
        <f t="shared" ref="L3267:L3330" si="308">INT(K3267*4/B3267)</f>
        <v>0</v>
      </c>
      <c r="M3267">
        <f t="shared" si="306"/>
        <v>0</v>
      </c>
      <c r="N3267">
        <f>COUNTIF(結算日!$A$2:$A$248,A3267)</f>
        <v>0</v>
      </c>
    </row>
    <row r="3268" spans="1:14" x14ac:dyDescent="0.25">
      <c r="A3268" s="1">
        <v>40784</v>
      </c>
      <c r="B3268" s="2">
        <v>7578.01</v>
      </c>
      <c r="C3268" s="2">
        <v>82881</v>
      </c>
      <c r="D3268" s="2">
        <v>7525</v>
      </c>
      <c r="E3268" s="2">
        <v>7505</v>
      </c>
      <c r="F3268" s="2">
        <f t="shared" si="307"/>
        <v>8368.6371666666691</v>
      </c>
      <c r="G3268" s="2">
        <f t="shared" si="307"/>
        <v>115010.35</v>
      </c>
      <c r="H3268" s="2">
        <v>1</v>
      </c>
      <c r="I3268">
        <f t="shared" ref="I3268:I3331" si="309">D3268-IF(N3267=1,E3267,D3267)</f>
        <v>78</v>
      </c>
      <c r="J3268">
        <f t="shared" ref="J3268:J3331" si="310">H3267*I3268</f>
        <v>78</v>
      </c>
      <c r="K3268">
        <f t="shared" ref="K3268:K3331" si="311">K3267+J3268*L3267</f>
        <v>809</v>
      </c>
      <c r="L3268">
        <f t="shared" si="308"/>
        <v>0</v>
      </c>
      <c r="M3268">
        <f t="shared" si="306"/>
        <v>0</v>
      </c>
      <c r="N3268">
        <f>COUNTIF(結算日!$A$2:$A$248,A3268)</f>
        <v>0</v>
      </c>
    </row>
    <row r="3269" spans="1:14" x14ac:dyDescent="0.25">
      <c r="A3269" s="1">
        <v>40785</v>
      </c>
      <c r="B3269" s="2">
        <v>7646.19</v>
      </c>
      <c r="C3269" s="2">
        <v>106879</v>
      </c>
      <c r="D3269" s="2">
        <v>7603</v>
      </c>
      <c r="E3269" s="2">
        <v>7576</v>
      </c>
      <c r="F3269" s="2">
        <f t="shared" si="307"/>
        <v>8345.1220000000012</v>
      </c>
      <c r="G3269" s="2">
        <f t="shared" si="307"/>
        <v>115299.01666666666</v>
      </c>
      <c r="H3269" s="2">
        <v>1</v>
      </c>
      <c r="I3269">
        <f t="shared" si="309"/>
        <v>78</v>
      </c>
      <c r="J3269">
        <f t="shared" si="310"/>
        <v>78</v>
      </c>
      <c r="K3269">
        <f t="shared" si="311"/>
        <v>809</v>
      </c>
      <c r="L3269">
        <f t="shared" si="308"/>
        <v>0</v>
      </c>
      <c r="M3269">
        <f t="shared" si="306"/>
        <v>0</v>
      </c>
      <c r="N3269">
        <f>COUNTIF(結算日!$A$2:$A$248,A3269)</f>
        <v>0</v>
      </c>
    </row>
    <row r="3270" spans="1:14" x14ac:dyDescent="0.25">
      <c r="A3270" s="1">
        <v>40786</v>
      </c>
      <c r="B3270" s="2">
        <v>7741.36</v>
      </c>
      <c r="C3270" s="2">
        <v>106792</v>
      </c>
      <c r="D3270" s="2">
        <v>7707</v>
      </c>
      <c r="E3270" s="2">
        <v>7680</v>
      </c>
      <c r="F3270" s="2">
        <f t="shared" si="307"/>
        <v>8324.0191666666688</v>
      </c>
      <c r="G3270" s="2">
        <f t="shared" si="307"/>
        <v>115557.9</v>
      </c>
      <c r="H3270" s="2">
        <v>1</v>
      </c>
      <c r="I3270">
        <f t="shared" si="309"/>
        <v>104</v>
      </c>
      <c r="J3270">
        <f t="shared" si="310"/>
        <v>104</v>
      </c>
      <c r="K3270">
        <f t="shared" si="311"/>
        <v>809</v>
      </c>
      <c r="L3270">
        <f t="shared" si="308"/>
        <v>0</v>
      </c>
      <c r="M3270">
        <f t="shared" si="306"/>
        <v>0</v>
      </c>
      <c r="N3270">
        <f>COUNTIF(結算日!$A$2:$A$248,A3270)</f>
        <v>0</v>
      </c>
    </row>
    <row r="3271" spans="1:14" x14ac:dyDescent="0.25">
      <c r="A3271" s="1">
        <v>40787</v>
      </c>
      <c r="B3271" s="2">
        <v>7757.76</v>
      </c>
      <c r="C3271" s="2">
        <v>133730</v>
      </c>
      <c r="D3271" s="2">
        <v>7700</v>
      </c>
      <c r="E3271" s="2">
        <v>7676</v>
      </c>
      <c r="F3271" s="2">
        <f t="shared" si="307"/>
        <v>8303.299500000001</v>
      </c>
      <c r="G3271" s="2">
        <f t="shared" si="307"/>
        <v>116460.35</v>
      </c>
      <c r="H3271" s="2">
        <v>1</v>
      </c>
      <c r="I3271">
        <f t="shared" si="309"/>
        <v>-7</v>
      </c>
      <c r="J3271">
        <f t="shared" si="310"/>
        <v>-7</v>
      </c>
      <c r="K3271">
        <f t="shared" si="311"/>
        <v>809</v>
      </c>
      <c r="L3271">
        <f t="shared" si="308"/>
        <v>0</v>
      </c>
      <c r="M3271">
        <f t="shared" si="306"/>
        <v>0</v>
      </c>
      <c r="N3271">
        <f>COUNTIF(結算日!$A$2:$A$248,A3271)</f>
        <v>0</v>
      </c>
    </row>
    <row r="3272" spans="1:14" x14ac:dyDescent="0.25">
      <c r="A3272" s="1">
        <v>40788</v>
      </c>
      <c r="B3272" s="2">
        <v>7757.06</v>
      </c>
      <c r="C3272" s="2">
        <v>87622</v>
      </c>
      <c r="D3272" s="2">
        <v>7710</v>
      </c>
      <c r="E3272" s="2">
        <v>7685</v>
      </c>
      <c r="F3272" s="2">
        <f t="shared" si="307"/>
        <v>8285.2868333333354</v>
      </c>
      <c r="G3272" s="2">
        <f t="shared" si="307"/>
        <v>116063.48333333334</v>
      </c>
      <c r="H3272" s="2">
        <v>1</v>
      </c>
      <c r="I3272">
        <f t="shared" si="309"/>
        <v>10</v>
      </c>
      <c r="J3272">
        <f t="shared" si="310"/>
        <v>10</v>
      </c>
      <c r="K3272">
        <f t="shared" si="311"/>
        <v>809</v>
      </c>
      <c r="L3272">
        <f t="shared" si="308"/>
        <v>0</v>
      </c>
      <c r="M3272">
        <f t="shared" si="306"/>
        <v>0</v>
      </c>
      <c r="N3272">
        <f>COUNTIF(結算日!$A$2:$A$248,A3272)</f>
        <v>0</v>
      </c>
    </row>
    <row r="3273" spans="1:14" x14ac:dyDescent="0.25">
      <c r="A3273" s="1">
        <v>40791</v>
      </c>
      <c r="B3273" s="2">
        <v>7551.57</v>
      </c>
      <c r="C3273" s="2">
        <v>88347</v>
      </c>
      <c r="D3273" s="2">
        <v>7480</v>
      </c>
      <c r="E3273" s="2">
        <v>7451</v>
      </c>
      <c r="F3273" s="2">
        <f t="shared" si="307"/>
        <v>8265.9305000000022</v>
      </c>
      <c r="G3273" s="2">
        <f t="shared" si="307"/>
        <v>115896.83333333333</v>
      </c>
      <c r="H3273" s="2">
        <v>1</v>
      </c>
      <c r="I3273">
        <f t="shared" si="309"/>
        <v>-230</v>
      </c>
      <c r="J3273">
        <f t="shared" si="310"/>
        <v>-230</v>
      </c>
      <c r="K3273">
        <f t="shared" si="311"/>
        <v>809</v>
      </c>
      <c r="L3273">
        <f t="shared" si="308"/>
        <v>0</v>
      </c>
      <c r="M3273">
        <f t="shared" si="306"/>
        <v>0</v>
      </c>
      <c r="N3273">
        <f>COUNTIF(結算日!$A$2:$A$248,A3273)</f>
        <v>0</v>
      </c>
    </row>
    <row r="3274" spans="1:14" x14ac:dyDescent="0.25">
      <c r="A3274" s="1">
        <v>40792</v>
      </c>
      <c r="B3274" s="2">
        <v>7367.19</v>
      </c>
      <c r="C3274" s="2">
        <v>106057</v>
      </c>
      <c r="D3274" s="2">
        <v>7340</v>
      </c>
      <c r="E3274" s="2">
        <v>7320</v>
      </c>
      <c r="F3274" s="2">
        <f t="shared" si="307"/>
        <v>8241.563500000002</v>
      </c>
      <c r="G3274" s="2">
        <f t="shared" si="307"/>
        <v>116235.58333333333</v>
      </c>
      <c r="H3274" s="2">
        <v>1</v>
      </c>
      <c r="I3274">
        <f t="shared" si="309"/>
        <v>-140</v>
      </c>
      <c r="J3274">
        <f t="shared" si="310"/>
        <v>-140</v>
      </c>
      <c r="K3274">
        <f t="shared" si="311"/>
        <v>809</v>
      </c>
      <c r="L3274">
        <f t="shared" si="308"/>
        <v>0</v>
      </c>
      <c r="M3274">
        <f t="shared" si="306"/>
        <v>0</v>
      </c>
      <c r="N3274">
        <f>COUNTIF(結算日!$A$2:$A$248,A3274)</f>
        <v>0</v>
      </c>
    </row>
    <row r="3275" spans="1:14" x14ac:dyDescent="0.25">
      <c r="A3275" s="1">
        <v>40793</v>
      </c>
      <c r="B3275" s="2">
        <v>7529.01</v>
      </c>
      <c r="C3275" s="2">
        <v>91492</v>
      </c>
      <c r="D3275" s="2">
        <v>7536</v>
      </c>
      <c r="E3275" s="2">
        <v>7514</v>
      </c>
      <c r="F3275" s="2">
        <f t="shared" si="307"/>
        <v>8219.8561666666683</v>
      </c>
      <c r="G3275" s="2">
        <f t="shared" si="307"/>
        <v>115660.55</v>
      </c>
      <c r="H3275" s="2">
        <v>1</v>
      </c>
      <c r="I3275">
        <f t="shared" si="309"/>
        <v>196</v>
      </c>
      <c r="J3275">
        <f t="shared" si="310"/>
        <v>196</v>
      </c>
      <c r="K3275">
        <f t="shared" si="311"/>
        <v>809</v>
      </c>
      <c r="L3275">
        <f t="shared" si="308"/>
        <v>0</v>
      </c>
      <c r="M3275">
        <f t="shared" si="306"/>
        <v>0</v>
      </c>
      <c r="N3275">
        <f>COUNTIF(結算日!$A$2:$A$248,A3275)</f>
        <v>0</v>
      </c>
    </row>
    <row r="3276" spans="1:14" x14ac:dyDescent="0.25">
      <c r="A3276" s="1">
        <v>40794</v>
      </c>
      <c r="B3276" s="2">
        <v>7548.37</v>
      </c>
      <c r="C3276" s="2">
        <v>98913</v>
      </c>
      <c r="D3276" s="2">
        <v>7550</v>
      </c>
      <c r="E3276" s="2">
        <v>7525</v>
      </c>
      <c r="F3276" s="2">
        <f t="shared" si="307"/>
        <v>8201.4218333333356</v>
      </c>
      <c r="G3276" s="2">
        <f t="shared" si="307"/>
        <v>115557.43333333333</v>
      </c>
      <c r="H3276" s="2">
        <v>1</v>
      </c>
      <c r="I3276">
        <f t="shared" si="309"/>
        <v>14</v>
      </c>
      <c r="J3276">
        <f t="shared" si="310"/>
        <v>14</v>
      </c>
      <c r="K3276">
        <f t="shared" si="311"/>
        <v>809</v>
      </c>
      <c r="L3276">
        <f t="shared" si="308"/>
        <v>0</v>
      </c>
      <c r="M3276">
        <f t="shared" si="306"/>
        <v>0</v>
      </c>
      <c r="N3276">
        <f>COUNTIF(結算日!$A$2:$A$248,A3276)</f>
        <v>0</v>
      </c>
    </row>
    <row r="3277" spans="1:14" x14ac:dyDescent="0.25">
      <c r="A3277" s="1">
        <v>40795</v>
      </c>
      <c r="B3277" s="2">
        <v>7610.57</v>
      </c>
      <c r="C3277" s="2">
        <v>89005</v>
      </c>
      <c r="D3277" s="2">
        <v>7602</v>
      </c>
      <c r="E3277" s="2">
        <v>7579</v>
      </c>
      <c r="F3277" s="2">
        <f t="shared" si="307"/>
        <v>8184.3296666666693</v>
      </c>
      <c r="G3277" s="2">
        <f t="shared" si="307"/>
        <v>115231.43333333333</v>
      </c>
      <c r="H3277" s="2">
        <v>1</v>
      </c>
      <c r="I3277">
        <f t="shared" si="309"/>
        <v>52</v>
      </c>
      <c r="J3277">
        <f t="shared" si="310"/>
        <v>52</v>
      </c>
      <c r="K3277">
        <f t="shared" si="311"/>
        <v>809</v>
      </c>
      <c r="L3277">
        <f t="shared" si="308"/>
        <v>0</v>
      </c>
      <c r="M3277">
        <f t="shared" si="306"/>
        <v>0</v>
      </c>
      <c r="N3277">
        <f>COUNTIF(結算日!$A$2:$A$248,A3277)</f>
        <v>0</v>
      </c>
    </row>
    <row r="3278" spans="1:14" x14ac:dyDescent="0.25">
      <c r="A3278" s="1">
        <v>40799</v>
      </c>
      <c r="B3278" s="2">
        <v>7391.37</v>
      </c>
      <c r="C3278" s="2">
        <v>90452</v>
      </c>
      <c r="D3278" s="2">
        <v>7370</v>
      </c>
      <c r="E3278" s="2">
        <v>7351</v>
      </c>
      <c r="F3278" s="2">
        <f t="shared" si="307"/>
        <v>8165.3411666666689</v>
      </c>
      <c r="G3278" s="2">
        <f t="shared" si="307"/>
        <v>115159.71666666666</v>
      </c>
      <c r="H3278" s="2">
        <v>1</v>
      </c>
      <c r="I3278">
        <f t="shared" si="309"/>
        <v>-232</v>
      </c>
      <c r="J3278">
        <f t="shared" si="310"/>
        <v>-232</v>
      </c>
      <c r="K3278">
        <f t="shared" si="311"/>
        <v>809</v>
      </c>
      <c r="L3278">
        <f t="shared" si="308"/>
        <v>0</v>
      </c>
      <c r="M3278">
        <f t="shared" si="306"/>
        <v>0</v>
      </c>
      <c r="N3278">
        <f>COUNTIF(結算日!$A$2:$A$248,A3278)</f>
        <v>0</v>
      </c>
    </row>
    <row r="3279" spans="1:14" x14ac:dyDescent="0.25">
      <c r="A3279" s="1">
        <v>40800</v>
      </c>
      <c r="B3279" s="2">
        <v>7228.47</v>
      </c>
      <c r="C3279" s="2">
        <v>120647</v>
      </c>
      <c r="D3279" s="2">
        <v>7193</v>
      </c>
      <c r="E3279" s="2">
        <v>7182</v>
      </c>
      <c r="F3279" s="2">
        <f t="shared" si="307"/>
        <v>8142.5220000000018</v>
      </c>
      <c r="G3279" s="2">
        <f t="shared" si="307"/>
        <v>115491.78333333334</v>
      </c>
      <c r="H3279" s="2">
        <v>1</v>
      </c>
      <c r="I3279">
        <f t="shared" si="309"/>
        <v>-177</v>
      </c>
      <c r="J3279">
        <f t="shared" si="310"/>
        <v>-177</v>
      </c>
      <c r="K3279">
        <f t="shared" si="311"/>
        <v>809</v>
      </c>
      <c r="L3279">
        <f t="shared" si="308"/>
        <v>0</v>
      </c>
      <c r="M3279">
        <f t="shared" si="306"/>
        <v>0</v>
      </c>
      <c r="N3279">
        <f>COUNTIF(結算日!$A$2:$A$248,A3279)</f>
        <v>0</v>
      </c>
    </row>
    <row r="3280" spans="1:14" x14ac:dyDescent="0.25">
      <c r="A3280" s="1">
        <v>40801</v>
      </c>
      <c r="B3280" s="2">
        <v>7385.68</v>
      </c>
      <c r="C3280" s="2">
        <v>101144</v>
      </c>
      <c r="D3280" s="2">
        <v>7407</v>
      </c>
      <c r="E3280" s="2">
        <v>7389</v>
      </c>
      <c r="F3280" s="2">
        <f t="shared" si="307"/>
        <v>8121.9326666666693</v>
      </c>
      <c r="G3280" s="2">
        <f t="shared" si="307"/>
        <v>115507.46666666666</v>
      </c>
      <c r="H3280" s="2">
        <v>1</v>
      </c>
      <c r="I3280">
        <f t="shared" si="309"/>
        <v>214</v>
      </c>
      <c r="J3280">
        <f t="shared" si="310"/>
        <v>214</v>
      </c>
      <c r="K3280">
        <f t="shared" si="311"/>
        <v>809</v>
      </c>
      <c r="L3280">
        <f t="shared" si="308"/>
        <v>0</v>
      </c>
      <c r="M3280">
        <f t="shared" si="306"/>
        <v>0</v>
      </c>
      <c r="N3280">
        <f>COUNTIF(結算日!$A$2:$A$248,A3280)</f>
        <v>0</v>
      </c>
    </row>
    <row r="3281" spans="1:14" x14ac:dyDescent="0.25">
      <c r="A3281" s="1">
        <v>40802</v>
      </c>
      <c r="B3281" s="2">
        <v>7577.4</v>
      </c>
      <c r="C3281" s="2">
        <v>130238</v>
      </c>
      <c r="D3281" s="2">
        <v>7617</v>
      </c>
      <c r="E3281" s="2">
        <v>7591</v>
      </c>
      <c r="F3281" s="2">
        <f t="shared" si="307"/>
        <v>8105.4346666666679</v>
      </c>
      <c r="G3281" s="2">
        <f t="shared" si="307"/>
        <v>116211.65</v>
      </c>
      <c r="H3281" s="2">
        <v>1</v>
      </c>
      <c r="I3281">
        <f t="shared" si="309"/>
        <v>210</v>
      </c>
      <c r="J3281">
        <f t="shared" si="310"/>
        <v>210</v>
      </c>
      <c r="K3281">
        <f t="shared" si="311"/>
        <v>809</v>
      </c>
      <c r="L3281">
        <f t="shared" si="308"/>
        <v>0</v>
      </c>
      <c r="M3281">
        <f t="shared" si="306"/>
        <v>0</v>
      </c>
      <c r="N3281">
        <f>COUNTIF(結算日!$A$2:$A$248,A3281)</f>
        <v>0</v>
      </c>
    </row>
    <row r="3282" spans="1:14" x14ac:dyDescent="0.25">
      <c r="A3282" s="1">
        <v>40805</v>
      </c>
      <c r="B3282" s="2">
        <v>7480.88</v>
      </c>
      <c r="C3282" s="2">
        <v>81327</v>
      </c>
      <c r="D3282" s="2">
        <v>7478</v>
      </c>
      <c r="E3282" s="2">
        <v>7461</v>
      </c>
      <c r="F3282" s="2">
        <f t="shared" si="307"/>
        <v>8087.9021666666686</v>
      </c>
      <c r="G3282" s="2">
        <f t="shared" si="307"/>
        <v>116038.2</v>
      </c>
      <c r="H3282" s="2">
        <v>1</v>
      </c>
      <c r="I3282">
        <f t="shared" si="309"/>
        <v>-139</v>
      </c>
      <c r="J3282">
        <f t="shared" si="310"/>
        <v>-139</v>
      </c>
      <c r="K3282">
        <f t="shared" si="311"/>
        <v>809</v>
      </c>
      <c r="L3282">
        <f t="shared" si="308"/>
        <v>0</v>
      </c>
      <c r="M3282">
        <f t="shared" si="306"/>
        <v>0</v>
      </c>
      <c r="N3282">
        <f>COUNTIF(結算日!$A$2:$A$248,A3282)</f>
        <v>0</v>
      </c>
    </row>
    <row r="3283" spans="1:14" x14ac:dyDescent="0.25">
      <c r="A3283" s="1">
        <v>40806</v>
      </c>
      <c r="B3283" s="2">
        <v>7492.85</v>
      </c>
      <c r="C3283" s="2">
        <v>101028</v>
      </c>
      <c r="D3283" s="2">
        <v>7484</v>
      </c>
      <c r="E3283" s="2">
        <v>7468</v>
      </c>
      <c r="F3283" s="2">
        <f t="shared" si="307"/>
        <v>8071.1136666666689</v>
      </c>
      <c r="G3283" s="2">
        <f t="shared" si="307"/>
        <v>116239.7</v>
      </c>
      <c r="H3283" s="2">
        <v>1</v>
      </c>
      <c r="I3283">
        <f t="shared" si="309"/>
        <v>6</v>
      </c>
      <c r="J3283">
        <f t="shared" si="310"/>
        <v>6</v>
      </c>
      <c r="K3283">
        <f t="shared" si="311"/>
        <v>809</v>
      </c>
      <c r="L3283">
        <f t="shared" si="308"/>
        <v>0</v>
      </c>
      <c r="M3283">
        <f t="shared" si="306"/>
        <v>0</v>
      </c>
      <c r="N3283">
        <f>COUNTIF(結算日!$A$2:$A$248,A3283)</f>
        <v>0</v>
      </c>
    </row>
    <row r="3284" spans="1:14" x14ac:dyDescent="0.25">
      <c r="A3284" s="1">
        <v>40807</v>
      </c>
      <c r="B3284" s="2">
        <v>7535.88</v>
      </c>
      <c r="C3284" s="2">
        <v>104793</v>
      </c>
      <c r="D3284" s="2">
        <v>7537</v>
      </c>
      <c r="E3284" s="2">
        <v>7531</v>
      </c>
      <c r="F3284" s="2">
        <f t="shared" si="307"/>
        <v>8055.3973333333352</v>
      </c>
      <c r="G3284" s="2">
        <f t="shared" si="307"/>
        <v>116608.68333333333</v>
      </c>
      <c r="H3284" s="2">
        <v>1</v>
      </c>
      <c r="I3284">
        <f t="shared" si="309"/>
        <v>53</v>
      </c>
      <c r="J3284">
        <f t="shared" si="310"/>
        <v>53</v>
      </c>
      <c r="K3284">
        <f t="shared" si="311"/>
        <v>809</v>
      </c>
      <c r="L3284">
        <f t="shared" si="308"/>
        <v>0</v>
      </c>
      <c r="M3284">
        <f t="shared" si="306"/>
        <v>0</v>
      </c>
      <c r="N3284">
        <f>COUNTIF(結算日!$A$2:$A$248,A3284)</f>
        <v>1</v>
      </c>
    </row>
    <row r="3285" spans="1:14" x14ac:dyDescent="0.25">
      <c r="A3285" s="1">
        <v>40808</v>
      </c>
      <c r="B3285" s="2">
        <v>7305.5</v>
      </c>
      <c r="C3285" s="2">
        <v>111509</v>
      </c>
      <c r="D3285" s="2">
        <v>7276</v>
      </c>
      <c r="E3285" s="2">
        <v>7257</v>
      </c>
      <c r="F3285" s="2">
        <f t="shared" si="307"/>
        <v>8034.2660000000005</v>
      </c>
      <c r="G3285" s="2">
        <f t="shared" si="307"/>
        <v>116705.45</v>
      </c>
      <c r="H3285" s="2">
        <v>1</v>
      </c>
      <c r="I3285">
        <f t="shared" si="309"/>
        <v>-255</v>
      </c>
      <c r="J3285">
        <f t="shared" si="310"/>
        <v>-255</v>
      </c>
      <c r="K3285">
        <f t="shared" si="311"/>
        <v>809</v>
      </c>
      <c r="L3285">
        <f t="shared" si="308"/>
        <v>0</v>
      </c>
      <c r="M3285">
        <f t="shared" si="306"/>
        <v>0</v>
      </c>
      <c r="N3285">
        <f>COUNTIF(結算日!$A$2:$A$248,A3285)</f>
        <v>0</v>
      </c>
    </row>
    <row r="3286" spans="1:14" x14ac:dyDescent="0.25">
      <c r="A3286" s="1">
        <v>40809</v>
      </c>
      <c r="B3286" s="2">
        <v>7046.22</v>
      </c>
      <c r="C3286" s="2">
        <v>129996</v>
      </c>
      <c r="D3286" s="2">
        <v>7054</v>
      </c>
      <c r="E3286" s="2">
        <v>7035</v>
      </c>
      <c r="F3286" s="2">
        <f t="shared" si="307"/>
        <v>8007.4931666666671</v>
      </c>
      <c r="G3286" s="2">
        <f t="shared" si="307"/>
        <v>117196.78333333334</v>
      </c>
      <c r="H3286" s="2">
        <v>1</v>
      </c>
      <c r="I3286">
        <f t="shared" si="309"/>
        <v>-222</v>
      </c>
      <c r="J3286">
        <f t="shared" si="310"/>
        <v>-222</v>
      </c>
      <c r="K3286">
        <f t="shared" si="311"/>
        <v>809</v>
      </c>
      <c r="L3286">
        <f t="shared" si="308"/>
        <v>0</v>
      </c>
      <c r="M3286">
        <f t="shared" si="306"/>
        <v>0</v>
      </c>
      <c r="N3286">
        <f>COUNTIF(結算日!$A$2:$A$248,A3286)</f>
        <v>0</v>
      </c>
    </row>
    <row r="3287" spans="1:14" x14ac:dyDescent="0.25">
      <c r="A3287" s="1">
        <v>40812</v>
      </c>
      <c r="B3287" s="2">
        <v>6877.12</v>
      </c>
      <c r="C3287" s="2">
        <v>106312</v>
      </c>
      <c r="D3287" s="2">
        <v>6881</v>
      </c>
      <c r="E3287" s="2">
        <v>6866</v>
      </c>
      <c r="F3287" s="2">
        <f t="shared" si="307"/>
        <v>7976.4481666666661</v>
      </c>
      <c r="G3287" s="2">
        <f t="shared" si="307"/>
        <v>117159.15</v>
      </c>
      <c r="H3287" s="2">
        <v>1</v>
      </c>
      <c r="I3287">
        <f t="shared" si="309"/>
        <v>-173</v>
      </c>
      <c r="J3287">
        <f t="shared" si="310"/>
        <v>-173</v>
      </c>
      <c r="K3287">
        <f t="shared" si="311"/>
        <v>809</v>
      </c>
      <c r="L3287">
        <f t="shared" si="308"/>
        <v>0</v>
      </c>
      <c r="M3287">
        <f t="shared" si="306"/>
        <v>0</v>
      </c>
      <c r="N3287">
        <f>COUNTIF(結算日!$A$2:$A$248,A3287)</f>
        <v>0</v>
      </c>
    </row>
    <row r="3288" spans="1:14" x14ac:dyDescent="0.25">
      <c r="A3288" s="1">
        <v>40813</v>
      </c>
      <c r="B3288" s="2">
        <v>7089.95</v>
      </c>
      <c r="C3288" s="2">
        <v>114869</v>
      </c>
      <c r="D3288" s="2">
        <v>7135</v>
      </c>
      <c r="E3288" s="2">
        <v>7117</v>
      </c>
      <c r="F3288" s="2">
        <f t="shared" si="307"/>
        <v>7948.3686666666654</v>
      </c>
      <c r="G3288" s="2">
        <f t="shared" si="307"/>
        <v>117289.4</v>
      </c>
      <c r="H3288" s="2">
        <v>1</v>
      </c>
      <c r="I3288">
        <f t="shared" si="309"/>
        <v>254</v>
      </c>
      <c r="J3288">
        <f t="shared" si="310"/>
        <v>254</v>
      </c>
      <c r="K3288">
        <f t="shared" si="311"/>
        <v>809</v>
      </c>
      <c r="L3288">
        <f t="shared" si="308"/>
        <v>0</v>
      </c>
      <c r="M3288">
        <f t="shared" si="306"/>
        <v>0</v>
      </c>
      <c r="N3288">
        <f>COUNTIF(結算日!$A$2:$A$248,A3288)</f>
        <v>0</v>
      </c>
    </row>
    <row r="3289" spans="1:14" x14ac:dyDescent="0.25">
      <c r="A3289" s="1">
        <v>40814</v>
      </c>
      <c r="B3289" s="2">
        <v>7146.98</v>
      </c>
      <c r="C3289" s="2">
        <v>101012</v>
      </c>
      <c r="D3289" s="2">
        <v>7100</v>
      </c>
      <c r="E3289" s="2">
        <v>7085</v>
      </c>
      <c r="F3289" s="2">
        <f t="shared" si="307"/>
        <v>7921.0776666666652</v>
      </c>
      <c r="G3289" s="2">
        <f t="shared" si="307"/>
        <v>117303.2</v>
      </c>
      <c r="H3289" s="2">
        <v>1</v>
      </c>
      <c r="I3289">
        <f t="shared" si="309"/>
        <v>-35</v>
      </c>
      <c r="J3289">
        <f t="shared" si="310"/>
        <v>-35</v>
      </c>
      <c r="K3289">
        <f t="shared" si="311"/>
        <v>809</v>
      </c>
      <c r="L3289">
        <f t="shared" si="308"/>
        <v>0</v>
      </c>
      <c r="M3289">
        <f t="shared" si="306"/>
        <v>0</v>
      </c>
      <c r="N3289">
        <f>COUNTIF(結算日!$A$2:$A$248,A3289)</f>
        <v>0</v>
      </c>
    </row>
    <row r="3290" spans="1:14" x14ac:dyDescent="0.25">
      <c r="A3290" s="1">
        <v>40815</v>
      </c>
      <c r="B3290" s="2">
        <v>7182.61</v>
      </c>
      <c r="C3290" s="2">
        <v>91637</v>
      </c>
      <c r="D3290" s="2">
        <v>7182</v>
      </c>
      <c r="E3290" s="2">
        <v>7163</v>
      </c>
      <c r="F3290" s="2">
        <f t="shared" si="307"/>
        <v>7893.7138333333314</v>
      </c>
      <c r="G3290" s="2">
        <f t="shared" si="307"/>
        <v>116952.65</v>
      </c>
      <c r="H3290" s="2">
        <v>1</v>
      </c>
      <c r="I3290">
        <f t="shared" si="309"/>
        <v>82</v>
      </c>
      <c r="J3290">
        <f t="shared" si="310"/>
        <v>82</v>
      </c>
      <c r="K3290">
        <f t="shared" si="311"/>
        <v>809</v>
      </c>
      <c r="L3290">
        <f t="shared" si="308"/>
        <v>0</v>
      </c>
      <c r="M3290">
        <f t="shared" si="306"/>
        <v>0</v>
      </c>
      <c r="N3290">
        <f>COUNTIF(結算日!$A$2:$A$248,A3290)</f>
        <v>0</v>
      </c>
    </row>
    <row r="3291" spans="1:14" x14ac:dyDescent="0.25">
      <c r="A3291" s="1">
        <v>40816</v>
      </c>
      <c r="B3291" s="2">
        <v>7225.38</v>
      </c>
      <c r="C3291" s="2">
        <v>90962</v>
      </c>
      <c r="D3291" s="2">
        <v>7182</v>
      </c>
      <c r="E3291" s="2">
        <v>7166</v>
      </c>
      <c r="F3291" s="2">
        <f t="shared" si="307"/>
        <v>7867.9131666666653</v>
      </c>
      <c r="G3291" s="2">
        <f t="shared" si="307"/>
        <v>116687.45</v>
      </c>
      <c r="H3291" s="2">
        <v>1</v>
      </c>
      <c r="I3291">
        <f t="shared" si="309"/>
        <v>0</v>
      </c>
      <c r="J3291">
        <f t="shared" si="310"/>
        <v>0</v>
      </c>
      <c r="K3291">
        <f t="shared" si="311"/>
        <v>809</v>
      </c>
      <c r="L3291">
        <f t="shared" si="308"/>
        <v>0</v>
      </c>
      <c r="M3291">
        <f t="shared" si="306"/>
        <v>0</v>
      </c>
      <c r="N3291">
        <f>COUNTIF(結算日!$A$2:$A$248,A3291)</f>
        <v>0</v>
      </c>
    </row>
    <row r="3292" spans="1:14" x14ac:dyDescent="0.25">
      <c r="A3292" s="1">
        <v>40819</v>
      </c>
      <c r="B3292" s="2">
        <v>7013.97</v>
      </c>
      <c r="C3292" s="2">
        <v>80452</v>
      </c>
      <c r="D3292" s="2">
        <v>7015</v>
      </c>
      <c r="E3292" s="2">
        <v>7001</v>
      </c>
      <c r="F3292" s="2">
        <f t="shared" si="307"/>
        <v>7838.9868333333307</v>
      </c>
      <c r="G3292" s="2">
        <f t="shared" si="307"/>
        <v>115835.08333333333</v>
      </c>
      <c r="H3292" s="2">
        <v>1</v>
      </c>
      <c r="I3292">
        <f t="shared" si="309"/>
        <v>-167</v>
      </c>
      <c r="J3292">
        <f t="shared" si="310"/>
        <v>-167</v>
      </c>
      <c r="K3292">
        <f t="shared" si="311"/>
        <v>809</v>
      </c>
      <c r="L3292">
        <f t="shared" si="308"/>
        <v>0</v>
      </c>
      <c r="M3292">
        <f t="shared" si="306"/>
        <v>0</v>
      </c>
      <c r="N3292">
        <f>COUNTIF(結算日!$A$2:$A$248,A3292)</f>
        <v>0</v>
      </c>
    </row>
    <row r="3293" spans="1:14" x14ac:dyDescent="0.25">
      <c r="A3293" s="1">
        <v>40820</v>
      </c>
      <c r="B3293" s="2">
        <v>7047.87</v>
      </c>
      <c r="C3293" s="2">
        <v>88949</v>
      </c>
      <c r="D3293" s="2">
        <v>7094</v>
      </c>
      <c r="E3293" s="2">
        <v>7080</v>
      </c>
      <c r="F3293" s="2">
        <f t="shared" si="307"/>
        <v>7812.0204999999978</v>
      </c>
      <c r="G3293" s="2">
        <f t="shared" si="307"/>
        <v>115700.93333333333</v>
      </c>
      <c r="H3293" s="2">
        <v>1</v>
      </c>
      <c r="I3293">
        <f t="shared" si="309"/>
        <v>79</v>
      </c>
      <c r="J3293">
        <f t="shared" si="310"/>
        <v>79</v>
      </c>
      <c r="K3293">
        <f t="shared" si="311"/>
        <v>809</v>
      </c>
      <c r="L3293">
        <f t="shared" si="308"/>
        <v>0</v>
      </c>
      <c r="M3293">
        <f t="shared" si="306"/>
        <v>0</v>
      </c>
      <c r="N3293">
        <f>COUNTIF(結算日!$A$2:$A$248,A3293)</f>
        <v>0</v>
      </c>
    </row>
    <row r="3294" spans="1:14" x14ac:dyDescent="0.25">
      <c r="A3294" s="1">
        <v>40821</v>
      </c>
      <c r="B3294" s="2">
        <v>6989.15</v>
      </c>
      <c r="C3294" s="2">
        <v>71596</v>
      </c>
      <c r="D3294" s="2">
        <v>6990</v>
      </c>
      <c r="E3294" s="2">
        <v>6974</v>
      </c>
      <c r="F3294" s="2">
        <f t="shared" si="307"/>
        <v>7786.9894999999979</v>
      </c>
      <c r="G3294" s="2">
        <f t="shared" si="307"/>
        <v>114999.43333333333</v>
      </c>
      <c r="H3294" s="2">
        <v>1</v>
      </c>
      <c r="I3294">
        <f t="shared" si="309"/>
        <v>-104</v>
      </c>
      <c r="J3294">
        <f t="shared" si="310"/>
        <v>-104</v>
      </c>
      <c r="K3294">
        <f t="shared" si="311"/>
        <v>809</v>
      </c>
      <c r="L3294">
        <f t="shared" si="308"/>
        <v>0</v>
      </c>
      <c r="M3294">
        <f t="shared" si="306"/>
        <v>0</v>
      </c>
      <c r="N3294">
        <f>COUNTIF(結算日!$A$2:$A$248,A3294)</f>
        <v>0</v>
      </c>
    </row>
    <row r="3295" spans="1:14" x14ac:dyDescent="0.25">
      <c r="A3295" s="1">
        <v>40822</v>
      </c>
      <c r="B3295" s="2">
        <v>7132</v>
      </c>
      <c r="C3295" s="2">
        <v>95531</v>
      </c>
      <c r="D3295" s="2">
        <v>7122</v>
      </c>
      <c r="E3295" s="2">
        <v>7106</v>
      </c>
      <c r="F3295" s="2">
        <f t="shared" si="307"/>
        <v>7764.3884999999991</v>
      </c>
      <c r="G3295" s="2">
        <f t="shared" si="307"/>
        <v>114675.88333333333</v>
      </c>
      <c r="H3295" s="2">
        <v>1</v>
      </c>
      <c r="I3295">
        <f t="shared" si="309"/>
        <v>132</v>
      </c>
      <c r="J3295">
        <f t="shared" si="310"/>
        <v>132</v>
      </c>
      <c r="K3295">
        <f t="shared" si="311"/>
        <v>809</v>
      </c>
      <c r="L3295">
        <f t="shared" si="308"/>
        <v>0</v>
      </c>
      <c r="M3295">
        <f t="shared" si="306"/>
        <v>0</v>
      </c>
      <c r="N3295">
        <f>COUNTIF(結算日!$A$2:$A$248,A3295)</f>
        <v>0</v>
      </c>
    </row>
    <row r="3296" spans="1:14" x14ac:dyDescent="0.25">
      <c r="A3296" s="1">
        <v>40823</v>
      </c>
      <c r="B3296" s="2">
        <v>7211.96</v>
      </c>
      <c r="C3296" s="2">
        <v>100518</v>
      </c>
      <c r="D3296" s="2">
        <v>7191</v>
      </c>
      <c r="E3296" s="2">
        <v>7175</v>
      </c>
      <c r="F3296" s="2">
        <f t="shared" si="307"/>
        <v>7743.232</v>
      </c>
      <c r="G3296" s="2">
        <f t="shared" si="307"/>
        <v>114350.28333333334</v>
      </c>
      <c r="H3296" s="2">
        <v>1</v>
      </c>
      <c r="I3296">
        <f t="shared" si="309"/>
        <v>69</v>
      </c>
      <c r="J3296">
        <f t="shared" si="310"/>
        <v>69</v>
      </c>
      <c r="K3296">
        <f t="shared" si="311"/>
        <v>809</v>
      </c>
      <c r="L3296">
        <f t="shared" si="308"/>
        <v>0</v>
      </c>
      <c r="M3296">
        <f t="shared" si="306"/>
        <v>0</v>
      </c>
      <c r="N3296">
        <f>COUNTIF(結算日!$A$2:$A$248,A3296)</f>
        <v>0</v>
      </c>
    </row>
    <row r="3297" spans="1:14" x14ac:dyDescent="0.25">
      <c r="A3297" s="1">
        <v>40827</v>
      </c>
      <c r="B3297" s="2">
        <v>7398.71</v>
      </c>
      <c r="C3297" s="2">
        <v>110792</v>
      </c>
      <c r="D3297" s="2">
        <v>7407</v>
      </c>
      <c r="E3297" s="2">
        <v>7393</v>
      </c>
      <c r="F3297" s="2">
        <f t="shared" si="307"/>
        <v>7723.6286666666665</v>
      </c>
      <c r="G3297" s="2">
        <f t="shared" si="307"/>
        <v>114284.1</v>
      </c>
      <c r="H3297" s="2">
        <v>1</v>
      </c>
      <c r="I3297">
        <f t="shared" si="309"/>
        <v>216</v>
      </c>
      <c r="J3297">
        <f t="shared" si="310"/>
        <v>216</v>
      </c>
      <c r="K3297">
        <f t="shared" si="311"/>
        <v>809</v>
      </c>
      <c r="L3297">
        <f t="shared" si="308"/>
        <v>0</v>
      </c>
      <c r="M3297">
        <f t="shared" si="306"/>
        <v>0</v>
      </c>
      <c r="N3297">
        <f>COUNTIF(結算日!$A$2:$A$248,A3297)</f>
        <v>0</v>
      </c>
    </row>
    <row r="3298" spans="1:14" x14ac:dyDescent="0.25">
      <c r="A3298" s="1">
        <v>40828</v>
      </c>
      <c r="B3298" s="2">
        <v>7382.35</v>
      </c>
      <c r="C3298" s="2">
        <v>96730</v>
      </c>
      <c r="D3298" s="2">
        <v>7388</v>
      </c>
      <c r="E3298" s="2">
        <v>7380</v>
      </c>
      <c r="F3298" s="2">
        <f t="shared" si="307"/>
        <v>7704.3583333333327</v>
      </c>
      <c r="G3298" s="2">
        <f t="shared" si="307"/>
        <v>114102.01666666666</v>
      </c>
      <c r="H3298" s="2">
        <v>1</v>
      </c>
      <c r="I3298">
        <f t="shared" si="309"/>
        <v>-19</v>
      </c>
      <c r="J3298">
        <f t="shared" si="310"/>
        <v>-19</v>
      </c>
      <c r="K3298">
        <f t="shared" si="311"/>
        <v>809</v>
      </c>
      <c r="L3298">
        <f t="shared" si="308"/>
        <v>0</v>
      </c>
      <c r="M3298">
        <f t="shared" si="306"/>
        <v>0</v>
      </c>
      <c r="N3298">
        <f>COUNTIF(結算日!$A$2:$A$248,A3298)</f>
        <v>0</v>
      </c>
    </row>
    <row r="3299" spans="1:14" x14ac:dyDescent="0.25">
      <c r="A3299" s="1">
        <v>40829</v>
      </c>
      <c r="B3299" s="2">
        <v>7428.33</v>
      </c>
      <c r="C3299" s="2">
        <v>106872</v>
      </c>
      <c r="D3299" s="2">
        <v>7390</v>
      </c>
      <c r="E3299" s="2">
        <v>7378</v>
      </c>
      <c r="F3299" s="2">
        <f t="shared" si="307"/>
        <v>7686.0876666666672</v>
      </c>
      <c r="G3299" s="2">
        <f t="shared" si="307"/>
        <v>114142.53333333334</v>
      </c>
      <c r="H3299" s="2">
        <v>1</v>
      </c>
      <c r="I3299">
        <f t="shared" si="309"/>
        <v>2</v>
      </c>
      <c r="J3299">
        <f t="shared" si="310"/>
        <v>2</v>
      </c>
      <c r="K3299">
        <f t="shared" si="311"/>
        <v>809</v>
      </c>
      <c r="L3299">
        <f t="shared" si="308"/>
        <v>0</v>
      </c>
      <c r="M3299">
        <f t="shared" si="306"/>
        <v>0</v>
      </c>
      <c r="N3299">
        <f>COUNTIF(結算日!$A$2:$A$248,A3299)</f>
        <v>0</v>
      </c>
    </row>
    <row r="3300" spans="1:14" x14ac:dyDescent="0.25">
      <c r="A3300" s="1">
        <v>40830</v>
      </c>
      <c r="B3300" s="2">
        <v>7358.08</v>
      </c>
      <c r="C3300" s="2">
        <v>84410</v>
      </c>
      <c r="D3300" s="2">
        <v>7377</v>
      </c>
      <c r="E3300" s="2">
        <v>7363</v>
      </c>
      <c r="F3300" s="2">
        <f t="shared" si="307"/>
        <v>7663.6194999999998</v>
      </c>
      <c r="G3300" s="2">
        <f t="shared" si="307"/>
        <v>113321.25</v>
      </c>
      <c r="H3300" s="2">
        <v>1</v>
      </c>
      <c r="I3300">
        <f t="shared" si="309"/>
        <v>-13</v>
      </c>
      <c r="J3300">
        <f t="shared" si="310"/>
        <v>-13</v>
      </c>
      <c r="K3300">
        <f t="shared" si="311"/>
        <v>809</v>
      </c>
      <c r="L3300">
        <f t="shared" si="308"/>
        <v>0</v>
      </c>
      <c r="M3300">
        <f t="shared" si="306"/>
        <v>0</v>
      </c>
      <c r="N3300">
        <f>COUNTIF(結算日!$A$2:$A$248,A3300)</f>
        <v>0</v>
      </c>
    </row>
    <row r="3301" spans="1:14" x14ac:dyDescent="0.25">
      <c r="A3301" s="1">
        <v>40833</v>
      </c>
      <c r="B3301" s="2">
        <v>7461.12</v>
      </c>
      <c r="C3301" s="2">
        <v>82842</v>
      </c>
      <c r="D3301" s="2">
        <v>7453</v>
      </c>
      <c r="E3301" s="2">
        <v>7441</v>
      </c>
      <c r="F3301" s="2">
        <f t="shared" si="307"/>
        <v>7642.685833333333</v>
      </c>
      <c r="G3301" s="2">
        <f t="shared" si="307"/>
        <v>112594.45</v>
      </c>
      <c r="H3301" s="2">
        <v>1</v>
      </c>
      <c r="I3301">
        <f t="shared" si="309"/>
        <v>76</v>
      </c>
      <c r="J3301">
        <f t="shared" si="310"/>
        <v>76</v>
      </c>
      <c r="K3301">
        <f t="shared" si="311"/>
        <v>809</v>
      </c>
      <c r="L3301">
        <f t="shared" si="308"/>
        <v>0</v>
      </c>
      <c r="M3301">
        <f t="shared" si="306"/>
        <v>0</v>
      </c>
      <c r="N3301">
        <f>COUNTIF(結算日!$A$2:$A$248,A3301)</f>
        <v>0</v>
      </c>
    </row>
    <row r="3302" spans="1:14" x14ac:dyDescent="0.25">
      <c r="A3302" s="1">
        <v>40834</v>
      </c>
      <c r="B3302" s="2">
        <v>7359.48</v>
      </c>
      <c r="C3302" s="2">
        <v>75510</v>
      </c>
      <c r="D3302" s="2">
        <v>7337</v>
      </c>
      <c r="E3302" s="2">
        <v>7325</v>
      </c>
      <c r="F3302" s="2">
        <f t="shared" si="307"/>
        <v>7619.2551666666668</v>
      </c>
      <c r="G3302" s="2">
        <f t="shared" si="307"/>
        <v>111571.28333333334</v>
      </c>
      <c r="H3302" s="2">
        <v>1</v>
      </c>
      <c r="I3302">
        <f t="shared" si="309"/>
        <v>-116</v>
      </c>
      <c r="J3302">
        <f t="shared" si="310"/>
        <v>-116</v>
      </c>
      <c r="K3302">
        <f t="shared" si="311"/>
        <v>809</v>
      </c>
      <c r="L3302">
        <f t="shared" si="308"/>
        <v>0</v>
      </c>
      <c r="M3302">
        <f t="shared" si="306"/>
        <v>0</v>
      </c>
      <c r="N3302">
        <f>COUNTIF(結算日!$A$2:$A$248,A3302)</f>
        <v>0</v>
      </c>
    </row>
    <row r="3303" spans="1:14" x14ac:dyDescent="0.25">
      <c r="A3303" s="1">
        <v>40835</v>
      </c>
      <c r="B3303" s="2">
        <v>7353.37</v>
      </c>
      <c r="C3303" s="2">
        <v>77302</v>
      </c>
      <c r="D3303" s="2">
        <v>7330</v>
      </c>
      <c r="E3303" s="2">
        <v>7337</v>
      </c>
      <c r="F3303" s="2">
        <f t="shared" si="307"/>
        <v>7597.0861666666651</v>
      </c>
      <c r="G3303" s="2">
        <f t="shared" si="307"/>
        <v>111172.08333333333</v>
      </c>
      <c r="H3303" s="2">
        <v>1</v>
      </c>
      <c r="I3303">
        <f t="shared" si="309"/>
        <v>-7</v>
      </c>
      <c r="J3303">
        <f t="shared" si="310"/>
        <v>-7</v>
      </c>
      <c r="K3303">
        <f t="shared" si="311"/>
        <v>809</v>
      </c>
      <c r="L3303">
        <f t="shared" si="308"/>
        <v>0</v>
      </c>
      <c r="M3303">
        <f t="shared" si="306"/>
        <v>0</v>
      </c>
      <c r="N3303">
        <f>COUNTIF(結算日!$A$2:$A$248,A3303)</f>
        <v>1</v>
      </c>
    </row>
    <row r="3304" spans="1:14" x14ac:dyDescent="0.25">
      <c r="A3304" s="1">
        <v>40836</v>
      </c>
      <c r="B3304" s="2">
        <v>7244.32</v>
      </c>
      <c r="C3304" s="2">
        <v>78188</v>
      </c>
      <c r="D3304" s="2">
        <v>7213</v>
      </c>
      <c r="E3304" s="2">
        <v>7204</v>
      </c>
      <c r="F3304" s="2">
        <f t="shared" si="307"/>
        <v>7571.2541666666657</v>
      </c>
      <c r="G3304" s="2">
        <f t="shared" si="307"/>
        <v>110625.06666666667</v>
      </c>
      <c r="H3304" s="2">
        <v>1</v>
      </c>
      <c r="I3304">
        <f t="shared" si="309"/>
        <v>-124</v>
      </c>
      <c r="J3304">
        <f t="shared" si="310"/>
        <v>-124</v>
      </c>
      <c r="K3304">
        <f t="shared" si="311"/>
        <v>809</v>
      </c>
      <c r="L3304">
        <f t="shared" si="308"/>
        <v>0</v>
      </c>
      <c r="M3304">
        <f t="shared" si="306"/>
        <v>0</v>
      </c>
      <c r="N3304">
        <f>COUNTIF(結算日!$A$2:$A$248,A3304)</f>
        <v>0</v>
      </c>
    </row>
    <row r="3305" spans="1:14" x14ac:dyDescent="0.25">
      <c r="A3305" s="1">
        <v>40837</v>
      </c>
      <c r="B3305" s="2">
        <v>7254.51</v>
      </c>
      <c r="C3305" s="2">
        <v>65337</v>
      </c>
      <c r="D3305" s="2">
        <v>7258</v>
      </c>
      <c r="E3305" s="2">
        <v>7245</v>
      </c>
      <c r="F3305" s="2">
        <f t="shared" si="307"/>
        <v>7545.2044999999989</v>
      </c>
      <c r="G3305" s="2">
        <f t="shared" si="307"/>
        <v>109537.11666666667</v>
      </c>
      <c r="H3305" s="2">
        <v>1</v>
      </c>
      <c r="I3305">
        <f t="shared" si="309"/>
        <v>45</v>
      </c>
      <c r="J3305">
        <f t="shared" si="310"/>
        <v>45</v>
      </c>
      <c r="K3305">
        <f t="shared" si="311"/>
        <v>809</v>
      </c>
      <c r="L3305">
        <f t="shared" si="308"/>
        <v>0</v>
      </c>
      <c r="M3305">
        <f t="shared" si="306"/>
        <v>0</v>
      </c>
      <c r="N3305">
        <f>COUNTIF(結算日!$A$2:$A$248,A3305)</f>
        <v>0</v>
      </c>
    </row>
    <row r="3306" spans="1:14" x14ac:dyDescent="0.25">
      <c r="A3306" s="1">
        <v>40840</v>
      </c>
      <c r="B3306" s="2">
        <v>7470.3</v>
      </c>
      <c r="C3306" s="2">
        <v>101159</v>
      </c>
      <c r="D3306" s="2">
        <v>7494</v>
      </c>
      <c r="E3306" s="2">
        <v>7477</v>
      </c>
      <c r="F3306" s="2">
        <f t="shared" si="307"/>
        <v>7523.2363333333333</v>
      </c>
      <c r="G3306" s="2">
        <f t="shared" si="307"/>
        <v>110247.46666666666</v>
      </c>
      <c r="H3306" s="2">
        <v>1</v>
      </c>
      <c r="I3306">
        <f t="shared" si="309"/>
        <v>236</v>
      </c>
      <c r="J3306">
        <f t="shared" si="310"/>
        <v>236</v>
      </c>
      <c r="K3306">
        <f t="shared" si="311"/>
        <v>809</v>
      </c>
      <c r="L3306">
        <f t="shared" si="308"/>
        <v>0</v>
      </c>
      <c r="M3306">
        <f t="shared" si="306"/>
        <v>0</v>
      </c>
      <c r="N3306">
        <f>COUNTIF(結算日!$A$2:$A$248,A3306)</f>
        <v>0</v>
      </c>
    </row>
    <row r="3307" spans="1:14" x14ac:dyDescent="0.25">
      <c r="A3307" s="1">
        <v>40841</v>
      </c>
      <c r="B3307" s="2">
        <v>7491.21</v>
      </c>
      <c r="C3307" s="2">
        <v>97171</v>
      </c>
      <c r="D3307" s="2">
        <v>7470</v>
      </c>
      <c r="E3307" s="2">
        <v>7458</v>
      </c>
      <c r="F3307" s="2">
        <f t="shared" si="307"/>
        <v>7504.0201666666662</v>
      </c>
      <c r="G3307" s="2">
        <f t="shared" si="307"/>
        <v>109504.66666666667</v>
      </c>
      <c r="H3307" s="2">
        <v>1</v>
      </c>
      <c r="I3307">
        <f t="shared" si="309"/>
        <v>-24</v>
      </c>
      <c r="J3307">
        <f t="shared" si="310"/>
        <v>-24</v>
      </c>
      <c r="K3307">
        <f t="shared" si="311"/>
        <v>809</v>
      </c>
      <c r="L3307">
        <f t="shared" si="308"/>
        <v>0</v>
      </c>
      <c r="M3307">
        <f t="shared" si="306"/>
        <v>0</v>
      </c>
      <c r="N3307">
        <f>COUNTIF(結算日!$A$2:$A$248,A3307)</f>
        <v>0</v>
      </c>
    </row>
    <row r="3308" spans="1:14" x14ac:dyDescent="0.25">
      <c r="A3308" s="1">
        <v>40842</v>
      </c>
      <c r="B3308" s="2">
        <v>7535.82</v>
      </c>
      <c r="C3308" s="2">
        <v>84860</v>
      </c>
      <c r="D3308" s="2">
        <v>7547</v>
      </c>
      <c r="E3308" s="2">
        <v>7529</v>
      </c>
      <c r="F3308" s="2">
        <f t="shared" si="307"/>
        <v>7484.5941666666668</v>
      </c>
      <c r="G3308" s="2">
        <f t="shared" si="307"/>
        <v>108694.9</v>
      </c>
      <c r="H3308" s="2">
        <v>1</v>
      </c>
      <c r="I3308">
        <f t="shared" si="309"/>
        <v>77</v>
      </c>
      <c r="J3308">
        <f t="shared" si="310"/>
        <v>77</v>
      </c>
      <c r="K3308">
        <f t="shared" si="311"/>
        <v>809</v>
      </c>
      <c r="L3308">
        <f t="shared" si="308"/>
        <v>0</v>
      </c>
      <c r="M3308">
        <f t="shared" si="306"/>
        <v>0</v>
      </c>
      <c r="N3308">
        <f>COUNTIF(結算日!$A$2:$A$248,A3308)</f>
        <v>0</v>
      </c>
    </row>
    <row r="3309" spans="1:14" x14ac:dyDescent="0.25">
      <c r="A3309" s="1">
        <v>40843</v>
      </c>
      <c r="B3309" s="2">
        <v>7565.21</v>
      </c>
      <c r="C3309" s="2">
        <v>115230</v>
      </c>
      <c r="D3309" s="2">
        <v>7590</v>
      </c>
      <c r="E3309" s="2">
        <v>7577</v>
      </c>
      <c r="F3309" s="2">
        <f t="shared" si="307"/>
        <v>7467.6023333333333</v>
      </c>
      <c r="G3309" s="2">
        <f t="shared" si="307"/>
        <v>108507.06666666667</v>
      </c>
      <c r="H3309" s="2">
        <v>1</v>
      </c>
      <c r="I3309">
        <f t="shared" si="309"/>
        <v>43</v>
      </c>
      <c r="J3309">
        <f t="shared" si="310"/>
        <v>43</v>
      </c>
      <c r="K3309">
        <f t="shared" si="311"/>
        <v>809</v>
      </c>
      <c r="L3309">
        <f t="shared" si="308"/>
        <v>0</v>
      </c>
      <c r="M3309">
        <f t="shared" si="306"/>
        <v>0</v>
      </c>
      <c r="N3309">
        <f>COUNTIF(結算日!$A$2:$A$248,A3309)</f>
        <v>0</v>
      </c>
    </row>
    <row r="3310" spans="1:14" x14ac:dyDescent="0.25">
      <c r="A3310" s="1">
        <v>40844</v>
      </c>
      <c r="B3310" s="2">
        <v>7616.06</v>
      </c>
      <c r="C3310" s="2">
        <v>143593</v>
      </c>
      <c r="D3310" s="2">
        <v>7628</v>
      </c>
      <c r="E3310" s="2">
        <v>7619</v>
      </c>
      <c r="F3310" s="2">
        <f t="shared" si="307"/>
        <v>7453.5890000000009</v>
      </c>
      <c r="G3310" s="2">
        <f t="shared" si="307"/>
        <v>108461.51666666666</v>
      </c>
      <c r="H3310" s="2">
        <v>1</v>
      </c>
      <c r="I3310">
        <f t="shared" si="309"/>
        <v>38</v>
      </c>
      <c r="J3310">
        <f t="shared" si="310"/>
        <v>38</v>
      </c>
      <c r="K3310">
        <f t="shared" si="311"/>
        <v>809</v>
      </c>
      <c r="L3310">
        <f t="shared" si="308"/>
        <v>0</v>
      </c>
      <c r="M3310">
        <f t="shared" si="306"/>
        <v>0</v>
      </c>
      <c r="N3310">
        <f>COUNTIF(結算日!$A$2:$A$248,A3310)</f>
        <v>0</v>
      </c>
    </row>
    <row r="3311" spans="1:14" x14ac:dyDescent="0.25">
      <c r="A3311" s="1">
        <v>40847</v>
      </c>
      <c r="B3311" s="2">
        <v>7587.69</v>
      </c>
      <c r="C3311" s="2">
        <v>90615</v>
      </c>
      <c r="D3311" s="2">
        <v>7561</v>
      </c>
      <c r="E3311" s="2">
        <v>7550</v>
      </c>
      <c r="F3311" s="2">
        <f t="shared" si="307"/>
        <v>7441.4293333333335</v>
      </c>
      <c r="G3311" s="2">
        <f t="shared" si="307"/>
        <v>107635.06666666667</v>
      </c>
      <c r="H3311" s="2">
        <v>1</v>
      </c>
      <c r="I3311">
        <f t="shared" si="309"/>
        <v>-67</v>
      </c>
      <c r="J3311">
        <f t="shared" si="310"/>
        <v>-67</v>
      </c>
      <c r="K3311">
        <f t="shared" si="311"/>
        <v>809</v>
      </c>
      <c r="L3311">
        <f t="shared" si="308"/>
        <v>0</v>
      </c>
      <c r="M3311">
        <f t="shared" si="306"/>
        <v>0</v>
      </c>
      <c r="N3311">
        <f>COUNTIF(結算日!$A$2:$A$248,A3311)</f>
        <v>0</v>
      </c>
    </row>
    <row r="3312" spans="1:14" x14ac:dyDescent="0.25">
      <c r="A3312" s="1">
        <v>40848</v>
      </c>
      <c r="B3312" s="2">
        <v>7622.01</v>
      </c>
      <c r="C3312" s="2">
        <v>97292</v>
      </c>
      <c r="D3312" s="2">
        <v>7637</v>
      </c>
      <c r="E3312" s="2">
        <v>7630</v>
      </c>
      <c r="F3312" s="2">
        <f t="shared" si="307"/>
        <v>7437.5773333333345</v>
      </c>
      <c r="G3312" s="2">
        <f t="shared" si="307"/>
        <v>106558.81666666667</v>
      </c>
      <c r="H3312" s="2">
        <v>1</v>
      </c>
      <c r="I3312">
        <f t="shared" si="309"/>
        <v>76</v>
      </c>
      <c r="J3312">
        <f t="shared" si="310"/>
        <v>76</v>
      </c>
      <c r="K3312">
        <f t="shared" si="311"/>
        <v>809</v>
      </c>
      <c r="L3312">
        <f t="shared" si="308"/>
        <v>0</v>
      </c>
      <c r="M3312">
        <f t="shared" si="306"/>
        <v>0</v>
      </c>
      <c r="N3312">
        <f>COUNTIF(結算日!$A$2:$A$248,A3312)</f>
        <v>0</v>
      </c>
    </row>
    <row r="3313" spans="1:14" x14ac:dyDescent="0.25">
      <c r="A3313" s="1">
        <v>40849</v>
      </c>
      <c r="B3313" s="2">
        <v>7598.45</v>
      </c>
      <c r="C3313" s="2">
        <v>95479</v>
      </c>
      <c r="D3313" s="2">
        <v>7609</v>
      </c>
      <c r="E3313" s="2">
        <v>7598</v>
      </c>
      <c r="F3313" s="2">
        <f t="shared" si="307"/>
        <v>7438.3381666666683</v>
      </c>
      <c r="G3313" s="2">
        <f t="shared" si="307"/>
        <v>105363.93333333333</v>
      </c>
      <c r="H3313" s="2">
        <v>1</v>
      </c>
      <c r="I3313">
        <f t="shared" si="309"/>
        <v>-28</v>
      </c>
      <c r="J3313">
        <f t="shared" si="310"/>
        <v>-28</v>
      </c>
      <c r="K3313">
        <f t="shared" si="311"/>
        <v>809</v>
      </c>
      <c r="L3313">
        <f t="shared" si="308"/>
        <v>0</v>
      </c>
      <c r="M3313">
        <f t="shared" si="306"/>
        <v>0</v>
      </c>
      <c r="N3313">
        <f>COUNTIF(結算日!$A$2:$A$248,A3313)</f>
        <v>0</v>
      </c>
    </row>
    <row r="3314" spans="1:14" x14ac:dyDescent="0.25">
      <c r="A3314" s="1">
        <v>40850</v>
      </c>
      <c r="B3314" s="2">
        <v>7460.31</v>
      </c>
      <c r="C3314" s="2">
        <v>101675</v>
      </c>
      <c r="D3314" s="2">
        <v>7445</v>
      </c>
      <c r="E3314" s="2">
        <v>7436</v>
      </c>
      <c r="F3314" s="2">
        <f t="shared" si="307"/>
        <v>7437.7913333333354</v>
      </c>
      <c r="G3314" s="2">
        <f t="shared" si="307"/>
        <v>103715.48333333334</v>
      </c>
      <c r="H3314" s="2">
        <v>1</v>
      </c>
      <c r="I3314">
        <f t="shared" si="309"/>
        <v>-164</v>
      </c>
      <c r="J3314">
        <f t="shared" si="310"/>
        <v>-164</v>
      </c>
      <c r="K3314">
        <f t="shared" si="311"/>
        <v>809</v>
      </c>
      <c r="L3314">
        <f t="shared" si="308"/>
        <v>0</v>
      </c>
      <c r="M3314">
        <f t="shared" si="306"/>
        <v>0</v>
      </c>
      <c r="N3314">
        <f>COUNTIF(結算日!$A$2:$A$248,A3314)</f>
        <v>0</v>
      </c>
    </row>
    <row r="3315" spans="1:14" x14ac:dyDescent="0.25">
      <c r="A3315" s="1">
        <v>40851</v>
      </c>
      <c r="B3315" s="2">
        <v>7603.23</v>
      </c>
      <c r="C3315" s="2">
        <v>110485</v>
      </c>
      <c r="D3315" s="2">
        <v>7630</v>
      </c>
      <c r="E3315" s="2">
        <v>7617</v>
      </c>
      <c r="F3315" s="2">
        <f t="shared" si="307"/>
        <v>7435.5731666666679</v>
      </c>
      <c r="G3315" s="2">
        <f t="shared" si="307"/>
        <v>102597.3</v>
      </c>
      <c r="H3315" s="2">
        <v>1</v>
      </c>
      <c r="I3315">
        <f t="shared" si="309"/>
        <v>185</v>
      </c>
      <c r="J3315">
        <f t="shared" si="310"/>
        <v>185</v>
      </c>
      <c r="K3315">
        <f t="shared" si="311"/>
        <v>809</v>
      </c>
      <c r="L3315">
        <f t="shared" si="308"/>
        <v>0</v>
      </c>
      <c r="M3315">
        <f t="shared" si="306"/>
        <v>0</v>
      </c>
      <c r="N3315">
        <f>COUNTIF(結算日!$A$2:$A$248,A3315)</f>
        <v>0</v>
      </c>
    </row>
    <row r="3316" spans="1:14" x14ac:dyDescent="0.25">
      <c r="A3316" s="1">
        <v>40854</v>
      </c>
      <c r="B3316" s="2">
        <v>7621.72</v>
      </c>
      <c r="C3316" s="2">
        <v>76590</v>
      </c>
      <c r="D3316" s="2">
        <v>7635</v>
      </c>
      <c r="E3316" s="2">
        <v>7624</v>
      </c>
      <c r="F3316" s="2">
        <f t="shared" si="307"/>
        <v>7433.950333333335</v>
      </c>
      <c r="G3316" s="2">
        <f t="shared" si="307"/>
        <v>101339.18333333333</v>
      </c>
      <c r="H3316" s="2">
        <v>1</v>
      </c>
      <c r="I3316">
        <f t="shared" si="309"/>
        <v>5</v>
      </c>
      <c r="J3316">
        <f t="shared" si="310"/>
        <v>5</v>
      </c>
      <c r="K3316">
        <f t="shared" si="311"/>
        <v>809</v>
      </c>
      <c r="L3316">
        <f t="shared" si="308"/>
        <v>0</v>
      </c>
      <c r="M3316">
        <f t="shared" si="306"/>
        <v>0</v>
      </c>
      <c r="N3316">
        <f>COUNTIF(結算日!$A$2:$A$248,A3316)</f>
        <v>0</v>
      </c>
    </row>
    <row r="3317" spans="1:14" x14ac:dyDescent="0.25">
      <c r="A3317" s="1">
        <v>40855</v>
      </c>
      <c r="B3317" s="2">
        <v>7600.79</v>
      </c>
      <c r="C3317" s="2">
        <v>83336</v>
      </c>
      <c r="D3317" s="2">
        <v>7590</v>
      </c>
      <c r="E3317" s="2">
        <v>7579</v>
      </c>
      <c r="F3317" s="2">
        <f t="shared" si="307"/>
        <v>7433.3465000000015</v>
      </c>
      <c r="G3317" s="2">
        <f t="shared" si="307"/>
        <v>100398.65</v>
      </c>
      <c r="H3317" s="2">
        <v>1</v>
      </c>
      <c r="I3317">
        <f t="shared" si="309"/>
        <v>-45</v>
      </c>
      <c r="J3317">
        <f t="shared" si="310"/>
        <v>-45</v>
      </c>
      <c r="K3317">
        <f t="shared" si="311"/>
        <v>809</v>
      </c>
      <c r="L3317">
        <f t="shared" si="308"/>
        <v>0</v>
      </c>
      <c r="M3317">
        <f t="shared" si="306"/>
        <v>0</v>
      </c>
      <c r="N3317">
        <f>COUNTIF(結算日!$A$2:$A$248,A3317)</f>
        <v>0</v>
      </c>
    </row>
    <row r="3318" spans="1:14" x14ac:dyDescent="0.25">
      <c r="A3318" s="1">
        <v>40856</v>
      </c>
      <c r="B3318" s="2">
        <v>7561.86</v>
      </c>
      <c r="C3318" s="2">
        <v>82814</v>
      </c>
      <c r="D3318" s="2">
        <v>7614</v>
      </c>
      <c r="E3318" s="2">
        <v>7607</v>
      </c>
      <c r="F3318" s="2">
        <f t="shared" si="307"/>
        <v>7429.0543333333335</v>
      </c>
      <c r="G3318" s="2">
        <f t="shared" si="307"/>
        <v>100238.25</v>
      </c>
      <c r="H3318" s="2">
        <v>1</v>
      </c>
      <c r="I3318">
        <f t="shared" si="309"/>
        <v>24</v>
      </c>
      <c r="J3318">
        <f t="shared" si="310"/>
        <v>24</v>
      </c>
      <c r="K3318">
        <f t="shared" si="311"/>
        <v>809</v>
      </c>
      <c r="L3318">
        <f t="shared" si="308"/>
        <v>0</v>
      </c>
      <c r="M3318">
        <f t="shared" si="306"/>
        <v>0</v>
      </c>
      <c r="N3318">
        <f>COUNTIF(結算日!$A$2:$A$248,A3318)</f>
        <v>0</v>
      </c>
    </row>
    <row r="3319" spans="1:14" x14ac:dyDescent="0.25">
      <c r="A3319" s="1">
        <v>40857</v>
      </c>
      <c r="B3319" s="2">
        <v>7308.68</v>
      </c>
      <c r="C3319" s="2">
        <v>109096</v>
      </c>
      <c r="D3319" s="2">
        <v>7318</v>
      </c>
      <c r="E3319" s="2">
        <v>7312</v>
      </c>
      <c r="F3319" s="2">
        <f t="shared" si="307"/>
        <v>7420.8891666666659</v>
      </c>
      <c r="G3319" s="2">
        <f t="shared" si="307"/>
        <v>100311.68333333333</v>
      </c>
      <c r="H3319" s="2">
        <v>1</v>
      </c>
      <c r="I3319">
        <f t="shared" si="309"/>
        <v>-296</v>
      </c>
      <c r="J3319">
        <f t="shared" si="310"/>
        <v>-296</v>
      </c>
      <c r="K3319">
        <f t="shared" si="311"/>
        <v>809</v>
      </c>
      <c r="L3319">
        <f t="shared" si="308"/>
        <v>0</v>
      </c>
      <c r="M3319">
        <f t="shared" si="306"/>
        <v>0</v>
      </c>
      <c r="N3319">
        <f>COUNTIF(結算日!$A$2:$A$248,A3319)</f>
        <v>0</v>
      </c>
    </row>
    <row r="3320" spans="1:14" x14ac:dyDescent="0.25">
      <c r="A3320" s="1">
        <v>40858</v>
      </c>
      <c r="B3320" s="2">
        <v>7367.29</v>
      </c>
      <c r="C3320" s="2">
        <v>83547</v>
      </c>
      <c r="D3320" s="2">
        <v>7356</v>
      </c>
      <c r="E3320" s="2">
        <v>7351</v>
      </c>
      <c r="F3320" s="2">
        <f t="shared" si="307"/>
        <v>7414.6479999999992</v>
      </c>
      <c r="G3320" s="2">
        <f t="shared" si="307"/>
        <v>99868.866666666669</v>
      </c>
      <c r="H3320" s="2">
        <v>1</v>
      </c>
      <c r="I3320">
        <f t="shared" si="309"/>
        <v>38</v>
      </c>
      <c r="J3320">
        <f t="shared" si="310"/>
        <v>38</v>
      </c>
      <c r="K3320">
        <f t="shared" si="311"/>
        <v>809</v>
      </c>
      <c r="L3320">
        <f t="shared" si="308"/>
        <v>0</v>
      </c>
      <c r="M3320">
        <f t="shared" ref="M3320:M3383" si="312">ABS(H3320-H3319)</f>
        <v>0</v>
      </c>
      <c r="N3320">
        <f>COUNTIF(結算日!$A$2:$A$248,A3320)</f>
        <v>0</v>
      </c>
    </row>
    <row r="3321" spans="1:14" x14ac:dyDescent="0.25">
      <c r="A3321" s="1">
        <v>40861</v>
      </c>
      <c r="B3321" s="2">
        <v>7525.65</v>
      </c>
      <c r="C3321" s="2">
        <v>83333</v>
      </c>
      <c r="D3321" s="2">
        <v>7541</v>
      </c>
      <c r="E3321" s="2">
        <v>7539</v>
      </c>
      <c r="F3321" s="2">
        <f t="shared" si="307"/>
        <v>7413.1593333333321</v>
      </c>
      <c r="G3321" s="2">
        <f t="shared" si="307"/>
        <v>99272.96666666666</v>
      </c>
      <c r="H3321" s="2">
        <v>1</v>
      </c>
      <c r="I3321">
        <f t="shared" si="309"/>
        <v>185</v>
      </c>
      <c r="J3321">
        <f t="shared" si="310"/>
        <v>185</v>
      </c>
      <c r="K3321">
        <f t="shared" si="311"/>
        <v>809</v>
      </c>
      <c r="L3321">
        <f t="shared" si="308"/>
        <v>0</v>
      </c>
      <c r="M3321">
        <f t="shared" si="312"/>
        <v>0</v>
      </c>
      <c r="N3321">
        <f>COUNTIF(結算日!$A$2:$A$248,A3321)</f>
        <v>0</v>
      </c>
    </row>
    <row r="3322" spans="1:14" x14ac:dyDescent="0.25">
      <c r="A3322" s="1">
        <v>40862</v>
      </c>
      <c r="B3322" s="2">
        <v>7491.06</v>
      </c>
      <c r="C3322" s="2">
        <v>71611</v>
      </c>
      <c r="D3322" s="2">
        <v>7501</v>
      </c>
      <c r="E3322" s="2">
        <v>7505</v>
      </c>
      <c r="F3322" s="2">
        <f t="shared" si="307"/>
        <v>7415.6276666666663</v>
      </c>
      <c r="G3322" s="2">
        <f t="shared" si="307"/>
        <v>98450.53333333334</v>
      </c>
      <c r="H3322" s="2">
        <v>1</v>
      </c>
      <c r="I3322">
        <f t="shared" si="309"/>
        <v>-40</v>
      </c>
      <c r="J3322">
        <f t="shared" si="310"/>
        <v>-40</v>
      </c>
      <c r="K3322">
        <f t="shared" si="311"/>
        <v>809</v>
      </c>
      <c r="L3322">
        <f t="shared" si="308"/>
        <v>0</v>
      </c>
      <c r="M3322">
        <f t="shared" si="312"/>
        <v>0</v>
      </c>
      <c r="N3322">
        <f>COUNTIF(結算日!$A$2:$A$248,A3322)</f>
        <v>0</v>
      </c>
    </row>
    <row r="3323" spans="1:14" x14ac:dyDescent="0.25">
      <c r="A3323" s="1">
        <v>40863</v>
      </c>
      <c r="B3323" s="2">
        <v>7387.52</v>
      </c>
      <c r="C3323" s="2">
        <v>86995</v>
      </c>
      <c r="D3323" s="2">
        <v>7397</v>
      </c>
      <c r="E3323" s="2">
        <v>7350</v>
      </c>
      <c r="F3323" s="2">
        <f t="shared" si="307"/>
        <v>7416.8764999999994</v>
      </c>
      <c r="G3323" s="2">
        <f t="shared" si="307"/>
        <v>97867.96666666666</v>
      </c>
      <c r="H3323" s="2">
        <v>1</v>
      </c>
      <c r="I3323">
        <f t="shared" si="309"/>
        <v>-104</v>
      </c>
      <c r="J3323">
        <f t="shared" si="310"/>
        <v>-104</v>
      </c>
      <c r="K3323">
        <f t="shared" si="311"/>
        <v>809</v>
      </c>
      <c r="L3323">
        <f t="shared" si="308"/>
        <v>0</v>
      </c>
      <c r="M3323">
        <f t="shared" si="312"/>
        <v>0</v>
      </c>
      <c r="N3323">
        <f>COUNTIF(結算日!$A$2:$A$248,A3323)</f>
        <v>1</v>
      </c>
    </row>
    <row r="3324" spans="1:14" x14ac:dyDescent="0.25">
      <c r="A3324" s="1">
        <v>40864</v>
      </c>
      <c r="B3324" s="2">
        <v>7387.81</v>
      </c>
      <c r="C3324" s="2">
        <v>71696</v>
      </c>
      <c r="D3324" s="2">
        <v>7404</v>
      </c>
      <c r="E3324" s="2">
        <v>7394</v>
      </c>
      <c r="F3324" s="2">
        <f t="shared" si="307"/>
        <v>7414.1694999999991</v>
      </c>
      <c r="G3324" s="2">
        <f t="shared" si="307"/>
        <v>96920.116666666669</v>
      </c>
      <c r="H3324" s="2">
        <v>1</v>
      </c>
      <c r="I3324">
        <f t="shared" si="309"/>
        <v>54</v>
      </c>
      <c r="J3324">
        <f t="shared" si="310"/>
        <v>54</v>
      </c>
      <c r="K3324">
        <f t="shared" si="311"/>
        <v>809</v>
      </c>
      <c r="L3324">
        <f t="shared" si="308"/>
        <v>0</v>
      </c>
      <c r="M3324">
        <f t="shared" si="312"/>
        <v>0</v>
      </c>
      <c r="N3324">
        <f>COUNTIF(結算日!$A$2:$A$248,A3324)</f>
        <v>0</v>
      </c>
    </row>
    <row r="3325" spans="1:14" x14ac:dyDescent="0.25">
      <c r="A3325" s="1">
        <v>40865</v>
      </c>
      <c r="B3325" s="2">
        <v>7233.78</v>
      </c>
      <c r="C3325" s="2">
        <v>80938</v>
      </c>
      <c r="D3325" s="2">
        <v>7252</v>
      </c>
      <c r="E3325" s="2">
        <v>7242</v>
      </c>
      <c r="F3325" s="2">
        <f t="shared" si="307"/>
        <v>7409.6836666666659</v>
      </c>
      <c r="G3325" s="2">
        <f t="shared" si="307"/>
        <v>96132.233333333337</v>
      </c>
      <c r="H3325" s="2">
        <v>1</v>
      </c>
      <c r="I3325">
        <f t="shared" si="309"/>
        <v>-152</v>
      </c>
      <c r="J3325">
        <f t="shared" si="310"/>
        <v>-152</v>
      </c>
      <c r="K3325">
        <f t="shared" si="311"/>
        <v>809</v>
      </c>
      <c r="L3325">
        <f t="shared" si="308"/>
        <v>0</v>
      </c>
      <c r="M3325">
        <f t="shared" si="312"/>
        <v>0</v>
      </c>
      <c r="N3325">
        <f>COUNTIF(結算日!$A$2:$A$248,A3325)</f>
        <v>0</v>
      </c>
    </row>
    <row r="3326" spans="1:14" x14ac:dyDescent="0.25">
      <c r="A3326" s="1">
        <v>40868</v>
      </c>
      <c r="B3326" s="2">
        <v>7042.64</v>
      </c>
      <c r="C3326" s="2">
        <v>85478</v>
      </c>
      <c r="D3326" s="2">
        <v>7050</v>
      </c>
      <c r="E3326" s="2">
        <v>7040</v>
      </c>
      <c r="F3326" s="2">
        <f t="shared" ref="F3326:G3389" si="313">AVERAGE(B3267:B3326)</f>
        <v>7403.5464999999995</v>
      </c>
      <c r="G3326" s="2">
        <f t="shared" si="313"/>
        <v>95688.633333333331</v>
      </c>
      <c r="H3326" s="2">
        <v>1</v>
      </c>
      <c r="I3326">
        <f t="shared" si="309"/>
        <v>-202</v>
      </c>
      <c r="J3326">
        <f t="shared" si="310"/>
        <v>-202</v>
      </c>
      <c r="K3326">
        <f t="shared" si="311"/>
        <v>809</v>
      </c>
      <c r="L3326">
        <f t="shared" si="308"/>
        <v>0</v>
      </c>
      <c r="M3326">
        <f t="shared" si="312"/>
        <v>0</v>
      </c>
      <c r="N3326">
        <f>COUNTIF(結算日!$A$2:$A$248,A3326)</f>
        <v>0</v>
      </c>
    </row>
    <row r="3327" spans="1:14" x14ac:dyDescent="0.25">
      <c r="A3327" s="1">
        <v>40869</v>
      </c>
      <c r="B3327" s="2">
        <v>7000.03</v>
      </c>
      <c r="C3327" s="2">
        <v>89668</v>
      </c>
      <c r="D3327" s="2">
        <v>7023</v>
      </c>
      <c r="E3327" s="2">
        <v>7012</v>
      </c>
      <c r="F3327" s="2">
        <f t="shared" si="313"/>
        <v>7396.1286666666674</v>
      </c>
      <c r="G3327" s="2">
        <f t="shared" si="313"/>
        <v>95422.233333333337</v>
      </c>
      <c r="H3327" s="2">
        <v>1</v>
      </c>
      <c r="I3327">
        <f t="shared" si="309"/>
        <v>-27</v>
      </c>
      <c r="J3327">
        <f t="shared" si="310"/>
        <v>-27</v>
      </c>
      <c r="K3327">
        <f t="shared" si="311"/>
        <v>809</v>
      </c>
      <c r="L3327">
        <f t="shared" si="308"/>
        <v>0</v>
      </c>
      <c r="M3327">
        <f t="shared" si="312"/>
        <v>0</v>
      </c>
      <c r="N3327">
        <f>COUNTIF(結算日!$A$2:$A$248,A3327)</f>
        <v>0</v>
      </c>
    </row>
    <row r="3328" spans="1:14" x14ac:dyDescent="0.25">
      <c r="A3328" s="1">
        <v>40870</v>
      </c>
      <c r="B3328" s="2">
        <v>6806.43</v>
      </c>
      <c r="C3328" s="2">
        <v>88828</v>
      </c>
      <c r="D3328" s="2">
        <v>6818</v>
      </c>
      <c r="E3328" s="2">
        <v>6816</v>
      </c>
      <c r="F3328" s="2">
        <f t="shared" si="313"/>
        <v>7383.2690000000002</v>
      </c>
      <c r="G3328" s="2">
        <f t="shared" si="313"/>
        <v>95521.35</v>
      </c>
      <c r="H3328" s="2">
        <v>1</v>
      </c>
      <c r="I3328">
        <f t="shared" si="309"/>
        <v>-205</v>
      </c>
      <c r="J3328">
        <f t="shared" si="310"/>
        <v>-205</v>
      </c>
      <c r="K3328">
        <f t="shared" si="311"/>
        <v>809</v>
      </c>
      <c r="L3328">
        <f t="shared" si="308"/>
        <v>0</v>
      </c>
      <c r="M3328">
        <f t="shared" si="312"/>
        <v>0</v>
      </c>
      <c r="N3328">
        <f>COUNTIF(結算日!$A$2:$A$248,A3328)</f>
        <v>0</v>
      </c>
    </row>
    <row r="3329" spans="1:14" x14ac:dyDescent="0.25">
      <c r="A3329" s="1">
        <v>40871</v>
      </c>
      <c r="B3329" s="2">
        <v>6864.39</v>
      </c>
      <c r="C3329" s="2">
        <v>84774</v>
      </c>
      <c r="D3329" s="2">
        <v>6832</v>
      </c>
      <c r="E3329" s="2">
        <v>6827</v>
      </c>
      <c r="F3329" s="2">
        <f t="shared" si="313"/>
        <v>7370.2390000000005</v>
      </c>
      <c r="G3329" s="2">
        <f t="shared" si="313"/>
        <v>95152.933333333334</v>
      </c>
      <c r="H3329" s="2">
        <v>1</v>
      </c>
      <c r="I3329">
        <f t="shared" si="309"/>
        <v>14</v>
      </c>
      <c r="J3329">
        <f t="shared" si="310"/>
        <v>14</v>
      </c>
      <c r="K3329">
        <f t="shared" si="311"/>
        <v>809</v>
      </c>
      <c r="L3329">
        <f t="shared" si="308"/>
        <v>0</v>
      </c>
      <c r="M3329">
        <f t="shared" si="312"/>
        <v>0</v>
      </c>
      <c r="N3329">
        <f>COUNTIF(結算日!$A$2:$A$248,A3329)</f>
        <v>0</v>
      </c>
    </row>
    <row r="3330" spans="1:14" x14ac:dyDescent="0.25">
      <c r="A3330" s="1">
        <v>40872</v>
      </c>
      <c r="B3330" s="2">
        <v>6784.52</v>
      </c>
      <c r="C3330" s="2">
        <v>105647</v>
      </c>
      <c r="D3330" s="2">
        <v>6757</v>
      </c>
      <c r="E3330" s="2">
        <v>6752</v>
      </c>
      <c r="F3330" s="2">
        <f t="shared" si="313"/>
        <v>7354.2916666666679</v>
      </c>
      <c r="G3330" s="2">
        <f t="shared" si="313"/>
        <v>95133.85</v>
      </c>
      <c r="H3330" s="2">
        <v>1</v>
      </c>
      <c r="I3330">
        <f t="shared" si="309"/>
        <v>-75</v>
      </c>
      <c r="J3330">
        <f t="shared" si="310"/>
        <v>-75</v>
      </c>
      <c r="K3330">
        <f t="shared" si="311"/>
        <v>809</v>
      </c>
      <c r="L3330">
        <f t="shared" si="308"/>
        <v>0</v>
      </c>
      <c r="M3330">
        <f t="shared" si="312"/>
        <v>0</v>
      </c>
      <c r="N3330">
        <f>COUNTIF(結算日!$A$2:$A$248,A3330)</f>
        <v>0</v>
      </c>
    </row>
    <row r="3331" spans="1:14" x14ac:dyDescent="0.25">
      <c r="A3331" s="1">
        <v>40875</v>
      </c>
      <c r="B3331" s="2">
        <v>6898.78</v>
      </c>
      <c r="C3331" s="2">
        <v>74820</v>
      </c>
      <c r="D3331" s="2">
        <v>6920</v>
      </c>
      <c r="E3331" s="2">
        <v>6910</v>
      </c>
      <c r="F3331" s="2">
        <f t="shared" si="313"/>
        <v>7339.9753333333347</v>
      </c>
      <c r="G3331" s="2">
        <f t="shared" si="313"/>
        <v>94152.016666666663</v>
      </c>
      <c r="H3331" s="2">
        <v>1</v>
      </c>
      <c r="I3331">
        <f t="shared" si="309"/>
        <v>163</v>
      </c>
      <c r="J3331">
        <f t="shared" si="310"/>
        <v>163</v>
      </c>
      <c r="K3331">
        <f t="shared" si="311"/>
        <v>809</v>
      </c>
      <c r="L3331">
        <f t="shared" ref="L3331:L3394" si="314">INT(K3331*4/B3331)</f>
        <v>0</v>
      </c>
      <c r="M3331">
        <f t="shared" si="312"/>
        <v>0</v>
      </c>
      <c r="N3331">
        <f>COUNTIF(結算日!$A$2:$A$248,A3331)</f>
        <v>0</v>
      </c>
    </row>
    <row r="3332" spans="1:14" x14ac:dyDescent="0.25">
      <c r="A3332" s="1">
        <v>40876</v>
      </c>
      <c r="B3332" s="2">
        <v>6988.65</v>
      </c>
      <c r="C3332" s="2">
        <v>76336</v>
      </c>
      <c r="D3332" s="2">
        <v>6975</v>
      </c>
      <c r="E3332" s="2">
        <v>6967</v>
      </c>
      <c r="F3332" s="2">
        <f t="shared" si="313"/>
        <v>7327.1685000000007</v>
      </c>
      <c r="G3332" s="2">
        <f t="shared" si="313"/>
        <v>93963.916666666672</v>
      </c>
      <c r="H3332" s="2">
        <v>1</v>
      </c>
      <c r="I3332">
        <f t="shared" ref="I3332:I3395" si="315">D3332-IF(N3331=1,E3331,D3331)</f>
        <v>55</v>
      </c>
      <c r="J3332">
        <f t="shared" ref="J3332:J3395" si="316">H3331*I3332</f>
        <v>55</v>
      </c>
      <c r="K3332">
        <f t="shared" ref="K3332:K3395" si="317">K3331+J3332*L3331</f>
        <v>809</v>
      </c>
      <c r="L3332">
        <f t="shared" si="314"/>
        <v>0</v>
      </c>
      <c r="M3332">
        <f t="shared" si="312"/>
        <v>0</v>
      </c>
      <c r="N3332">
        <f>COUNTIF(結算日!$A$2:$A$248,A3332)</f>
        <v>0</v>
      </c>
    </row>
    <row r="3333" spans="1:14" x14ac:dyDescent="0.25">
      <c r="A3333" s="1">
        <v>40877</v>
      </c>
      <c r="B3333" s="2">
        <v>6904.12</v>
      </c>
      <c r="C3333" s="2">
        <v>93873</v>
      </c>
      <c r="D3333" s="2">
        <v>6903</v>
      </c>
      <c r="E3333" s="2">
        <v>6891</v>
      </c>
      <c r="F3333" s="2">
        <f t="shared" si="313"/>
        <v>7316.3776666666672</v>
      </c>
      <c r="G3333" s="2">
        <f t="shared" si="313"/>
        <v>94056.016666666663</v>
      </c>
      <c r="H3333" s="2">
        <v>1</v>
      </c>
      <c r="I3333">
        <f t="shared" si="315"/>
        <v>-72</v>
      </c>
      <c r="J3333">
        <f t="shared" si="316"/>
        <v>-72</v>
      </c>
      <c r="K3333">
        <f t="shared" si="317"/>
        <v>809</v>
      </c>
      <c r="L3333">
        <f t="shared" si="314"/>
        <v>0</v>
      </c>
      <c r="M3333">
        <f t="shared" si="312"/>
        <v>0</v>
      </c>
      <c r="N3333">
        <f>COUNTIF(結算日!$A$2:$A$248,A3333)</f>
        <v>0</v>
      </c>
    </row>
    <row r="3334" spans="1:14" x14ac:dyDescent="0.25">
      <c r="A3334" s="1">
        <v>40878</v>
      </c>
      <c r="B3334" s="2">
        <v>7178.69</v>
      </c>
      <c r="C3334" s="2">
        <v>109818</v>
      </c>
      <c r="D3334" s="2">
        <v>7210</v>
      </c>
      <c r="E3334" s="2">
        <v>7203</v>
      </c>
      <c r="F3334" s="2">
        <f t="shared" si="313"/>
        <v>7313.2360000000008</v>
      </c>
      <c r="G3334" s="2">
        <f t="shared" si="313"/>
        <v>94118.7</v>
      </c>
      <c r="H3334" s="2">
        <v>1</v>
      </c>
      <c r="I3334">
        <f t="shared" si="315"/>
        <v>307</v>
      </c>
      <c r="J3334">
        <f t="shared" si="316"/>
        <v>307</v>
      </c>
      <c r="K3334">
        <f t="shared" si="317"/>
        <v>809</v>
      </c>
      <c r="L3334">
        <f t="shared" si="314"/>
        <v>0</v>
      </c>
      <c r="M3334">
        <f t="shared" si="312"/>
        <v>0</v>
      </c>
      <c r="N3334">
        <f>COUNTIF(結算日!$A$2:$A$248,A3334)</f>
        <v>0</v>
      </c>
    </row>
    <row r="3335" spans="1:14" x14ac:dyDescent="0.25">
      <c r="A3335" s="1">
        <v>40879</v>
      </c>
      <c r="B3335" s="2">
        <v>7140.68</v>
      </c>
      <c r="C3335" s="2">
        <v>70659</v>
      </c>
      <c r="D3335" s="2">
        <v>7155</v>
      </c>
      <c r="E3335" s="2">
        <v>7148</v>
      </c>
      <c r="F3335" s="2">
        <f t="shared" si="313"/>
        <v>7306.7638333333334</v>
      </c>
      <c r="G3335" s="2">
        <f t="shared" si="313"/>
        <v>93771.483333333337</v>
      </c>
      <c r="H3335" s="2">
        <v>1</v>
      </c>
      <c r="I3335">
        <f t="shared" si="315"/>
        <v>-55</v>
      </c>
      <c r="J3335">
        <f t="shared" si="316"/>
        <v>-55</v>
      </c>
      <c r="K3335">
        <f t="shared" si="317"/>
        <v>809</v>
      </c>
      <c r="L3335">
        <f t="shared" si="314"/>
        <v>0</v>
      </c>
      <c r="M3335">
        <f t="shared" si="312"/>
        <v>0</v>
      </c>
      <c r="N3335">
        <f>COUNTIF(結算日!$A$2:$A$248,A3335)</f>
        <v>0</v>
      </c>
    </row>
    <row r="3336" spans="1:14" x14ac:dyDescent="0.25">
      <c r="A3336" s="1">
        <v>40882</v>
      </c>
      <c r="B3336" s="2">
        <v>7112.58</v>
      </c>
      <c r="C3336" s="2">
        <v>46425</v>
      </c>
      <c r="D3336" s="2">
        <v>7137</v>
      </c>
      <c r="E3336" s="2">
        <v>7130</v>
      </c>
      <c r="F3336" s="2">
        <f t="shared" si="313"/>
        <v>7299.5006666666677</v>
      </c>
      <c r="G3336" s="2">
        <f t="shared" si="313"/>
        <v>92896.683333333334</v>
      </c>
      <c r="H3336" s="2">
        <v>1</v>
      </c>
      <c r="I3336">
        <f t="shared" si="315"/>
        <v>-18</v>
      </c>
      <c r="J3336">
        <f t="shared" si="316"/>
        <v>-18</v>
      </c>
      <c r="K3336">
        <f t="shared" si="317"/>
        <v>809</v>
      </c>
      <c r="L3336">
        <f t="shared" si="314"/>
        <v>0</v>
      </c>
      <c r="M3336">
        <f t="shared" si="312"/>
        <v>0</v>
      </c>
      <c r="N3336">
        <f>COUNTIF(結算日!$A$2:$A$248,A3336)</f>
        <v>0</v>
      </c>
    </row>
    <row r="3337" spans="1:14" x14ac:dyDescent="0.25">
      <c r="A3337" s="1">
        <v>40883</v>
      </c>
      <c r="B3337" s="2">
        <v>6956.28</v>
      </c>
      <c r="C3337" s="2">
        <v>67767</v>
      </c>
      <c r="D3337" s="2">
        <v>6985</v>
      </c>
      <c r="E3337" s="2">
        <v>6978</v>
      </c>
      <c r="F3337" s="2">
        <f t="shared" si="313"/>
        <v>7288.5958333333347</v>
      </c>
      <c r="G3337" s="2">
        <f t="shared" si="313"/>
        <v>92542.71666666666</v>
      </c>
      <c r="H3337" s="2">
        <v>1</v>
      </c>
      <c r="I3337">
        <f t="shared" si="315"/>
        <v>-152</v>
      </c>
      <c r="J3337">
        <f t="shared" si="316"/>
        <v>-152</v>
      </c>
      <c r="K3337">
        <f t="shared" si="317"/>
        <v>809</v>
      </c>
      <c r="L3337">
        <f t="shared" si="314"/>
        <v>0</v>
      </c>
      <c r="M3337">
        <f t="shared" si="312"/>
        <v>0</v>
      </c>
      <c r="N3337">
        <f>COUNTIF(結算日!$A$2:$A$248,A3337)</f>
        <v>0</v>
      </c>
    </row>
    <row r="3338" spans="1:14" x14ac:dyDescent="0.25">
      <c r="A3338" s="1">
        <v>40884</v>
      </c>
      <c r="B3338" s="2">
        <v>7033</v>
      </c>
      <c r="C3338" s="2">
        <v>76432</v>
      </c>
      <c r="D3338" s="2">
        <v>7054</v>
      </c>
      <c r="E3338" s="2">
        <v>7043</v>
      </c>
      <c r="F3338" s="2">
        <f t="shared" si="313"/>
        <v>7282.6230000000023</v>
      </c>
      <c r="G3338" s="2">
        <f t="shared" si="313"/>
        <v>92309.05</v>
      </c>
      <c r="H3338" s="2">
        <v>1</v>
      </c>
      <c r="I3338">
        <f t="shared" si="315"/>
        <v>69</v>
      </c>
      <c r="J3338">
        <f t="shared" si="316"/>
        <v>69</v>
      </c>
      <c r="K3338">
        <f t="shared" si="317"/>
        <v>809</v>
      </c>
      <c r="L3338">
        <f t="shared" si="314"/>
        <v>0</v>
      </c>
      <c r="M3338">
        <f t="shared" si="312"/>
        <v>0</v>
      </c>
      <c r="N3338">
        <f>COUNTIF(結算日!$A$2:$A$248,A3338)</f>
        <v>0</v>
      </c>
    </row>
    <row r="3339" spans="1:14" x14ac:dyDescent="0.25">
      <c r="A3339" s="1">
        <v>40885</v>
      </c>
      <c r="B3339" s="2">
        <v>6982.9</v>
      </c>
      <c r="C3339" s="2">
        <v>67951</v>
      </c>
      <c r="D3339" s="2">
        <v>6961</v>
      </c>
      <c r="E3339" s="2">
        <v>6955</v>
      </c>
      <c r="F3339" s="2">
        <f t="shared" si="313"/>
        <v>7278.5301666666683</v>
      </c>
      <c r="G3339" s="2">
        <f t="shared" si="313"/>
        <v>91430.78333333334</v>
      </c>
      <c r="H3339" s="2">
        <v>1</v>
      </c>
      <c r="I3339">
        <f t="shared" si="315"/>
        <v>-93</v>
      </c>
      <c r="J3339">
        <f t="shared" si="316"/>
        <v>-93</v>
      </c>
      <c r="K3339">
        <f t="shared" si="317"/>
        <v>809</v>
      </c>
      <c r="L3339">
        <f t="shared" si="314"/>
        <v>0</v>
      </c>
      <c r="M3339">
        <f t="shared" si="312"/>
        <v>0</v>
      </c>
      <c r="N3339">
        <f>COUNTIF(結算日!$A$2:$A$248,A3339)</f>
        <v>0</v>
      </c>
    </row>
    <row r="3340" spans="1:14" x14ac:dyDescent="0.25">
      <c r="A3340" s="1">
        <v>40886</v>
      </c>
      <c r="B3340" s="2">
        <v>6893.3</v>
      </c>
      <c r="C3340" s="2">
        <v>71566</v>
      </c>
      <c r="D3340" s="2">
        <v>6884</v>
      </c>
      <c r="E3340" s="2">
        <v>6881</v>
      </c>
      <c r="F3340" s="2">
        <f t="shared" si="313"/>
        <v>7270.3238333333366</v>
      </c>
      <c r="G3340" s="2">
        <f t="shared" si="313"/>
        <v>90937.816666666666</v>
      </c>
      <c r="H3340" s="2">
        <v>1</v>
      </c>
      <c r="I3340">
        <f t="shared" si="315"/>
        <v>-77</v>
      </c>
      <c r="J3340">
        <f t="shared" si="316"/>
        <v>-77</v>
      </c>
      <c r="K3340">
        <f t="shared" si="317"/>
        <v>809</v>
      </c>
      <c r="L3340">
        <f t="shared" si="314"/>
        <v>0</v>
      </c>
      <c r="M3340">
        <f t="shared" si="312"/>
        <v>0</v>
      </c>
      <c r="N3340">
        <f>COUNTIF(結算日!$A$2:$A$248,A3340)</f>
        <v>0</v>
      </c>
    </row>
    <row r="3341" spans="1:14" x14ac:dyDescent="0.25">
      <c r="A3341" s="1">
        <v>40889</v>
      </c>
      <c r="B3341" s="2">
        <v>6949.04</v>
      </c>
      <c r="C3341" s="2">
        <v>54288</v>
      </c>
      <c r="D3341" s="2">
        <v>6943</v>
      </c>
      <c r="E3341" s="2">
        <v>6937</v>
      </c>
      <c r="F3341" s="2">
        <f t="shared" si="313"/>
        <v>7259.85116666667</v>
      </c>
      <c r="G3341" s="2">
        <f t="shared" si="313"/>
        <v>89671.983333333337</v>
      </c>
      <c r="H3341" s="2">
        <v>1</v>
      </c>
      <c r="I3341">
        <f t="shared" si="315"/>
        <v>59</v>
      </c>
      <c r="J3341">
        <f t="shared" si="316"/>
        <v>59</v>
      </c>
      <c r="K3341">
        <f t="shared" si="317"/>
        <v>809</v>
      </c>
      <c r="L3341">
        <f t="shared" si="314"/>
        <v>0</v>
      </c>
      <c r="M3341">
        <f t="shared" si="312"/>
        <v>0</v>
      </c>
      <c r="N3341">
        <f>COUNTIF(結算日!$A$2:$A$248,A3341)</f>
        <v>0</v>
      </c>
    </row>
    <row r="3342" spans="1:14" x14ac:dyDescent="0.25">
      <c r="A3342" s="1">
        <v>40890</v>
      </c>
      <c r="B3342" s="2">
        <v>6896.31</v>
      </c>
      <c r="C3342" s="2">
        <v>60412</v>
      </c>
      <c r="D3342" s="2">
        <v>6897</v>
      </c>
      <c r="E3342" s="2">
        <v>6892</v>
      </c>
      <c r="F3342" s="2">
        <f t="shared" si="313"/>
        <v>7250.1083333333372</v>
      </c>
      <c r="G3342" s="2">
        <f t="shared" si="313"/>
        <v>89323.4</v>
      </c>
      <c r="H3342" s="2">
        <v>1</v>
      </c>
      <c r="I3342">
        <f t="shared" si="315"/>
        <v>-46</v>
      </c>
      <c r="J3342">
        <f t="shared" si="316"/>
        <v>-46</v>
      </c>
      <c r="K3342">
        <f t="shared" si="317"/>
        <v>809</v>
      </c>
      <c r="L3342">
        <f t="shared" si="314"/>
        <v>0</v>
      </c>
      <c r="M3342">
        <f t="shared" si="312"/>
        <v>0</v>
      </c>
      <c r="N3342">
        <f>COUNTIF(結算日!$A$2:$A$248,A3342)</f>
        <v>0</v>
      </c>
    </row>
    <row r="3343" spans="1:14" x14ac:dyDescent="0.25">
      <c r="A3343" s="1">
        <v>40891</v>
      </c>
      <c r="B3343" s="2">
        <v>6922.57</v>
      </c>
      <c r="C3343" s="2">
        <v>61213</v>
      </c>
      <c r="D3343" s="2">
        <v>6919</v>
      </c>
      <c r="E3343" s="2">
        <v>6915</v>
      </c>
      <c r="F3343" s="2">
        <f t="shared" si="313"/>
        <v>7240.6036666666705</v>
      </c>
      <c r="G3343" s="2">
        <f t="shared" si="313"/>
        <v>88659.816666666666</v>
      </c>
      <c r="H3343" s="2">
        <v>1</v>
      </c>
      <c r="I3343">
        <f t="shared" si="315"/>
        <v>22</v>
      </c>
      <c r="J3343">
        <f t="shared" si="316"/>
        <v>22</v>
      </c>
      <c r="K3343">
        <f t="shared" si="317"/>
        <v>809</v>
      </c>
      <c r="L3343">
        <f t="shared" si="314"/>
        <v>0</v>
      </c>
      <c r="M3343">
        <f t="shared" si="312"/>
        <v>0</v>
      </c>
      <c r="N3343">
        <f>COUNTIF(結算日!$A$2:$A$248,A3343)</f>
        <v>0</v>
      </c>
    </row>
    <row r="3344" spans="1:14" x14ac:dyDescent="0.25">
      <c r="A3344" s="1">
        <v>40892</v>
      </c>
      <c r="B3344" s="2">
        <v>6764.59</v>
      </c>
      <c r="C3344" s="2">
        <v>66658</v>
      </c>
      <c r="D3344" s="2">
        <v>6751</v>
      </c>
      <c r="E3344" s="2">
        <v>6750</v>
      </c>
      <c r="F3344" s="2">
        <f t="shared" si="313"/>
        <v>7227.7488333333376</v>
      </c>
      <c r="G3344" s="2">
        <f t="shared" si="313"/>
        <v>88024.233333333337</v>
      </c>
      <c r="H3344" s="2">
        <v>1</v>
      </c>
      <c r="I3344">
        <f t="shared" si="315"/>
        <v>-168</v>
      </c>
      <c r="J3344">
        <f t="shared" si="316"/>
        <v>-168</v>
      </c>
      <c r="K3344">
        <f t="shared" si="317"/>
        <v>809</v>
      </c>
      <c r="L3344">
        <f t="shared" si="314"/>
        <v>0</v>
      </c>
      <c r="M3344">
        <f t="shared" si="312"/>
        <v>0</v>
      </c>
      <c r="N3344">
        <f>COUNTIF(結算日!$A$2:$A$248,A3344)</f>
        <v>0</v>
      </c>
    </row>
    <row r="3345" spans="1:14" x14ac:dyDescent="0.25">
      <c r="A3345" s="1">
        <v>40893</v>
      </c>
      <c r="B3345" s="2">
        <v>6785.09</v>
      </c>
      <c r="C3345" s="2">
        <v>52828</v>
      </c>
      <c r="D3345" s="2">
        <v>6775</v>
      </c>
      <c r="E3345" s="2">
        <v>6771</v>
      </c>
      <c r="F3345" s="2">
        <f t="shared" si="313"/>
        <v>7219.0753333333378</v>
      </c>
      <c r="G3345" s="2">
        <f t="shared" si="313"/>
        <v>87046.21666666666</v>
      </c>
      <c r="H3345" s="2">
        <v>1</v>
      </c>
      <c r="I3345">
        <f t="shared" si="315"/>
        <v>24</v>
      </c>
      <c r="J3345">
        <f t="shared" si="316"/>
        <v>24</v>
      </c>
      <c r="K3345">
        <f t="shared" si="317"/>
        <v>809</v>
      </c>
      <c r="L3345">
        <f t="shared" si="314"/>
        <v>0</v>
      </c>
      <c r="M3345">
        <f t="shared" si="312"/>
        <v>0</v>
      </c>
      <c r="N3345">
        <f>COUNTIF(結算日!$A$2:$A$248,A3345)</f>
        <v>0</v>
      </c>
    </row>
    <row r="3346" spans="1:14" x14ac:dyDescent="0.25">
      <c r="A3346" s="1">
        <v>40896</v>
      </c>
      <c r="B3346" s="2">
        <v>6633.33</v>
      </c>
      <c r="C3346" s="2">
        <v>61805</v>
      </c>
      <c r="D3346" s="2">
        <v>6637</v>
      </c>
      <c r="E3346" s="2">
        <v>6632</v>
      </c>
      <c r="F3346" s="2">
        <f t="shared" si="313"/>
        <v>7212.1938333333383</v>
      </c>
      <c r="G3346" s="2">
        <f t="shared" si="313"/>
        <v>85909.7</v>
      </c>
      <c r="H3346" s="2">
        <v>1</v>
      </c>
      <c r="I3346">
        <f t="shared" si="315"/>
        <v>-138</v>
      </c>
      <c r="J3346">
        <f t="shared" si="316"/>
        <v>-138</v>
      </c>
      <c r="K3346">
        <f t="shared" si="317"/>
        <v>809</v>
      </c>
      <c r="L3346">
        <f t="shared" si="314"/>
        <v>0</v>
      </c>
      <c r="M3346">
        <f t="shared" si="312"/>
        <v>0</v>
      </c>
      <c r="N3346">
        <f>COUNTIF(結算日!$A$2:$A$248,A3346)</f>
        <v>0</v>
      </c>
    </row>
    <row r="3347" spans="1:14" x14ac:dyDescent="0.25">
      <c r="A3347" s="1">
        <v>40897</v>
      </c>
      <c r="B3347" s="2">
        <v>6662.64</v>
      </c>
      <c r="C3347" s="2">
        <v>60358</v>
      </c>
      <c r="D3347" s="2">
        <v>6671</v>
      </c>
      <c r="E3347" s="2">
        <v>6660</v>
      </c>
      <c r="F3347" s="2">
        <f t="shared" si="313"/>
        <v>7208.6191666666709</v>
      </c>
      <c r="G3347" s="2">
        <f t="shared" si="313"/>
        <v>85143.8</v>
      </c>
      <c r="H3347" s="2">
        <v>1</v>
      </c>
      <c r="I3347">
        <f t="shared" si="315"/>
        <v>34</v>
      </c>
      <c r="J3347">
        <f t="shared" si="316"/>
        <v>34</v>
      </c>
      <c r="K3347">
        <f t="shared" si="317"/>
        <v>809</v>
      </c>
      <c r="L3347">
        <f t="shared" si="314"/>
        <v>0</v>
      </c>
      <c r="M3347">
        <f t="shared" si="312"/>
        <v>0</v>
      </c>
      <c r="N3347">
        <f>COUNTIF(結算日!$A$2:$A$248,A3347)</f>
        <v>0</v>
      </c>
    </row>
    <row r="3348" spans="1:14" x14ac:dyDescent="0.25">
      <c r="A3348" s="1">
        <v>40898</v>
      </c>
      <c r="B3348" s="2">
        <v>6966.48</v>
      </c>
      <c r="C3348" s="2">
        <v>77409</v>
      </c>
      <c r="D3348" s="2">
        <v>6952</v>
      </c>
      <c r="E3348" s="2">
        <v>6960</v>
      </c>
      <c r="F3348" s="2">
        <f t="shared" si="313"/>
        <v>7206.5613333333367</v>
      </c>
      <c r="G3348" s="2">
        <f t="shared" si="313"/>
        <v>84519.46666666666</v>
      </c>
      <c r="H3348" s="2">
        <v>1</v>
      </c>
      <c r="I3348">
        <f t="shared" si="315"/>
        <v>281</v>
      </c>
      <c r="J3348">
        <f t="shared" si="316"/>
        <v>281</v>
      </c>
      <c r="K3348">
        <f t="shared" si="317"/>
        <v>809</v>
      </c>
      <c r="L3348">
        <f t="shared" si="314"/>
        <v>0</v>
      </c>
      <c r="M3348">
        <f t="shared" si="312"/>
        <v>0</v>
      </c>
      <c r="N3348">
        <f>COUNTIF(結算日!$A$2:$A$248,A3348)</f>
        <v>1</v>
      </c>
    </row>
    <row r="3349" spans="1:14" x14ac:dyDescent="0.25">
      <c r="A3349" s="1">
        <v>40899</v>
      </c>
      <c r="B3349" s="2">
        <v>6966.35</v>
      </c>
      <c r="C3349" s="2">
        <v>74417</v>
      </c>
      <c r="D3349" s="2">
        <v>6954</v>
      </c>
      <c r="E3349" s="2">
        <v>6947</v>
      </c>
      <c r="F3349" s="2">
        <f t="shared" si="313"/>
        <v>7203.5508333333364</v>
      </c>
      <c r="G3349" s="2">
        <f t="shared" si="313"/>
        <v>84076.21666666666</v>
      </c>
      <c r="H3349" s="2">
        <v>1</v>
      </c>
      <c r="I3349">
        <f t="shared" si="315"/>
        <v>-6</v>
      </c>
      <c r="J3349">
        <f t="shared" si="316"/>
        <v>-6</v>
      </c>
      <c r="K3349">
        <f t="shared" si="317"/>
        <v>809</v>
      </c>
      <c r="L3349">
        <f t="shared" si="314"/>
        <v>0</v>
      </c>
      <c r="M3349">
        <f t="shared" si="312"/>
        <v>0</v>
      </c>
      <c r="N3349">
        <f>COUNTIF(結算日!$A$2:$A$248,A3349)</f>
        <v>0</v>
      </c>
    </row>
    <row r="3350" spans="1:14" x14ac:dyDescent="0.25">
      <c r="A3350" s="1">
        <v>40900</v>
      </c>
      <c r="B3350" s="2">
        <v>7110.73</v>
      </c>
      <c r="C3350" s="2">
        <v>92844</v>
      </c>
      <c r="D3350" s="2">
        <v>7107</v>
      </c>
      <c r="E3350" s="2">
        <v>7102</v>
      </c>
      <c r="F3350" s="2">
        <f t="shared" si="313"/>
        <v>7202.3528333333361</v>
      </c>
      <c r="G3350" s="2">
        <f t="shared" si="313"/>
        <v>84096.333333333328</v>
      </c>
      <c r="H3350" s="2">
        <v>1</v>
      </c>
      <c r="I3350">
        <f t="shared" si="315"/>
        <v>153</v>
      </c>
      <c r="J3350">
        <f t="shared" si="316"/>
        <v>153</v>
      </c>
      <c r="K3350">
        <f t="shared" si="317"/>
        <v>809</v>
      </c>
      <c r="L3350">
        <f t="shared" si="314"/>
        <v>0</v>
      </c>
      <c r="M3350">
        <f t="shared" si="312"/>
        <v>0</v>
      </c>
      <c r="N3350">
        <f>COUNTIF(結算日!$A$2:$A$248,A3350)</f>
        <v>0</v>
      </c>
    </row>
    <row r="3351" spans="1:14" x14ac:dyDescent="0.25">
      <c r="A3351" s="1">
        <v>40903</v>
      </c>
      <c r="B3351" s="2">
        <v>7092.58</v>
      </c>
      <c r="C3351" s="2">
        <v>65017</v>
      </c>
      <c r="D3351" s="2">
        <v>7103</v>
      </c>
      <c r="E3351" s="2">
        <v>7100</v>
      </c>
      <c r="F3351" s="2">
        <f t="shared" si="313"/>
        <v>7200.139500000003</v>
      </c>
      <c r="G3351" s="2">
        <f t="shared" si="313"/>
        <v>83663.916666666672</v>
      </c>
      <c r="H3351" s="2">
        <v>1</v>
      </c>
      <c r="I3351">
        <f t="shared" si="315"/>
        <v>-4</v>
      </c>
      <c r="J3351">
        <f t="shared" si="316"/>
        <v>-4</v>
      </c>
      <c r="K3351">
        <f t="shared" si="317"/>
        <v>809</v>
      </c>
      <c r="L3351">
        <f t="shared" si="314"/>
        <v>0</v>
      </c>
      <c r="M3351">
        <f t="shared" si="312"/>
        <v>0</v>
      </c>
      <c r="N3351">
        <f>COUNTIF(結算日!$A$2:$A$248,A3351)</f>
        <v>0</v>
      </c>
    </row>
    <row r="3352" spans="1:14" x14ac:dyDescent="0.25">
      <c r="A3352" s="1">
        <v>40904</v>
      </c>
      <c r="B3352" s="2">
        <v>7085.03</v>
      </c>
      <c r="C3352" s="2">
        <v>59038</v>
      </c>
      <c r="D3352" s="2">
        <v>7088</v>
      </c>
      <c r="E3352" s="2">
        <v>7083</v>
      </c>
      <c r="F3352" s="2">
        <f t="shared" si="313"/>
        <v>7201.3238333333375</v>
      </c>
      <c r="G3352" s="2">
        <f t="shared" si="313"/>
        <v>83307.016666666663</v>
      </c>
      <c r="H3352" s="2">
        <v>1</v>
      </c>
      <c r="I3352">
        <f t="shared" si="315"/>
        <v>-15</v>
      </c>
      <c r="J3352">
        <f t="shared" si="316"/>
        <v>-15</v>
      </c>
      <c r="K3352">
        <f t="shared" si="317"/>
        <v>809</v>
      </c>
      <c r="L3352">
        <f t="shared" si="314"/>
        <v>0</v>
      </c>
      <c r="M3352">
        <f t="shared" si="312"/>
        <v>0</v>
      </c>
      <c r="N3352">
        <f>COUNTIF(結算日!$A$2:$A$248,A3352)</f>
        <v>0</v>
      </c>
    </row>
    <row r="3353" spans="1:14" x14ac:dyDescent="0.25">
      <c r="A3353" s="1">
        <v>40905</v>
      </c>
      <c r="B3353" s="2">
        <v>7056.67</v>
      </c>
      <c r="C3353" s="2">
        <v>56106</v>
      </c>
      <c r="D3353" s="2">
        <v>7052</v>
      </c>
      <c r="E3353" s="2">
        <v>7046</v>
      </c>
      <c r="F3353" s="2">
        <f t="shared" si="313"/>
        <v>7201.4705000000022</v>
      </c>
      <c r="G3353" s="2">
        <f t="shared" si="313"/>
        <v>82759.633333333331</v>
      </c>
      <c r="H3353" s="2">
        <v>1</v>
      </c>
      <c r="I3353">
        <f t="shared" si="315"/>
        <v>-36</v>
      </c>
      <c r="J3353">
        <f t="shared" si="316"/>
        <v>-36</v>
      </c>
      <c r="K3353">
        <f t="shared" si="317"/>
        <v>809</v>
      </c>
      <c r="L3353">
        <f t="shared" si="314"/>
        <v>0</v>
      </c>
      <c r="M3353">
        <f t="shared" si="312"/>
        <v>0</v>
      </c>
      <c r="N3353">
        <f>COUNTIF(結算日!$A$2:$A$248,A3353)</f>
        <v>0</v>
      </c>
    </row>
    <row r="3354" spans="1:14" x14ac:dyDescent="0.25">
      <c r="A3354" s="1">
        <v>40906</v>
      </c>
      <c r="B3354" s="2">
        <v>7074.82</v>
      </c>
      <c r="C3354" s="2">
        <v>52107</v>
      </c>
      <c r="D3354" s="2">
        <v>7073</v>
      </c>
      <c r="E3354" s="2">
        <v>7069</v>
      </c>
      <c r="F3354" s="2">
        <f t="shared" si="313"/>
        <v>7202.8983333333354</v>
      </c>
      <c r="G3354" s="2">
        <f t="shared" si="313"/>
        <v>82434.816666666666</v>
      </c>
      <c r="H3354" s="2">
        <v>1</v>
      </c>
      <c r="I3354">
        <f t="shared" si="315"/>
        <v>21</v>
      </c>
      <c r="J3354">
        <f t="shared" si="316"/>
        <v>21</v>
      </c>
      <c r="K3354">
        <f t="shared" si="317"/>
        <v>809</v>
      </c>
      <c r="L3354">
        <f t="shared" si="314"/>
        <v>0</v>
      </c>
      <c r="M3354">
        <f t="shared" si="312"/>
        <v>0</v>
      </c>
      <c r="N3354">
        <f>COUNTIF(結算日!$A$2:$A$248,A3354)</f>
        <v>0</v>
      </c>
    </row>
    <row r="3355" spans="1:14" x14ac:dyDescent="0.25">
      <c r="A3355" s="1">
        <v>40907</v>
      </c>
      <c r="B3355" s="2">
        <v>7072.08</v>
      </c>
      <c r="C3355" s="2">
        <v>59333</v>
      </c>
      <c r="D3355" s="2">
        <v>7040</v>
      </c>
      <c r="E3355" s="2">
        <v>7035</v>
      </c>
      <c r="F3355" s="2">
        <f t="shared" si="313"/>
        <v>7201.899666666669</v>
      </c>
      <c r="G3355" s="2">
        <f t="shared" si="313"/>
        <v>81831.516666666663</v>
      </c>
      <c r="H3355" s="2">
        <v>1</v>
      </c>
      <c r="I3355">
        <f t="shared" si="315"/>
        <v>-33</v>
      </c>
      <c r="J3355">
        <f t="shared" si="316"/>
        <v>-33</v>
      </c>
      <c r="K3355">
        <f t="shared" si="317"/>
        <v>809</v>
      </c>
      <c r="L3355">
        <f t="shared" si="314"/>
        <v>0</v>
      </c>
      <c r="M3355">
        <f t="shared" si="312"/>
        <v>0</v>
      </c>
      <c r="N3355">
        <f>COUNTIF(結算日!$A$2:$A$248,A3355)</f>
        <v>0</v>
      </c>
    </row>
    <row r="3356" spans="1:14" x14ac:dyDescent="0.25">
      <c r="A3356" s="1">
        <v>40910</v>
      </c>
      <c r="B3356" s="2">
        <v>6952.21</v>
      </c>
      <c r="C3356" s="2">
        <v>48863</v>
      </c>
      <c r="D3356" s="2">
        <v>6949</v>
      </c>
      <c r="E3356" s="2">
        <v>6940</v>
      </c>
      <c r="F3356" s="2">
        <f t="shared" si="313"/>
        <v>7197.5705000000025</v>
      </c>
      <c r="G3356" s="2">
        <f t="shared" si="313"/>
        <v>80970.600000000006</v>
      </c>
      <c r="H3356" s="2">
        <v>1</v>
      </c>
      <c r="I3356">
        <f t="shared" si="315"/>
        <v>-91</v>
      </c>
      <c r="J3356">
        <f t="shared" si="316"/>
        <v>-91</v>
      </c>
      <c r="K3356">
        <f t="shared" si="317"/>
        <v>809</v>
      </c>
      <c r="L3356">
        <f t="shared" si="314"/>
        <v>0</v>
      </c>
      <c r="M3356">
        <f t="shared" si="312"/>
        <v>0</v>
      </c>
      <c r="N3356">
        <f>COUNTIF(結算日!$A$2:$A$248,A3356)</f>
        <v>0</v>
      </c>
    </row>
    <row r="3357" spans="1:14" x14ac:dyDescent="0.25">
      <c r="A3357" s="1">
        <v>40911</v>
      </c>
      <c r="B3357" s="2">
        <v>7053.38</v>
      </c>
      <c r="C3357" s="2">
        <v>63654</v>
      </c>
      <c r="D3357" s="2">
        <v>7049</v>
      </c>
      <c r="E3357" s="2">
        <v>7044</v>
      </c>
      <c r="F3357" s="2">
        <f t="shared" si="313"/>
        <v>7191.8150000000023</v>
      </c>
      <c r="G3357" s="2">
        <f t="shared" si="313"/>
        <v>80184.96666666666</v>
      </c>
      <c r="H3357" s="2">
        <v>1</v>
      </c>
      <c r="I3357">
        <f t="shared" si="315"/>
        <v>100</v>
      </c>
      <c r="J3357">
        <f t="shared" si="316"/>
        <v>100</v>
      </c>
      <c r="K3357">
        <f t="shared" si="317"/>
        <v>809</v>
      </c>
      <c r="L3357">
        <f t="shared" si="314"/>
        <v>0</v>
      </c>
      <c r="M3357">
        <f t="shared" si="312"/>
        <v>0</v>
      </c>
      <c r="N3357">
        <f>COUNTIF(結算日!$A$2:$A$248,A3357)</f>
        <v>0</v>
      </c>
    </row>
    <row r="3358" spans="1:14" x14ac:dyDescent="0.25">
      <c r="A3358" s="1">
        <v>40912</v>
      </c>
      <c r="B3358" s="2">
        <v>7082.97</v>
      </c>
      <c r="C3358" s="2">
        <v>75262</v>
      </c>
      <c r="D3358" s="2">
        <v>7073</v>
      </c>
      <c r="E3358" s="2">
        <v>7068</v>
      </c>
      <c r="F3358" s="2">
        <f t="shared" si="313"/>
        <v>7186.825333333335</v>
      </c>
      <c r="G3358" s="2">
        <f t="shared" si="313"/>
        <v>79827.166666666672</v>
      </c>
      <c r="H3358" s="2">
        <v>1</v>
      </c>
      <c r="I3358">
        <f t="shared" si="315"/>
        <v>24</v>
      </c>
      <c r="J3358">
        <f t="shared" si="316"/>
        <v>24</v>
      </c>
      <c r="K3358">
        <f t="shared" si="317"/>
        <v>809</v>
      </c>
      <c r="L3358">
        <f t="shared" si="314"/>
        <v>0</v>
      </c>
      <c r="M3358">
        <f t="shared" si="312"/>
        <v>0</v>
      </c>
      <c r="N3358">
        <f>COUNTIF(結算日!$A$2:$A$248,A3358)</f>
        <v>0</v>
      </c>
    </row>
    <row r="3359" spans="1:14" x14ac:dyDescent="0.25">
      <c r="A3359" s="1">
        <v>40913</v>
      </c>
      <c r="B3359" s="2">
        <v>7130.86</v>
      </c>
      <c r="C3359" s="2">
        <v>75976</v>
      </c>
      <c r="D3359" s="2">
        <v>7119</v>
      </c>
      <c r="E3359" s="2">
        <v>7113</v>
      </c>
      <c r="F3359" s="2">
        <f t="shared" si="313"/>
        <v>7181.8675000000012</v>
      </c>
      <c r="G3359" s="2">
        <f t="shared" si="313"/>
        <v>79312.233333333337</v>
      </c>
      <c r="H3359" s="2">
        <v>1</v>
      </c>
      <c r="I3359">
        <f t="shared" si="315"/>
        <v>46</v>
      </c>
      <c r="J3359">
        <f t="shared" si="316"/>
        <v>46</v>
      </c>
      <c r="K3359">
        <f t="shared" si="317"/>
        <v>809</v>
      </c>
      <c r="L3359">
        <f t="shared" si="314"/>
        <v>0</v>
      </c>
      <c r="M3359">
        <f t="shared" si="312"/>
        <v>0</v>
      </c>
      <c r="N3359">
        <f>COUNTIF(結算日!$A$2:$A$248,A3359)</f>
        <v>0</v>
      </c>
    </row>
    <row r="3360" spans="1:14" x14ac:dyDescent="0.25">
      <c r="A3360" s="1">
        <v>40914</v>
      </c>
      <c r="B3360" s="2">
        <v>7120.51</v>
      </c>
      <c r="C3360" s="2">
        <v>87403</v>
      </c>
      <c r="D3360" s="2">
        <v>7085</v>
      </c>
      <c r="E3360" s="2">
        <v>7078</v>
      </c>
      <c r="F3360" s="2">
        <f t="shared" si="313"/>
        <v>7177.9080000000004</v>
      </c>
      <c r="G3360" s="2">
        <f t="shared" si="313"/>
        <v>79362.116666666669</v>
      </c>
      <c r="H3360" s="2">
        <v>1</v>
      </c>
      <c r="I3360">
        <f t="shared" si="315"/>
        <v>-34</v>
      </c>
      <c r="J3360">
        <f t="shared" si="316"/>
        <v>-34</v>
      </c>
      <c r="K3360">
        <f t="shared" si="317"/>
        <v>809</v>
      </c>
      <c r="L3360">
        <f t="shared" si="314"/>
        <v>0</v>
      </c>
      <c r="M3360">
        <f t="shared" si="312"/>
        <v>0</v>
      </c>
      <c r="N3360">
        <f>COUNTIF(結算日!$A$2:$A$248,A3360)</f>
        <v>0</v>
      </c>
    </row>
    <row r="3361" spans="1:14" x14ac:dyDescent="0.25">
      <c r="A3361" s="1">
        <v>40917</v>
      </c>
      <c r="B3361" s="2">
        <v>7093.04</v>
      </c>
      <c r="C3361" s="2">
        <v>70385</v>
      </c>
      <c r="D3361" s="2">
        <v>7055</v>
      </c>
      <c r="E3361" s="2">
        <v>7047</v>
      </c>
      <c r="F3361" s="2">
        <f t="shared" si="313"/>
        <v>7171.7733333333335</v>
      </c>
      <c r="G3361" s="2">
        <f t="shared" si="313"/>
        <v>79154.5</v>
      </c>
      <c r="H3361" s="2">
        <v>1</v>
      </c>
      <c r="I3361">
        <f t="shared" si="315"/>
        <v>-30</v>
      </c>
      <c r="J3361">
        <f t="shared" si="316"/>
        <v>-30</v>
      </c>
      <c r="K3361">
        <f t="shared" si="317"/>
        <v>809</v>
      </c>
      <c r="L3361">
        <f t="shared" si="314"/>
        <v>0</v>
      </c>
      <c r="M3361">
        <f t="shared" si="312"/>
        <v>0</v>
      </c>
      <c r="N3361">
        <f>COUNTIF(結算日!$A$2:$A$248,A3361)</f>
        <v>0</v>
      </c>
    </row>
    <row r="3362" spans="1:14" x14ac:dyDescent="0.25">
      <c r="A3362" s="1">
        <v>40918</v>
      </c>
      <c r="B3362" s="2">
        <v>7178.87</v>
      </c>
      <c r="C3362" s="2">
        <v>95349</v>
      </c>
      <c r="D3362" s="2">
        <v>7172</v>
      </c>
      <c r="E3362" s="2">
        <v>7159</v>
      </c>
      <c r="F3362" s="2">
        <f t="shared" si="313"/>
        <v>7168.7631666666666</v>
      </c>
      <c r="G3362" s="2">
        <f t="shared" si="313"/>
        <v>79485.149999999994</v>
      </c>
      <c r="H3362" s="2">
        <v>1</v>
      </c>
      <c r="I3362">
        <f t="shared" si="315"/>
        <v>117</v>
      </c>
      <c r="J3362">
        <f t="shared" si="316"/>
        <v>117</v>
      </c>
      <c r="K3362">
        <f t="shared" si="317"/>
        <v>809</v>
      </c>
      <c r="L3362">
        <f t="shared" si="314"/>
        <v>0</v>
      </c>
      <c r="M3362">
        <f t="shared" si="312"/>
        <v>0</v>
      </c>
      <c r="N3362">
        <f>COUNTIF(結算日!$A$2:$A$248,A3362)</f>
        <v>0</v>
      </c>
    </row>
    <row r="3363" spans="1:14" x14ac:dyDescent="0.25">
      <c r="A3363" s="1">
        <v>40919</v>
      </c>
      <c r="B3363" s="2">
        <v>7188.21</v>
      </c>
      <c r="C3363" s="2">
        <v>88155</v>
      </c>
      <c r="D3363" s="2">
        <v>7179</v>
      </c>
      <c r="E3363" s="2">
        <v>7167</v>
      </c>
      <c r="F3363" s="2">
        <f t="shared" si="313"/>
        <v>7166.0105000000003</v>
      </c>
      <c r="G3363" s="2">
        <f t="shared" si="313"/>
        <v>79666.03333333334</v>
      </c>
      <c r="H3363" s="2">
        <v>1</v>
      </c>
      <c r="I3363">
        <f t="shared" si="315"/>
        <v>7</v>
      </c>
      <c r="J3363">
        <f t="shared" si="316"/>
        <v>7</v>
      </c>
      <c r="K3363">
        <f t="shared" si="317"/>
        <v>809</v>
      </c>
      <c r="L3363">
        <f t="shared" si="314"/>
        <v>0</v>
      </c>
      <c r="M3363">
        <f t="shared" si="312"/>
        <v>0</v>
      </c>
      <c r="N3363">
        <f>COUNTIF(結算日!$A$2:$A$248,A3363)</f>
        <v>0</v>
      </c>
    </row>
    <row r="3364" spans="1:14" x14ac:dyDescent="0.25">
      <c r="A3364" s="1">
        <v>40920</v>
      </c>
      <c r="B3364" s="2">
        <v>7186.58</v>
      </c>
      <c r="C3364" s="2">
        <v>78429</v>
      </c>
      <c r="D3364" s="2">
        <v>7185</v>
      </c>
      <c r="E3364" s="2">
        <v>7172</v>
      </c>
      <c r="F3364" s="2">
        <f t="shared" si="313"/>
        <v>7165.0481666666665</v>
      </c>
      <c r="G3364" s="2">
        <f t="shared" si="313"/>
        <v>79670.05</v>
      </c>
      <c r="H3364" s="2">
        <v>1</v>
      </c>
      <c r="I3364">
        <f t="shared" si="315"/>
        <v>6</v>
      </c>
      <c r="J3364">
        <f t="shared" si="316"/>
        <v>6</v>
      </c>
      <c r="K3364">
        <f t="shared" si="317"/>
        <v>809</v>
      </c>
      <c r="L3364">
        <f t="shared" si="314"/>
        <v>0</v>
      </c>
      <c r="M3364">
        <f t="shared" si="312"/>
        <v>0</v>
      </c>
      <c r="N3364">
        <f>COUNTIF(結算日!$A$2:$A$248,A3364)</f>
        <v>0</v>
      </c>
    </row>
    <row r="3365" spans="1:14" x14ac:dyDescent="0.25">
      <c r="A3365" s="1">
        <v>40921</v>
      </c>
      <c r="B3365" s="2">
        <v>7181.54</v>
      </c>
      <c r="C3365" s="2">
        <v>97835</v>
      </c>
      <c r="D3365" s="2">
        <v>7165</v>
      </c>
      <c r="E3365" s="2">
        <v>7138</v>
      </c>
      <c r="F3365" s="2">
        <f t="shared" si="313"/>
        <v>7163.8320000000003</v>
      </c>
      <c r="G3365" s="2">
        <f t="shared" si="313"/>
        <v>80211.683333333334</v>
      </c>
      <c r="H3365" s="2">
        <v>1</v>
      </c>
      <c r="I3365">
        <f t="shared" si="315"/>
        <v>-20</v>
      </c>
      <c r="J3365">
        <f t="shared" si="316"/>
        <v>-20</v>
      </c>
      <c r="K3365">
        <f t="shared" si="317"/>
        <v>809</v>
      </c>
      <c r="L3365">
        <f t="shared" si="314"/>
        <v>0</v>
      </c>
      <c r="M3365">
        <f t="shared" si="312"/>
        <v>0</v>
      </c>
      <c r="N3365">
        <f>COUNTIF(結算日!$A$2:$A$248,A3365)</f>
        <v>0</v>
      </c>
    </row>
    <row r="3366" spans="1:14" x14ac:dyDescent="0.25">
      <c r="A3366" s="1">
        <v>40924</v>
      </c>
      <c r="B3366" s="2">
        <v>7103.62</v>
      </c>
      <c r="C3366" s="2">
        <v>76410</v>
      </c>
      <c r="D3366" s="2">
        <v>7093</v>
      </c>
      <c r="E3366" s="2">
        <v>7076</v>
      </c>
      <c r="F3366" s="2">
        <f t="shared" si="313"/>
        <v>7157.7206666666661</v>
      </c>
      <c r="G3366" s="2">
        <f t="shared" si="313"/>
        <v>79799.199999999997</v>
      </c>
      <c r="H3366" s="2">
        <v>1</v>
      </c>
      <c r="I3366">
        <f t="shared" si="315"/>
        <v>-72</v>
      </c>
      <c r="J3366">
        <f t="shared" si="316"/>
        <v>-72</v>
      </c>
      <c r="K3366">
        <f t="shared" si="317"/>
        <v>809</v>
      </c>
      <c r="L3366">
        <f t="shared" si="314"/>
        <v>0</v>
      </c>
      <c r="M3366">
        <f t="shared" si="312"/>
        <v>0</v>
      </c>
      <c r="N3366">
        <f>COUNTIF(結算日!$A$2:$A$248,A3366)</f>
        <v>0</v>
      </c>
    </row>
    <row r="3367" spans="1:14" x14ac:dyDescent="0.25">
      <c r="A3367" s="1">
        <v>40925</v>
      </c>
      <c r="B3367" s="2">
        <v>7221.08</v>
      </c>
      <c r="C3367" s="2">
        <v>100029</v>
      </c>
      <c r="D3367" s="2">
        <v>7227</v>
      </c>
      <c r="E3367" s="2">
        <v>7212</v>
      </c>
      <c r="F3367" s="2">
        <f t="shared" si="313"/>
        <v>7153.2184999999999</v>
      </c>
      <c r="G3367" s="2">
        <f t="shared" si="313"/>
        <v>79846.833333333328</v>
      </c>
      <c r="H3367" s="2">
        <v>1</v>
      </c>
      <c r="I3367">
        <f t="shared" si="315"/>
        <v>134</v>
      </c>
      <c r="J3367">
        <f t="shared" si="316"/>
        <v>134</v>
      </c>
      <c r="K3367">
        <f t="shared" si="317"/>
        <v>809</v>
      </c>
      <c r="L3367">
        <f t="shared" si="314"/>
        <v>0</v>
      </c>
      <c r="M3367">
        <f t="shared" si="312"/>
        <v>0</v>
      </c>
      <c r="N3367">
        <f>COUNTIF(結算日!$A$2:$A$248,A3367)</f>
        <v>0</v>
      </c>
    </row>
    <row r="3368" spans="1:14" x14ac:dyDescent="0.25">
      <c r="A3368" s="1">
        <v>40926</v>
      </c>
      <c r="B3368" s="2">
        <v>7233.69</v>
      </c>
      <c r="C3368" s="2">
        <v>112600</v>
      </c>
      <c r="D3368" s="2">
        <v>7207</v>
      </c>
      <c r="E3368" s="2">
        <v>7200</v>
      </c>
      <c r="F3368" s="2">
        <f t="shared" si="313"/>
        <v>7148.183</v>
      </c>
      <c r="G3368" s="2">
        <f t="shared" si="313"/>
        <v>80309.166666666672</v>
      </c>
      <c r="H3368" s="2">
        <v>1</v>
      </c>
      <c r="I3368">
        <f t="shared" si="315"/>
        <v>-20</v>
      </c>
      <c r="J3368">
        <f t="shared" si="316"/>
        <v>-20</v>
      </c>
      <c r="K3368">
        <f t="shared" si="317"/>
        <v>809</v>
      </c>
      <c r="L3368">
        <f t="shared" si="314"/>
        <v>0</v>
      </c>
      <c r="M3368">
        <f t="shared" si="312"/>
        <v>0</v>
      </c>
      <c r="N3368">
        <f>COUNTIF(結算日!$A$2:$A$248,A3368)</f>
        <v>1</v>
      </c>
    </row>
    <row r="3369" spans="1:14" x14ac:dyDescent="0.25">
      <c r="A3369" s="1">
        <v>40938</v>
      </c>
      <c r="B3369" s="2">
        <v>7407.41</v>
      </c>
      <c r="C3369" s="2">
        <v>140510</v>
      </c>
      <c r="D3369" s="2">
        <v>7390</v>
      </c>
      <c r="E3369" s="2">
        <v>7384</v>
      </c>
      <c r="F3369" s="2">
        <f t="shared" si="313"/>
        <v>7145.552999999999</v>
      </c>
      <c r="G3369" s="2">
        <f t="shared" si="313"/>
        <v>80730.5</v>
      </c>
      <c r="H3369" s="2">
        <v>1</v>
      </c>
      <c r="I3369">
        <f t="shared" si="315"/>
        <v>190</v>
      </c>
      <c r="J3369">
        <f t="shared" si="316"/>
        <v>190</v>
      </c>
      <c r="K3369">
        <f t="shared" si="317"/>
        <v>809</v>
      </c>
      <c r="L3369">
        <f t="shared" si="314"/>
        <v>0</v>
      </c>
      <c r="M3369">
        <f t="shared" si="312"/>
        <v>0</v>
      </c>
      <c r="N3369">
        <f>COUNTIF(結算日!$A$2:$A$248,A3369)</f>
        <v>0</v>
      </c>
    </row>
    <row r="3370" spans="1:14" x14ac:dyDescent="0.25">
      <c r="A3370" s="1">
        <v>40939</v>
      </c>
      <c r="B3370" s="2">
        <v>7517.08</v>
      </c>
      <c r="C3370" s="2">
        <v>160544</v>
      </c>
      <c r="D3370" s="2">
        <v>7467</v>
      </c>
      <c r="E3370" s="2">
        <v>7458</v>
      </c>
      <c r="F3370" s="2">
        <f t="shared" si="313"/>
        <v>7143.9033333333318</v>
      </c>
      <c r="G3370" s="2">
        <f t="shared" si="313"/>
        <v>81013.016666666663</v>
      </c>
      <c r="H3370" s="2">
        <v>1</v>
      </c>
      <c r="I3370">
        <f t="shared" si="315"/>
        <v>77</v>
      </c>
      <c r="J3370">
        <f t="shared" si="316"/>
        <v>77</v>
      </c>
      <c r="K3370">
        <f t="shared" si="317"/>
        <v>809</v>
      </c>
      <c r="L3370">
        <f t="shared" si="314"/>
        <v>0</v>
      </c>
      <c r="M3370">
        <f t="shared" si="312"/>
        <v>0</v>
      </c>
      <c r="N3370">
        <f>COUNTIF(結算日!$A$2:$A$248,A3370)</f>
        <v>0</v>
      </c>
    </row>
    <row r="3371" spans="1:14" x14ac:dyDescent="0.25">
      <c r="A3371" s="1">
        <v>40940</v>
      </c>
      <c r="B3371" s="2">
        <v>7549.21</v>
      </c>
      <c r="C3371" s="2">
        <v>145226</v>
      </c>
      <c r="D3371" s="2">
        <v>7522</v>
      </c>
      <c r="E3371" s="2">
        <v>7515</v>
      </c>
      <c r="F3371" s="2">
        <f t="shared" si="313"/>
        <v>7143.2619999999997</v>
      </c>
      <c r="G3371" s="2">
        <f t="shared" si="313"/>
        <v>81923.199999999997</v>
      </c>
      <c r="H3371" s="2">
        <v>1</v>
      </c>
      <c r="I3371">
        <f t="shared" si="315"/>
        <v>55</v>
      </c>
      <c r="J3371">
        <f t="shared" si="316"/>
        <v>55</v>
      </c>
      <c r="K3371">
        <f t="shared" si="317"/>
        <v>809</v>
      </c>
      <c r="L3371">
        <f t="shared" si="314"/>
        <v>0</v>
      </c>
      <c r="M3371">
        <f t="shared" si="312"/>
        <v>0</v>
      </c>
      <c r="N3371">
        <f>COUNTIF(結算日!$A$2:$A$248,A3371)</f>
        <v>0</v>
      </c>
    </row>
    <row r="3372" spans="1:14" x14ac:dyDescent="0.25">
      <c r="A3372" s="1">
        <v>40941</v>
      </c>
      <c r="B3372" s="2">
        <v>7652.46</v>
      </c>
      <c r="C3372" s="2">
        <v>166267</v>
      </c>
      <c r="D3372" s="2">
        <v>7642</v>
      </c>
      <c r="E3372" s="2">
        <v>7631</v>
      </c>
      <c r="F3372" s="2">
        <f t="shared" si="313"/>
        <v>7143.7695000000003</v>
      </c>
      <c r="G3372" s="2">
        <f t="shared" si="313"/>
        <v>83072.78333333334</v>
      </c>
      <c r="H3372" s="2">
        <v>1</v>
      </c>
      <c r="I3372">
        <f t="shared" si="315"/>
        <v>120</v>
      </c>
      <c r="J3372">
        <f t="shared" si="316"/>
        <v>120</v>
      </c>
      <c r="K3372">
        <f t="shared" si="317"/>
        <v>809</v>
      </c>
      <c r="L3372">
        <f t="shared" si="314"/>
        <v>0</v>
      </c>
      <c r="M3372">
        <f t="shared" si="312"/>
        <v>0</v>
      </c>
      <c r="N3372">
        <f>COUNTIF(結算日!$A$2:$A$248,A3372)</f>
        <v>0</v>
      </c>
    </row>
    <row r="3373" spans="1:14" x14ac:dyDescent="0.25">
      <c r="A3373" s="1">
        <v>40942</v>
      </c>
      <c r="B3373" s="2">
        <v>7674.99</v>
      </c>
      <c r="C3373" s="2">
        <v>152727</v>
      </c>
      <c r="D3373" s="2">
        <v>7642</v>
      </c>
      <c r="E3373" s="2">
        <v>7630</v>
      </c>
      <c r="F3373" s="2">
        <f t="shared" si="313"/>
        <v>7145.0451666666677</v>
      </c>
      <c r="G3373" s="2">
        <f t="shared" si="313"/>
        <v>84026.916666666672</v>
      </c>
      <c r="H3373" s="2">
        <v>1</v>
      </c>
      <c r="I3373">
        <f t="shared" si="315"/>
        <v>0</v>
      </c>
      <c r="J3373">
        <f t="shared" si="316"/>
        <v>0</v>
      </c>
      <c r="K3373">
        <f t="shared" si="317"/>
        <v>809</v>
      </c>
      <c r="L3373">
        <f t="shared" si="314"/>
        <v>0</v>
      </c>
      <c r="M3373">
        <f t="shared" si="312"/>
        <v>0</v>
      </c>
      <c r="N3373">
        <f>COUNTIF(結算日!$A$2:$A$248,A3373)</f>
        <v>0</v>
      </c>
    </row>
    <row r="3374" spans="1:14" x14ac:dyDescent="0.25">
      <c r="A3374" s="1">
        <v>40943</v>
      </c>
      <c r="B3374" s="2">
        <v>7741.24</v>
      </c>
      <c r="C3374" s="2">
        <v>146139</v>
      </c>
      <c r="D3374" s="2">
        <v>7735</v>
      </c>
      <c r="E3374" s="2">
        <v>7727</v>
      </c>
      <c r="F3374" s="2">
        <f t="shared" si="313"/>
        <v>7149.7273333333333</v>
      </c>
      <c r="G3374" s="2">
        <f t="shared" si="313"/>
        <v>84767.983333333337</v>
      </c>
      <c r="H3374" s="2">
        <v>1</v>
      </c>
      <c r="I3374">
        <f t="shared" si="315"/>
        <v>93</v>
      </c>
      <c r="J3374">
        <f t="shared" si="316"/>
        <v>93</v>
      </c>
      <c r="K3374">
        <f t="shared" si="317"/>
        <v>809</v>
      </c>
      <c r="L3374">
        <f t="shared" si="314"/>
        <v>0</v>
      </c>
      <c r="M3374">
        <f t="shared" si="312"/>
        <v>0</v>
      </c>
      <c r="N3374">
        <f>COUNTIF(結算日!$A$2:$A$248,A3374)</f>
        <v>0</v>
      </c>
    </row>
    <row r="3375" spans="1:14" x14ac:dyDescent="0.25">
      <c r="A3375" s="1">
        <v>40945</v>
      </c>
      <c r="B3375" s="2">
        <v>7687.98</v>
      </c>
      <c r="C3375" s="2">
        <v>122149</v>
      </c>
      <c r="D3375" s="2">
        <v>7685</v>
      </c>
      <c r="E3375" s="2">
        <v>7673</v>
      </c>
      <c r="F3375" s="2">
        <f t="shared" si="313"/>
        <v>7151.1398333333327</v>
      </c>
      <c r="G3375" s="2">
        <f t="shared" si="313"/>
        <v>84962.383333333331</v>
      </c>
      <c r="H3375" s="2">
        <v>1</v>
      </c>
      <c r="I3375">
        <f t="shared" si="315"/>
        <v>-50</v>
      </c>
      <c r="J3375">
        <f t="shared" si="316"/>
        <v>-50</v>
      </c>
      <c r="K3375">
        <f t="shared" si="317"/>
        <v>809</v>
      </c>
      <c r="L3375">
        <f t="shared" si="314"/>
        <v>0</v>
      </c>
      <c r="M3375">
        <f t="shared" si="312"/>
        <v>0</v>
      </c>
      <c r="N3375">
        <f>COUNTIF(結算日!$A$2:$A$248,A3375)</f>
        <v>0</v>
      </c>
    </row>
    <row r="3376" spans="1:14" x14ac:dyDescent="0.25">
      <c r="A3376" s="1">
        <v>40946</v>
      </c>
      <c r="B3376" s="2">
        <v>7707.44</v>
      </c>
      <c r="C3376" s="2">
        <v>123156</v>
      </c>
      <c r="D3376" s="2">
        <v>7722</v>
      </c>
      <c r="E3376" s="2">
        <v>7709</v>
      </c>
      <c r="F3376" s="2">
        <f t="shared" si="313"/>
        <v>7152.5684999999994</v>
      </c>
      <c r="G3376" s="2">
        <f t="shared" si="313"/>
        <v>85738.483333333337</v>
      </c>
      <c r="H3376" s="2">
        <v>1</v>
      </c>
      <c r="I3376">
        <f t="shared" si="315"/>
        <v>37</v>
      </c>
      <c r="J3376">
        <f t="shared" si="316"/>
        <v>37</v>
      </c>
      <c r="K3376">
        <f t="shared" si="317"/>
        <v>809</v>
      </c>
      <c r="L3376">
        <f t="shared" si="314"/>
        <v>0</v>
      </c>
      <c r="M3376">
        <f t="shared" si="312"/>
        <v>0</v>
      </c>
      <c r="N3376">
        <f>COUNTIF(結算日!$A$2:$A$248,A3376)</f>
        <v>0</v>
      </c>
    </row>
    <row r="3377" spans="1:14" x14ac:dyDescent="0.25">
      <c r="A3377" s="1">
        <v>40947</v>
      </c>
      <c r="B3377" s="2">
        <v>7869.91</v>
      </c>
      <c r="C3377" s="2">
        <v>160318</v>
      </c>
      <c r="D3377" s="2">
        <v>7890</v>
      </c>
      <c r="E3377" s="2">
        <v>7882</v>
      </c>
      <c r="F3377" s="2">
        <f t="shared" si="313"/>
        <v>7157.0538333333334</v>
      </c>
      <c r="G3377" s="2">
        <f t="shared" si="313"/>
        <v>87021.516666666663</v>
      </c>
      <c r="H3377" s="2">
        <v>1</v>
      </c>
      <c r="I3377">
        <f t="shared" si="315"/>
        <v>168</v>
      </c>
      <c r="J3377">
        <f t="shared" si="316"/>
        <v>168</v>
      </c>
      <c r="K3377">
        <f t="shared" si="317"/>
        <v>809</v>
      </c>
      <c r="L3377">
        <f t="shared" si="314"/>
        <v>0</v>
      </c>
      <c r="M3377">
        <f t="shared" si="312"/>
        <v>0</v>
      </c>
      <c r="N3377">
        <f>COUNTIF(結算日!$A$2:$A$248,A3377)</f>
        <v>0</v>
      </c>
    </row>
    <row r="3378" spans="1:14" x14ac:dyDescent="0.25">
      <c r="A3378" s="1">
        <v>40948</v>
      </c>
      <c r="B3378" s="2">
        <v>7910.78</v>
      </c>
      <c r="C3378" s="2">
        <v>169372</v>
      </c>
      <c r="D3378" s="2">
        <v>7923</v>
      </c>
      <c r="E3378" s="2">
        <v>7913</v>
      </c>
      <c r="F3378" s="2">
        <f t="shared" si="313"/>
        <v>7162.8691666666673</v>
      </c>
      <c r="G3378" s="2">
        <f t="shared" si="313"/>
        <v>88464.15</v>
      </c>
      <c r="H3378" s="2">
        <v>1</v>
      </c>
      <c r="I3378">
        <f t="shared" si="315"/>
        <v>33</v>
      </c>
      <c r="J3378">
        <f t="shared" si="316"/>
        <v>33</v>
      </c>
      <c r="K3378">
        <f t="shared" si="317"/>
        <v>809</v>
      </c>
      <c r="L3378">
        <f t="shared" si="314"/>
        <v>0</v>
      </c>
      <c r="M3378">
        <f t="shared" si="312"/>
        <v>0</v>
      </c>
      <c r="N3378">
        <f>COUNTIF(結算日!$A$2:$A$248,A3378)</f>
        <v>0</v>
      </c>
    </row>
    <row r="3379" spans="1:14" x14ac:dyDescent="0.25">
      <c r="A3379" s="1">
        <v>40949</v>
      </c>
      <c r="B3379" s="2">
        <v>7862.27</v>
      </c>
      <c r="C3379" s="2">
        <v>147624</v>
      </c>
      <c r="D3379" s="2">
        <v>7866</v>
      </c>
      <c r="E3379" s="2">
        <v>7853</v>
      </c>
      <c r="F3379" s="2">
        <f t="shared" si="313"/>
        <v>7172.0956666666661</v>
      </c>
      <c r="G3379" s="2">
        <f t="shared" si="313"/>
        <v>89106.28333333334</v>
      </c>
      <c r="H3379" s="2">
        <v>1</v>
      </c>
      <c r="I3379">
        <f t="shared" si="315"/>
        <v>-57</v>
      </c>
      <c r="J3379">
        <f t="shared" si="316"/>
        <v>-57</v>
      </c>
      <c r="K3379">
        <f t="shared" si="317"/>
        <v>809</v>
      </c>
      <c r="L3379">
        <f t="shared" si="314"/>
        <v>0</v>
      </c>
      <c r="M3379">
        <f t="shared" si="312"/>
        <v>0</v>
      </c>
      <c r="N3379">
        <f>COUNTIF(結算日!$A$2:$A$248,A3379)</f>
        <v>0</v>
      </c>
    </row>
    <row r="3380" spans="1:14" x14ac:dyDescent="0.25">
      <c r="A3380" s="1">
        <v>40952</v>
      </c>
      <c r="B3380" s="2">
        <v>7912.91</v>
      </c>
      <c r="C3380" s="2">
        <v>136292</v>
      </c>
      <c r="D3380" s="2">
        <v>7907</v>
      </c>
      <c r="E3380" s="2">
        <v>7903</v>
      </c>
      <c r="F3380" s="2">
        <f t="shared" si="313"/>
        <v>7181.1893333333328</v>
      </c>
      <c r="G3380" s="2">
        <f t="shared" si="313"/>
        <v>89985.366666666669</v>
      </c>
      <c r="H3380" s="2">
        <v>1</v>
      </c>
      <c r="I3380">
        <f t="shared" si="315"/>
        <v>41</v>
      </c>
      <c r="J3380">
        <f t="shared" si="316"/>
        <v>41</v>
      </c>
      <c r="K3380">
        <f t="shared" si="317"/>
        <v>809</v>
      </c>
      <c r="L3380">
        <f t="shared" si="314"/>
        <v>0</v>
      </c>
      <c r="M3380">
        <f t="shared" si="312"/>
        <v>0</v>
      </c>
      <c r="N3380">
        <f>COUNTIF(結算日!$A$2:$A$248,A3380)</f>
        <v>0</v>
      </c>
    </row>
    <row r="3381" spans="1:14" x14ac:dyDescent="0.25">
      <c r="A3381" s="1">
        <v>40953</v>
      </c>
      <c r="B3381" s="2">
        <v>7884.08</v>
      </c>
      <c r="C3381" s="2">
        <v>138290</v>
      </c>
      <c r="D3381" s="2">
        <v>7874</v>
      </c>
      <c r="E3381" s="2">
        <v>7872</v>
      </c>
      <c r="F3381" s="2">
        <f t="shared" si="313"/>
        <v>7187.1631666666672</v>
      </c>
      <c r="G3381" s="2">
        <f t="shared" si="313"/>
        <v>90901.316666666666</v>
      </c>
      <c r="H3381" s="2">
        <v>1</v>
      </c>
      <c r="I3381">
        <f t="shared" si="315"/>
        <v>-33</v>
      </c>
      <c r="J3381">
        <f t="shared" si="316"/>
        <v>-33</v>
      </c>
      <c r="K3381">
        <f t="shared" si="317"/>
        <v>809</v>
      </c>
      <c r="L3381">
        <f t="shared" si="314"/>
        <v>0</v>
      </c>
      <c r="M3381">
        <f t="shared" si="312"/>
        <v>0</v>
      </c>
      <c r="N3381">
        <f>COUNTIF(結算日!$A$2:$A$248,A3381)</f>
        <v>0</v>
      </c>
    </row>
    <row r="3382" spans="1:14" x14ac:dyDescent="0.25">
      <c r="A3382" s="1">
        <v>40954</v>
      </c>
      <c r="B3382" s="2">
        <v>8005.24</v>
      </c>
      <c r="C3382" s="2">
        <v>157695</v>
      </c>
      <c r="D3382" s="2">
        <v>8006</v>
      </c>
      <c r="E3382" s="2">
        <v>8016</v>
      </c>
      <c r="F3382" s="2">
        <f t="shared" si="313"/>
        <v>7195.7328333333326</v>
      </c>
      <c r="G3382" s="2">
        <f t="shared" si="313"/>
        <v>92336.05</v>
      </c>
      <c r="H3382" s="2">
        <v>1</v>
      </c>
      <c r="I3382">
        <f t="shared" si="315"/>
        <v>132</v>
      </c>
      <c r="J3382">
        <f t="shared" si="316"/>
        <v>132</v>
      </c>
      <c r="K3382">
        <f t="shared" si="317"/>
        <v>809</v>
      </c>
      <c r="L3382">
        <f t="shared" si="314"/>
        <v>0</v>
      </c>
      <c r="M3382">
        <f t="shared" si="312"/>
        <v>0</v>
      </c>
      <c r="N3382">
        <f>COUNTIF(結算日!$A$2:$A$248,A3382)</f>
        <v>1</v>
      </c>
    </row>
    <row r="3383" spans="1:14" x14ac:dyDescent="0.25">
      <c r="A3383" s="1">
        <v>40955</v>
      </c>
      <c r="B3383" s="2">
        <v>7869.7</v>
      </c>
      <c r="C3383" s="2">
        <v>159405</v>
      </c>
      <c r="D3383" s="2">
        <v>7906</v>
      </c>
      <c r="E3383" s="2">
        <v>7900</v>
      </c>
      <c r="F3383" s="2">
        <f t="shared" si="313"/>
        <v>7203.7691666666678</v>
      </c>
      <c r="G3383" s="2">
        <f t="shared" si="313"/>
        <v>93542.883333333331</v>
      </c>
      <c r="H3383" s="2">
        <v>1</v>
      </c>
      <c r="I3383">
        <f t="shared" si="315"/>
        <v>-110</v>
      </c>
      <c r="J3383">
        <f t="shared" si="316"/>
        <v>-110</v>
      </c>
      <c r="K3383">
        <f t="shared" si="317"/>
        <v>809</v>
      </c>
      <c r="L3383">
        <f t="shared" si="314"/>
        <v>0</v>
      </c>
      <c r="M3383">
        <f t="shared" si="312"/>
        <v>0</v>
      </c>
      <c r="N3383">
        <f>COUNTIF(結算日!$A$2:$A$248,A3383)</f>
        <v>0</v>
      </c>
    </row>
    <row r="3384" spans="1:14" x14ac:dyDescent="0.25">
      <c r="A3384" s="1">
        <v>40956</v>
      </c>
      <c r="B3384" s="2">
        <v>7894.36</v>
      </c>
      <c r="C3384" s="2">
        <v>147584</v>
      </c>
      <c r="D3384" s="2">
        <v>7932</v>
      </c>
      <c r="E3384" s="2">
        <v>7925</v>
      </c>
      <c r="F3384" s="2">
        <f t="shared" si="313"/>
        <v>7212.211666666668</v>
      </c>
      <c r="G3384" s="2">
        <f t="shared" si="313"/>
        <v>94807.683333333334</v>
      </c>
      <c r="H3384" s="2">
        <v>1</v>
      </c>
      <c r="I3384">
        <f t="shared" si="315"/>
        <v>26</v>
      </c>
      <c r="J3384">
        <f t="shared" si="316"/>
        <v>26</v>
      </c>
      <c r="K3384">
        <f t="shared" si="317"/>
        <v>809</v>
      </c>
      <c r="L3384">
        <f t="shared" si="314"/>
        <v>0</v>
      </c>
      <c r="M3384">
        <f t="shared" ref="M3384:M3447" si="318">ABS(H3384-H3383)</f>
        <v>0</v>
      </c>
      <c r="N3384">
        <f>COUNTIF(結算日!$A$2:$A$248,A3384)</f>
        <v>0</v>
      </c>
    </row>
    <row r="3385" spans="1:14" x14ac:dyDescent="0.25">
      <c r="A3385" s="1">
        <v>40959</v>
      </c>
      <c r="B3385" s="2">
        <v>7954.82</v>
      </c>
      <c r="C3385" s="2">
        <v>104150</v>
      </c>
      <c r="D3385" s="2">
        <v>7956</v>
      </c>
      <c r="E3385" s="2">
        <v>7950</v>
      </c>
      <c r="F3385" s="2">
        <f t="shared" si="313"/>
        <v>7224.2290000000003</v>
      </c>
      <c r="G3385" s="2">
        <f t="shared" si="313"/>
        <v>95194.55</v>
      </c>
      <c r="H3385" s="2">
        <v>1</v>
      </c>
      <c r="I3385">
        <f t="shared" si="315"/>
        <v>24</v>
      </c>
      <c r="J3385">
        <f t="shared" si="316"/>
        <v>24</v>
      </c>
      <c r="K3385">
        <f t="shared" si="317"/>
        <v>809</v>
      </c>
      <c r="L3385">
        <f t="shared" si="314"/>
        <v>0</v>
      </c>
      <c r="M3385">
        <f t="shared" si="318"/>
        <v>0</v>
      </c>
      <c r="N3385">
        <f>COUNTIF(結算日!$A$2:$A$248,A3385)</f>
        <v>0</v>
      </c>
    </row>
    <row r="3386" spans="1:14" x14ac:dyDescent="0.25">
      <c r="A3386" s="1">
        <v>40960</v>
      </c>
      <c r="B3386" s="2">
        <v>7921.5</v>
      </c>
      <c r="C3386" s="2">
        <v>111559</v>
      </c>
      <c r="D3386" s="2">
        <v>7947</v>
      </c>
      <c r="E3386" s="2">
        <v>7941</v>
      </c>
      <c r="F3386" s="2">
        <f t="shared" si="313"/>
        <v>7238.8766666666661</v>
      </c>
      <c r="G3386" s="2">
        <f t="shared" si="313"/>
        <v>95629.233333333337</v>
      </c>
      <c r="H3386" s="2">
        <v>1</v>
      </c>
      <c r="I3386">
        <f t="shared" si="315"/>
        <v>-9</v>
      </c>
      <c r="J3386">
        <f t="shared" si="316"/>
        <v>-9</v>
      </c>
      <c r="K3386">
        <f t="shared" si="317"/>
        <v>809</v>
      </c>
      <c r="L3386">
        <f t="shared" si="314"/>
        <v>0</v>
      </c>
      <c r="M3386">
        <f t="shared" si="318"/>
        <v>0</v>
      </c>
      <c r="N3386">
        <f>COUNTIF(結算日!$A$2:$A$248,A3386)</f>
        <v>0</v>
      </c>
    </row>
    <row r="3387" spans="1:14" x14ac:dyDescent="0.25">
      <c r="A3387" s="1">
        <v>40961</v>
      </c>
      <c r="B3387" s="2">
        <v>8001.68</v>
      </c>
      <c r="C3387" s="2">
        <v>148120</v>
      </c>
      <c r="D3387" s="2">
        <v>8004</v>
      </c>
      <c r="E3387" s="2">
        <v>7996</v>
      </c>
      <c r="F3387" s="2">
        <f t="shared" si="313"/>
        <v>7255.5708333333332</v>
      </c>
      <c r="G3387" s="2">
        <f t="shared" si="313"/>
        <v>96603.433333333334</v>
      </c>
      <c r="H3387" s="2">
        <v>1</v>
      </c>
      <c r="I3387">
        <f t="shared" si="315"/>
        <v>57</v>
      </c>
      <c r="J3387">
        <f t="shared" si="316"/>
        <v>57</v>
      </c>
      <c r="K3387">
        <f t="shared" si="317"/>
        <v>809</v>
      </c>
      <c r="L3387">
        <f t="shared" si="314"/>
        <v>0</v>
      </c>
      <c r="M3387">
        <f t="shared" si="318"/>
        <v>0</v>
      </c>
      <c r="N3387">
        <f>COUNTIF(結算日!$A$2:$A$248,A3387)</f>
        <v>0</v>
      </c>
    </row>
    <row r="3388" spans="1:14" x14ac:dyDescent="0.25">
      <c r="A3388" s="1">
        <v>40962</v>
      </c>
      <c r="B3388" s="2">
        <v>7937.3</v>
      </c>
      <c r="C3388" s="2">
        <v>124356</v>
      </c>
      <c r="D3388" s="2">
        <v>7963</v>
      </c>
      <c r="E3388" s="2">
        <v>7956</v>
      </c>
      <c r="F3388" s="2">
        <f t="shared" si="313"/>
        <v>7274.4186666666665</v>
      </c>
      <c r="G3388" s="2">
        <f t="shared" si="313"/>
        <v>97195.566666666666</v>
      </c>
      <c r="H3388" s="2">
        <v>1</v>
      </c>
      <c r="I3388">
        <f t="shared" si="315"/>
        <v>-41</v>
      </c>
      <c r="J3388">
        <f t="shared" si="316"/>
        <v>-41</v>
      </c>
      <c r="K3388">
        <f t="shared" si="317"/>
        <v>809</v>
      </c>
      <c r="L3388">
        <f t="shared" si="314"/>
        <v>0</v>
      </c>
      <c r="M3388">
        <f t="shared" si="318"/>
        <v>0</v>
      </c>
      <c r="N3388">
        <f>COUNTIF(結算日!$A$2:$A$248,A3388)</f>
        <v>0</v>
      </c>
    </row>
    <row r="3389" spans="1:14" x14ac:dyDescent="0.25">
      <c r="A3389" s="1">
        <v>40963</v>
      </c>
      <c r="B3389" s="2">
        <v>7959.34</v>
      </c>
      <c r="C3389" s="2">
        <v>107728</v>
      </c>
      <c r="D3389" s="2">
        <v>7941</v>
      </c>
      <c r="E3389" s="2">
        <v>7934</v>
      </c>
      <c r="F3389" s="2">
        <f t="shared" si="313"/>
        <v>7292.6678333333339</v>
      </c>
      <c r="G3389" s="2">
        <f t="shared" si="313"/>
        <v>97578.133333333331</v>
      </c>
      <c r="H3389" s="2">
        <v>1</v>
      </c>
      <c r="I3389">
        <f t="shared" si="315"/>
        <v>-22</v>
      </c>
      <c r="J3389">
        <f t="shared" si="316"/>
        <v>-22</v>
      </c>
      <c r="K3389">
        <f t="shared" si="317"/>
        <v>809</v>
      </c>
      <c r="L3389">
        <f t="shared" si="314"/>
        <v>0</v>
      </c>
      <c r="M3389">
        <f t="shared" si="318"/>
        <v>0</v>
      </c>
      <c r="N3389">
        <f>COUNTIF(結算日!$A$2:$A$248,A3389)</f>
        <v>0</v>
      </c>
    </row>
    <row r="3390" spans="1:14" x14ac:dyDescent="0.25">
      <c r="A3390" s="1">
        <v>40968</v>
      </c>
      <c r="B3390" s="2">
        <v>8121.44</v>
      </c>
      <c r="C3390" s="2">
        <v>145200</v>
      </c>
      <c r="D3390" s="2">
        <v>8114</v>
      </c>
      <c r="E3390" s="2">
        <v>8108</v>
      </c>
      <c r="F3390" s="2">
        <f t="shared" ref="F3390:G3453" si="319">AVERAGE(B3331:B3390)</f>
        <v>7314.9498333333322</v>
      </c>
      <c r="G3390" s="2">
        <f t="shared" si="319"/>
        <v>98237.35</v>
      </c>
      <c r="H3390" s="2">
        <v>1</v>
      </c>
      <c r="I3390">
        <f t="shared" si="315"/>
        <v>173</v>
      </c>
      <c r="J3390">
        <f t="shared" si="316"/>
        <v>173</v>
      </c>
      <c r="K3390">
        <f t="shared" si="317"/>
        <v>809</v>
      </c>
      <c r="L3390">
        <f t="shared" si="314"/>
        <v>0</v>
      </c>
      <c r="M3390">
        <f t="shared" si="318"/>
        <v>0</v>
      </c>
      <c r="N3390">
        <f>COUNTIF(結算日!$A$2:$A$248,A3390)</f>
        <v>0</v>
      </c>
    </row>
    <row r="3391" spans="1:14" x14ac:dyDescent="0.25">
      <c r="A3391" s="1">
        <v>40969</v>
      </c>
      <c r="B3391" s="2">
        <v>8118.34</v>
      </c>
      <c r="C3391" s="2">
        <v>125812</v>
      </c>
      <c r="D3391" s="2">
        <v>8138</v>
      </c>
      <c r="E3391" s="2">
        <v>8131</v>
      </c>
      <c r="F3391" s="2">
        <f t="shared" si="319"/>
        <v>7335.2758333333331</v>
      </c>
      <c r="G3391" s="2">
        <f t="shared" si="319"/>
        <v>99087.21666666666</v>
      </c>
      <c r="H3391" s="2">
        <v>1</v>
      </c>
      <c r="I3391">
        <f t="shared" si="315"/>
        <v>24</v>
      </c>
      <c r="J3391">
        <f t="shared" si="316"/>
        <v>24</v>
      </c>
      <c r="K3391">
        <f t="shared" si="317"/>
        <v>809</v>
      </c>
      <c r="L3391">
        <f t="shared" si="314"/>
        <v>0</v>
      </c>
      <c r="M3391">
        <f t="shared" si="318"/>
        <v>0</v>
      </c>
      <c r="N3391">
        <f>COUNTIF(結算日!$A$2:$A$248,A3391)</f>
        <v>0</v>
      </c>
    </row>
    <row r="3392" spans="1:14" x14ac:dyDescent="0.25">
      <c r="A3392" s="1">
        <v>40970</v>
      </c>
      <c r="B3392" s="2">
        <v>8144.04</v>
      </c>
      <c r="C3392" s="2">
        <v>131726</v>
      </c>
      <c r="D3392" s="2">
        <v>8152</v>
      </c>
      <c r="E3392" s="2">
        <v>8149</v>
      </c>
      <c r="F3392" s="2">
        <f t="shared" si="319"/>
        <v>7354.5323333333336</v>
      </c>
      <c r="G3392" s="2">
        <f t="shared" si="319"/>
        <v>100010.38333333333</v>
      </c>
      <c r="H3392" s="2">
        <v>1</v>
      </c>
      <c r="I3392">
        <f t="shared" si="315"/>
        <v>14</v>
      </c>
      <c r="J3392">
        <f t="shared" si="316"/>
        <v>14</v>
      </c>
      <c r="K3392">
        <f t="shared" si="317"/>
        <v>809</v>
      </c>
      <c r="L3392">
        <f t="shared" si="314"/>
        <v>0</v>
      </c>
      <c r="M3392">
        <f t="shared" si="318"/>
        <v>0</v>
      </c>
      <c r="N3392">
        <f>COUNTIF(結算日!$A$2:$A$248,A3392)</f>
        <v>0</v>
      </c>
    </row>
    <row r="3393" spans="1:14" x14ac:dyDescent="0.25">
      <c r="A3393" s="1">
        <v>40971</v>
      </c>
      <c r="B3393" s="2">
        <v>8114.44</v>
      </c>
      <c r="C3393" s="2">
        <v>89518</v>
      </c>
      <c r="D3393" s="2">
        <v>8120</v>
      </c>
      <c r="E3393" s="2">
        <v>8115</v>
      </c>
      <c r="F3393" s="2">
        <f t="shared" si="319"/>
        <v>7374.7043333333331</v>
      </c>
      <c r="G3393" s="2">
        <f t="shared" si="319"/>
        <v>99937.8</v>
      </c>
      <c r="H3393" s="2">
        <v>1</v>
      </c>
      <c r="I3393">
        <f t="shared" si="315"/>
        <v>-32</v>
      </c>
      <c r="J3393">
        <f t="shared" si="316"/>
        <v>-32</v>
      </c>
      <c r="K3393">
        <f t="shared" si="317"/>
        <v>809</v>
      </c>
      <c r="L3393">
        <f t="shared" si="314"/>
        <v>0</v>
      </c>
      <c r="M3393">
        <f t="shared" si="318"/>
        <v>0</v>
      </c>
      <c r="N3393">
        <f>COUNTIF(結算日!$A$2:$A$248,A3393)</f>
        <v>0</v>
      </c>
    </row>
    <row r="3394" spans="1:14" x14ac:dyDescent="0.25">
      <c r="A3394" s="1">
        <v>40973</v>
      </c>
      <c r="B3394" s="2">
        <v>8004.74</v>
      </c>
      <c r="C3394" s="2">
        <v>107038</v>
      </c>
      <c r="D3394" s="2">
        <v>8040</v>
      </c>
      <c r="E3394" s="2">
        <v>8034</v>
      </c>
      <c r="F3394" s="2">
        <f t="shared" si="319"/>
        <v>7388.4718333333321</v>
      </c>
      <c r="G3394" s="2">
        <f t="shared" si="319"/>
        <v>99891.46666666666</v>
      </c>
      <c r="H3394" s="2">
        <v>1</v>
      </c>
      <c r="I3394">
        <f t="shared" si="315"/>
        <v>-80</v>
      </c>
      <c r="J3394">
        <f t="shared" si="316"/>
        <v>-80</v>
      </c>
      <c r="K3394">
        <f t="shared" si="317"/>
        <v>809</v>
      </c>
      <c r="L3394">
        <f t="shared" si="314"/>
        <v>0</v>
      </c>
      <c r="M3394">
        <f t="shared" si="318"/>
        <v>0</v>
      </c>
      <c r="N3394">
        <f>COUNTIF(結算日!$A$2:$A$248,A3394)</f>
        <v>0</v>
      </c>
    </row>
    <row r="3395" spans="1:14" x14ac:dyDescent="0.25">
      <c r="A3395" s="1">
        <v>40974</v>
      </c>
      <c r="B3395" s="2">
        <v>7937.97</v>
      </c>
      <c r="C3395" s="2">
        <v>122627</v>
      </c>
      <c r="D3395" s="2">
        <v>7946</v>
      </c>
      <c r="E3395" s="2">
        <v>7943</v>
      </c>
      <c r="F3395" s="2">
        <f t="shared" si="319"/>
        <v>7401.7599999999984</v>
      </c>
      <c r="G3395" s="2">
        <f t="shared" si="319"/>
        <v>100757.6</v>
      </c>
      <c r="H3395" s="2">
        <v>1</v>
      </c>
      <c r="I3395">
        <f t="shared" si="315"/>
        <v>-94</v>
      </c>
      <c r="J3395">
        <f t="shared" si="316"/>
        <v>-94</v>
      </c>
      <c r="K3395">
        <f t="shared" si="317"/>
        <v>809</v>
      </c>
      <c r="L3395">
        <f t="shared" ref="L3395:L3458" si="320">INT(K3395*4/B3395)</f>
        <v>0</v>
      </c>
      <c r="M3395">
        <f t="shared" si="318"/>
        <v>0</v>
      </c>
      <c r="N3395">
        <f>COUNTIF(結算日!$A$2:$A$248,A3395)</f>
        <v>0</v>
      </c>
    </row>
    <row r="3396" spans="1:14" x14ac:dyDescent="0.25">
      <c r="A3396" s="1">
        <v>40975</v>
      </c>
      <c r="B3396" s="2">
        <v>7903.08</v>
      </c>
      <c r="C3396" s="2">
        <v>101566</v>
      </c>
      <c r="D3396" s="2">
        <v>7895</v>
      </c>
      <c r="E3396" s="2">
        <v>7889</v>
      </c>
      <c r="F3396" s="2">
        <f t="shared" si="319"/>
        <v>7414.9349999999986</v>
      </c>
      <c r="G3396" s="2">
        <f t="shared" si="319"/>
        <v>101676.61666666667</v>
      </c>
      <c r="H3396" s="2">
        <v>1</v>
      </c>
      <c r="I3396">
        <f t="shared" ref="I3396:I3459" si="321">D3396-IF(N3395=1,E3395,D3395)</f>
        <v>-51</v>
      </c>
      <c r="J3396">
        <f t="shared" ref="J3396:J3459" si="322">H3395*I3396</f>
        <v>-51</v>
      </c>
      <c r="K3396">
        <f t="shared" ref="K3396:K3459" si="323">K3395+J3396*L3395</f>
        <v>809</v>
      </c>
      <c r="L3396">
        <f t="shared" si="320"/>
        <v>0</v>
      </c>
      <c r="M3396">
        <f t="shared" si="318"/>
        <v>0</v>
      </c>
      <c r="N3396">
        <f>COUNTIF(結算日!$A$2:$A$248,A3396)</f>
        <v>0</v>
      </c>
    </row>
    <row r="3397" spans="1:14" x14ac:dyDescent="0.25">
      <c r="A3397" s="1">
        <v>40976</v>
      </c>
      <c r="B3397" s="2">
        <v>7984.56</v>
      </c>
      <c r="C3397" s="2">
        <v>104147</v>
      </c>
      <c r="D3397" s="2">
        <v>7976</v>
      </c>
      <c r="E3397" s="2">
        <v>7973</v>
      </c>
      <c r="F3397" s="2">
        <f t="shared" si="319"/>
        <v>7432.0729999999994</v>
      </c>
      <c r="G3397" s="2">
        <f t="shared" si="319"/>
        <v>102282.95</v>
      </c>
      <c r="H3397" s="2">
        <v>1</v>
      </c>
      <c r="I3397">
        <f t="shared" si="321"/>
        <v>81</v>
      </c>
      <c r="J3397">
        <f t="shared" si="322"/>
        <v>81</v>
      </c>
      <c r="K3397">
        <f t="shared" si="323"/>
        <v>809</v>
      </c>
      <c r="L3397">
        <f t="shared" si="320"/>
        <v>0</v>
      </c>
      <c r="M3397">
        <f t="shared" si="318"/>
        <v>0</v>
      </c>
      <c r="N3397">
        <f>COUNTIF(結算日!$A$2:$A$248,A3397)</f>
        <v>0</v>
      </c>
    </row>
    <row r="3398" spans="1:14" x14ac:dyDescent="0.25">
      <c r="A3398" s="1">
        <v>40977</v>
      </c>
      <c r="B3398" s="2">
        <v>8016.01</v>
      </c>
      <c r="C3398" s="2">
        <v>104899</v>
      </c>
      <c r="D3398" s="2">
        <v>8005</v>
      </c>
      <c r="E3398" s="2">
        <v>8000</v>
      </c>
      <c r="F3398" s="2">
        <f t="shared" si="319"/>
        <v>7448.4564999999993</v>
      </c>
      <c r="G3398" s="2">
        <f t="shared" si="319"/>
        <v>102757.4</v>
      </c>
      <c r="H3398" s="2">
        <v>1</v>
      </c>
      <c r="I3398">
        <f t="shared" si="321"/>
        <v>29</v>
      </c>
      <c r="J3398">
        <f t="shared" si="322"/>
        <v>29</v>
      </c>
      <c r="K3398">
        <f t="shared" si="323"/>
        <v>809</v>
      </c>
      <c r="L3398">
        <f t="shared" si="320"/>
        <v>0</v>
      </c>
      <c r="M3398">
        <f t="shared" si="318"/>
        <v>0</v>
      </c>
      <c r="N3398">
        <f>COUNTIF(結算日!$A$2:$A$248,A3398)</f>
        <v>0</v>
      </c>
    </row>
    <row r="3399" spans="1:14" x14ac:dyDescent="0.25">
      <c r="A3399" s="1">
        <v>40980</v>
      </c>
      <c r="B3399" s="2">
        <v>7927.55</v>
      </c>
      <c r="C3399" s="2">
        <v>86923</v>
      </c>
      <c r="D3399" s="2">
        <v>7921</v>
      </c>
      <c r="E3399" s="2">
        <v>7918</v>
      </c>
      <c r="F3399" s="2">
        <f t="shared" si="319"/>
        <v>7464.2006666666657</v>
      </c>
      <c r="G3399" s="2">
        <f t="shared" si="319"/>
        <v>103073.60000000001</v>
      </c>
      <c r="H3399" s="2">
        <v>1</v>
      </c>
      <c r="I3399">
        <f t="shared" si="321"/>
        <v>-84</v>
      </c>
      <c r="J3399">
        <f t="shared" si="322"/>
        <v>-84</v>
      </c>
      <c r="K3399">
        <f t="shared" si="323"/>
        <v>809</v>
      </c>
      <c r="L3399">
        <f t="shared" si="320"/>
        <v>0</v>
      </c>
      <c r="M3399">
        <f t="shared" si="318"/>
        <v>0</v>
      </c>
      <c r="N3399">
        <f>COUNTIF(結算日!$A$2:$A$248,A3399)</f>
        <v>0</v>
      </c>
    </row>
    <row r="3400" spans="1:14" x14ac:dyDescent="0.25">
      <c r="A3400" s="1">
        <v>40981</v>
      </c>
      <c r="B3400" s="2">
        <v>8031.51</v>
      </c>
      <c r="C3400" s="2">
        <v>99099</v>
      </c>
      <c r="D3400" s="2">
        <v>8033</v>
      </c>
      <c r="E3400" s="2">
        <v>8030</v>
      </c>
      <c r="F3400" s="2">
        <f t="shared" si="319"/>
        <v>7483.1708333333336</v>
      </c>
      <c r="G3400" s="2">
        <f t="shared" si="319"/>
        <v>103532.48333333334</v>
      </c>
      <c r="H3400" s="2">
        <v>1</v>
      </c>
      <c r="I3400">
        <f t="shared" si="321"/>
        <v>112</v>
      </c>
      <c r="J3400">
        <f t="shared" si="322"/>
        <v>112</v>
      </c>
      <c r="K3400">
        <f t="shared" si="323"/>
        <v>809</v>
      </c>
      <c r="L3400">
        <f t="shared" si="320"/>
        <v>0</v>
      </c>
      <c r="M3400">
        <f t="shared" si="318"/>
        <v>0</v>
      </c>
      <c r="N3400">
        <f>COUNTIF(結算日!$A$2:$A$248,A3400)</f>
        <v>0</v>
      </c>
    </row>
    <row r="3401" spans="1:14" x14ac:dyDescent="0.25">
      <c r="A3401" s="1">
        <v>40982</v>
      </c>
      <c r="B3401" s="2">
        <v>8125.26</v>
      </c>
      <c r="C3401" s="2">
        <v>123841</v>
      </c>
      <c r="D3401" s="2">
        <v>8142</v>
      </c>
      <c r="E3401" s="2">
        <v>8137</v>
      </c>
      <c r="F3401" s="2">
        <f t="shared" si="319"/>
        <v>7502.7744999999995</v>
      </c>
      <c r="G3401" s="2">
        <f t="shared" si="319"/>
        <v>104691.7</v>
      </c>
      <c r="H3401" s="2">
        <v>1</v>
      </c>
      <c r="I3401">
        <f t="shared" si="321"/>
        <v>109</v>
      </c>
      <c r="J3401">
        <f t="shared" si="322"/>
        <v>109</v>
      </c>
      <c r="K3401">
        <f t="shared" si="323"/>
        <v>809</v>
      </c>
      <c r="L3401">
        <f t="shared" si="320"/>
        <v>0</v>
      </c>
      <c r="M3401">
        <f t="shared" si="318"/>
        <v>0</v>
      </c>
      <c r="N3401">
        <f>COUNTIF(結算日!$A$2:$A$248,A3401)</f>
        <v>0</v>
      </c>
    </row>
    <row r="3402" spans="1:14" x14ac:dyDescent="0.25">
      <c r="A3402" s="1">
        <v>40983</v>
      </c>
      <c r="B3402" s="2">
        <v>8121.62</v>
      </c>
      <c r="C3402" s="2">
        <v>99529</v>
      </c>
      <c r="D3402" s="2">
        <v>8134</v>
      </c>
      <c r="E3402" s="2">
        <v>8130</v>
      </c>
      <c r="F3402" s="2">
        <f t="shared" si="319"/>
        <v>7523.1963333333324</v>
      </c>
      <c r="G3402" s="2">
        <f t="shared" si="319"/>
        <v>105343.65</v>
      </c>
      <c r="H3402" s="2">
        <v>1</v>
      </c>
      <c r="I3402">
        <f t="shared" si="321"/>
        <v>-8</v>
      </c>
      <c r="J3402">
        <f t="shared" si="322"/>
        <v>-8</v>
      </c>
      <c r="K3402">
        <f t="shared" si="323"/>
        <v>809</v>
      </c>
      <c r="L3402">
        <f t="shared" si="320"/>
        <v>0</v>
      </c>
      <c r="M3402">
        <f t="shared" si="318"/>
        <v>0</v>
      </c>
      <c r="N3402">
        <f>COUNTIF(結算日!$A$2:$A$248,A3402)</f>
        <v>0</v>
      </c>
    </row>
    <row r="3403" spans="1:14" x14ac:dyDescent="0.25">
      <c r="A3403" s="1">
        <v>40984</v>
      </c>
      <c r="B3403" s="2">
        <v>8054.94</v>
      </c>
      <c r="C3403" s="2">
        <v>107454</v>
      </c>
      <c r="D3403" s="2">
        <v>8064</v>
      </c>
      <c r="E3403" s="2">
        <v>8062</v>
      </c>
      <c r="F3403" s="2">
        <f t="shared" si="319"/>
        <v>7542.0691666666662</v>
      </c>
      <c r="G3403" s="2">
        <f t="shared" si="319"/>
        <v>106114.33333333333</v>
      </c>
      <c r="H3403" s="2">
        <v>1</v>
      </c>
      <c r="I3403">
        <f t="shared" si="321"/>
        <v>-70</v>
      </c>
      <c r="J3403">
        <f t="shared" si="322"/>
        <v>-70</v>
      </c>
      <c r="K3403">
        <f t="shared" si="323"/>
        <v>809</v>
      </c>
      <c r="L3403">
        <f t="shared" si="320"/>
        <v>0</v>
      </c>
      <c r="M3403">
        <f t="shared" si="318"/>
        <v>0</v>
      </c>
      <c r="N3403">
        <f>COUNTIF(結算日!$A$2:$A$248,A3403)</f>
        <v>0</v>
      </c>
    </row>
    <row r="3404" spans="1:14" x14ac:dyDescent="0.25">
      <c r="A3404" s="1">
        <v>40987</v>
      </c>
      <c r="B3404" s="2">
        <v>8043.92</v>
      </c>
      <c r="C3404" s="2">
        <v>82371</v>
      </c>
      <c r="D3404" s="2">
        <v>8053</v>
      </c>
      <c r="E3404" s="2">
        <v>8055</v>
      </c>
      <c r="F3404" s="2">
        <f t="shared" si="319"/>
        <v>7563.3913333333321</v>
      </c>
      <c r="G3404" s="2">
        <f t="shared" si="319"/>
        <v>106376.21666666666</v>
      </c>
      <c r="H3404" s="2">
        <v>1</v>
      </c>
      <c r="I3404">
        <f t="shared" si="321"/>
        <v>-11</v>
      </c>
      <c r="J3404">
        <f t="shared" si="322"/>
        <v>-11</v>
      </c>
      <c r="K3404">
        <f t="shared" si="323"/>
        <v>809</v>
      </c>
      <c r="L3404">
        <f t="shared" si="320"/>
        <v>0</v>
      </c>
      <c r="M3404">
        <f t="shared" si="318"/>
        <v>0</v>
      </c>
      <c r="N3404">
        <f>COUNTIF(結算日!$A$2:$A$248,A3404)</f>
        <v>0</v>
      </c>
    </row>
    <row r="3405" spans="1:14" x14ac:dyDescent="0.25">
      <c r="A3405" s="1">
        <v>40988</v>
      </c>
      <c r="B3405" s="2">
        <v>7972.7</v>
      </c>
      <c r="C3405" s="2">
        <v>81769</v>
      </c>
      <c r="D3405" s="2">
        <v>7984</v>
      </c>
      <c r="E3405" s="2">
        <v>7986</v>
      </c>
      <c r="F3405" s="2">
        <f t="shared" si="319"/>
        <v>7583.1848333333328</v>
      </c>
      <c r="G3405" s="2">
        <f t="shared" si="319"/>
        <v>106858.56666666667</v>
      </c>
      <c r="H3405" s="2">
        <v>1</v>
      </c>
      <c r="I3405">
        <f t="shared" si="321"/>
        <v>-69</v>
      </c>
      <c r="J3405">
        <f t="shared" si="322"/>
        <v>-69</v>
      </c>
      <c r="K3405">
        <f t="shared" si="323"/>
        <v>809</v>
      </c>
      <c r="L3405">
        <f t="shared" si="320"/>
        <v>0</v>
      </c>
      <c r="M3405">
        <f t="shared" si="318"/>
        <v>0</v>
      </c>
      <c r="N3405">
        <f>COUNTIF(結算日!$A$2:$A$248,A3405)</f>
        <v>0</v>
      </c>
    </row>
    <row r="3406" spans="1:14" x14ac:dyDescent="0.25">
      <c r="A3406" s="1">
        <v>40989</v>
      </c>
      <c r="B3406" s="2">
        <v>7981.94</v>
      </c>
      <c r="C3406" s="2">
        <v>91581</v>
      </c>
      <c r="D3406" s="2">
        <v>7980</v>
      </c>
      <c r="E3406" s="2">
        <v>7973</v>
      </c>
      <c r="F3406" s="2">
        <f t="shared" si="319"/>
        <v>7605.661666666666</v>
      </c>
      <c r="G3406" s="2">
        <f t="shared" si="319"/>
        <v>107354.83333333333</v>
      </c>
      <c r="H3406" s="2">
        <v>1</v>
      </c>
      <c r="I3406">
        <f t="shared" si="321"/>
        <v>-4</v>
      </c>
      <c r="J3406">
        <f t="shared" si="322"/>
        <v>-4</v>
      </c>
      <c r="K3406">
        <f t="shared" si="323"/>
        <v>809</v>
      </c>
      <c r="L3406">
        <f t="shared" si="320"/>
        <v>0</v>
      </c>
      <c r="M3406">
        <f t="shared" si="318"/>
        <v>0</v>
      </c>
      <c r="N3406">
        <f>COUNTIF(結算日!$A$2:$A$248,A3406)</f>
        <v>1</v>
      </c>
    </row>
    <row r="3407" spans="1:14" x14ac:dyDescent="0.25">
      <c r="A3407" s="1">
        <v>40990</v>
      </c>
      <c r="B3407" s="2">
        <v>8059.94</v>
      </c>
      <c r="C3407" s="2">
        <v>94777</v>
      </c>
      <c r="D3407" s="2">
        <v>8084</v>
      </c>
      <c r="E3407" s="2">
        <v>8077</v>
      </c>
      <c r="F3407" s="2">
        <f t="shared" si="319"/>
        <v>7628.9499999999989</v>
      </c>
      <c r="G3407" s="2">
        <f t="shared" si="319"/>
        <v>107928.48333333334</v>
      </c>
      <c r="H3407" s="2">
        <v>1</v>
      </c>
      <c r="I3407">
        <f t="shared" si="321"/>
        <v>111</v>
      </c>
      <c r="J3407">
        <f t="shared" si="322"/>
        <v>111</v>
      </c>
      <c r="K3407">
        <f t="shared" si="323"/>
        <v>809</v>
      </c>
      <c r="L3407">
        <f t="shared" si="320"/>
        <v>0</v>
      </c>
      <c r="M3407">
        <f t="shared" si="318"/>
        <v>0</v>
      </c>
      <c r="N3407">
        <f>COUNTIF(結算日!$A$2:$A$248,A3407)</f>
        <v>0</v>
      </c>
    </row>
    <row r="3408" spans="1:14" x14ac:dyDescent="0.25">
      <c r="A3408" s="1">
        <v>40991</v>
      </c>
      <c r="B3408" s="2">
        <v>8076.61</v>
      </c>
      <c r="C3408" s="2">
        <v>81395</v>
      </c>
      <c r="D3408" s="2">
        <v>8080</v>
      </c>
      <c r="E3408" s="2">
        <v>8076</v>
      </c>
      <c r="F3408" s="2">
        <f t="shared" si="319"/>
        <v>7647.452166666666</v>
      </c>
      <c r="G3408" s="2">
        <f t="shared" si="319"/>
        <v>107994.91666666667</v>
      </c>
      <c r="H3408" s="2">
        <v>1</v>
      </c>
      <c r="I3408">
        <f t="shared" si="321"/>
        <v>-4</v>
      </c>
      <c r="J3408">
        <f t="shared" si="322"/>
        <v>-4</v>
      </c>
      <c r="K3408">
        <f t="shared" si="323"/>
        <v>809</v>
      </c>
      <c r="L3408">
        <f t="shared" si="320"/>
        <v>0</v>
      </c>
      <c r="M3408">
        <f t="shared" si="318"/>
        <v>0</v>
      </c>
      <c r="N3408">
        <f>COUNTIF(結算日!$A$2:$A$248,A3408)</f>
        <v>0</v>
      </c>
    </row>
    <row r="3409" spans="1:14" x14ac:dyDescent="0.25">
      <c r="A3409" s="1">
        <v>40994</v>
      </c>
      <c r="B3409" s="2">
        <v>7967.62</v>
      </c>
      <c r="C3409" s="2">
        <v>88081</v>
      </c>
      <c r="D3409" s="2">
        <v>7958</v>
      </c>
      <c r="E3409" s="2">
        <v>7955</v>
      </c>
      <c r="F3409" s="2">
        <f t="shared" si="319"/>
        <v>7664.1399999999985</v>
      </c>
      <c r="G3409" s="2">
        <f t="shared" si="319"/>
        <v>108222.65</v>
      </c>
      <c r="H3409" s="2">
        <v>1</v>
      </c>
      <c r="I3409">
        <f t="shared" si="321"/>
        <v>-122</v>
      </c>
      <c r="J3409">
        <f t="shared" si="322"/>
        <v>-122</v>
      </c>
      <c r="K3409">
        <f t="shared" si="323"/>
        <v>809</v>
      </c>
      <c r="L3409">
        <f t="shared" si="320"/>
        <v>0</v>
      </c>
      <c r="M3409">
        <f t="shared" si="318"/>
        <v>0</v>
      </c>
      <c r="N3409">
        <f>COUNTIF(結算日!$A$2:$A$248,A3409)</f>
        <v>0</v>
      </c>
    </row>
    <row r="3410" spans="1:14" x14ac:dyDescent="0.25">
      <c r="A3410" s="1">
        <v>40995</v>
      </c>
      <c r="B3410" s="2">
        <v>8029.46</v>
      </c>
      <c r="C3410" s="2">
        <v>81678</v>
      </c>
      <c r="D3410" s="2">
        <v>8010</v>
      </c>
      <c r="E3410" s="2">
        <v>8007</v>
      </c>
      <c r="F3410" s="2">
        <f t="shared" si="319"/>
        <v>7679.452166666666</v>
      </c>
      <c r="G3410" s="2">
        <f t="shared" si="319"/>
        <v>108036.55</v>
      </c>
      <c r="H3410" s="2">
        <v>1</v>
      </c>
      <c r="I3410">
        <f t="shared" si="321"/>
        <v>52</v>
      </c>
      <c r="J3410">
        <f t="shared" si="322"/>
        <v>52</v>
      </c>
      <c r="K3410">
        <f t="shared" si="323"/>
        <v>809</v>
      </c>
      <c r="L3410">
        <f t="shared" si="320"/>
        <v>0</v>
      </c>
      <c r="M3410">
        <f t="shared" si="318"/>
        <v>0</v>
      </c>
      <c r="N3410">
        <f>COUNTIF(結算日!$A$2:$A$248,A3410)</f>
        <v>0</v>
      </c>
    </row>
    <row r="3411" spans="1:14" x14ac:dyDescent="0.25">
      <c r="A3411" s="1">
        <v>40996</v>
      </c>
      <c r="B3411" s="2">
        <v>8038.07</v>
      </c>
      <c r="C3411" s="2">
        <v>86624</v>
      </c>
      <c r="D3411" s="2">
        <v>8030</v>
      </c>
      <c r="E3411" s="2">
        <v>8025</v>
      </c>
      <c r="F3411" s="2">
        <f t="shared" si="319"/>
        <v>7695.2103333333334</v>
      </c>
      <c r="G3411" s="2">
        <f t="shared" si="319"/>
        <v>108396.66666666667</v>
      </c>
      <c r="H3411" s="2">
        <v>1</v>
      </c>
      <c r="I3411">
        <f t="shared" si="321"/>
        <v>20</v>
      </c>
      <c r="J3411">
        <f t="shared" si="322"/>
        <v>20</v>
      </c>
      <c r="K3411">
        <f t="shared" si="323"/>
        <v>809</v>
      </c>
      <c r="L3411">
        <f t="shared" si="320"/>
        <v>0</v>
      </c>
      <c r="M3411">
        <f t="shared" si="318"/>
        <v>0</v>
      </c>
      <c r="N3411">
        <f>COUNTIF(結算日!$A$2:$A$248,A3411)</f>
        <v>0</v>
      </c>
    </row>
    <row r="3412" spans="1:14" x14ac:dyDescent="0.25">
      <c r="A3412" s="1">
        <v>40997</v>
      </c>
      <c r="B3412" s="2">
        <v>7872.66</v>
      </c>
      <c r="C3412" s="2">
        <v>130982</v>
      </c>
      <c r="D3412" s="2">
        <v>7845</v>
      </c>
      <c r="E3412" s="2">
        <v>7844</v>
      </c>
      <c r="F3412" s="2">
        <f t="shared" si="319"/>
        <v>7708.3374999999996</v>
      </c>
      <c r="G3412" s="2">
        <f t="shared" si="319"/>
        <v>109595.73333333334</v>
      </c>
      <c r="H3412" s="2">
        <v>1</v>
      </c>
      <c r="I3412">
        <f t="shared" si="321"/>
        <v>-185</v>
      </c>
      <c r="J3412">
        <f t="shared" si="322"/>
        <v>-185</v>
      </c>
      <c r="K3412">
        <f t="shared" si="323"/>
        <v>809</v>
      </c>
      <c r="L3412">
        <f t="shared" si="320"/>
        <v>0</v>
      </c>
      <c r="M3412">
        <f t="shared" si="318"/>
        <v>0</v>
      </c>
      <c r="N3412">
        <f>COUNTIF(結算日!$A$2:$A$248,A3412)</f>
        <v>0</v>
      </c>
    </row>
    <row r="3413" spans="1:14" x14ac:dyDescent="0.25">
      <c r="A3413" s="1">
        <v>40998</v>
      </c>
      <c r="B3413" s="2">
        <v>7933</v>
      </c>
      <c r="C3413" s="2">
        <v>99018</v>
      </c>
      <c r="D3413" s="2">
        <v>7883</v>
      </c>
      <c r="E3413" s="2">
        <v>7882</v>
      </c>
      <c r="F3413" s="2">
        <f t="shared" si="319"/>
        <v>7722.9430000000002</v>
      </c>
      <c r="G3413" s="2">
        <f t="shared" si="319"/>
        <v>110310.93333333333</v>
      </c>
      <c r="H3413" s="2">
        <v>1</v>
      </c>
      <c r="I3413">
        <f t="shared" si="321"/>
        <v>38</v>
      </c>
      <c r="J3413">
        <f t="shared" si="322"/>
        <v>38</v>
      </c>
      <c r="K3413">
        <f t="shared" si="323"/>
        <v>809</v>
      </c>
      <c r="L3413">
        <f t="shared" si="320"/>
        <v>0</v>
      </c>
      <c r="M3413">
        <f t="shared" si="318"/>
        <v>0</v>
      </c>
      <c r="N3413">
        <f>COUNTIF(結算日!$A$2:$A$248,A3413)</f>
        <v>0</v>
      </c>
    </row>
    <row r="3414" spans="1:14" x14ac:dyDescent="0.25">
      <c r="A3414" s="1">
        <v>41001</v>
      </c>
      <c r="B3414" s="2">
        <v>7862.9</v>
      </c>
      <c r="C3414" s="2">
        <v>68478</v>
      </c>
      <c r="D3414" s="2">
        <v>7866</v>
      </c>
      <c r="E3414" s="2">
        <v>7860</v>
      </c>
      <c r="F3414" s="2">
        <f t="shared" si="319"/>
        <v>7736.0776666666661</v>
      </c>
      <c r="G3414" s="2">
        <f t="shared" si="319"/>
        <v>110583.78333333334</v>
      </c>
      <c r="H3414" s="2">
        <v>1</v>
      </c>
      <c r="I3414">
        <f t="shared" si="321"/>
        <v>-17</v>
      </c>
      <c r="J3414">
        <f t="shared" si="322"/>
        <v>-17</v>
      </c>
      <c r="K3414">
        <f t="shared" si="323"/>
        <v>809</v>
      </c>
      <c r="L3414">
        <f t="shared" si="320"/>
        <v>0</v>
      </c>
      <c r="M3414">
        <f t="shared" si="318"/>
        <v>0</v>
      </c>
      <c r="N3414">
        <f>COUNTIF(結算日!$A$2:$A$248,A3414)</f>
        <v>0</v>
      </c>
    </row>
    <row r="3415" spans="1:14" x14ac:dyDescent="0.25">
      <c r="A3415" s="1">
        <v>41002</v>
      </c>
      <c r="B3415" s="2">
        <v>7760.85</v>
      </c>
      <c r="C3415" s="2">
        <v>106621</v>
      </c>
      <c r="D3415" s="2">
        <v>7780</v>
      </c>
      <c r="E3415" s="2">
        <v>7777</v>
      </c>
      <c r="F3415" s="2">
        <f t="shared" si="319"/>
        <v>7747.5571666666656</v>
      </c>
      <c r="G3415" s="2">
        <f t="shared" si="319"/>
        <v>111371.91666666667</v>
      </c>
      <c r="H3415" s="2">
        <v>1</v>
      </c>
      <c r="I3415">
        <f t="shared" si="321"/>
        <v>-86</v>
      </c>
      <c r="J3415">
        <f t="shared" si="322"/>
        <v>-86</v>
      </c>
      <c r="K3415">
        <f t="shared" si="323"/>
        <v>809</v>
      </c>
      <c r="L3415">
        <f t="shared" si="320"/>
        <v>0</v>
      </c>
      <c r="M3415">
        <f t="shared" si="318"/>
        <v>0</v>
      </c>
      <c r="N3415">
        <f>COUNTIF(結算日!$A$2:$A$248,A3415)</f>
        <v>0</v>
      </c>
    </row>
    <row r="3416" spans="1:14" x14ac:dyDescent="0.25">
      <c r="A3416" s="1">
        <v>41004</v>
      </c>
      <c r="B3416" s="2">
        <v>7639.82</v>
      </c>
      <c r="C3416" s="2">
        <v>95913</v>
      </c>
      <c r="D3416" s="2">
        <v>7618</v>
      </c>
      <c r="E3416" s="2">
        <v>7617</v>
      </c>
      <c r="F3416" s="2">
        <f t="shared" si="319"/>
        <v>7759.0173333333332</v>
      </c>
      <c r="G3416" s="2">
        <f t="shared" si="319"/>
        <v>112156.08333333333</v>
      </c>
      <c r="H3416" s="2">
        <v>1</v>
      </c>
      <c r="I3416">
        <f t="shared" si="321"/>
        <v>-162</v>
      </c>
      <c r="J3416">
        <f t="shared" si="322"/>
        <v>-162</v>
      </c>
      <c r="K3416">
        <f t="shared" si="323"/>
        <v>809</v>
      </c>
      <c r="L3416">
        <f t="shared" si="320"/>
        <v>0</v>
      </c>
      <c r="M3416">
        <f t="shared" si="318"/>
        <v>0</v>
      </c>
      <c r="N3416">
        <f>COUNTIF(結算日!$A$2:$A$248,A3416)</f>
        <v>0</v>
      </c>
    </row>
    <row r="3417" spans="1:14" x14ac:dyDescent="0.25">
      <c r="A3417" s="1">
        <v>41005</v>
      </c>
      <c r="B3417" s="2">
        <v>7706.26</v>
      </c>
      <c r="C3417" s="2">
        <v>77510</v>
      </c>
      <c r="D3417" s="2">
        <v>7673</v>
      </c>
      <c r="E3417" s="2">
        <v>7670</v>
      </c>
      <c r="F3417" s="2">
        <f t="shared" si="319"/>
        <v>7769.898666666666</v>
      </c>
      <c r="G3417" s="2">
        <f t="shared" si="319"/>
        <v>112387.01666666666</v>
      </c>
      <c r="H3417" s="2">
        <v>1</v>
      </c>
      <c r="I3417">
        <f t="shared" si="321"/>
        <v>55</v>
      </c>
      <c r="J3417">
        <f t="shared" si="322"/>
        <v>55</v>
      </c>
      <c r="K3417">
        <f t="shared" si="323"/>
        <v>809</v>
      </c>
      <c r="L3417">
        <f t="shared" si="320"/>
        <v>0</v>
      </c>
      <c r="M3417">
        <f t="shared" si="318"/>
        <v>0</v>
      </c>
      <c r="N3417">
        <f>COUNTIF(結算日!$A$2:$A$248,A3417)</f>
        <v>0</v>
      </c>
    </row>
    <row r="3418" spans="1:14" x14ac:dyDescent="0.25">
      <c r="A3418" s="1">
        <v>41008</v>
      </c>
      <c r="B3418" s="2">
        <v>7600.87</v>
      </c>
      <c r="C3418" s="2">
        <v>59822</v>
      </c>
      <c r="D3418" s="2">
        <v>7577</v>
      </c>
      <c r="E3418" s="2">
        <v>7574</v>
      </c>
      <c r="F3418" s="2">
        <f t="shared" si="319"/>
        <v>7778.5303333333322</v>
      </c>
      <c r="G3418" s="2">
        <f t="shared" si="319"/>
        <v>112129.68333333333</v>
      </c>
      <c r="H3418" s="2">
        <v>1</v>
      </c>
      <c r="I3418">
        <f t="shared" si="321"/>
        <v>-96</v>
      </c>
      <c r="J3418">
        <f t="shared" si="322"/>
        <v>-96</v>
      </c>
      <c r="K3418">
        <f t="shared" si="323"/>
        <v>809</v>
      </c>
      <c r="L3418">
        <f t="shared" si="320"/>
        <v>0</v>
      </c>
      <c r="M3418">
        <f t="shared" si="318"/>
        <v>0</v>
      </c>
      <c r="N3418">
        <f>COUNTIF(結算日!$A$2:$A$248,A3418)</f>
        <v>0</v>
      </c>
    </row>
    <row r="3419" spans="1:14" x14ac:dyDescent="0.25">
      <c r="A3419" s="1">
        <v>41009</v>
      </c>
      <c r="B3419" s="2">
        <v>7640.68</v>
      </c>
      <c r="C3419" s="2">
        <v>67798</v>
      </c>
      <c r="D3419" s="2">
        <v>7609</v>
      </c>
      <c r="E3419" s="2">
        <v>7605</v>
      </c>
      <c r="F3419" s="2">
        <f t="shared" si="319"/>
        <v>7787.0273333333325</v>
      </c>
      <c r="G3419" s="2">
        <f t="shared" si="319"/>
        <v>111993.38333333333</v>
      </c>
      <c r="H3419" s="2">
        <v>1</v>
      </c>
      <c r="I3419">
        <f t="shared" si="321"/>
        <v>32</v>
      </c>
      <c r="J3419">
        <f t="shared" si="322"/>
        <v>32</v>
      </c>
      <c r="K3419">
        <f t="shared" si="323"/>
        <v>809</v>
      </c>
      <c r="L3419">
        <f t="shared" si="320"/>
        <v>0</v>
      </c>
      <c r="M3419">
        <f t="shared" si="318"/>
        <v>0</v>
      </c>
      <c r="N3419">
        <f>COUNTIF(結算日!$A$2:$A$248,A3419)</f>
        <v>0</v>
      </c>
    </row>
    <row r="3420" spans="1:14" x14ac:dyDescent="0.25">
      <c r="A3420" s="1">
        <v>41010</v>
      </c>
      <c r="B3420" s="2">
        <v>7656.67</v>
      </c>
      <c r="C3420" s="2">
        <v>66888</v>
      </c>
      <c r="D3420" s="2">
        <v>7641</v>
      </c>
      <c r="E3420" s="2">
        <v>7633</v>
      </c>
      <c r="F3420" s="2">
        <f t="shared" si="319"/>
        <v>7795.9633333333331</v>
      </c>
      <c r="G3420" s="2">
        <f t="shared" si="319"/>
        <v>111651.46666666666</v>
      </c>
      <c r="H3420" s="2">
        <v>1</v>
      </c>
      <c r="I3420">
        <f t="shared" si="321"/>
        <v>32</v>
      </c>
      <c r="J3420">
        <f t="shared" si="322"/>
        <v>32</v>
      </c>
      <c r="K3420">
        <f t="shared" si="323"/>
        <v>809</v>
      </c>
      <c r="L3420">
        <f t="shared" si="320"/>
        <v>0</v>
      </c>
      <c r="M3420">
        <f t="shared" si="318"/>
        <v>0</v>
      </c>
      <c r="N3420">
        <f>COUNTIF(結算日!$A$2:$A$248,A3420)</f>
        <v>0</v>
      </c>
    </row>
    <row r="3421" spans="1:14" x14ac:dyDescent="0.25">
      <c r="A3421" s="1">
        <v>41011</v>
      </c>
      <c r="B3421" s="2">
        <v>7662.92</v>
      </c>
      <c r="C3421" s="2">
        <v>74186</v>
      </c>
      <c r="D3421" s="2">
        <v>7636</v>
      </c>
      <c r="E3421" s="2">
        <v>7631</v>
      </c>
      <c r="F3421" s="2">
        <f t="shared" si="319"/>
        <v>7805.4613333333318</v>
      </c>
      <c r="G3421" s="2">
        <f t="shared" si="319"/>
        <v>111714.81666666667</v>
      </c>
      <c r="H3421" s="2">
        <v>1</v>
      </c>
      <c r="I3421">
        <f t="shared" si="321"/>
        <v>-5</v>
      </c>
      <c r="J3421">
        <f t="shared" si="322"/>
        <v>-5</v>
      </c>
      <c r="K3421">
        <f t="shared" si="323"/>
        <v>809</v>
      </c>
      <c r="L3421">
        <f t="shared" si="320"/>
        <v>0</v>
      </c>
      <c r="M3421">
        <f t="shared" si="318"/>
        <v>0</v>
      </c>
      <c r="N3421">
        <f>COUNTIF(結算日!$A$2:$A$248,A3421)</f>
        <v>0</v>
      </c>
    </row>
    <row r="3422" spans="1:14" x14ac:dyDescent="0.25">
      <c r="A3422" s="1">
        <v>41012</v>
      </c>
      <c r="B3422" s="2">
        <v>7788.27</v>
      </c>
      <c r="C3422" s="2">
        <v>86747</v>
      </c>
      <c r="D3422" s="2">
        <v>7756</v>
      </c>
      <c r="E3422" s="2">
        <v>7749</v>
      </c>
      <c r="F3422" s="2">
        <f t="shared" si="319"/>
        <v>7815.6179999999995</v>
      </c>
      <c r="G3422" s="2">
        <f t="shared" si="319"/>
        <v>111571.45</v>
      </c>
      <c r="H3422" s="2">
        <v>1</v>
      </c>
      <c r="I3422">
        <f t="shared" si="321"/>
        <v>120</v>
      </c>
      <c r="J3422">
        <f t="shared" si="322"/>
        <v>120</v>
      </c>
      <c r="K3422">
        <f t="shared" si="323"/>
        <v>809</v>
      </c>
      <c r="L3422">
        <f t="shared" si="320"/>
        <v>0</v>
      </c>
      <c r="M3422">
        <f t="shared" si="318"/>
        <v>0</v>
      </c>
      <c r="N3422">
        <f>COUNTIF(結算日!$A$2:$A$248,A3422)</f>
        <v>0</v>
      </c>
    </row>
    <row r="3423" spans="1:14" x14ac:dyDescent="0.25">
      <c r="A3423" s="1">
        <v>41015</v>
      </c>
      <c r="B3423" s="2">
        <v>7729.86</v>
      </c>
      <c r="C3423" s="2">
        <v>58002</v>
      </c>
      <c r="D3423" s="2">
        <v>7712</v>
      </c>
      <c r="E3423" s="2">
        <v>7704</v>
      </c>
      <c r="F3423" s="2">
        <f t="shared" si="319"/>
        <v>7824.6454999999996</v>
      </c>
      <c r="G3423" s="2">
        <f t="shared" si="319"/>
        <v>111068.9</v>
      </c>
      <c r="H3423" s="2">
        <v>1</v>
      </c>
      <c r="I3423">
        <f t="shared" si="321"/>
        <v>-44</v>
      </c>
      <c r="J3423">
        <f t="shared" si="322"/>
        <v>-44</v>
      </c>
      <c r="K3423">
        <f t="shared" si="323"/>
        <v>809</v>
      </c>
      <c r="L3423">
        <f t="shared" si="320"/>
        <v>0</v>
      </c>
      <c r="M3423">
        <f t="shared" si="318"/>
        <v>0</v>
      </c>
      <c r="N3423">
        <f>COUNTIF(結算日!$A$2:$A$248,A3423)</f>
        <v>0</v>
      </c>
    </row>
    <row r="3424" spans="1:14" x14ac:dyDescent="0.25">
      <c r="A3424" s="1">
        <v>41016</v>
      </c>
      <c r="B3424" s="2">
        <v>7585.87</v>
      </c>
      <c r="C3424" s="2">
        <v>86362</v>
      </c>
      <c r="D3424" s="2">
        <v>7592</v>
      </c>
      <c r="E3424" s="2">
        <v>7575</v>
      </c>
      <c r="F3424" s="2">
        <f t="shared" si="319"/>
        <v>7831.3003333333327</v>
      </c>
      <c r="G3424" s="2">
        <f t="shared" si="319"/>
        <v>111201.11666666667</v>
      </c>
      <c r="H3424" s="2">
        <v>1</v>
      </c>
      <c r="I3424">
        <f t="shared" si="321"/>
        <v>-120</v>
      </c>
      <c r="J3424">
        <f t="shared" si="322"/>
        <v>-120</v>
      </c>
      <c r="K3424">
        <f t="shared" si="323"/>
        <v>809</v>
      </c>
      <c r="L3424">
        <f t="shared" si="320"/>
        <v>0</v>
      </c>
      <c r="M3424">
        <f t="shared" si="318"/>
        <v>0</v>
      </c>
      <c r="N3424">
        <f>COUNTIF(結算日!$A$2:$A$248,A3424)</f>
        <v>0</v>
      </c>
    </row>
    <row r="3425" spans="1:14" x14ac:dyDescent="0.25">
      <c r="A3425" s="1">
        <v>41017</v>
      </c>
      <c r="B3425" s="2">
        <v>7605</v>
      </c>
      <c r="C3425" s="2">
        <v>79108</v>
      </c>
      <c r="D3425" s="2">
        <v>7620</v>
      </c>
      <c r="E3425" s="2">
        <v>7596</v>
      </c>
      <c r="F3425" s="2">
        <f t="shared" si="319"/>
        <v>7838.3579999999993</v>
      </c>
      <c r="G3425" s="2">
        <f t="shared" si="319"/>
        <v>110889</v>
      </c>
      <c r="H3425" s="2">
        <v>1</v>
      </c>
      <c r="I3425">
        <f t="shared" si="321"/>
        <v>28</v>
      </c>
      <c r="J3425">
        <f t="shared" si="322"/>
        <v>28</v>
      </c>
      <c r="K3425">
        <f t="shared" si="323"/>
        <v>809</v>
      </c>
      <c r="L3425">
        <f t="shared" si="320"/>
        <v>0</v>
      </c>
      <c r="M3425">
        <f t="shared" si="318"/>
        <v>0</v>
      </c>
      <c r="N3425">
        <f>COUNTIF(結算日!$A$2:$A$248,A3425)</f>
        <v>1</v>
      </c>
    </row>
    <row r="3426" spans="1:14" x14ac:dyDescent="0.25">
      <c r="A3426" s="1">
        <v>41018</v>
      </c>
      <c r="B3426" s="2">
        <v>7622.69</v>
      </c>
      <c r="C3426" s="2">
        <v>74588</v>
      </c>
      <c r="D3426" s="2">
        <v>7614</v>
      </c>
      <c r="E3426" s="2">
        <v>7607</v>
      </c>
      <c r="F3426" s="2">
        <f t="shared" si="319"/>
        <v>7847.0091666666658</v>
      </c>
      <c r="G3426" s="2">
        <f t="shared" si="319"/>
        <v>110858.63333333333</v>
      </c>
      <c r="H3426" s="2">
        <v>1</v>
      </c>
      <c r="I3426">
        <f t="shared" si="321"/>
        <v>18</v>
      </c>
      <c r="J3426">
        <f t="shared" si="322"/>
        <v>18</v>
      </c>
      <c r="K3426">
        <f t="shared" si="323"/>
        <v>809</v>
      </c>
      <c r="L3426">
        <f t="shared" si="320"/>
        <v>0</v>
      </c>
      <c r="M3426">
        <f t="shared" si="318"/>
        <v>0</v>
      </c>
      <c r="N3426">
        <f>COUNTIF(結算日!$A$2:$A$248,A3426)</f>
        <v>0</v>
      </c>
    </row>
    <row r="3427" spans="1:14" x14ac:dyDescent="0.25">
      <c r="A3427" s="1">
        <v>41019</v>
      </c>
      <c r="B3427" s="2">
        <v>7507.15</v>
      </c>
      <c r="C3427" s="2">
        <v>79070</v>
      </c>
      <c r="D3427" s="2">
        <v>7515</v>
      </c>
      <c r="E3427" s="2">
        <v>7504</v>
      </c>
      <c r="F3427" s="2">
        <f t="shared" si="319"/>
        <v>7851.7769999999991</v>
      </c>
      <c r="G3427" s="2">
        <f t="shared" si="319"/>
        <v>110509.31666666667</v>
      </c>
      <c r="H3427" s="2">
        <v>1</v>
      </c>
      <c r="I3427">
        <f t="shared" si="321"/>
        <v>-99</v>
      </c>
      <c r="J3427">
        <f t="shared" si="322"/>
        <v>-99</v>
      </c>
      <c r="K3427">
        <f t="shared" si="323"/>
        <v>809</v>
      </c>
      <c r="L3427">
        <f t="shared" si="320"/>
        <v>0</v>
      </c>
      <c r="M3427">
        <f t="shared" si="318"/>
        <v>0</v>
      </c>
      <c r="N3427">
        <f>COUNTIF(結算日!$A$2:$A$248,A3427)</f>
        <v>0</v>
      </c>
    </row>
    <row r="3428" spans="1:14" x14ac:dyDescent="0.25">
      <c r="A3428" s="1">
        <v>41022</v>
      </c>
      <c r="B3428" s="2">
        <v>7481.09</v>
      </c>
      <c r="C3428" s="2">
        <v>72391</v>
      </c>
      <c r="D3428" s="2">
        <v>7479</v>
      </c>
      <c r="E3428" s="2">
        <v>7470</v>
      </c>
      <c r="F3428" s="2">
        <f t="shared" si="319"/>
        <v>7855.9003333333339</v>
      </c>
      <c r="G3428" s="2">
        <f t="shared" si="319"/>
        <v>109839.16666666667</v>
      </c>
      <c r="H3428" s="2">
        <v>1</v>
      </c>
      <c r="I3428">
        <f t="shared" si="321"/>
        <v>-36</v>
      </c>
      <c r="J3428">
        <f t="shared" si="322"/>
        <v>-36</v>
      </c>
      <c r="K3428">
        <f t="shared" si="323"/>
        <v>809</v>
      </c>
      <c r="L3428">
        <f t="shared" si="320"/>
        <v>0</v>
      </c>
      <c r="M3428">
        <f t="shared" si="318"/>
        <v>0</v>
      </c>
      <c r="N3428">
        <f>COUNTIF(結算日!$A$2:$A$248,A3428)</f>
        <v>0</v>
      </c>
    </row>
    <row r="3429" spans="1:14" x14ac:dyDescent="0.25">
      <c r="A3429" s="1">
        <v>41023</v>
      </c>
      <c r="B3429" s="2">
        <v>7498.84</v>
      </c>
      <c r="C3429" s="2">
        <v>68374</v>
      </c>
      <c r="D3429" s="2">
        <v>7488</v>
      </c>
      <c r="E3429" s="2">
        <v>7482</v>
      </c>
      <c r="F3429" s="2">
        <f t="shared" si="319"/>
        <v>7857.4241666666667</v>
      </c>
      <c r="G3429" s="2">
        <f t="shared" si="319"/>
        <v>108636.9</v>
      </c>
      <c r="H3429" s="2">
        <v>1</v>
      </c>
      <c r="I3429">
        <f t="shared" si="321"/>
        <v>9</v>
      </c>
      <c r="J3429">
        <f t="shared" si="322"/>
        <v>9</v>
      </c>
      <c r="K3429">
        <f t="shared" si="323"/>
        <v>809</v>
      </c>
      <c r="L3429">
        <f t="shared" si="320"/>
        <v>0</v>
      </c>
      <c r="M3429">
        <f t="shared" si="318"/>
        <v>0</v>
      </c>
      <c r="N3429">
        <f>COUNTIF(結算日!$A$2:$A$248,A3429)</f>
        <v>0</v>
      </c>
    </row>
    <row r="3430" spans="1:14" x14ac:dyDescent="0.25">
      <c r="A3430" s="1">
        <v>41024</v>
      </c>
      <c r="B3430" s="2">
        <v>7563.18</v>
      </c>
      <c r="C3430" s="2">
        <v>68948</v>
      </c>
      <c r="D3430" s="2">
        <v>7539</v>
      </c>
      <c r="E3430" s="2">
        <v>7533</v>
      </c>
      <c r="F3430" s="2">
        <f t="shared" si="319"/>
        <v>7858.192500000001</v>
      </c>
      <c r="G3430" s="2">
        <f t="shared" si="319"/>
        <v>107110.3</v>
      </c>
      <c r="H3430" s="2">
        <v>1</v>
      </c>
      <c r="I3430">
        <f t="shared" si="321"/>
        <v>51</v>
      </c>
      <c r="J3430">
        <f t="shared" si="322"/>
        <v>51</v>
      </c>
      <c r="K3430">
        <f t="shared" si="323"/>
        <v>809</v>
      </c>
      <c r="L3430">
        <f t="shared" si="320"/>
        <v>0</v>
      </c>
      <c r="M3430">
        <f t="shared" si="318"/>
        <v>0</v>
      </c>
      <c r="N3430">
        <f>COUNTIF(結算日!$A$2:$A$248,A3430)</f>
        <v>0</v>
      </c>
    </row>
    <row r="3431" spans="1:14" x14ac:dyDescent="0.25">
      <c r="A3431" s="1">
        <v>41025</v>
      </c>
      <c r="B3431" s="2">
        <v>7521.35</v>
      </c>
      <c r="C3431" s="2">
        <v>68784</v>
      </c>
      <c r="D3431" s="2">
        <v>7493</v>
      </c>
      <c r="E3431" s="2">
        <v>7485</v>
      </c>
      <c r="F3431" s="2">
        <f t="shared" si="319"/>
        <v>7857.7281666666668</v>
      </c>
      <c r="G3431" s="2">
        <f t="shared" si="319"/>
        <v>105836.26666666666</v>
      </c>
      <c r="H3431" s="2">
        <v>1</v>
      </c>
      <c r="I3431">
        <f t="shared" si="321"/>
        <v>-46</v>
      </c>
      <c r="J3431">
        <f t="shared" si="322"/>
        <v>-46</v>
      </c>
      <c r="K3431">
        <f t="shared" si="323"/>
        <v>809</v>
      </c>
      <c r="L3431">
        <f t="shared" si="320"/>
        <v>0</v>
      </c>
      <c r="M3431">
        <f t="shared" si="318"/>
        <v>0</v>
      </c>
      <c r="N3431">
        <f>COUNTIF(結算日!$A$2:$A$248,A3431)</f>
        <v>0</v>
      </c>
    </row>
    <row r="3432" spans="1:14" x14ac:dyDescent="0.25">
      <c r="A3432" s="1">
        <v>41026</v>
      </c>
      <c r="B3432" s="2">
        <v>7480.5</v>
      </c>
      <c r="C3432" s="2">
        <v>93914</v>
      </c>
      <c r="D3432" s="2">
        <v>7446</v>
      </c>
      <c r="E3432" s="2">
        <v>7433</v>
      </c>
      <c r="F3432" s="2">
        <f t="shared" si="319"/>
        <v>7854.8621666666677</v>
      </c>
      <c r="G3432" s="2">
        <f t="shared" si="319"/>
        <v>104630.38333333333</v>
      </c>
      <c r="H3432" s="2">
        <v>1</v>
      </c>
      <c r="I3432">
        <f t="shared" si="321"/>
        <v>-47</v>
      </c>
      <c r="J3432">
        <f t="shared" si="322"/>
        <v>-47</v>
      </c>
      <c r="K3432">
        <f t="shared" si="323"/>
        <v>809</v>
      </c>
      <c r="L3432">
        <f t="shared" si="320"/>
        <v>0</v>
      </c>
      <c r="M3432">
        <f t="shared" si="318"/>
        <v>0</v>
      </c>
      <c r="N3432">
        <f>COUNTIF(結算日!$A$2:$A$248,A3432)</f>
        <v>0</v>
      </c>
    </row>
    <row r="3433" spans="1:14" x14ac:dyDescent="0.25">
      <c r="A3433" s="1">
        <v>41029</v>
      </c>
      <c r="B3433" s="2">
        <v>7501.72</v>
      </c>
      <c r="C3433" s="2">
        <v>70171</v>
      </c>
      <c r="D3433" s="2">
        <v>7464</v>
      </c>
      <c r="E3433" s="2">
        <v>7451</v>
      </c>
      <c r="F3433" s="2">
        <f t="shared" si="319"/>
        <v>7851.9743333333327</v>
      </c>
      <c r="G3433" s="2">
        <f t="shared" si="319"/>
        <v>103254.45</v>
      </c>
      <c r="H3433" s="2">
        <v>1</v>
      </c>
      <c r="I3433">
        <f t="shared" si="321"/>
        <v>18</v>
      </c>
      <c r="J3433">
        <f t="shared" si="322"/>
        <v>18</v>
      </c>
      <c r="K3433">
        <f t="shared" si="323"/>
        <v>809</v>
      </c>
      <c r="L3433">
        <f t="shared" si="320"/>
        <v>0</v>
      </c>
      <c r="M3433">
        <f t="shared" si="318"/>
        <v>0</v>
      </c>
      <c r="N3433">
        <f>COUNTIF(結算日!$A$2:$A$248,A3433)</f>
        <v>0</v>
      </c>
    </row>
    <row r="3434" spans="1:14" x14ac:dyDescent="0.25">
      <c r="A3434" s="1">
        <v>41031</v>
      </c>
      <c r="B3434" s="2">
        <v>7676.81</v>
      </c>
      <c r="C3434" s="2">
        <v>129667</v>
      </c>
      <c r="D3434" s="2">
        <v>7678</v>
      </c>
      <c r="E3434" s="2">
        <v>7663</v>
      </c>
      <c r="F3434" s="2">
        <f t="shared" si="319"/>
        <v>7850.9004999999997</v>
      </c>
      <c r="G3434" s="2">
        <f t="shared" si="319"/>
        <v>102979.91666666667</v>
      </c>
      <c r="H3434" s="2">
        <v>1</v>
      </c>
      <c r="I3434">
        <f t="shared" si="321"/>
        <v>214</v>
      </c>
      <c r="J3434">
        <f t="shared" si="322"/>
        <v>214</v>
      </c>
      <c r="K3434">
        <f t="shared" si="323"/>
        <v>809</v>
      </c>
      <c r="L3434">
        <f t="shared" si="320"/>
        <v>0</v>
      </c>
      <c r="M3434">
        <f t="shared" si="318"/>
        <v>0</v>
      </c>
      <c r="N3434">
        <f>COUNTIF(結算日!$A$2:$A$248,A3434)</f>
        <v>0</v>
      </c>
    </row>
    <row r="3435" spans="1:14" x14ac:dyDescent="0.25">
      <c r="A3435" s="1">
        <v>41032</v>
      </c>
      <c r="B3435" s="2">
        <v>7659.53</v>
      </c>
      <c r="C3435" s="2">
        <v>83248</v>
      </c>
      <c r="D3435" s="2">
        <v>7657</v>
      </c>
      <c r="E3435" s="2">
        <v>7645</v>
      </c>
      <c r="F3435" s="2">
        <f t="shared" si="319"/>
        <v>7850.4263333333338</v>
      </c>
      <c r="G3435" s="2">
        <f t="shared" si="319"/>
        <v>102331.56666666667</v>
      </c>
      <c r="H3435" s="2">
        <v>1</v>
      </c>
      <c r="I3435">
        <f t="shared" si="321"/>
        <v>-21</v>
      </c>
      <c r="J3435">
        <f t="shared" si="322"/>
        <v>-21</v>
      </c>
      <c r="K3435">
        <f t="shared" si="323"/>
        <v>809</v>
      </c>
      <c r="L3435">
        <f t="shared" si="320"/>
        <v>0</v>
      </c>
      <c r="M3435">
        <f t="shared" si="318"/>
        <v>0</v>
      </c>
      <c r="N3435">
        <f>COUNTIF(結算日!$A$2:$A$248,A3435)</f>
        <v>0</v>
      </c>
    </row>
    <row r="3436" spans="1:14" x14ac:dyDescent="0.25">
      <c r="A3436" s="1">
        <v>41033</v>
      </c>
      <c r="B3436" s="2">
        <v>7700.95</v>
      </c>
      <c r="C3436" s="2">
        <v>87927</v>
      </c>
      <c r="D3436" s="2">
        <v>7662</v>
      </c>
      <c r="E3436" s="2">
        <v>7649</v>
      </c>
      <c r="F3436" s="2">
        <f t="shared" si="319"/>
        <v>7850.3181666666669</v>
      </c>
      <c r="G3436" s="2">
        <f t="shared" si="319"/>
        <v>101744.41666666667</v>
      </c>
      <c r="H3436" s="2">
        <v>1</v>
      </c>
      <c r="I3436">
        <f t="shared" si="321"/>
        <v>5</v>
      </c>
      <c r="J3436">
        <f t="shared" si="322"/>
        <v>5</v>
      </c>
      <c r="K3436">
        <f t="shared" si="323"/>
        <v>809</v>
      </c>
      <c r="L3436">
        <f t="shared" si="320"/>
        <v>0</v>
      </c>
      <c r="M3436">
        <f t="shared" si="318"/>
        <v>0</v>
      </c>
      <c r="N3436">
        <f>COUNTIF(結算日!$A$2:$A$248,A3436)</f>
        <v>0</v>
      </c>
    </row>
    <row r="3437" spans="1:14" x14ac:dyDescent="0.25">
      <c r="A3437" s="1">
        <v>41036</v>
      </c>
      <c r="B3437" s="2">
        <v>7538.08</v>
      </c>
      <c r="C3437" s="2">
        <v>78670</v>
      </c>
      <c r="D3437" s="2">
        <v>7500</v>
      </c>
      <c r="E3437" s="2">
        <v>7489</v>
      </c>
      <c r="F3437" s="2">
        <f t="shared" si="319"/>
        <v>7844.7876666666671</v>
      </c>
      <c r="G3437" s="2">
        <f t="shared" si="319"/>
        <v>100383.61666666667</v>
      </c>
      <c r="H3437" s="2">
        <v>1</v>
      </c>
      <c r="I3437">
        <f t="shared" si="321"/>
        <v>-162</v>
      </c>
      <c r="J3437">
        <f t="shared" si="322"/>
        <v>-162</v>
      </c>
      <c r="K3437">
        <f t="shared" si="323"/>
        <v>809</v>
      </c>
      <c r="L3437">
        <f t="shared" si="320"/>
        <v>0</v>
      </c>
      <c r="M3437">
        <f t="shared" si="318"/>
        <v>0</v>
      </c>
      <c r="N3437">
        <f>COUNTIF(結算日!$A$2:$A$248,A3437)</f>
        <v>0</v>
      </c>
    </row>
    <row r="3438" spans="1:14" x14ac:dyDescent="0.25">
      <c r="A3438" s="1">
        <v>41037</v>
      </c>
      <c r="B3438" s="2">
        <v>7545.71</v>
      </c>
      <c r="C3438" s="2">
        <v>66792</v>
      </c>
      <c r="D3438" s="2">
        <v>7523</v>
      </c>
      <c r="E3438" s="2">
        <v>7508</v>
      </c>
      <c r="F3438" s="2">
        <f t="shared" si="319"/>
        <v>7838.7031666666671</v>
      </c>
      <c r="G3438" s="2">
        <f t="shared" si="319"/>
        <v>98673.95</v>
      </c>
      <c r="H3438" s="2">
        <v>1</v>
      </c>
      <c r="I3438">
        <f t="shared" si="321"/>
        <v>23</v>
      </c>
      <c r="J3438">
        <f t="shared" si="322"/>
        <v>23</v>
      </c>
      <c r="K3438">
        <f t="shared" si="323"/>
        <v>809</v>
      </c>
      <c r="L3438">
        <f t="shared" si="320"/>
        <v>0</v>
      </c>
      <c r="M3438">
        <f t="shared" si="318"/>
        <v>0</v>
      </c>
      <c r="N3438">
        <f>COUNTIF(結算日!$A$2:$A$248,A3438)</f>
        <v>0</v>
      </c>
    </row>
    <row r="3439" spans="1:14" x14ac:dyDescent="0.25">
      <c r="A3439" s="1">
        <v>41038</v>
      </c>
      <c r="B3439" s="2">
        <v>7475.71</v>
      </c>
      <c r="C3439" s="2">
        <v>68278</v>
      </c>
      <c r="D3439" s="2">
        <v>7460</v>
      </c>
      <c r="E3439" s="2">
        <v>7448</v>
      </c>
      <c r="F3439" s="2">
        <f t="shared" si="319"/>
        <v>7832.2605000000012</v>
      </c>
      <c r="G3439" s="2">
        <f t="shared" si="319"/>
        <v>97351.516666666663</v>
      </c>
      <c r="H3439" s="2">
        <v>1</v>
      </c>
      <c r="I3439">
        <f t="shared" si="321"/>
        <v>-63</v>
      </c>
      <c r="J3439">
        <f t="shared" si="322"/>
        <v>-63</v>
      </c>
      <c r="K3439">
        <f t="shared" si="323"/>
        <v>809</v>
      </c>
      <c r="L3439">
        <f t="shared" si="320"/>
        <v>0</v>
      </c>
      <c r="M3439">
        <f t="shared" si="318"/>
        <v>0</v>
      </c>
      <c r="N3439">
        <f>COUNTIF(結算日!$A$2:$A$248,A3439)</f>
        <v>0</v>
      </c>
    </row>
    <row r="3440" spans="1:14" x14ac:dyDescent="0.25">
      <c r="A3440" s="1">
        <v>41039</v>
      </c>
      <c r="B3440" s="2">
        <v>7484.01</v>
      </c>
      <c r="C3440" s="2">
        <v>56283</v>
      </c>
      <c r="D3440" s="2">
        <v>7482</v>
      </c>
      <c r="E3440" s="2">
        <v>7466</v>
      </c>
      <c r="F3440" s="2">
        <f t="shared" si="319"/>
        <v>7825.1121666666695</v>
      </c>
      <c r="G3440" s="2">
        <f t="shared" si="319"/>
        <v>96018.03333333334</v>
      </c>
      <c r="H3440" s="2">
        <v>1</v>
      </c>
      <c r="I3440">
        <f t="shared" si="321"/>
        <v>22</v>
      </c>
      <c r="J3440">
        <f t="shared" si="322"/>
        <v>22</v>
      </c>
      <c r="K3440">
        <f t="shared" si="323"/>
        <v>809</v>
      </c>
      <c r="L3440">
        <f t="shared" si="320"/>
        <v>0</v>
      </c>
      <c r="M3440">
        <f t="shared" si="318"/>
        <v>0</v>
      </c>
      <c r="N3440">
        <f>COUNTIF(結算日!$A$2:$A$248,A3440)</f>
        <v>0</v>
      </c>
    </row>
    <row r="3441" spans="1:14" x14ac:dyDescent="0.25">
      <c r="A3441" s="1">
        <v>41040</v>
      </c>
      <c r="B3441" s="2">
        <v>7401.37</v>
      </c>
      <c r="C3441" s="2">
        <v>67444</v>
      </c>
      <c r="D3441" s="2">
        <v>7367</v>
      </c>
      <c r="E3441" s="2">
        <v>7346</v>
      </c>
      <c r="F3441" s="2">
        <f t="shared" si="319"/>
        <v>7817.0670000000009</v>
      </c>
      <c r="G3441" s="2">
        <f t="shared" si="319"/>
        <v>94837.266666666663</v>
      </c>
      <c r="H3441" s="2">
        <v>1</v>
      </c>
      <c r="I3441">
        <f t="shared" si="321"/>
        <v>-115</v>
      </c>
      <c r="J3441">
        <f t="shared" si="322"/>
        <v>-115</v>
      </c>
      <c r="K3441">
        <f t="shared" si="323"/>
        <v>809</v>
      </c>
      <c r="L3441">
        <f t="shared" si="320"/>
        <v>0</v>
      </c>
      <c r="M3441">
        <f t="shared" si="318"/>
        <v>0</v>
      </c>
      <c r="N3441">
        <f>COUNTIF(結算日!$A$2:$A$248,A3441)</f>
        <v>0</v>
      </c>
    </row>
    <row r="3442" spans="1:14" x14ac:dyDescent="0.25">
      <c r="A3442" s="1">
        <v>41043</v>
      </c>
      <c r="B3442" s="2">
        <v>7377.18</v>
      </c>
      <c r="C3442" s="2">
        <v>46764</v>
      </c>
      <c r="D3442" s="2">
        <v>7369</v>
      </c>
      <c r="E3442" s="2">
        <v>7353</v>
      </c>
      <c r="F3442" s="2">
        <f t="shared" si="319"/>
        <v>7806.5993333333345</v>
      </c>
      <c r="G3442" s="2">
        <f t="shared" si="319"/>
        <v>92988.416666666672</v>
      </c>
      <c r="H3442" s="2">
        <v>1</v>
      </c>
      <c r="I3442">
        <f t="shared" si="321"/>
        <v>2</v>
      </c>
      <c r="J3442">
        <f t="shared" si="322"/>
        <v>2</v>
      </c>
      <c r="K3442">
        <f t="shared" si="323"/>
        <v>809</v>
      </c>
      <c r="L3442">
        <f t="shared" si="320"/>
        <v>0</v>
      </c>
      <c r="M3442">
        <f t="shared" si="318"/>
        <v>0</v>
      </c>
      <c r="N3442">
        <f>COUNTIF(結算日!$A$2:$A$248,A3442)</f>
        <v>0</v>
      </c>
    </row>
    <row r="3443" spans="1:14" x14ac:dyDescent="0.25">
      <c r="A3443" s="1">
        <v>41044</v>
      </c>
      <c r="B3443" s="2">
        <v>7395.64</v>
      </c>
      <c r="C3443" s="2">
        <v>68087</v>
      </c>
      <c r="D3443" s="2">
        <v>7385</v>
      </c>
      <c r="E3443" s="2">
        <v>7369</v>
      </c>
      <c r="F3443" s="2">
        <f t="shared" si="319"/>
        <v>7798.6983333333346</v>
      </c>
      <c r="G3443" s="2">
        <f t="shared" si="319"/>
        <v>91466.45</v>
      </c>
      <c r="H3443" s="2">
        <v>1</v>
      </c>
      <c r="I3443">
        <f t="shared" si="321"/>
        <v>16</v>
      </c>
      <c r="J3443">
        <f t="shared" si="322"/>
        <v>16</v>
      </c>
      <c r="K3443">
        <f t="shared" si="323"/>
        <v>809</v>
      </c>
      <c r="L3443">
        <f t="shared" si="320"/>
        <v>0</v>
      </c>
      <c r="M3443">
        <f t="shared" si="318"/>
        <v>0</v>
      </c>
      <c r="N3443">
        <f>COUNTIF(結算日!$A$2:$A$248,A3443)</f>
        <v>0</v>
      </c>
    </row>
    <row r="3444" spans="1:14" x14ac:dyDescent="0.25">
      <c r="A3444" s="1">
        <v>41045</v>
      </c>
      <c r="B3444" s="2">
        <v>7234.57</v>
      </c>
      <c r="C3444" s="2">
        <v>81393</v>
      </c>
      <c r="D3444" s="2">
        <v>7255</v>
      </c>
      <c r="E3444" s="2">
        <v>7244</v>
      </c>
      <c r="F3444" s="2">
        <f t="shared" si="319"/>
        <v>7787.7018333333353</v>
      </c>
      <c r="G3444" s="2">
        <f t="shared" si="319"/>
        <v>90363.266666666663</v>
      </c>
      <c r="H3444" s="2">
        <v>1</v>
      </c>
      <c r="I3444">
        <f t="shared" si="321"/>
        <v>-130</v>
      </c>
      <c r="J3444">
        <f t="shared" si="322"/>
        <v>-130</v>
      </c>
      <c r="K3444">
        <f t="shared" si="323"/>
        <v>809</v>
      </c>
      <c r="L3444">
        <f t="shared" si="320"/>
        <v>0</v>
      </c>
      <c r="M3444">
        <f t="shared" si="318"/>
        <v>0</v>
      </c>
      <c r="N3444">
        <f>COUNTIF(結算日!$A$2:$A$248,A3444)</f>
        <v>1</v>
      </c>
    </row>
    <row r="3445" spans="1:14" x14ac:dyDescent="0.25">
      <c r="A3445" s="1">
        <v>41046</v>
      </c>
      <c r="B3445" s="2">
        <v>7356.77</v>
      </c>
      <c r="C3445" s="2">
        <v>78019</v>
      </c>
      <c r="D3445" s="2">
        <v>7316</v>
      </c>
      <c r="E3445" s="2">
        <v>7191</v>
      </c>
      <c r="F3445" s="2">
        <f t="shared" si="319"/>
        <v>7777.7343333333365</v>
      </c>
      <c r="G3445" s="2">
        <f t="shared" si="319"/>
        <v>89927.75</v>
      </c>
      <c r="H3445" s="2">
        <v>1</v>
      </c>
      <c r="I3445">
        <f t="shared" si="321"/>
        <v>72</v>
      </c>
      <c r="J3445">
        <f t="shared" si="322"/>
        <v>72</v>
      </c>
      <c r="K3445">
        <f t="shared" si="323"/>
        <v>809</v>
      </c>
      <c r="L3445">
        <f t="shared" si="320"/>
        <v>0</v>
      </c>
      <c r="M3445">
        <f t="shared" si="318"/>
        <v>0</v>
      </c>
      <c r="N3445">
        <f>COUNTIF(結算日!$A$2:$A$248,A3445)</f>
        <v>0</v>
      </c>
    </row>
    <row r="3446" spans="1:14" x14ac:dyDescent="0.25">
      <c r="A3446" s="1">
        <v>41047</v>
      </c>
      <c r="B3446" s="2">
        <v>7151.19</v>
      </c>
      <c r="C3446" s="2">
        <v>83907</v>
      </c>
      <c r="D3446" s="2">
        <v>7131</v>
      </c>
      <c r="E3446" s="2">
        <v>7010</v>
      </c>
      <c r="F3446" s="2">
        <f t="shared" si="319"/>
        <v>7764.8958333333348</v>
      </c>
      <c r="G3446" s="2">
        <f t="shared" si="319"/>
        <v>89466.883333333331</v>
      </c>
      <c r="H3446" s="2">
        <v>1</v>
      </c>
      <c r="I3446">
        <f t="shared" si="321"/>
        <v>-185</v>
      </c>
      <c r="J3446">
        <f t="shared" si="322"/>
        <v>-185</v>
      </c>
      <c r="K3446">
        <f t="shared" si="323"/>
        <v>809</v>
      </c>
      <c r="L3446">
        <f t="shared" si="320"/>
        <v>0</v>
      </c>
      <c r="M3446">
        <f t="shared" si="318"/>
        <v>0</v>
      </c>
      <c r="N3446">
        <f>COUNTIF(結算日!$A$2:$A$248,A3446)</f>
        <v>0</v>
      </c>
    </row>
    <row r="3447" spans="1:14" x14ac:dyDescent="0.25">
      <c r="A3447" s="1">
        <v>41050</v>
      </c>
      <c r="B3447" s="2">
        <v>7192.23</v>
      </c>
      <c r="C3447" s="2">
        <v>53585</v>
      </c>
      <c r="D3447" s="2">
        <v>7188</v>
      </c>
      <c r="E3447" s="2">
        <v>7066</v>
      </c>
      <c r="F3447" s="2">
        <f t="shared" si="319"/>
        <v>7751.4050000000016</v>
      </c>
      <c r="G3447" s="2">
        <f t="shared" si="319"/>
        <v>87891.3</v>
      </c>
      <c r="H3447" s="2">
        <v>1</v>
      </c>
      <c r="I3447">
        <f t="shared" si="321"/>
        <v>57</v>
      </c>
      <c r="J3447">
        <f t="shared" si="322"/>
        <v>57</v>
      </c>
      <c r="K3447">
        <f t="shared" si="323"/>
        <v>809</v>
      </c>
      <c r="L3447">
        <f t="shared" si="320"/>
        <v>0</v>
      </c>
      <c r="M3447">
        <f t="shared" si="318"/>
        <v>0</v>
      </c>
      <c r="N3447">
        <f>COUNTIF(結算日!$A$2:$A$248,A3447)</f>
        <v>0</v>
      </c>
    </row>
    <row r="3448" spans="1:14" x14ac:dyDescent="0.25">
      <c r="A3448" s="1">
        <v>41051</v>
      </c>
      <c r="B3448" s="2">
        <v>7274.89</v>
      </c>
      <c r="C3448" s="2">
        <v>65707</v>
      </c>
      <c r="D3448" s="2">
        <v>7237</v>
      </c>
      <c r="E3448" s="2">
        <v>7113</v>
      </c>
      <c r="F3448" s="2">
        <f t="shared" si="319"/>
        <v>7740.3648333333358</v>
      </c>
      <c r="G3448" s="2">
        <f t="shared" si="319"/>
        <v>86913.816666666666</v>
      </c>
      <c r="H3448" s="2">
        <v>1</v>
      </c>
      <c r="I3448">
        <f t="shared" si="321"/>
        <v>49</v>
      </c>
      <c r="J3448">
        <f t="shared" si="322"/>
        <v>49</v>
      </c>
      <c r="K3448">
        <f t="shared" si="323"/>
        <v>809</v>
      </c>
      <c r="L3448">
        <f t="shared" si="320"/>
        <v>0</v>
      </c>
      <c r="M3448">
        <f t="shared" ref="M3448:M3511" si="324">ABS(H3448-H3447)</f>
        <v>0</v>
      </c>
      <c r="N3448">
        <f>COUNTIF(結算日!$A$2:$A$248,A3448)</f>
        <v>0</v>
      </c>
    </row>
    <row r="3449" spans="1:14" x14ac:dyDescent="0.25">
      <c r="A3449" s="1">
        <v>41052</v>
      </c>
      <c r="B3449" s="2">
        <v>7147.75</v>
      </c>
      <c r="C3449" s="2">
        <v>66521</v>
      </c>
      <c r="D3449" s="2">
        <v>7137</v>
      </c>
      <c r="E3449" s="2">
        <v>7014</v>
      </c>
      <c r="F3449" s="2">
        <f t="shared" si="319"/>
        <v>7726.838333333335</v>
      </c>
      <c r="G3449" s="2">
        <f t="shared" si="319"/>
        <v>86227.03333333334</v>
      </c>
      <c r="H3449" s="2">
        <v>1</v>
      </c>
      <c r="I3449">
        <f t="shared" si="321"/>
        <v>-100</v>
      </c>
      <c r="J3449">
        <f t="shared" si="322"/>
        <v>-100</v>
      </c>
      <c r="K3449">
        <f t="shared" si="323"/>
        <v>809</v>
      </c>
      <c r="L3449">
        <f t="shared" si="320"/>
        <v>0</v>
      </c>
      <c r="M3449">
        <f t="shared" si="324"/>
        <v>0</v>
      </c>
      <c r="N3449">
        <f>COUNTIF(結算日!$A$2:$A$248,A3449)</f>
        <v>0</v>
      </c>
    </row>
    <row r="3450" spans="1:14" x14ac:dyDescent="0.25">
      <c r="A3450" s="1">
        <v>41053</v>
      </c>
      <c r="B3450" s="2">
        <v>7124.89</v>
      </c>
      <c r="C3450" s="2">
        <v>64236</v>
      </c>
      <c r="D3450" s="2">
        <v>7131</v>
      </c>
      <c r="E3450" s="2">
        <v>7009</v>
      </c>
      <c r="F3450" s="2">
        <f t="shared" si="319"/>
        <v>7710.2291666666688</v>
      </c>
      <c r="G3450" s="2">
        <f t="shared" si="319"/>
        <v>84877.633333333331</v>
      </c>
      <c r="H3450" s="2">
        <v>1</v>
      </c>
      <c r="I3450">
        <f t="shared" si="321"/>
        <v>-6</v>
      </c>
      <c r="J3450">
        <f t="shared" si="322"/>
        <v>-6</v>
      </c>
      <c r="K3450">
        <f t="shared" si="323"/>
        <v>809</v>
      </c>
      <c r="L3450">
        <f t="shared" si="320"/>
        <v>0</v>
      </c>
      <c r="M3450">
        <f t="shared" si="324"/>
        <v>0</v>
      </c>
      <c r="N3450">
        <f>COUNTIF(結算日!$A$2:$A$248,A3450)</f>
        <v>0</v>
      </c>
    </row>
    <row r="3451" spans="1:14" x14ac:dyDescent="0.25">
      <c r="A3451" s="1">
        <v>41054</v>
      </c>
      <c r="B3451" s="2">
        <v>7071.63</v>
      </c>
      <c r="C3451" s="2">
        <v>54497</v>
      </c>
      <c r="D3451" s="2">
        <v>7056</v>
      </c>
      <c r="E3451" s="2">
        <v>6935</v>
      </c>
      <c r="F3451" s="2">
        <f t="shared" si="319"/>
        <v>7692.7840000000024</v>
      </c>
      <c r="G3451" s="2">
        <f t="shared" si="319"/>
        <v>83689.05</v>
      </c>
      <c r="H3451" s="2">
        <v>1</v>
      </c>
      <c r="I3451">
        <f t="shared" si="321"/>
        <v>-75</v>
      </c>
      <c r="J3451">
        <f t="shared" si="322"/>
        <v>-75</v>
      </c>
      <c r="K3451">
        <f t="shared" si="323"/>
        <v>809</v>
      </c>
      <c r="L3451">
        <f t="shared" si="320"/>
        <v>0</v>
      </c>
      <c r="M3451">
        <f t="shared" si="324"/>
        <v>0</v>
      </c>
      <c r="N3451">
        <f>COUNTIF(結算日!$A$2:$A$248,A3451)</f>
        <v>0</v>
      </c>
    </row>
    <row r="3452" spans="1:14" x14ac:dyDescent="0.25">
      <c r="A3452" s="1">
        <v>41057</v>
      </c>
      <c r="B3452" s="2">
        <v>7136</v>
      </c>
      <c r="C3452" s="2">
        <v>44321</v>
      </c>
      <c r="D3452" s="2">
        <v>7116</v>
      </c>
      <c r="E3452" s="2">
        <v>6995</v>
      </c>
      <c r="F3452" s="2">
        <f t="shared" si="319"/>
        <v>7675.9833333333363</v>
      </c>
      <c r="G3452" s="2">
        <f t="shared" si="319"/>
        <v>82232.3</v>
      </c>
      <c r="H3452" s="2">
        <v>1</v>
      </c>
      <c r="I3452">
        <f t="shared" si="321"/>
        <v>60</v>
      </c>
      <c r="J3452">
        <f t="shared" si="322"/>
        <v>60</v>
      </c>
      <c r="K3452">
        <f t="shared" si="323"/>
        <v>809</v>
      </c>
      <c r="L3452">
        <f t="shared" si="320"/>
        <v>0</v>
      </c>
      <c r="M3452">
        <f t="shared" si="324"/>
        <v>0</v>
      </c>
      <c r="N3452">
        <f>COUNTIF(結算日!$A$2:$A$248,A3452)</f>
        <v>0</v>
      </c>
    </row>
    <row r="3453" spans="1:14" x14ac:dyDescent="0.25">
      <c r="A3453" s="1">
        <v>41058</v>
      </c>
      <c r="B3453" s="2">
        <v>7342.29</v>
      </c>
      <c r="C3453" s="2">
        <v>93098</v>
      </c>
      <c r="D3453" s="2">
        <v>7292</v>
      </c>
      <c r="E3453" s="2">
        <v>7170</v>
      </c>
      <c r="F3453" s="2">
        <f t="shared" si="319"/>
        <v>7663.114166666669</v>
      </c>
      <c r="G3453" s="2">
        <f t="shared" si="319"/>
        <v>82291.96666666666</v>
      </c>
      <c r="H3453" s="2">
        <v>1</v>
      </c>
      <c r="I3453">
        <f t="shared" si="321"/>
        <v>176</v>
      </c>
      <c r="J3453">
        <f t="shared" si="322"/>
        <v>176</v>
      </c>
      <c r="K3453">
        <f t="shared" si="323"/>
        <v>809</v>
      </c>
      <c r="L3453">
        <f t="shared" si="320"/>
        <v>0</v>
      </c>
      <c r="M3453">
        <f t="shared" si="324"/>
        <v>0</v>
      </c>
      <c r="N3453">
        <f>COUNTIF(結算日!$A$2:$A$248,A3453)</f>
        <v>0</v>
      </c>
    </row>
    <row r="3454" spans="1:14" x14ac:dyDescent="0.25">
      <c r="A3454" s="1">
        <v>41059</v>
      </c>
      <c r="B3454" s="2">
        <v>7261.8</v>
      </c>
      <c r="C3454" s="2">
        <v>93847</v>
      </c>
      <c r="D3454" s="2">
        <v>7234</v>
      </c>
      <c r="E3454" s="2">
        <v>7111</v>
      </c>
      <c r="F3454" s="2">
        <f t="shared" ref="F3454:G3517" si="325">AVERAGE(B3395:B3454)</f>
        <v>7650.7318333333351</v>
      </c>
      <c r="G3454" s="2">
        <f t="shared" si="325"/>
        <v>82072.116666666669</v>
      </c>
      <c r="H3454" s="2">
        <v>1</v>
      </c>
      <c r="I3454">
        <f t="shared" si="321"/>
        <v>-58</v>
      </c>
      <c r="J3454">
        <f t="shared" si="322"/>
        <v>-58</v>
      </c>
      <c r="K3454">
        <f t="shared" si="323"/>
        <v>809</v>
      </c>
      <c r="L3454">
        <f t="shared" si="320"/>
        <v>0</v>
      </c>
      <c r="M3454">
        <f t="shared" si="324"/>
        <v>0</v>
      </c>
      <c r="N3454">
        <f>COUNTIF(結算日!$A$2:$A$248,A3454)</f>
        <v>0</v>
      </c>
    </row>
    <row r="3455" spans="1:14" x14ac:dyDescent="0.25">
      <c r="A3455" s="1">
        <v>41060</v>
      </c>
      <c r="B3455" s="2">
        <v>7301.5</v>
      </c>
      <c r="C3455" s="2">
        <v>95576</v>
      </c>
      <c r="D3455" s="2">
        <v>7216</v>
      </c>
      <c r="E3455" s="2">
        <v>7091</v>
      </c>
      <c r="F3455" s="2">
        <f t="shared" si="325"/>
        <v>7640.1240000000007</v>
      </c>
      <c r="G3455" s="2">
        <f t="shared" si="325"/>
        <v>81621.266666666663</v>
      </c>
      <c r="H3455" s="2">
        <v>1</v>
      </c>
      <c r="I3455">
        <f t="shared" si="321"/>
        <v>-18</v>
      </c>
      <c r="J3455">
        <f t="shared" si="322"/>
        <v>-18</v>
      </c>
      <c r="K3455">
        <f t="shared" si="323"/>
        <v>809</v>
      </c>
      <c r="L3455">
        <f t="shared" si="320"/>
        <v>0</v>
      </c>
      <c r="M3455">
        <f t="shared" si="324"/>
        <v>0</v>
      </c>
      <c r="N3455">
        <f>COUNTIF(結算日!$A$2:$A$248,A3455)</f>
        <v>0</v>
      </c>
    </row>
    <row r="3456" spans="1:14" x14ac:dyDescent="0.25">
      <c r="A3456" s="1">
        <v>41061</v>
      </c>
      <c r="B3456" s="2">
        <v>7106.09</v>
      </c>
      <c r="C3456" s="2">
        <v>79468</v>
      </c>
      <c r="D3456" s="2">
        <v>7100</v>
      </c>
      <c r="E3456" s="2">
        <v>6977</v>
      </c>
      <c r="F3456" s="2">
        <f t="shared" si="325"/>
        <v>7626.8408333333355</v>
      </c>
      <c r="G3456" s="2">
        <f t="shared" si="325"/>
        <v>81252.96666666666</v>
      </c>
      <c r="H3456" s="2">
        <v>1</v>
      </c>
      <c r="I3456">
        <f t="shared" si="321"/>
        <v>-116</v>
      </c>
      <c r="J3456">
        <f t="shared" si="322"/>
        <v>-116</v>
      </c>
      <c r="K3456">
        <f t="shared" si="323"/>
        <v>809</v>
      </c>
      <c r="L3456">
        <f t="shared" si="320"/>
        <v>0</v>
      </c>
      <c r="M3456">
        <f t="shared" si="324"/>
        <v>0</v>
      </c>
      <c r="N3456">
        <f>COUNTIF(結算日!$A$2:$A$248,A3456)</f>
        <v>0</v>
      </c>
    </row>
    <row r="3457" spans="1:14" x14ac:dyDescent="0.25">
      <c r="A3457" s="1">
        <v>41064</v>
      </c>
      <c r="B3457" s="2">
        <v>6894.66</v>
      </c>
      <c r="C3457" s="2">
        <v>77213</v>
      </c>
      <c r="D3457" s="2">
        <v>6866</v>
      </c>
      <c r="E3457" s="2">
        <v>6746</v>
      </c>
      <c r="F3457" s="2">
        <f t="shared" si="325"/>
        <v>7608.6758333333337</v>
      </c>
      <c r="G3457" s="2">
        <f t="shared" si="325"/>
        <v>80804.066666666666</v>
      </c>
      <c r="H3457" s="2">
        <v>1</v>
      </c>
      <c r="I3457">
        <f t="shared" si="321"/>
        <v>-234</v>
      </c>
      <c r="J3457">
        <f t="shared" si="322"/>
        <v>-234</v>
      </c>
      <c r="K3457">
        <f t="shared" si="323"/>
        <v>809</v>
      </c>
      <c r="L3457">
        <f t="shared" si="320"/>
        <v>0</v>
      </c>
      <c r="M3457">
        <f t="shared" si="324"/>
        <v>0</v>
      </c>
      <c r="N3457">
        <f>COUNTIF(結算日!$A$2:$A$248,A3457)</f>
        <v>0</v>
      </c>
    </row>
    <row r="3458" spans="1:14" x14ac:dyDescent="0.25">
      <c r="A3458" s="1">
        <v>41065</v>
      </c>
      <c r="B3458" s="2">
        <v>7000.45</v>
      </c>
      <c r="C3458" s="2">
        <v>62503</v>
      </c>
      <c r="D3458" s="2">
        <v>6973</v>
      </c>
      <c r="E3458" s="2">
        <v>6850</v>
      </c>
      <c r="F3458" s="2">
        <f t="shared" si="325"/>
        <v>7591.7498333333342</v>
      </c>
      <c r="G3458" s="2">
        <f t="shared" si="325"/>
        <v>80097.46666666666</v>
      </c>
      <c r="H3458" s="2">
        <v>1</v>
      </c>
      <c r="I3458">
        <f t="shared" si="321"/>
        <v>107</v>
      </c>
      <c r="J3458">
        <f t="shared" si="322"/>
        <v>107</v>
      </c>
      <c r="K3458">
        <f t="shared" si="323"/>
        <v>809</v>
      </c>
      <c r="L3458">
        <f t="shared" si="320"/>
        <v>0</v>
      </c>
      <c r="M3458">
        <f t="shared" si="324"/>
        <v>0</v>
      </c>
      <c r="N3458">
        <f>COUNTIF(結算日!$A$2:$A$248,A3458)</f>
        <v>0</v>
      </c>
    </row>
    <row r="3459" spans="1:14" x14ac:dyDescent="0.25">
      <c r="A3459" s="1">
        <v>41066</v>
      </c>
      <c r="B3459" s="2">
        <v>7056.15</v>
      </c>
      <c r="C3459" s="2">
        <v>65697</v>
      </c>
      <c r="D3459" s="2">
        <v>7013</v>
      </c>
      <c r="E3459" s="2">
        <v>6895</v>
      </c>
      <c r="F3459" s="2">
        <f t="shared" si="325"/>
        <v>7577.2265000000025</v>
      </c>
      <c r="G3459" s="2">
        <f t="shared" si="325"/>
        <v>79743.7</v>
      </c>
      <c r="H3459" s="2">
        <v>1</v>
      </c>
      <c r="I3459">
        <f t="shared" si="321"/>
        <v>40</v>
      </c>
      <c r="J3459">
        <f t="shared" si="322"/>
        <v>40</v>
      </c>
      <c r="K3459">
        <f t="shared" si="323"/>
        <v>809</v>
      </c>
      <c r="L3459">
        <f t="shared" ref="L3459:L3522" si="326">INT(K3459*4/B3459)</f>
        <v>0</v>
      </c>
      <c r="M3459">
        <f t="shared" si="324"/>
        <v>0</v>
      </c>
      <c r="N3459">
        <f>COUNTIF(結算日!$A$2:$A$248,A3459)</f>
        <v>0</v>
      </c>
    </row>
    <row r="3460" spans="1:14" x14ac:dyDescent="0.25">
      <c r="A3460" s="1">
        <v>41067</v>
      </c>
      <c r="B3460" s="2">
        <v>7080.31</v>
      </c>
      <c r="C3460" s="2">
        <v>64965</v>
      </c>
      <c r="D3460" s="2">
        <v>7045</v>
      </c>
      <c r="E3460" s="2">
        <v>6928</v>
      </c>
      <c r="F3460" s="2">
        <f t="shared" si="325"/>
        <v>7561.3731666666699</v>
      </c>
      <c r="G3460" s="2">
        <f t="shared" si="325"/>
        <v>79174.8</v>
      </c>
      <c r="H3460" s="2">
        <v>1</v>
      </c>
      <c r="I3460">
        <f t="shared" ref="I3460:I3523" si="327">D3460-IF(N3459=1,E3459,D3459)</f>
        <v>32</v>
      </c>
      <c r="J3460">
        <f t="shared" ref="J3460:J3523" si="328">H3459*I3460</f>
        <v>32</v>
      </c>
      <c r="K3460">
        <f t="shared" ref="K3460:K3523" si="329">K3459+J3460*L3459</f>
        <v>809</v>
      </c>
      <c r="L3460">
        <f t="shared" si="326"/>
        <v>0</v>
      </c>
      <c r="M3460">
        <f t="shared" si="324"/>
        <v>0</v>
      </c>
      <c r="N3460">
        <f>COUNTIF(結算日!$A$2:$A$248,A3460)</f>
        <v>0</v>
      </c>
    </row>
    <row r="3461" spans="1:14" x14ac:dyDescent="0.25">
      <c r="A3461" s="1">
        <v>41068</v>
      </c>
      <c r="B3461" s="2">
        <v>6999.65</v>
      </c>
      <c r="C3461" s="2">
        <v>50801</v>
      </c>
      <c r="D3461" s="2">
        <v>6953</v>
      </c>
      <c r="E3461" s="2">
        <v>6839</v>
      </c>
      <c r="F3461" s="2">
        <f t="shared" si="325"/>
        <v>7542.6130000000021</v>
      </c>
      <c r="G3461" s="2">
        <f t="shared" si="325"/>
        <v>77957.46666666666</v>
      </c>
      <c r="H3461" s="2">
        <v>1</v>
      </c>
      <c r="I3461">
        <f t="shared" si="327"/>
        <v>-92</v>
      </c>
      <c r="J3461">
        <f t="shared" si="328"/>
        <v>-92</v>
      </c>
      <c r="K3461">
        <f t="shared" si="329"/>
        <v>809</v>
      </c>
      <c r="L3461">
        <f t="shared" si="326"/>
        <v>0</v>
      </c>
      <c r="M3461">
        <f t="shared" si="324"/>
        <v>0</v>
      </c>
      <c r="N3461">
        <f>COUNTIF(結算日!$A$2:$A$248,A3461)</f>
        <v>0</v>
      </c>
    </row>
    <row r="3462" spans="1:14" x14ac:dyDescent="0.25">
      <c r="A3462" s="1">
        <v>41071</v>
      </c>
      <c r="B3462" s="2">
        <v>7120.23</v>
      </c>
      <c r="C3462" s="2">
        <v>65205</v>
      </c>
      <c r="D3462" s="2">
        <v>7093</v>
      </c>
      <c r="E3462" s="2">
        <v>6979</v>
      </c>
      <c r="F3462" s="2">
        <f t="shared" si="325"/>
        <v>7525.9231666666692</v>
      </c>
      <c r="G3462" s="2">
        <f t="shared" si="325"/>
        <v>77385.399999999994</v>
      </c>
      <c r="H3462" s="2">
        <v>1</v>
      </c>
      <c r="I3462">
        <f t="shared" si="327"/>
        <v>140</v>
      </c>
      <c r="J3462">
        <f t="shared" si="328"/>
        <v>140</v>
      </c>
      <c r="K3462">
        <f t="shared" si="329"/>
        <v>809</v>
      </c>
      <c r="L3462">
        <f t="shared" si="326"/>
        <v>0</v>
      </c>
      <c r="M3462">
        <f t="shared" si="324"/>
        <v>0</v>
      </c>
      <c r="N3462">
        <f>COUNTIF(結算日!$A$2:$A$248,A3462)</f>
        <v>0</v>
      </c>
    </row>
    <row r="3463" spans="1:14" x14ac:dyDescent="0.25">
      <c r="A3463" s="1">
        <v>41072</v>
      </c>
      <c r="B3463" s="2">
        <v>7072.08</v>
      </c>
      <c r="C3463" s="2">
        <v>47130</v>
      </c>
      <c r="D3463" s="2">
        <v>7019</v>
      </c>
      <c r="E3463" s="2">
        <v>6910</v>
      </c>
      <c r="F3463" s="2">
        <f t="shared" si="325"/>
        <v>7509.542166666668</v>
      </c>
      <c r="G3463" s="2">
        <f t="shared" si="325"/>
        <v>76380</v>
      </c>
      <c r="H3463" s="2">
        <v>1</v>
      </c>
      <c r="I3463">
        <f t="shared" si="327"/>
        <v>-74</v>
      </c>
      <c r="J3463">
        <f t="shared" si="328"/>
        <v>-74</v>
      </c>
      <c r="K3463">
        <f t="shared" si="329"/>
        <v>809</v>
      </c>
      <c r="L3463">
        <f t="shared" si="326"/>
        <v>0</v>
      </c>
      <c r="M3463">
        <f t="shared" si="324"/>
        <v>0</v>
      </c>
      <c r="N3463">
        <f>COUNTIF(結算日!$A$2:$A$248,A3463)</f>
        <v>0</v>
      </c>
    </row>
    <row r="3464" spans="1:14" x14ac:dyDescent="0.25">
      <c r="A3464" s="1">
        <v>41073</v>
      </c>
      <c r="B3464" s="2">
        <v>7088.83</v>
      </c>
      <c r="C3464" s="2">
        <v>50898</v>
      </c>
      <c r="D3464" s="2">
        <v>7050</v>
      </c>
      <c r="E3464" s="2">
        <v>6936</v>
      </c>
      <c r="F3464" s="2">
        <f t="shared" si="325"/>
        <v>7493.6240000000007</v>
      </c>
      <c r="G3464" s="2">
        <f t="shared" si="325"/>
        <v>75855.45</v>
      </c>
      <c r="H3464" s="2">
        <v>1</v>
      </c>
      <c r="I3464">
        <f t="shared" si="327"/>
        <v>31</v>
      </c>
      <c r="J3464">
        <f t="shared" si="328"/>
        <v>31</v>
      </c>
      <c r="K3464">
        <f t="shared" si="329"/>
        <v>809</v>
      </c>
      <c r="L3464">
        <f t="shared" si="326"/>
        <v>0</v>
      </c>
      <c r="M3464">
        <f t="shared" si="324"/>
        <v>0</v>
      </c>
      <c r="N3464">
        <f>COUNTIF(結算日!$A$2:$A$248,A3464)</f>
        <v>0</v>
      </c>
    </row>
    <row r="3465" spans="1:14" x14ac:dyDescent="0.25">
      <c r="A3465" s="1">
        <v>41074</v>
      </c>
      <c r="B3465" s="2">
        <v>7075.1</v>
      </c>
      <c r="C3465" s="2">
        <v>49780</v>
      </c>
      <c r="D3465" s="2">
        <v>7067</v>
      </c>
      <c r="E3465" s="2">
        <v>6950</v>
      </c>
      <c r="F3465" s="2">
        <f t="shared" si="325"/>
        <v>7478.6639999999998</v>
      </c>
      <c r="G3465" s="2">
        <f t="shared" si="325"/>
        <v>75322.3</v>
      </c>
      <c r="H3465" s="2">
        <v>1</v>
      </c>
      <c r="I3465">
        <f t="shared" si="327"/>
        <v>17</v>
      </c>
      <c r="J3465">
        <f t="shared" si="328"/>
        <v>17</v>
      </c>
      <c r="K3465">
        <f t="shared" si="329"/>
        <v>809</v>
      </c>
      <c r="L3465">
        <f t="shared" si="326"/>
        <v>0</v>
      </c>
      <c r="M3465">
        <f t="shared" si="324"/>
        <v>0</v>
      </c>
      <c r="N3465">
        <f>COUNTIF(結算日!$A$2:$A$248,A3465)</f>
        <v>0</v>
      </c>
    </row>
    <row r="3466" spans="1:14" x14ac:dyDescent="0.25">
      <c r="A3466" s="1">
        <v>41075</v>
      </c>
      <c r="B3466" s="2">
        <v>7155.83</v>
      </c>
      <c r="C3466" s="2">
        <v>91256</v>
      </c>
      <c r="D3466" s="2">
        <v>7158</v>
      </c>
      <c r="E3466" s="2">
        <v>7037</v>
      </c>
      <c r="F3466" s="2">
        <f t="shared" si="325"/>
        <v>7464.8955000000005</v>
      </c>
      <c r="G3466" s="2">
        <f t="shared" si="325"/>
        <v>75316.883333333331</v>
      </c>
      <c r="H3466" s="2">
        <v>1</v>
      </c>
      <c r="I3466">
        <f t="shared" si="327"/>
        <v>91</v>
      </c>
      <c r="J3466">
        <f t="shared" si="328"/>
        <v>91</v>
      </c>
      <c r="K3466">
        <f t="shared" si="329"/>
        <v>809</v>
      </c>
      <c r="L3466">
        <f t="shared" si="326"/>
        <v>0</v>
      </c>
      <c r="M3466">
        <f t="shared" si="324"/>
        <v>0</v>
      </c>
      <c r="N3466">
        <f>COUNTIF(結算日!$A$2:$A$248,A3466)</f>
        <v>0</v>
      </c>
    </row>
    <row r="3467" spans="1:14" x14ac:dyDescent="0.25">
      <c r="A3467" s="1">
        <v>41078</v>
      </c>
      <c r="B3467" s="2">
        <v>7281.5</v>
      </c>
      <c r="C3467" s="2">
        <v>83274</v>
      </c>
      <c r="D3467" s="2">
        <v>7264</v>
      </c>
      <c r="E3467" s="2">
        <v>7142</v>
      </c>
      <c r="F3467" s="2">
        <f t="shared" si="325"/>
        <v>7451.9215000000004</v>
      </c>
      <c r="G3467" s="2">
        <f t="shared" si="325"/>
        <v>75125.166666666672</v>
      </c>
      <c r="H3467" s="2">
        <v>1</v>
      </c>
      <c r="I3467">
        <f t="shared" si="327"/>
        <v>106</v>
      </c>
      <c r="J3467">
        <f t="shared" si="328"/>
        <v>106</v>
      </c>
      <c r="K3467">
        <f t="shared" si="329"/>
        <v>809</v>
      </c>
      <c r="L3467">
        <f t="shared" si="326"/>
        <v>0</v>
      </c>
      <c r="M3467">
        <f t="shared" si="324"/>
        <v>0</v>
      </c>
      <c r="N3467">
        <f>COUNTIF(結算日!$A$2:$A$248,A3467)</f>
        <v>0</v>
      </c>
    </row>
    <row r="3468" spans="1:14" x14ac:dyDescent="0.25">
      <c r="A3468" s="1">
        <v>41079</v>
      </c>
      <c r="B3468" s="2">
        <v>7273.13</v>
      </c>
      <c r="C3468" s="2">
        <v>58080</v>
      </c>
      <c r="D3468" s="2">
        <v>7267</v>
      </c>
      <c r="E3468" s="2">
        <v>7123</v>
      </c>
      <c r="F3468" s="2">
        <f t="shared" si="325"/>
        <v>7438.5301666666674</v>
      </c>
      <c r="G3468" s="2">
        <f t="shared" si="325"/>
        <v>74736.583333333328</v>
      </c>
      <c r="H3468" s="2">
        <v>1</v>
      </c>
      <c r="I3468">
        <f t="shared" si="327"/>
        <v>3</v>
      </c>
      <c r="J3468">
        <f t="shared" si="328"/>
        <v>3</v>
      </c>
      <c r="K3468">
        <f t="shared" si="329"/>
        <v>809</v>
      </c>
      <c r="L3468">
        <f t="shared" si="326"/>
        <v>0</v>
      </c>
      <c r="M3468">
        <f t="shared" si="324"/>
        <v>0</v>
      </c>
      <c r="N3468">
        <f>COUNTIF(結算日!$A$2:$A$248,A3468)</f>
        <v>0</v>
      </c>
    </row>
    <row r="3469" spans="1:14" x14ac:dyDescent="0.25">
      <c r="A3469" s="1">
        <v>41080</v>
      </c>
      <c r="B3469" s="2">
        <v>7334.63</v>
      </c>
      <c r="C3469" s="2">
        <v>67131</v>
      </c>
      <c r="D3469" s="2">
        <v>7311</v>
      </c>
      <c r="E3469" s="2">
        <v>7166</v>
      </c>
      <c r="F3469" s="2">
        <f t="shared" si="325"/>
        <v>7427.9803333333348</v>
      </c>
      <c r="G3469" s="2">
        <f t="shared" si="325"/>
        <v>74387.416666666672</v>
      </c>
      <c r="H3469" s="2">
        <v>1</v>
      </c>
      <c r="I3469">
        <f t="shared" si="327"/>
        <v>44</v>
      </c>
      <c r="J3469">
        <f t="shared" si="328"/>
        <v>44</v>
      </c>
      <c r="K3469">
        <f t="shared" si="329"/>
        <v>809</v>
      </c>
      <c r="L3469">
        <f t="shared" si="326"/>
        <v>0</v>
      </c>
      <c r="M3469">
        <f t="shared" si="324"/>
        <v>0</v>
      </c>
      <c r="N3469">
        <f>COUNTIF(結算日!$A$2:$A$248,A3469)</f>
        <v>1</v>
      </c>
    </row>
    <row r="3470" spans="1:14" x14ac:dyDescent="0.25">
      <c r="A3470" s="1">
        <v>41081</v>
      </c>
      <c r="B3470" s="2">
        <v>7279.05</v>
      </c>
      <c r="C3470" s="2">
        <v>59589</v>
      </c>
      <c r="D3470" s="2">
        <v>7116</v>
      </c>
      <c r="E3470" s="2">
        <v>7014</v>
      </c>
      <c r="F3470" s="2">
        <f t="shared" si="325"/>
        <v>7415.473500000001</v>
      </c>
      <c r="G3470" s="2">
        <f t="shared" si="325"/>
        <v>74019.266666666663</v>
      </c>
      <c r="H3470" s="2">
        <v>1</v>
      </c>
      <c r="I3470">
        <f t="shared" si="327"/>
        <v>-50</v>
      </c>
      <c r="J3470">
        <f t="shared" si="328"/>
        <v>-50</v>
      </c>
      <c r="K3470">
        <f t="shared" si="329"/>
        <v>809</v>
      </c>
      <c r="L3470">
        <f t="shared" si="326"/>
        <v>0</v>
      </c>
      <c r="M3470">
        <f t="shared" si="324"/>
        <v>0</v>
      </c>
      <c r="N3470">
        <f>COUNTIF(結算日!$A$2:$A$248,A3470)</f>
        <v>0</v>
      </c>
    </row>
    <row r="3471" spans="1:14" x14ac:dyDescent="0.25">
      <c r="A3471" s="1">
        <v>41082</v>
      </c>
      <c r="B3471" s="2">
        <v>7222.05</v>
      </c>
      <c r="C3471" s="2">
        <v>56170</v>
      </c>
      <c r="D3471" s="2">
        <v>7038</v>
      </c>
      <c r="E3471" s="2">
        <v>6927</v>
      </c>
      <c r="F3471" s="2">
        <f t="shared" si="325"/>
        <v>7401.8731666666672</v>
      </c>
      <c r="G3471" s="2">
        <f t="shared" si="325"/>
        <v>73511.7</v>
      </c>
      <c r="H3471" s="2">
        <v>1</v>
      </c>
      <c r="I3471">
        <f t="shared" si="327"/>
        <v>-78</v>
      </c>
      <c r="J3471">
        <f t="shared" si="328"/>
        <v>-78</v>
      </c>
      <c r="K3471">
        <f t="shared" si="329"/>
        <v>809</v>
      </c>
      <c r="L3471">
        <f t="shared" si="326"/>
        <v>0</v>
      </c>
      <c r="M3471">
        <f t="shared" si="324"/>
        <v>0</v>
      </c>
      <c r="N3471">
        <f>COUNTIF(結算日!$A$2:$A$248,A3471)</f>
        <v>0</v>
      </c>
    </row>
    <row r="3472" spans="1:14" x14ac:dyDescent="0.25">
      <c r="A3472" s="1">
        <v>41085</v>
      </c>
      <c r="B3472" s="2">
        <v>7166.38</v>
      </c>
      <c r="C3472" s="2">
        <v>55847</v>
      </c>
      <c r="D3472" s="2">
        <v>6948</v>
      </c>
      <c r="E3472" s="2">
        <v>6842</v>
      </c>
      <c r="F3472" s="2">
        <f t="shared" si="325"/>
        <v>7390.1018333333341</v>
      </c>
      <c r="G3472" s="2">
        <f t="shared" si="325"/>
        <v>72259.45</v>
      </c>
      <c r="H3472" s="2">
        <v>1</v>
      </c>
      <c r="I3472">
        <f t="shared" si="327"/>
        <v>-90</v>
      </c>
      <c r="J3472">
        <f t="shared" si="328"/>
        <v>-90</v>
      </c>
      <c r="K3472">
        <f t="shared" si="329"/>
        <v>809</v>
      </c>
      <c r="L3472">
        <f t="shared" si="326"/>
        <v>0</v>
      </c>
      <c r="M3472">
        <f t="shared" si="324"/>
        <v>0</v>
      </c>
      <c r="N3472">
        <f>COUNTIF(結算日!$A$2:$A$248,A3472)</f>
        <v>0</v>
      </c>
    </row>
    <row r="3473" spans="1:14" x14ac:dyDescent="0.25">
      <c r="A3473" s="1">
        <v>41086</v>
      </c>
      <c r="B3473" s="2">
        <v>7137.93</v>
      </c>
      <c r="C3473" s="2">
        <v>62671</v>
      </c>
      <c r="D3473" s="2">
        <v>6939</v>
      </c>
      <c r="E3473" s="2">
        <v>6832</v>
      </c>
      <c r="F3473" s="2">
        <f t="shared" si="325"/>
        <v>7376.8506666666672</v>
      </c>
      <c r="G3473" s="2">
        <f t="shared" si="325"/>
        <v>71653.666666666672</v>
      </c>
      <c r="H3473" s="2">
        <v>1</v>
      </c>
      <c r="I3473">
        <f t="shared" si="327"/>
        <v>-9</v>
      </c>
      <c r="J3473">
        <f t="shared" si="328"/>
        <v>-9</v>
      </c>
      <c r="K3473">
        <f t="shared" si="329"/>
        <v>809</v>
      </c>
      <c r="L3473">
        <f t="shared" si="326"/>
        <v>0</v>
      </c>
      <c r="M3473">
        <f t="shared" si="324"/>
        <v>0</v>
      </c>
      <c r="N3473">
        <f>COUNTIF(結算日!$A$2:$A$248,A3473)</f>
        <v>0</v>
      </c>
    </row>
    <row r="3474" spans="1:14" x14ac:dyDescent="0.25">
      <c r="A3474" s="1">
        <v>41087</v>
      </c>
      <c r="B3474" s="2">
        <v>7183.01</v>
      </c>
      <c r="C3474" s="2">
        <v>54394</v>
      </c>
      <c r="D3474" s="2">
        <v>6986</v>
      </c>
      <c r="E3474" s="2">
        <v>6897</v>
      </c>
      <c r="F3474" s="2">
        <f t="shared" si="325"/>
        <v>7365.5191666666669</v>
      </c>
      <c r="G3474" s="2">
        <f t="shared" si="325"/>
        <v>71418.933333333334</v>
      </c>
      <c r="H3474" s="2">
        <v>1</v>
      </c>
      <c r="I3474">
        <f t="shared" si="327"/>
        <v>47</v>
      </c>
      <c r="J3474">
        <f t="shared" si="328"/>
        <v>47</v>
      </c>
      <c r="K3474">
        <f t="shared" si="329"/>
        <v>809</v>
      </c>
      <c r="L3474">
        <f t="shared" si="326"/>
        <v>0</v>
      </c>
      <c r="M3474">
        <f t="shared" si="324"/>
        <v>0</v>
      </c>
      <c r="N3474">
        <f>COUNTIF(結算日!$A$2:$A$248,A3474)</f>
        <v>0</v>
      </c>
    </row>
    <row r="3475" spans="1:14" x14ac:dyDescent="0.25">
      <c r="A3475" s="1">
        <v>41088</v>
      </c>
      <c r="B3475" s="2">
        <v>7169.61</v>
      </c>
      <c r="C3475" s="2">
        <v>60705</v>
      </c>
      <c r="D3475" s="2">
        <v>6999</v>
      </c>
      <c r="E3475" s="2">
        <v>6907</v>
      </c>
      <c r="F3475" s="2">
        <f t="shared" si="325"/>
        <v>7355.6651666666676</v>
      </c>
      <c r="G3475" s="2">
        <f t="shared" si="325"/>
        <v>70653.666666666672</v>
      </c>
      <c r="H3475" s="2">
        <v>1</v>
      </c>
      <c r="I3475">
        <f t="shared" si="327"/>
        <v>13</v>
      </c>
      <c r="J3475">
        <f t="shared" si="328"/>
        <v>13</v>
      </c>
      <c r="K3475">
        <f t="shared" si="329"/>
        <v>809</v>
      </c>
      <c r="L3475">
        <f t="shared" si="326"/>
        <v>0</v>
      </c>
      <c r="M3475">
        <f t="shared" si="324"/>
        <v>0</v>
      </c>
      <c r="N3475">
        <f>COUNTIF(結算日!$A$2:$A$248,A3475)</f>
        <v>0</v>
      </c>
    </row>
    <row r="3476" spans="1:14" x14ac:dyDescent="0.25">
      <c r="A3476" s="1">
        <v>41089</v>
      </c>
      <c r="B3476" s="2">
        <v>7296.28</v>
      </c>
      <c r="C3476" s="2">
        <v>65467</v>
      </c>
      <c r="D3476" s="2">
        <v>7114</v>
      </c>
      <c r="E3476" s="2">
        <v>7026</v>
      </c>
      <c r="F3476" s="2">
        <f t="shared" si="325"/>
        <v>7349.9395000000013</v>
      </c>
      <c r="G3476" s="2">
        <f t="shared" si="325"/>
        <v>70146.233333333337</v>
      </c>
      <c r="H3476" s="2">
        <v>1</v>
      </c>
      <c r="I3476">
        <f t="shared" si="327"/>
        <v>115</v>
      </c>
      <c r="J3476">
        <f t="shared" si="328"/>
        <v>115</v>
      </c>
      <c r="K3476">
        <f t="shared" si="329"/>
        <v>809</v>
      </c>
      <c r="L3476">
        <f t="shared" si="326"/>
        <v>0</v>
      </c>
      <c r="M3476">
        <f t="shared" si="324"/>
        <v>0</v>
      </c>
      <c r="N3476">
        <f>COUNTIF(結算日!$A$2:$A$248,A3476)</f>
        <v>0</v>
      </c>
    </row>
    <row r="3477" spans="1:14" x14ac:dyDescent="0.25">
      <c r="A3477" s="1">
        <v>41092</v>
      </c>
      <c r="B3477" s="2">
        <v>7345.16</v>
      </c>
      <c r="C3477" s="2">
        <v>68117</v>
      </c>
      <c r="D3477" s="2">
        <v>7135</v>
      </c>
      <c r="E3477" s="2">
        <v>7046</v>
      </c>
      <c r="F3477" s="2">
        <f t="shared" si="325"/>
        <v>7343.9211666666679</v>
      </c>
      <c r="G3477" s="2">
        <f t="shared" si="325"/>
        <v>69989.683333333334</v>
      </c>
      <c r="H3477" s="2">
        <v>1</v>
      </c>
      <c r="I3477">
        <f t="shared" si="327"/>
        <v>21</v>
      </c>
      <c r="J3477">
        <f t="shared" si="328"/>
        <v>21</v>
      </c>
      <c r="K3477">
        <f t="shared" si="329"/>
        <v>809</v>
      </c>
      <c r="L3477">
        <f t="shared" si="326"/>
        <v>0</v>
      </c>
      <c r="M3477">
        <f t="shared" si="324"/>
        <v>0</v>
      </c>
      <c r="N3477">
        <f>COUNTIF(結算日!$A$2:$A$248,A3477)</f>
        <v>0</v>
      </c>
    </row>
    <row r="3478" spans="1:14" x14ac:dyDescent="0.25">
      <c r="A3478" s="1">
        <v>41093</v>
      </c>
      <c r="B3478" s="2">
        <v>7418.36</v>
      </c>
      <c r="C3478" s="2">
        <v>77061</v>
      </c>
      <c r="D3478" s="2">
        <v>7228</v>
      </c>
      <c r="E3478" s="2">
        <v>7140</v>
      </c>
      <c r="F3478" s="2">
        <f t="shared" si="325"/>
        <v>7340.8793333333342</v>
      </c>
      <c r="G3478" s="2">
        <f t="shared" si="325"/>
        <v>70277</v>
      </c>
      <c r="H3478" s="2">
        <v>1</v>
      </c>
      <c r="I3478">
        <f t="shared" si="327"/>
        <v>93</v>
      </c>
      <c r="J3478">
        <f t="shared" si="328"/>
        <v>93</v>
      </c>
      <c r="K3478">
        <f t="shared" si="329"/>
        <v>809</v>
      </c>
      <c r="L3478">
        <f t="shared" si="326"/>
        <v>0</v>
      </c>
      <c r="M3478">
        <f t="shared" si="324"/>
        <v>0</v>
      </c>
      <c r="N3478">
        <f>COUNTIF(結算日!$A$2:$A$248,A3478)</f>
        <v>0</v>
      </c>
    </row>
    <row r="3479" spans="1:14" x14ac:dyDescent="0.25">
      <c r="A3479" s="1">
        <v>41094</v>
      </c>
      <c r="B3479" s="2">
        <v>7422.59</v>
      </c>
      <c r="C3479" s="2">
        <v>83371</v>
      </c>
      <c r="D3479" s="2">
        <v>7290</v>
      </c>
      <c r="E3479" s="2">
        <v>7200</v>
      </c>
      <c r="F3479" s="2">
        <f t="shared" si="325"/>
        <v>7337.2445000000016</v>
      </c>
      <c r="G3479" s="2">
        <f t="shared" si="325"/>
        <v>70536.55</v>
      </c>
      <c r="H3479" s="2">
        <v>1</v>
      </c>
      <c r="I3479">
        <f t="shared" si="327"/>
        <v>62</v>
      </c>
      <c r="J3479">
        <f t="shared" si="328"/>
        <v>62</v>
      </c>
      <c r="K3479">
        <f t="shared" si="329"/>
        <v>809</v>
      </c>
      <c r="L3479">
        <f t="shared" si="326"/>
        <v>0</v>
      </c>
      <c r="M3479">
        <f t="shared" si="324"/>
        <v>0</v>
      </c>
      <c r="N3479">
        <f>COUNTIF(結算日!$A$2:$A$248,A3479)</f>
        <v>0</v>
      </c>
    </row>
    <row r="3480" spans="1:14" x14ac:dyDescent="0.25">
      <c r="A3480" s="1">
        <v>41095</v>
      </c>
      <c r="B3480" s="2">
        <v>7387.78</v>
      </c>
      <c r="C3480" s="2">
        <v>69470</v>
      </c>
      <c r="D3480" s="2">
        <v>7298</v>
      </c>
      <c r="E3480" s="2">
        <v>7204</v>
      </c>
      <c r="F3480" s="2">
        <f t="shared" si="325"/>
        <v>7332.7630000000017</v>
      </c>
      <c r="G3480" s="2">
        <f t="shared" si="325"/>
        <v>70579.583333333328</v>
      </c>
      <c r="H3480" s="2">
        <v>1</v>
      </c>
      <c r="I3480">
        <f t="shared" si="327"/>
        <v>8</v>
      </c>
      <c r="J3480">
        <f t="shared" si="328"/>
        <v>8</v>
      </c>
      <c r="K3480">
        <f t="shared" si="329"/>
        <v>809</v>
      </c>
      <c r="L3480">
        <f t="shared" si="326"/>
        <v>0</v>
      </c>
      <c r="M3480">
        <f t="shared" si="324"/>
        <v>0</v>
      </c>
      <c r="N3480">
        <f>COUNTIF(結算日!$A$2:$A$248,A3480)</f>
        <v>0</v>
      </c>
    </row>
    <row r="3481" spans="1:14" x14ac:dyDescent="0.25">
      <c r="A3481" s="1">
        <v>41096</v>
      </c>
      <c r="B3481" s="2">
        <v>7368.59</v>
      </c>
      <c r="C3481" s="2">
        <v>72650</v>
      </c>
      <c r="D3481" s="2">
        <v>7273</v>
      </c>
      <c r="E3481" s="2">
        <v>7181</v>
      </c>
      <c r="F3481" s="2">
        <f t="shared" si="325"/>
        <v>7327.8575000000028</v>
      </c>
      <c r="G3481" s="2">
        <f t="shared" si="325"/>
        <v>70553.983333333337</v>
      </c>
      <c r="H3481" s="2">
        <v>1</v>
      </c>
      <c r="I3481">
        <f t="shared" si="327"/>
        <v>-25</v>
      </c>
      <c r="J3481">
        <f t="shared" si="328"/>
        <v>-25</v>
      </c>
      <c r="K3481">
        <f t="shared" si="329"/>
        <v>809</v>
      </c>
      <c r="L3481">
        <f t="shared" si="326"/>
        <v>0</v>
      </c>
      <c r="M3481">
        <f t="shared" si="324"/>
        <v>0</v>
      </c>
      <c r="N3481">
        <f>COUNTIF(結算日!$A$2:$A$248,A3481)</f>
        <v>0</v>
      </c>
    </row>
    <row r="3482" spans="1:14" x14ac:dyDescent="0.25">
      <c r="A3482" s="1">
        <v>41099</v>
      </c>
      <c r="B3482" s="2">
        <v>7309.96</v>
      </c>
      <c r="C3482" s="2">
        <v>58375</v>
      </c>
      <c r="D3482" s="2">
        <v>7236</v>
      </c>
      <c r="E3482" s="2">
        <v>7144</v>
      </c>
      <c r="F3482" s="2">
        <f t="shared" si="325"/>
        <v>7319.8856666666697</v>
      </c>
      <c r="G3482" s="2">
        <f t="shared" si="325"/>
        <v>70081.116666666669</v>
      </c>
      <c r="H3482" s="2">
        <v>1</v>
      </c>
      <c r="I3482">
        <f t="shared" si="327"/>
        <v>-37</v>
      </c>
      <c r="J3482">
        <f t="shared" si="328"/>
        <v>-37</v>
      </c>
      <c r="K3482">
        <f t="shared" si="329"/>
        <v>809</v>
      </c>
      <c r="L3482">
        <f t="shared" si="326"/>
        <v>0</v>
      </c>
      <c r="M3482">
        <f t="shared" si="324"/>
        <v>0</v>
      </c>
      <c r="N3482">
        <f>COUNTIF(結算日!$A$2:$A$248,A3482)</f>
        <v>0</v>
      </c>
    </row>
    <row r="3483" spans="1:14" x14ac:dyDescent="0.25">
      <c r="A3483" s="1">
        <v>41100</v>
      </c>
      <c r="B3483" s="2">
        <v>7251.35</v>
      </c>
      <c r="C3483" s="2">
        <v>74141</v>
      </c>
      <c r="D3483" s="2">
        <v>7179</v>
      </c>
      <c r="E3483" s="2">
        <v>7088</v>
      </c>
      <c r="F3483" s="2">
        <f t="shared" si="325"/>
        <v>7311.9105000000018</v>
      </c>
      <c r="G3483" s="2">
        <f t="shared" si="325"/>
        <v>70350.100000000006</v>
      </c>
      <c r="H3483" s="2">
        <v>1</v>
      </c>
      <c r="I3483">
        <f t="shared" si="327"/>
        <v>-57</v>
      </c>
      <c r="J3483">
        <f t="shared" si="328"/>
        <v>-57</v>
      </c>
      <c r="K3483">
        <f t="shared" si="329"/>
        <v>809</v>
      </c>
      <c r="L3483">
        <f t="shared" si="326"/>
        <v>0</v>
      </c>
      <c r="M3483">
        <f t="shared" si="324"/>
        <v>0</v>
      </c>
      <c r="N3483">
        <f>COUNTIF(結算日!$A$2:$A$248,A3483)</f>
        <v>0</v>
      </c>
    </row>
    <row r="3484" spans="1:14" x14ac:dyDescent="0.25">
      <c r="A3484" s="1">
        <v>41101</v>
      </c>
      <c r="B3484" s="2">
        <v>7257.91</v>
      </c>
      <c r="C3484" s="2">
        <v>63415</v>
      </c>
      <c r="D3484" s="2">
        <v>7186</v>
      </c>
      <c r="E3484" s="2">
        <v>7093</v>
      </c>
      <c r="F3484" s="2">
        <f t="shared" si="325"/>
        <v>7306.4445000000014</v>
      </c>
      <c r="G3484" s="2">
        <f t="shared" si="325"/>
        <v>69967.649999999994</v>
      </c>
      <c r="H3484" s="2">
        <v>1</v>
      </c>
      <c r="I3484">
        <f t="shared" si="327"/>
        <v>7</v>
      </c>
      <c r="J3484">
        <f t="shared" si="328"/>
        <v>7</v>
      </c>
      <c r="K3484">
        <f t="shared" si="329"/>
        <v>809</v>
      </c>
      <c r="L3484">
        <f t="shared" si="326"/>
        <v>0</v>
      </c>
      <c r="M3484">
        <f t="shared" si="324"/>
        <v>0</v>
      </c>
      <c r="N3484">
        <f>COUNTIF(結算日!$A$2:$A$248,A3484)</f>
        <v>0</v>
      </c>
    </row>
    <row r="3485" spans="1:14" x14ac:dyDescent="0.25">
      <c r="A3485" s="1">
        <v>41102</v>
      </c>
      <c r="B3485" s="2">
        <v>7130.93</v>
      </c>
      <c r="C3485" s="2">
        <v>70625</v>
      </c>
      <c r="D3485" s="2">
        <v>7076</v>
      </c>
      <c r="E3485" s="2">
        <v>6985</v>
      </c>
      <c r="F3485" s="2">
        <f t="shared" si="325"/>
        <v>7298.5433333333349</v>
      </c>
      <c r="G3485" s="2">
        <f t="shared" si="325"/>
        <v>69826.266666666663</v>
      </c>
      <c r="H3485" s="2">
        <v>1</v>
      </c>
      <c r="I3485">
        <f t="shared" si="327"/>
        <v>-110</v>
      </c>
      <c r="J3485">
        <f t="shared" si="328"/>
        <v>-110</v>
      </c>
      <c r="K3485">
        <f t="shared" si="329"/>
        <v>809</v>
      </c>
      <c r="L3485">
        <f t="shared" si="326"/>
        <v>0</v>
      </c>
      <c r="M3485">
        <f t="shared" si="324"/>
        <v>0</v>
      </c>
      <c r="N3485">
        <f>COUNTIF(結算日!$A$2:$A$248,A3485)</f>
        <v>0</v>
      </c>
    </row>
    <row r="3486" spans="1:14" x14ac:dyDescent="0.25">
      <c r="A3486" s="1">
        <v>41103</v>
      </c>
      <c r="B3486" s="2">
        <v>7104.27</v>
      </c>
      <c r="C3486" s="2">
        <v>62993</v>
      </c>
      <c r="D3486" s="2">
        <v>7071</v>
      </c>
      <c r="E3486" s="2">
        <v>6972</v>
      </c>
      <c r="F3486" s="2">
        <f t="shared" si="325"/>
        <v>7289.9030000000012</v>
      </c>
      <c r="G3486" s="2">
        <f t="shared" si="325"/>
        <v>69633.016666666663</v>
      </c>
      <c r="H3486" s="2">
        <v>1</v>
      </c>
      <c r="I3486">
        <f t="shared" si="327"/>
        <v>-5</v>
      </c>
      <c r="J3486">
        <f t="shared" si="328"/>
        <v>-5</v>
      </c>
      <c r="K3486">
        <f t="shared" si="329"/>
        <v>809</v>
      </c>
      <c r="L3486">
        <f t="shared" si="326"/>
        <v>0</v>
      </c>
      <c r="M3486">
        <f t="shared" si="324"/>
        <v>0</v>
      </c>
      <c r="N3486">
        <f>COUNTIF(結算日!$A$2:$A$248,A3486)</f>
        <v>0</v>
      </c>
    </row>
    <row r="3487" spans="1:14" x14ac:dyDescent="0.25">
      <c r="A3487" s="1">
        <v>41106</v>
      </c>
      <c r="B3487" s="2">
        <v>7090.04</v>
      </c>
      <c r="C3487" s="2">
        <v>55935</v>
      </c>
      <c r="D3487" s="2">
        <v>7056</v>
      </c>
      <c r="E3487" s="2">
        <v>6943</v>
      </c>
      <c r="F3487" s="2">
        <f t="shared" si="325"/>
        <v>7282.9511666666676</v>
      </c>
      <c r="G3487" s="2">
        <f t="shared" si="325"/>
        <v>69247.433333333334</v>
      </c>
      <c r="H3487" s="2">
        <v>1</v>
      </c>
      <c r="I3487">
        <f t="shared" si="327"/>
        <v>-15</v>
      </c>
      <c r="J3487">
        <f t="shared" si="328"/>
        <v>-15</v>
      </c>
      <c r="K3487">
        <f t="shared" si="329"/>
        <v>809</v>
      </c>
      <c r="L3487">
        <f t="shared" si="326"/>
        <v>0</v>
      </c>
      <c r="M3487">
        <f t="shared" si="324"/>
        <v>0</v>
      </c>
      <c r="N3487">
        <f>COUNTIF(結算日!$A$2:$A$248,A3487)</f>
        <v>0</v>
      </c>
    </row>
    <row r="3488" spans="1:14" x14ac:dyDescent="0.25">
      <c r="A3488" s="1">
        <v>41107</v>
      </c>
      <c r="B3488" s="2">
        <v>7127</v>
      </c>
      <c r="C3488" s="2">
        <v>69003</v>
      </c>
      <c r="D3488" s="2">
        <v>7110</v>
      </c>
      <c r="E3488" s="2">
        <v>6983</v>
      </c>
      <c r="F3488" s="2">
        <f t="shared" si="325"/>
        <v>7277.0496666666677</v>
      </c>
      <c r="G3488" s="2">
        <f t="shared" si="325"/>
        <v>69190.96666666666</v>
      </c>
      <c r="H3488" s="2">
        <v>1</v>
      </c>
      <c r="I3488">
        <f t="shared" si="327"/>
        <v>54</v>
      </c>
      <c r="J3488">
        <f t="shared" si="328"/>
        <v>54</v>
      </c>
      <c r="K3488">
        <f t="shared" si="329"/>
        <v>809</v>
      </c>
      <c r="L3488">
        <f t="shared" si="326"/>
        <v>0</v>
      </c>
      <c r="M3488">
        <f t="shared" si="324"/>
        <v>0</v>
      </c>
      <c r="N3488">
        <f>COUNTIF(結算日!$A$2:$A$248,A3488)</f>
        <v>0</v>
      </c>
    </row>
    <row r="3489" spans="1:14" x14ac:dyDescent="0.25">
      <c r="A3489" s="1">
        <v>41108</v>
      </c>
      <c r="B3489" s="2">
        <v>7049.05</v>
      </c>
      <c r="C3489" s="2">
        <v>55462</v>
      </c>
      <c r="D3489" s="2">
        <v>7059</v>
      </c>
      <c r="E3489" s="2">
        <v>6885</v>
      </c>
      <c r="F3489" s="2">
        <f t="shared" si="325"/>
        <v>7269.5531666666666</v>
      </c>
      <c r="G3489" s="2">
        <f t="shared" si="325"/>
        <v>68975.766666666663</v>
      </c>
      <c r="H3489" s="2">
        <v>1</v>
      </c>
      <c r="I3489">
        <f t="shared" si="327"/>
        <v>-51</v>
      </c>
      <c r="J3489">
        <f t="shared" si="328"/>
        <v>-51</v>
      </c>
      <c r="K3489">
        <f t="shared" si="329"/>
        <v>809</v>
      </c>
      <c r="L3489">
        <f t="shared" si="326"/>
        <v>0</v>
      </c>
      <c r="M3489">
        <f t="shared" si="324"/>
        <v>0</v>
      </c>
      <c r="N3489">
        <f>COUNTIF(結算日!$A$2:$A$248,A3489)</f>
        <v>1</v>
      </c>
    </row>
    <row r="3490" spans="1:14" x14ac:dyDescent="0.25">
      <c r="A3490" s="1">
        <v>41109</v>
      </c>
      <c r="B3490" s="2">
        <v>7148.57</v>
      </c>
      <c r="C3490" s="2">
        <v>60910</v>
      </c>
      <c r="D3490" s="2">
        <v>7025</v>
      </c>
      <c r="E3490" s="2">
        <v>6987</v>
      </c>
      <c r="F3490" s="2">
        <f t="shared" si="325"/>
        <v>7262.6429999999991</v>
      </c>
      <c r="G3490" s="2">
        <f t="shared" si="325"/>
        <v>68841.8</v>
      </c>
      <c r="H3490" s="2">
        <v>1</v>
      </c>
      <c r="I3490">
        <f t="shared" si="327"/>
        <v>140</v>
      </c>
      <c r="J3490">
        <f t="shared" si="328"/>
        <v>140</v>
      </c>
      <c r="K3490">
        <f t="shared" si="329"/>
        <v>809</v>
      </c>
      <c r="L3490">
        <f t="shared" si="326"/>
        <v>0</v>
      </c>
      <c r="M3490">
        <f t="shared" si="324"/>
        <v>0</v>
      </c>
      <c r="N3490">
        <f>COUNTIF(結算日!$A$2:$A$248,A3490)</f>
        <v>0</v>
      </c>
    </row>
    <row r="3491" spans="1:14" x14ac:dyDescent="0.25">
      <c r="A3491" s="1">
        <v>41110</v>
      </c>
      <c r="B3491" s="2">
        <v>7164.68</v>
      </c>
      <c r="C3491" s="2">
        <v>46222</v>
      </c>
      <c r="D3491" s="2">
        <v>7012</v>
      </c>
      <c r="E3491" s="2">
        <v>6976</v>
      </c>
      <c r="F3491" s="2">
        <f t="shared" si="325"/>
        <v>7256.6984999999995</v>
      </c>
      <c r="G3491" s="2">
        <f t="shared" si="325"/>
        <v>68465.766666666663</v>
      </c>
      <c r="H3491" s="2">
        <v>1</v>
      </c>
      <c r="I3491">
        <f t="shared" si="327"/>
        <v>-13</v>
      </c>
      <c r="J3491">
        <f t="shared" si="328"/>
        <v>-13</v>
      </c>
      <c r="K3491">
        <f t="shared" si="329"/>
        <v>809</v>
      </c>
      <c r="L3491">
        <f t="shared" si="326"/>
        <v>0</v>
      </c>
      <c r="M3491">
        <f t="shared" si="324"/>
        <v>0</v>
      </c>
      <c r="N3491">
        <f>COUNTIF(結算日!$A$2:$A$248,A3491)</f>
        <v>0</v>
      </c>
    </row>
    <row r="3492" spans="1:14" x14ac:dyDescent="0.25">
      <c r="A3492" s="1">
        <v>41113</v>
      </c>
      <c r="B3492" s="2">
        <v>7028.73</v>
      </c>
      <c r="C3492" s="2">
        <v>53242</v>
      </c>
      <c r="D3492" s="2">
        <v>6874</v>
      </c>
      <c r="E3492" s="2">
        <v>6837</v>
      </c>
      <c r="F3492" s="2">
        <f t="shared" si="325"/>
        <v>7249.168999999999</v>
      </c>
      <c r="G3492" s="2">
        <f t="shared" si="325"/>
        <v>67787.899999999994</v>
      </c>
      <c r="H3492" s="2">
        <v>1</v>
      </c>
      <c r="I3492">
        <f t="shared" si="327"/>
        <v>-138</v>
      </c>
      <c r="J3492">
        <f t="shared" si="328"/>
        <v>-138</v>
      </c>
      <c r="K3492">
        <f t="shared" si="329"/>
        <v>809</v>
      </c>
      <c r="L3492">
        <f t="shared" si="326"/>
        <v>0</v>
      </c>
      <c r="M3492">
        <f t="shared" si="324"/>
        <v>0</v>
      </c>
      <c r="N3492">
        <f>COUNTIF(結算日!$A$2:$A$248,A3492)</f>
        <v>0</v>
      </c>
    </row>
    <row r="3493" spans="1:14" x14ac:dyDescent="0.25">
      <c r="A3493" s="1">
        <v>41114</v>
      </c>
      <c r="B3493" s="2">
        <v>7008.35</v>
      </c>
      <c r="C3493" s="2">
        <v>53216</v>
      </c>
      <c r="D3493" s="2">
        <v>6873</v>
      </c>
      <c r="E3493" s="2">
        <v>6838</v>
      </c>
      <c r="F3493" s="2">
        <f t="shared" si="325"/>
        <v>7240.9461666666657</v>
      </c>
      <c r="G3493" s="2">
        <f t="shared" si="325"/>
        <v>67505.316666666666</v>
      </c>
      <c r="H3493" s="2">
        <v>1</v>
      </c>
      <c r="I3493">
        <f t="shared" si="327"/>
        <v>-1</v>
      </c>
      <c r="J3493">
        <f t="shared" si="328"/>
        <v>-1</v>
      </c>
      <c r="K3493">
        <f t="shared" si="329"/>
        <v>809</v>
      </c>
      <c r="L3493">
        <f t="shared" si="326"/>
        <v>0</v>
      </c>
      <c r="M3493">
        <f t="shared" si="324"/>
        <v>0</v>
      </c>
      <c r="N3493">
        <f>COUNTIF(結算日!$A$2:$A$248,A3493)</f>
        <v>0</v>
      </c>
    </row>
    <row r="3494" spans="1:14" x14ac:dyDescent="0.25">
      <c r="A3494" s="1">
        <v>41115</v>
      </c>
      <c r="B3494" s="2">
        <v>6979.13</v>
      </c>
      <c r="C3494" s="2">
        <v>65605</v>
      </c>
      <c r="D3494" s="2">
        <v>6844</v>
      </c>
      <c r="E3494" s="2">
        <v>6809</v>
      </c>
      <c r="F3494" s="2">
        <f t="shared" si="325"/>
        <v>7229.318166666666</v>
      </c>
      <c r="G3494" s="2">
        <f t="shared" si="325"/>
        <v>66437.616666666669</v>
      </c>
      <c r="H3494" s="2">
        <v>1</v>
      </c>
      <c r="I3494">
        <f t="shared" si="327"/>
        <v>-29</v>
      </c>
      <c r="J3494">
        <f t="shared" si="328"/>
        <v>-29</v>
      </c>
      <c r="K3494">
        <f t="shared" si="329"/>
        <v>809</v>
      </c>
      <c r="L3494">
        <f t="shared" si="326"/>
        <v>0</v>
      </c>
      <c r="M3494">
        <f t="shared" si="324"/>
        <v>0</v>
      </c>
      <c r="N3494">
        <f>COUNTIF(結算日!$A$2:$A$248,A3494)</f>
        <v>0</v>
      </c>
    </row>
    <row r="3495" spans="1:14" x14ac:dyDescent="0.25">
      <c r="A3495" s="1">
        <v>41116</v>
      </c>
      <c r="B3495" s="2">
        <v>6970.69</v>
      </c>
      <c r="C3495" s="2">
        <v>60346</v>
      </c>
      <c r="D3495" s="2">
        <v>6876</v>
      </c>
      <c r="E3495" s="2">
        <v>6839</v>
      </c>
      <c r="F3495" s="2">
        <f t="shared" si="325"/>
        <v>7217.8374999999987</v>
      </c>
      <c r="G3495" s="2">
        <f t="shared" si="325"/>
        <v>66055.916666666672</v>
      </c>
      <c r="H3495" s="2">
        <v>1</v>
      </c>
      <c r="I3495">
        <f t="shared" si="327"/>
        <v>32</v>
      </c>
      <c r="J3495">
        <f t="shared" si="328"/>
        <v>32</v>
      </c>
      <c r="K3495">
        <f t="shared" si="329"/>
        <v>809</v>
      </c>
      <c r="L3495">
        <f t="shared" si="326"/>
        <v>0</v>
      </c>
      <c r="M3495">
        <f t="shared" si="324"/>
        <v>0</v>
      </c>
      <c r="N3495">
        <f>COUNTIF(結算日!$A$2:$A$248,A3495)</f>
        <v>0</v>
      </c>
    </row>
    <row r="3496" spans="1:14" x14ac:dyDescent="0.25">
      <c r="A3496" s="1">
        <v>41117</v>
      </c>
      <c r="B3496" s="2">
        <v>7124.49</v>
      </c>
      <c r="C3496" s="2">
        <v>75496</v>
      </c>
      <c r="D3496" s="2">
        <v>7031</v>
      </c>
      <c r="E3496" s="2">
        <v>6993</v>
      </c>
      <c r="F3496" s="2">
        <f t="shared" si="325"/>
        <v>7208.229833333332</v>
      </c>
      <c r="G3496" s="2">
        <f t="shared" si="325"/>
        <v>65848.733333333337</v>
      </c>
      <c r="H3496" s="2">
        <v>1</v>
      </c>
      <c r="I3496">
        <f t="shared" si="327"/>
        <v>155</v>
      </c>
      <c r="J3496">
        <f t="shared" si="328"/>
        <v>155</v>
      </c>
      <c r="K3496">
        <f t="shared" si="329"/>
        <v>809</v>
      </c>
      <c r="L3496">
        <f t="shared" si="326"/>
        <v>0</v>
      </c>
      <c r="M3496">
        <f t="shared" si="324"/>
        <v>0</v>
      </c>
      <c r="N3496">
        <f>COUNTIF(結算日!$A$2:$A$248,A3496)</f>
        <v>0</v>
      </c>
    </row>
    <row r="3497" spans="1:14" x14ac:dyDescent="0.25">
      <c r="A3497" s="1">
        <v>41120</v>
      </c>
      <c r="B3497" s="2">
        <v>7158.88</v>
      </c>
      <c r="C3497" s="2">
        <v>64374</v>
      </c>
      <c r="D3497" s="2">
        <v>7077</v>
      </c>
      <c r="E3497" s="2">
        <v>7042</v>
      </c>
      <c r="F3497" s="2">
        <f t="shared" si="325"/>
        <v>7201.9098333333322</v>
      </c>
      <c r="G3497" s="2">
        <f t="shared" si="325"/>
        <v>65610.46666666666</v>
      </c>
      <c r="H3497" s="2">
        <v>1</v>
      </c>
      <c r="I3497">
        <f t="shared" si="327"/>
        <v>46</v>
      </c>
      <c r="J3497">
        <f t="shared" si="328"/>
        <v>46</v>
      </c>
      <c r="K3497">
        <f t="shared" si="329"/>
        <v>809</v>
      </c>
      <c r="L3497">
        <f t="shared" si="326"/>
        <v>0</v>
      </c>
      <c r="M3497">
        <f t="shared" si="324"/>
        <v>0</v>
      </c>
      <c r="N3497">
        <f>COUNTIF(結算日!$A$2:$A$248,A3497)</f>
        <v>0</v>
      </c>
    </row>
    <row r="3498" spans="1:14" x14ac:dyDescent="0.25">
      <c r="A3498" s="1">
        <v>41121</v>
      </c>
      <c r="B3498" s="2">
        <v>7270.49</v>
      </c>
      <c r="C3498" s="2">
        <v>80170</v>
      </c>
      <c r="D3498" s="2">
        <v>7156</v>
      </c>
      <c r="E3498" s="2">
        <v>7122</v>
      </c>
      <c r="F3498" s="2">
        <f t="shared" si="325"/>
        <v>7197.3228333333327</v>
      </c>
      <c r="G3498" s="2">
        <f t="shared" si="325"/>
        <v>65833.433333333334</v>
      </c>
      <c r="H3498" s="2">
        <v>1</v>
      </c>
      <c r="I3498">
        <f t="shared" si="327"/>
        <v>79</v>
      </c>
      <c r="J3498">
        <f t="shared" si="328"/>
        <v>79</v>
      </c>
      <c r="K3498">
        <f t="shared" si="329"/>
        <v>809</v>
      </c>
      <c r="L3498">
        <f t="shared" si="326"/>
        <v>0</v>
      </c>
      <c r="M3498">
        <f t="shared" si="324"/>
        <v>0</v>
      </c>
      <c r="N3498">
        <f>COUNTIF(結算日!$A$2:$A$248,A3498)</f>
        <v>0</v>
      </c>
    </row>
    <row r="3499" spans="1:14" x14ac:dyDescent="0.25">
      <c r="A3499" s="1">
        <v>41122</v>
      </c>
      <c r="B3499" s="2">
        <v>7267.96</v>
      </c>
      <c r="C3499" s="2">
        <v>89697</v>
      </c>
      <c r="D3499" s="2">
        <v>7194</v>
      </c>
      <c r="E3499" s="2">
        <v>7155</v>
      </c>
      <c r="F3499" s="2">
        <f t="shared" si="325"/>
        <v>7193.8603333333322</v>
      </c>
      <c r="G3499" s="2">
        <f t="shared" si="325"/>
        <v>66190.416666666672</v>
      </c>
      <c r="H3499" s="2">
        <v>1</v>
      </c>
      <c r="I3499">
        <f t="shared" si="327"/>
        <v>38</v>
      </c>
      <c r="J3499">
        <f t="shared" si="328"/>
        <v>38</v>
      </c>
      <c r="K3499">
        <f t="shared" si="329"/>
        <v>809</v>
      </c>
      <c r="L3499">
        <f t="shared" si="326"/>
        <v>0</v>
      </c>
      <c r="M3499">
        <f t="shared" si="324"/>
        <v>0</v>
      </c>
      <c r="N3499">
        <f>COUNTIF(結算日!$A$2:$A$248,A3499)</f>
        <v>0</v>
      </c>
    </row>
    <row r="3500" spans="1:14" x14ac:dyDescent="0.25">
      <c r="A3500" s="1">
        <v>41124</v>
      </c>
      <c r="B3500" s="2">
        <v>7217.51</v>
      </c>
      <c r="C3500" s="2">
        <v>77786</v>
      </c>
      <c r="D3500" s="2">
        <v>7140</v>
      </c>
      <c r="E3500" s="2">
        <v>7101</v>
      </c>
      <c r="F3500" s="2">
        <f t="shared" si="325"/>
        <v>7189.4186666666656</v>
      </c>
      <c r="G3500" s="2">
        <f t="shared" si="325"/>
        <v>66548.800000000003</v>
      </c>
      <c r="H3500" s="2">
        <v>1</v>
      </c>
      <c r="I3500">
        <f t="shared" si="327"/>
        <v>-54</v>
      </c>
      <c r="J3500">
        <f t="shared" si="328"/>
        <v>-54</v>
      </c>
      <c r="K3500">
        <f t="shared" si="329"/>
        <v>809</v>
      </c>
      <c r="L3500">
        <f t="shared" si="326"/>
        <v>0</v>
      </c>
      <c r="M3500">
        <f t="shared" si="324"/>
        <v>0</v>
      </c>
      <c r="N3500">
        <f>COUNTIF(結算日!$A$2:$A$248,A3500)</f>
        <v>0</v>
      </c>
    </row>
    <row r="3501" spans="1:14" x14ac:dyDescent="0.25">
      <c r="A3501" s="1">
        <v>41127</v>
      </c>
      <c r="B3501" s="2">
        <v>7286.33</v>
      </c>
      <c r="C3501" s="2">
        <v>81226</v>
      </c>
      <c r="D3501" s="2">
        <v>7239</v>
      </c>
      <c r="E3501" s="2">
        <v>7201</v>
      </c>
      <c r="F3501" s="2">
        <f t="shared" si="325"/>
        <v>7187.5013333333327</v>
      </c>
      <c r="G3501" s="2">
        <f t="shared" si="325"/>
        <v>66778.5</v>
      </c>
      <c r="H3501" s="2">
        <v>1</v>
      </c>
      <c r="I3501">
        <f t="shared" si="327"/>
        <v>99</v>
      </c>
      <c r="J3501">
        <f t="shared" si="328"/>
        <v>99</v>
      </c>
      <c r="K3501">
        <f t="shared" si="329"/>
        <v>809</v>
      </c>
      <c r="L3501">
        <f t="shared" si="326"/>
        <v>0</v>
      </c>
      <c r="M3501">
        <f t="shared" si="324"/>
        <v>0</v>
      </c>
      <c r="N3501">
        <f>COUNTIF(結算日!$A$2:$A$248,A3501)</f>
        <v>0</v>
      </c>
    </row>
    <row r="3502" spans="1:14" x14ac:dyDescent="0.25">
      <c r="A3502" s="1">
        <v>41128</v>
      </c>
      <c r="B3502" s="2">
        <v>7295.46</v>
      </c>
      <c r="C3502" s="2">
        <v>68244</v>
      </c>
      <c r="D3502" s="2">
        <v>7235</v>
      </c>
      <c r="E3502" s="2">
        <v>7196</v>
      </c>
      <c r="F3502" s="2">
        <f t="shared" si="325"/>
        <v>7186.1393333333335</v>
      </c>
      <c r="G3502" s="2">
        <f t="shared" si="325"/>
        <v>67136.5</v>
      </c>
      <c r="H3502" s="2">
        <v>1</v>
      </c>
      <c r="I3502">
        <f t="shared" si="327"/>
        <v>-4</v>
      </c>
      <c r="J3502">
        <f t="shared" si="328"/>
        <v>-4</v>
      </c>
      <c r="K3502">
        <f t="shared" si="329"/>
        <v>809</v>
      </c>
      <c r="L3502">
        <f t="shared" si="326"/>
        <v>0</v>
      </c>
      <c r="M3502">
        <f t="shared" si="324"/>
        <v>0</v>
      </c>
      <c r="N3502">
        <f>COUNTIF(結算日!$A$2:$A$248,A3502)</f>
        <v>0</v>
      </c>
    </row>
    <row r="3503" spans="1:14" x14ac:dyDescent="0.25">
      <c r="A3503" s="1">
        <v>41129</v>
      </c>
      <c r="B3503" s="2">
        <v>7319.8</v>
      </c>
      <c r="C3503" s="2">
        <v>93594</v>
      </c>
      <c r="D3503" s="2">
        <v>7299</v>
      </c>
      <c r="E3503" s="2">
        <v>7257</v>
      </c>
      <c r="F3503" s="2">
        <f t="shared" si="325"/>
        <v>7184.8753333333316</v>
      </c>
      <c r="G3503" s="2">
        <f t="shared" si="325"/>
        <v>67561.616666666669</v>
      </c>
      <c r="H3503" s="2">
        <v>1</v>
      </c>
      <c r="I3503">
        <f t="shared" si="327"/>
        <v>64</v>
      </c>
      <c r="J3503">
        <f t="shared" si="328"/>
        <v>64</v>
      </c>
      <c r="K3503">
        <f t="shared" si="329"/>
        <v>809</v>
      </c>
      <c r="L3503">
        <f t="shared" si="326"/>
        <v>0</v>
      </c>
      <c r="M3503">
        <f t="shared" si="324"/>
        <v>0</v>
      </c>
      <c r="N3503">
        <f>COUNTIF(結算日!$A$2:$A$248,A3503)</f>
        <v>0</v>
      </c>
    </row>
    <row r="3504" spans="1:14" x14ac:dyDescent="0.25">
      <c r="A3504" s="1">
        <v>41130</v>
      </c>
      <c r="B3504" s="2">
        <v>7433.7</v>
      </c>
      <c r="C3504" s="2">
        <v>107769</v>
      </c>
      <c r="D3504" s="2">
        <v>7441</v>
      </c>
      <c r="E3504" s="2">
        <v>7394</v>
      </c>
      <c r="F3504" s="2">
        <f t="shared" si="325"/>
        <v>7188.1941666666653</v>
      </c>
      <c r="G3504" s="2">
        <f t="shared" si="325"/>
        <v>68001.21666666666</v>
      </c>
      <c r="H3504" s="2">
        <v>1</v>
      </c>
      <c r="I3504">
        <f t="shared" si="327"/>
        <v>142</v>
      </c>
      <c r="J3504">
        <f t="shared" si="328"/>
        <v>142</v>
      </c>
      <c r="K3504">
        <f t="shared" si="329"/>
        <v>809</v>
      </c>
      <c r="L3504">
        <f t="shared" si="326"/>
        <v>0</v>
      </c>
      <c r="M3504">
        <f t="shared" si="324"/>
        <v>0</v>
      </c>
      <c r="N3504">
        <f>COUNTIF(結算日!$A$2:$A$248,A3504)</f>
        <v>0</v>
      </c>
    </row>
    <row r="3505" spans="1:14" x14ac:dyDescent="0.25">
      <c r="A3505" s="1">
        <v>41131</v>
      </c>
      <c r="B3505" s="2">
        <v>7441.12</v>
      </c>
      <c r="C3505" s="2">
        <v>93940</v>
      </c>
      <c r="D3505" s="2">
        <v>7444</v>
      </c>
      <c r="E3505" s="2">
        <v>7407</v>
      </c>
      <c r="F3505" s="2">
        <f t="shared" si="325"/>
        <v>7189.5999999999976</v>
      </c>
      <c r="G3505" s="2">
        <f t="shared" si="325"/>
        <v>68266.566666666666</v>
      </c>
      <c r="H3505" s="2">
        <v>1</v>
      </c>
      <c r="I3505">
        <f t="shared" si="327"/>
        <v>3</v>
      </c>
      <c r="J3505">
        <f t="shared" si="328"/>
        <v>3</v>
      </c>
      <c r="K3505">
        <f t="shared" si="329"/>
        <v>809</v>
      </c>
      <c r="L3505">
        <f t="shared" si="326"/>
        <v>0</v>
      </c>
      <c r="M3505">
        <f t="shared" si="324"/>
        <v>0</v>
      </c>
      <c r="N3505">
        <f>COUNTIF(結算日!$A$2:$A$248,A3505)</f>
        <v>0</v>
      </c>
    </row>
    <row r="3506" spans="1:14" x14ac:dyDescent="0.25">
      <c r="A3506" s="1">
        <v>41134</v>
      </c>
      <c r="B3506" s="2">
        <v>7436.3</v>
      </c>
      <c r="C3506" s="2">
        <v>72585</v>
      </c>
      <c r="D3506" s="2">
        <v>7454</v>
      </c>
      <c r="E3506" s="2">
        <v>7435</v>
      </c>
      <c r="F3506" s="2">
        <f t="shared" si="325"/>
        <v>7194.3518333333313</v>
      </c>
      <c r="G3506" s="2">
        <f t="shared" si="325"/>
        <v>68077.866666666669</v>
      </c>
      <c r="H3506" s="2">
        <v>1</v>
      </c>
      <c r="I3506">
        <f t="shared" si="327"/>
        <v>10</v>
      </c>
      <c r="J3506">
        <f t="shared" si="328"/>
        <v>10</v>
      </c>
      <c r="K3506">
        <f t="shared" si="329"/>
        <v>809</v>
      </c>
      <c r="L3506">
        <f t="shared" si="326"/>
        <v>0</v>
      </c>
      <c r="M3506">
        <f t="shared" si="324"/>
        <v>0</v>
      </c>
      <c r="N3506">
        <f>COUNTIF(結算日!$A$2:$A$248,A3506)</f>
        <v>0</v>
      </c>
    </row>
    <row r="3507" spans="1:14" x14ac:dyDescent="0.25">
      <c r="A3507" s="1">
        <v>41135</v>
      </c>
      <c r="B3507" s="2">
        <v>7479.25</v>
      </c>
      <c r="C3507" s="2">
        <v>80209</v>
      </c>
      <c r="D3507" s="2">
        <v>7498</v>
      </c>
      <c r="E3507" s="2">
        <v>7486</v>
      </c>
      <c r="F3507" s="2">
        <f t="shared" si="325"/>
        <v>7199.1354999999994</v>
      </c>
      <c r="G3507" s="2">
        <f t="shared" si="325"/>
        <v>68521.600000000006</v>
      </c>
      <c r="H3507" s="2">
        <v>1</v>
      </c>
      <c r="I3507">
        <f t="shared" si="327"/>
        <v>44</v>
      </c>
      <c r="J3507">
        <f t="shared" si="328"/>
        <v>44</v>
      </c>
      <c r="K3507">
        <f t="shared" si="329"/>
        <v>809</v>
      </c>
      <c r="L3507">
        <f t="shared" si="326"/>
        <v>0</v>
      </c>
      <c r="M3507">
        <f t="shared" si="324"/>
        <v>0</v>
      </c>
      <c r="N3507">
        <f>COUNTIF(結算日!$A$2:$A$248,A3507)</f>
        <v>0</v>
      </c>
    </row>
    <row r="3508" spans="1:14" x14ac:dyDescent="0.25">
      <c r="A3508" s="1">
        <v>41136</v>
      </c>
      <c r="B3508" s="2">
        <v>7467.74</v>
      </c>
      <c r="C3508" s="2">
        <v>73392</v>
      </c>
      <c r="D3508" s="2">
        <v>7468</v>
      </c>
      <c r="E3508" s="2">
        <v>7430</v>
      </c>
      <c r="F3508" s="2">
        <f t="shared" si="325"/>
        <v>7202.3496666666651</v>
      </c>
      <c r="G3508" s="2">
        <f t="shared" si="325"/>
        <v>68649.683333333334</v>
      </c>
      <c r="H3508" s="2">
        <v>1</v>
      </c>
      <c r="I3508">
        <f t="shared" si="327"/>
        <v>-30</v>
      </c>
      <c r="J3508">
        <f t="shared" si="328"/>
        <v>-30</v>
      </c>
      <c r="K3508">
        <f t="shared" si="329"/>
        <v>809</v>
      </c>
      <c r="L3508">
        <f t="shared" si="326"/>
        <v>0</v>
      </c>
      <c r="M3508">
        <f t="shared" si="324"/>
        <v>0</v>
      </c>
      <c r="N3508">
        <f>COUNTIF(結算日!$A$2:$A$248,A3508)</f>
        <v>1</v>
      </c>
    </row>
    <row r="3509" spans="1:14" x14ac:dyDescent="0.25">
      <c r="A3509" s="1">
        <v>41137</v>
      </c>
      <c r="B3509" s="2">
        <v>7490.21</v>
      </c>
      <c r="C3509" s="2">
        <v>78047</v>
      </c>
      <c r="D3509" s="2">
        <v>7493</v>
      </c>
      <c r="E3509" s="2">
        <v>7483</v>
      </c>
      <c r="F3509" s="2">
        <f t="shared" si="325"/>
        <v>7208.0573333333323</v>
      </c>
      <c r="G3509" s="2">
        <f t="shared" si="325"/>
        <v>68841.78333333334</v>
      </c>
      <c r="H3509" s="2">
        <v>1</v>
      </c>
      <c r="I3509">
        <f t="shared" si="327"/>
        <v>63</v>
      </c>
      <c r="J3509">
        <f t="shared" si="328"/>
        <v>63</v>
      </c>
      <c r="K3509">
        <f t="shared" si="329"/>
        <v>809</v>
      </c>
      <c r="L3509">
        <f t="shared" si="326"/>
        <v>0</v>
      </c>
      <c r="M3509">
        <f t="shared" si="324"/>
        <v>0</v>
      </c>
      <c r="N3509">
        <f>COUNTIF(結算日!$A$2:$A$248,A3509)</f>
        <v>0</v>
      </c>
    </row>
    <row r="3510" spans="1:14" x14ac:dyDescent="0.25">
      <c r="A3510" s="1">
        <v>41138</v>
      </c>
      <c r="B3510" s="2">
        <v>7467.92</v>
      </c>
      <c r="C3510" s="2">
        <v>76050</v>
      </c>
      <c r="D3510" s="2">
        <v>7472</v>
      </c>
      <c r="E3510" s="2">
        <v>7462</v>
      </c>
      <c r="F3510" s="2">
        <f t="shared" si="325"/>
        <v>7213.7744999999986</v>
      </c>
      <c r="G3510" s="2">
        <f t="shared" si="325"/>
        <v>69038.683333333334</v>
      </c>
      <c r="H3510" s="2">
        <v>1</v>
      </c>
      <c r="I3510">
        <f t="shared" si="327"/>
        <v>-21</v>
      </c>
      <c r="J3510">
        <f t="shared" si="328"/>
        <v>-21</v>
      </c>
      <c r="K3510">
        <f t="shared" si="329"/>
        <v>809</v>
      </c>
      <c r="L3510">
        <f t="shared" si="326"/>
        <v>0</v>
      </c>
      <c r="M3510">
        <f t="shared" si="324"/>
        <v>0</v>
      </c>
      <c r="N3510">
        <f>COUNTIF(結算日!$A$2:$A$248,A3510)</f>
        <v>0</v>
      </c>
    </row>
    <row r="3511" spans="1:14" x14ac:dyDescent="0.25">
      <c r="A3511" s="1">
        <v>41141</v>
      </c>
      <c r="B3511" s="2">
        <v>7431.91</v>
      </c>
      <c r="C3511" s="2">
        <v>58435</v>
      </c>
      <c r="D3511" s="2">
        <v>7441</v>
      </c>
      <c r="E3511" s="2">
        <v>7430</v>
      </c>
      <c r="F3511" s="2">
        <f t="shared" si="325"/>
        <v>7219.7791666666653</v>
      </c>
      <c r="G3511" s="2">
        <f t="shared" si="325"/>
        <v>69104.316666666666</v>
      </c>
      <c r="H3511" s="2">
        <v>1</v>
      </c>
      <c r="I3511">
        <f t="shared" si="327"/>
        <v>-31</v>
      </c>
      <c r="J3511">
        <f t="shared" si="328"/>
        <v>-31</v>
      </c>
      <c r="K3511">
        <f t="shared" si="329"/>
        <v>809</v>
      </c>
      <c r="L3511">
        <f t="shared" si="326"/>
        <v>0</v>
      </c>
      <c r="M3511">
        <f t="shared" si="324"/>
        <v>0</v>
      </c>
      <c r="N3511">
        <f>COUNTIF(結算日!$A$2:$A$248,A3511)</f>
        <v>0</v>
      </c>
    </row>
    <row r="3512" spans="1:14" x14ac:dyDescent="0.25">
      <c r="A3512" s="1">
        <v>41142</v>
      </c>
      <c r="B3512" s="2">
        <v>7506.81</v>
      </c>
      <c r="C3512" s="2">
        <v>77607</v>
      </c>
      <c r="D3512" s="2">
        <v>7516</v>
      </c>
      <c r="E3512" s="2">
        <v>7505</v>
      </c>
      <c r="F3512" s="2">
        <f t="shared" si="325"/>
        <v>7225.9593333333323</v>
      </c>
      <c r="G3512" s="2">
        <f t="shared" si="325"/>
        <v>69659.083333333328</v>
      </c>
      <c r="H3512" s="2">
        <v>1</v>
      </c>
      <c r="I3512">
        <f t="shared" si="327"/>
        <v>75</v>
      </c>
      <c r="J3512">
        <f t="shared" si="328"/>
        <v>75</v>
      </c>
      <c r="K3512">
        <f t="shared" si="329"/>
        <v>809</v>
      </c>
      <c r="L3512">
        <f t="shared" si="326"/>
        <v>0</v>
      </c>
      <c r="M3512">
        <f t="shared" ref="M3512:M3575" si="330">ABS(H3512-H3511)</f>
        <v>0</v>
      </c>
      <c r="N3512">
        <f>COUNTIF(結算日!$A$2:$A$248,A3512)</f>
        <v>0</v>
      </c>
    </row>
    <row r="3513" spans="1:14" x14ac:dyDescent="0.25">
      <c r="A3513" s="1">
        <v>41143</v>
      </c>
      <c r="B3513" s="2">
        <v>7496.58</v>
      </c>
      <c r="C3513" s="2">
        <v>62279</v>
      </c>
      <c r="D3513" s="2">
        <v>7491</v>
      </c>
      <c r="E3513" s="2">
        <v>7484</v>
      </c>
      <c r="F3513" s="2">
        <f t="shared" si="325"/>
        <v>7228.5308333333323</v>
      </c>
      <c r="G3513" s="2">
        <f t="shared" si="325"/>
        <v>69145.433333333334</v>
      </c>
      <c r="H3513" s="2">
        <v>1</v>
      </c>
      <c r="I3513">
        <f t="shared" si="327"/>
        <v>-25</v>
      </c>
      <c r="J3513">
        <f t="shared" si="328"/>
        <v>-25</v>
      </c>
      <c r="K3513">
        <f t="shared" si="329"/>
        <v>809</v>
      </c>
      <c r="L3513">
        <f t="shared" si="326"/>
        <v>0</v>
      </c>
      <c r="M3513">
        <f t="shared" si="330"/>
        <v>0</v>
      </c>
      <c r="N3513">
        <f>COUNTIF(結算日!$A$2:$A$248,A3513)</f>
        <v>0</v>
      </c>
    </row>
    <row r="3514" spans="1:14" x14ac:dyDescent="0.25">
      <c r="A3514" s="1">
        <v>41144</v>
      </c>
      <c r="B3514" s="2">
        <v>7505.17</v>
      </c>
      <c r="C3514" s="2">
        <v>68188</v>
      </c>
      <c r="D3514" s="2">
        <v>7514</v>
      </c>
      <c r="E3514" s="2">
        <v>7504</v>
      </c>
      <c r="F3514" s="2">
        <f t="shared" si="325"/>
        <v>7232.5869999999995</v>
      </c>
      <c r="G3514" s="2">
        <f t="shared" si="325"/>
        <v>68717.78333333334</v>
      </c>
      <c r="H3514" s="2">
        <v>1</v>
      </c>
      <c r="I3514">
        <f t="shared" si="327"/>
        <v>23</v>
      </c>
      <c r="J3514">
        <f t="shared" si="328"/>
        <v>23</v>
      </c>
      <c r="K3514">
        <f t="shared" si="329"/>
        <v>809</v>
      </c>
      <c r="L3514">
        <f t="shared" si="326"/>
        <v>0</v>
      </c>
      <c r="M3514">
        <f t="shared" si="330"/>
        <v>0</v>
      </c>
      <c r="N3514">
        <f>COUNTIF(結算日!$A$2:$A$248,A3514)</f>
        <v>0</v>
      </c>
    </row>
    <row r="3515" spans="1:14" x14ac:dyDescent="0.25">
      <c r="A3515" s="1">
        <v>41145</v>
      </c>
      <c r="B3515" s="2">
        <v>7477.53</v>
      </c>
      <c r="C3515" s="2">
        <v>78287</v>
      </c>
      <c r="D3515" s="2">
        <v>7488</v>
      </c>
      <c r="E3515" s="2">
        <v>7478</v>
      </c>
      <c r="F3515" s="2">
        <f t="shared" si="325"/>
        <v>7235.520833333333</v>
      </c>
      <c r="G3515" s="2">
        <f t="shared" si="325"/>
        <v>68429.633333333331</v>
      </c>
      <c r="H3515" s="2">
        <v>1</v>
      </c>
      <c r="I3515">
        <f t="shared" si="327"/>
        <v>-26</v>
      </c>
      <c r="J3515">
        <f t="shared" si="328"/>
        <v>-26</v>
      </c>
      <c r="K3515">
        <f t="shared" si="329"/>
        <v>809</v>
      </c>
      <c r="L3515">
        <f t="shared" si="326"/>
        <v>0</v>
      </c>
      <c r="M3515">
        <f t="shared" si="330"/>
        <v>0</v>
      </c>
      <c r="N3515">
        <f>COUNTIF(結算日!$A$2:$A$248,A3515)</f>
        <v>0</v>
      </c>
    </row>
    <row r="3516" spans="1:14" x14ac:dyDescent="0.25">
      <c r="A3516" s="1">
        <v>41148</v>
      </c>
      <c r="B3516" s="2">
        <v>7468.22</v>
      </c>
      <c r="C3516" s="2">
        <v>65342</v>
      </c>
      <c r="D3516" s="2">
        <v>7454</v>
      </c>
      <c r="E3516" s="2">
        <v>7445</v>
      </c>
      <c r="F3516" s="2">
        <f t="shared" si="325"/>
        <v>7241.556333333333</v>
      </c>
      <c r="G3516" s="2">
        <f t="shared" si="325"/>
        <v>68194.2</v>
      </c>
      <c r="H3516" s="2">
        <v>1</v>
      </c>
      <c r="I3516">
        <f t="shared" si="327"/>
        <v>-34</v>
      </c>
      <c r="J3516">
        <f t="shared" si="328"/>
        <v>-34</v>
      </c>
      <c r="K3516">
        <f t="shared" si="329"/>
        <v>809</v>
      </c>
      <c r="L3516">
        <f t="shared" si="326"/>
        <v>0</v>
      </c>
      <c r="M3516">
        <f t="shared" si="330"/>
        <v>0</v>
      </c>
      <c r="N3516">
        <f>COUNTIF(結算日!$A$2:$A$248,A3516)</f>
        <v>0</v>
      </c>
    </row>
    <row r="3517" spans="1:14" x14ac:dyDescent="0.25">
      <c r="A3517" s="1">
        <v>41149</v>
      </c>
      <c r="B3517" s="2">
        <v>7361.94</v>
      </c>
      <c r="C3517" s="2">
        <v>72632</v>
      </c>
      <c r="D3517" s="2">
        <v>7400</v>
      </c>
      <c r="E3517" s="2">
        <v>7391</v>
      </c>
      <c r="F3517" s="2">
        <f t="shared" si="325"/>
        <v>7249.3443333333325</v>
      </c>
      <c r="G3517" s="2">
        <f t="shared" si="325"/>
        <v>68117.850000000006</v>
      </c>
      <c r="H3517" s="2">
        <v>1</v>
      </c>
      <c r="I3517">
        <f t="shared" si="327"/>
        <v>-54</v>
      </c>
      <c r="J3517">
        <f t="shared" si="328"/>
        <v>-54</v>
      </c>
      <c r="K3517">
        <f t="shared" si="329"/>
        <v>809</v>
      </c>
      <c r="L3517">
        <f t="shared" si="326"/>
        <v>0</v>
      </c>
      <c r="M3517">
        <f t="shared" si="330"/>
        <v>0</v>
      </c>
      <c r="N3517">
        <f>COUNTIF(結算日!$A$2:$A$248,A3517)</f>
        <v>0</v>
      </c>
    </row>
    <row r="3518" spans="1:14" x14ac:dyDescent="0.25">
      <c r="A3518" s="1">
        <v>41150</v>
      </c>
      <c r="B3518" s="2">
        <v>7391.15</v>
      </c>
      <c r="C3518" s="2">
        <v>62557</v>
      </c>
      <c r="D3518" s="2">
        <v>7403</v>
      </c>
      <c r="E3518" s="2">
        <v>7394</v>
      </c>
      <c r="F3518" s="2">
        <f t="shared" ref="F3518:G3581" si="331">AVERAGE(B3459:B3518)</f>
        <v>7255.8559999999998</v>
      </c>
      <c r="G3518" s="2">
        <f t="shared" si="331"/>
        <v>68118.75</v>
      </c>
      <c r="H3518" s="2">
        <v>1</v>
      </c>
      <c r="I3518">
        <f t="shared" si="327"/>
        <v>3</v>
      </c>
      <c r="J3518">
        <f t="shared" si="328"/>
        <v>3</v>
      </c>
      <c r="K3518">
        <f t="shared" si="329"/>
        <v>809</v>
      </c>
      <c r="L3518">
        <f t="shared" si="326"/>
        <v>0</v>
      </c>
      <c r="M3518">
        <f t="shared" si="330"/>
        <v>0</v>
      </c>
      <c r="N3518">
        <f>COUNTIF(結算日!$A$2:$A$248,A3518)</f>
        <v>0</v>
      </c>
    </row>
    <row r="3519" spans="1:14" x14ac:dyDescent="0.25">
      <c r="A3519" s="1">
        <v>41151</v>
      </c>
      <c r="B3519" s="2">
        <v>7371.44</v>
      </c>
      <c r="C3519" s="2">
        <v>73468</v>
      </c>
      <c r="D3519" s="2">
        <v>7367</v>
      </c>
      <c r="E3519" s="2">
        <v>7357</v>
      </c>
      <c r="F3519" s="2">
        <f t="shared" si="331"/>
        <v>7261.1108333333341</v>
      </c>
      <c r="G3519" s="2">
        <f t="shared" si="331"/>
        <v>68248.266666666663</v>
      </c>
      <c r="H3519" s="2">
        <v>1</v>
      </c>
      <c r="I3519">
        <f t="shared" si="327"/>
        <v>-36</v>
      </c>
      <c r="J3519">
        <f t="shared" si="328"/>
        <v>-36</v>
      </c>
      <c r="K3519">
        <f t="shared" si="329"/>
        <v>809</v>
      </c>
      <c r="L3519">
        <f t="shared" si="326"/>
        <v>0</v>
      </c>
      <c r="M3519">
        <f t="shared" si="330"/>
        <v>0</v>
      </c>
      <c r="N3519">
        <f>COUNTIF(結算日!$A$2:$A$248,A3519)</f>
        <v>0</v>
      </c>
    </row>
    <row r="3520" spans="1:14" x14ac:dyDescent="0.25">
      <c r="A3520" s="1">
        <v>41152</v>
      </c>
      <c r="B3520" s="2">
        <v>7397.06</v>
      </c>
      <c r="C3520" s="2">
        <v>60983</v>
      </c>
      <c r="D3520" s="2">
        <v>7383</v>
      </c>
      <c r="E3520" s="2">
        <v>7372</v>
      </c>
      <c r="F3520" s="2">
        <f t="shared" si="331"/>
        <v>7266.39</v>
      </c>
      <c r="G3520" s="2">
        <f t="shared" si="331"/>
        <v>68181.899999999994</v>
      </c>
      <c r="H3520" s="2">
        <v>1</v>
      </c>
      <c r="I3520">
        <f t="shared" si="327"/>
        <v>16</v>
      </c>
      <c r="J3520">
        <f t="shared" si="328"/>
        <v>16</v>
      </c>
      <c r="K3520">
        <f t="shared" si="329"/>
        <v>809</v>
      </c>
      <c r="L3520">
        <f t="shared" si="326"/>
        <v>0</v>
      </c>
      <c r="M3520">
        <f t="shared" si="330"/>
        <v>0</v>
      </c>
      <c r="N3520">
        <f>COUNTIF(結算日!$A$2:$A$248,A3520)</f>
        <v>0</v>
      </c>
    </row>
    <row r="3521" spans="1:14" x14ac:dyDescent="0.25">
      <c r="A3521" s="1">
        <v>41155</v>
      </c>
      <c r="B3521" s="2">
        <v>7450.53</v>
      </c>
      <c r="C3521" s="2">
        <v>74698</v>
      </c>
      <c r="D3521" s="2">
        <v>7443</v>
      </c>
      <c r="E3521" s="2">
        <v>7434</v>
      </c>
      <c r="F3521" s="2">
        <f t="shared" si="331"/>
        <v>7273.9046666666682</v>
      </c>
      <c r="G3521" s="2">
        <f t="shared" si="331"/>
        <v>68580.183333333334</v>
      </c>
      <c r="H3521" s="2">
        <v>1</v>
      </c>
      <c r="I3521">
        <f t="shared" si="327"/>
        <v>60</v>
      </c>
      <c r="J3521">
        <f t="shared" si="328"/>
        <v>60</v>
      </c>
      <c r="K3521">
        <f t="shared" si="329"/>
        <v>809</v>
      </c>
      <c r="L3521">
        <f t="shared" si="326"/>
        <v>0</v>
      </c>
      <c r="M3521">
        <f t="shared" si="330"/>
        <v>0</v>
      </c>
      <c r="N3521">
        <f>COUNTIF(結算日!$A$2:$A$248,A3521)</f>
        <v>0</v>
      </c>
    </row>
    <row r="3522" spans="1:14" x14ac:dyDescent="0.25">
      <c r="A3522" s="1">
        <v>41156</v>
      </c>
      <c r="B3522" s="2">
        <v>7451.35</v>
      </c>
      <c r="C3522" s="2">
        <v>71098</v>
      </c>
      <c r="D3522" s="2">
        <v>7449</v>
      </c>
      <c r="E3522" s="2">
        <v>7440</v>
      </c>
      <c r="F3522" s="2">
        <f t="shared" si="331"/>
        <v>7279.4233333333341</v>
      </c>
      <c r="G3522" s="2">
        <f t="shared" si="331"/>
        <v>68678.399999999994</v>
      </c>
      <c r="H3522" s="2">
        <v>1</v>
      </c>
      <c r="I3522">
        <f t="shared" si="327"/>
        <v>6</v>
      </c>
      <c r="J3522">
        <f t="shared" si="328"/>
        <v>6</v>
      </c>
      <c r="K3522">
        <f t="shared" si="329"/>
        <v>809</v>
      </c>
      <c r="L3522">
        <f t="shared" si="326"/>
        <v>0</v>
      </c>
      <c r="M3522">
        <f t="shared" si="330"/>
        <v>0</v>
      </c>
      <c r="N3522">
        <f>COUNTIF(結算日!$A$2:$A$248,A3522)</f>
        <v>0</v>
      </c>
    </row>
    <row r="3523" spans="1:14" x14ac:dyDescent="0.25">
      <c r="A3523" s="1">
        <v>41157</v>
      </c>
      <c r="B3523" s="2">
        <v>7367.44</v>
      </c>
      <c r="C3523" s="2">
        <v>72450</v>
      </c>
      <c r="D3523" s="2">
        <v>7341</v>
      </c>
      <c r="E3523" s="2">
        <v>7333</v>
      </c>
      <c r="F3523" s="2">
        <f t="shared" si="331"/>
        <v>7284.3460000000005</v>
      </c>
      <c r="G3523" s="2">
        <f t="shared" si="331"/>
        <v>69100.399999999994</v>
      </c>
      <c r="H3523" s="2">
        <v>1</v>
      </c>
      <c r="I3523">
        <f t="shared" si="327"/>
        <v>-108</v>
      </c>
      <c r="J3523">
        <f t="shared" si="328"/>
        <v>-108</v>
      </c>
      <c r="K3523">
        <f t="shared" si="329"/>
        <v>809</v>
      </c>
      <c r="L3523">
        <f t="shared" ref="L3523:L3586" si="332">INT(K3523*4/B3523)</f>
        <v>0</v>
      </c>
      <c r="M3523">
        <f t="shared" si="330"/>
        <v>0</v>
      </c>
      <c r="N3523">
        <f>COUNTIF(結算日!$A$2:$A$248,A3523)</f>
        <v>0</v>
      </c>
    </row>
    <row r="3524" spans="1:14" x14ac:dyDescent="0.25">
      <c r="A3524" s="1">
        <v>41158</v>
      </c>
      <c r="B3524" s="2">
        <v>7326.72</v>
      </c>
      <c r="C3524" s="2">
        <v>74853</v>
      </c>
      <c r="D3524" s="2">
        <v>7332</v>
      </c>
      <c r="E3524" s="2">
        <v>7322</v>
      </c>
      <c r="F3524" s="2">
        <f t="shared" si="331"/>
        <v>7288.310833333333</v>
      </c>
      <c r="G3524" s="2">
        <f t="shared" si="331"/>
        <v>69499.649999999994</v>
      </c>
      <c r="H3524" s="2">
        <v>1</v>
      </c>
      <c r="I3524">
        <f t="shared" ref="I3524:I3587" si="333">D3524-IF(N3523=1,E3523,D3523)</f>
        <v>-9</v>
      </c>
      <c r="J3524">
        <f t="shared" ref="J3524:J3587" si="334">H3523*I3524</f>
        <v>-9</v>
      </c>
      <c r="K3524">
        <f t="shared" ref="K3524:K3587" si="335">K3523+J3524*L3523</f>
        <v>809</v>
      </c>
      <c r="L3524">
        <f t="shared" si="332"/>
        <v>0</v>
      </c>
      <c r="M3524">
        <f t="shared" si="330"/>
        <v>0</v>
      </c>
      <c r="N3524">
        <f>COUNTIF(結算日!$A$2:$A$248,A3524)</f>
        <v>0</v>
      </c>
    </row>
    <row r="3525" spans="1:14" x14ac:dyDescent="0.25">
      <c r="A3525" s="1">
        <v>41159</v>
      </c>
      <c r="B3525" s="2">
        <v>7424.91</v>
      </c>
      <c r="C3525" s="2">
        <v>86464</v>
      </c>
      <c r="D3525" s="2">
        <v>7420</v>
      </c>
      <c r="E3525" s="2">
        <v>7406</v>
      </c>
      <c r="F3525" s="2">
        <f t="shared" si="331"/>
        <v>7294.1409999999987</v>
      </c>
      <c r="G3525" s="2">
        <f t="shared" si="331"/>
        <v>70111.05</v>
      </c>
      <c r="H3525" s="2">
        <v>1</v>
      </c>
      <c r="I3525">
        <f t="shared" si="333"/>
        <v>88</v>
      </c>
      <c r="J3525">
        <f t="shared" si="334"/>
        <v>88</v>
      </c>
      <c r="K3525">
        <f t="shared" si="335"/>
        <v>809</v>
      </c>
      <c r="L3525">
        <f t="shared" si="332"/>
        <v>0</v>
      </c>
      <c r="M3525">
        <f t="shared" si="330"/>
        <v>0</v>
      </c>
      <c r="N3525">
        <f>COUNTIF(結算日!$A$2:$A$248,A3525)</f>
        <v>0</v>
      </c>
    </row>
    <row r="3526" spans="1:14" x14ac:dyDescent="0.25">
      <c r="A3526" s="1">
        <v>41162</v>
      </c>
      <c r="B3526" s="2">
        <v>7482.74</v>
      </c>
      <c r="C3526" s="2">
        <v>81356</v>
      </c>
      <c r="D3526" s="2">
        <v>7455</v>
      </c>
      <c r="E3526" s="2">
        <v>7443</v>
      </c>
      <c r="F3526" s="2">
        <f t="shared" si="331"/>
        <v>7299.5894999999991</v>
      </c>
      <c r="G3526" s="2">
        <f t="shared" si="331"/>
        <v>69946.05</v>
      </c>
      <c r="H3526" s="2">
        <v>1</v>
      </c>
      <c r="I3526">
        <f t="shared" si="333"/>
        <v>35</v>
      </c>
      <c r="J3526">
        <f t="shared" si="334"/>
        <v>35</v>
      </c>
      <c r="K3526">
        <f t="shared" si="335"/>
        <v>809</v>
      </c>
      <c r="L3526">
        <f t="shared" si="332"/>
        <v>0</v>
      </c>
      <c r="M3526">
        <f t="shared" si="330"/>
        <v>0</v>
      </c>
      <c r="N3526">
        <f>COUNTIF(結算日!$A$2:$A$248,A3526)</f>
        <v>0</v>
      </c>
    </row>
    <row r="3527" spans="1:14" x14ac:dyDescent="0.25">
      <c r="A3527" s="1">
        <v>41163</v>
      </c>
      <c r="B3527" s="2">
        <v>7485.13</v>
      </c>
      <c r="C3527" s="2">
        <v>66693</v>
      </c>
      <c r="D3527" s="2">
        <v>7466</v>
      </c>
      <c r="E3527" s="2">
        <v>7448</v>
      </c>
      <c r="F3527" s="2">
        <f t="shared" si="331"/>
        <v>7302.9833333333318</v>
      </c>
      <c r="G3527" s="2">
        <f t="shared" si="331"/>
        <v>69669.7</v>
      </c>
      <c r="H3527" s="2">
        <v>1</v>
      </c>
      <c r="I3527">
        <f t="shared" si="333"/>
        <v>11</v>
      </c>
      <c r="J3527">
        <f t="shared" si="334"/>
        <v>11</v>
      </c>
      <c r="K3527">
        <f t="shared" si="335"/>
        <v>809</v>
      </c>
      <c r="L3527">
        <f t="shared" si="332"/>
        <v>0</v>
      </c>
      <c r="M3527">
        <f t="shared" si="330"/>
        <v>0</v>
      </c>
      <c r="N3527">
        <f>COUNTIF(結算日!$A$2:$A$248,A3527)</f>
        <v>0</v>
      </c>
    </row>
    <row r="3528" spans="1:14" x14ac:dyDescent="0.25">
      <c r="A3528" s="1">
        <v>41164</v>
      </c>
      <c r="B3528" s="2">
        <v>7570.45</v>
      </c>
      <c r="C3528" s="2">
        <v>103266</v>
      </c>
      <c r="D3528" s="2">
        <v>7586</v>
      </c>
      <c r="E3528" s="2">
        <v>7570</v>
      </c>
      <c r="F3528" s="2">
        <f t="shared" si="331"/>
        <v>7307.938666666666</v>
      </c>
      <c r="G3528" s="2">
        <f t="shared" si="331"/>
        <v>70422.8</v>
      </c>
      <c r="H3528" s="2">
        <v>1</v>
      </c>
      <c r="I3528">
        <f t="shared" si="333"/>
        <v>120</v>
      </c>
      <c r="J3528">
        <f t="shared" si="334"/>
        <v>120</v>
      </c>
      <c r="K3528">
        <f t="shared" si="335"/>
        <v>809</v>
      </c>
      <c r="L3528">
        <f t="shared" si="332"/>
        <v>0</v>
      </c>
      <c r="M3528">
        <f t="shared" si="330"/>
        <v>0</v>
      </c>
      <c r="N3528">
        <f>COUNTIF(結算日!$A$2:$A$248,A3528)</f>
        <v>0</v>
      </c>
    </row>
    <row r="3529" spans="1:14" x14ac:dyDescent="0.25">
      <c r="A3529" s="1">
        <v>41165</v>
      </c>
      <c r="B3529" s="2">
        <v>7578.8</v>
      </c>
      <c r="C3529" s="2">
        <v>82018</v>
      </c>
      <c r="D3529" s="2">
        <v>7576</v>
      </c>
      <c r="E3529" s="2">
        <v>7559</v>
      </c>
      <c r="F3529" s="2">
        <f t="shared" si="331"/>
        <v>7312.0081666666656</v>
      </c>
      <c r="G3529" s="2">
        <f t="shared" si="331"/>
        <v>70670.916666666672</v>
      </c>
      <c r="H3529" s="2">
        <v>1</v>
      </c>
      <c r="I3529">
        <f t="shared" si="333"/>
        <v>-10</v>
      </c>
      <c r="J3529">
        <f t="shared" si="334"/>
        <v>-10</v>
      </c>
      <c r="K3529">
        <f t="shared" si="335"/>
        <v>809</v>
      </c>
      <c r="L3529">
        <f t="shared" si="332"/>
        <v>0</v>
      </c>
      <c r="M3529">
        <f t="shared" si="330"/>
        <v>0</v>
      </c>
      <c r="N3529">
        <f>COUNTIF(結算日!$A$2:$A$248,A3529)</f>
        <v>0</v>
      </c>
    </row>
    <row r="3530" spans="1:14" x14ac:dyDescent="0.25">
      <c r="A3530" s="1">
        <v>41166</v>
      </c>
      <c r="B3530" s="2">
        <v>7738.05</v>
      </c>
      <c r="C3530" s="2">
        <v>133495</v>
      </c>
      <c r="D3530" s="2">
        <v>7739</v>
      </c>
      <c r="E3530" s="2">
        <v>7724</v>
      </c>
      <c r="F3530" s="2">
        <f t="shared" si="331"/>
        <v>7319.6581666666643</v>
      </c>
      <c r="G3530" s="2">
        <f t="shared" si="331"/>
        <v>71902.683333333334</v>
      </c>
      <c r="H3530" s="2">
        <v>1</v>
      </c>
      <c r="I3530">
        <f t="shared" si="333"/>
        <v>163</v>
      </c>
      <c r="J3530">
        <f t="shared" si="334"/>
        <v>163</v>
      </c>
      <c r="K3530">
        <f t="shared" si="335"/>
        <v>809</v>
      </c>
      <c r="L3530">
        <f t="shared" si="332"/>
        <v>0</v>
      </c>
      <c r="M3530">
        <f t="shared" si="330"/>
        <v>0</v>
      </c>
      <c r="N3530">
        <f>COUNTIF(結算日!$A$2:$A$248,A3530)</f>
        <v>0</v>
      </c>
    </row>
    <row r="3531" spans="1:14" x14ac:dyDescent="0.25">
      <c r="A3531" s="1">
        <v>41169</v>
      </c>
      <c r="B3531" s="2">
        <v>7762.22</v>
      </c>
      <c r="C3531" s="2">
        <v>114598</v>
      </c>
      <c r="D3531" s="2">
        <v>7753</v>
      </c>
      <c r="E3531" s="2">
        <v>7741</v>
      </c>
      <c r="F3531" s="2">
        <f t="shared" si="331"/>
        <v>7328.6609999999973</v>
      </c>
      <c r="G3531" s="2">
        <f t="shared" si="331"/>
        <v>72876.483333333337</v>
      </c>
      <c r="H3531" s="2">
        <v>1</v>
      </c>
      <c r="I3531">
        <f t="shared" si="333"/>
        <v>14</v>
      </c>
      <c r="J3531">
        <f t="shared" si="334"/>
        <v>14</v>
      </c>
      <c r="K3531">
        <f t="shared" si="335"/>
        <v>809</v>
      </c>
      <c r="L3531">
        <f t="shared" si="332"/>
        <v>0</v>
      </c>
      <c r="M3531">
        <f t="shared" si="330"/>
        <v>0</v>
      </c>
      <c r="N3531">
        <f>COUNTIF(結算日!$A$2:$A$248,A3531)</f>
        <v>0</v>
      </c>
    </row>
    <row r="3532" spans="1:14" x14ac:dyDescent="0.25">
      <c r="A3532" s="1">
        <v>41170</v>
      </c>
      <c r="B3532" s="2">
        <v>7734.26</v>
      </c>
      <c r="C3532" s="2">
        <v>93593</v>
      </c>
      <c r="D3532" s="2">
        <v>7750</v>
      </c>
      <c r="E3532" s="2">
        <v>7750</v>
      </c>
      <c r="F3532" s="2">
        <f t="shared" si="331"/>
        <v>7338.1256666666641</v>
      </c>
      <c r="G3532" s="2">
        <f t="shared" si="331"/>
        <v>73505.583333333328</v>
      </c>
      <c r="H3532" s="2">
        <v>1</v>
      </c>
      <c r="I3532">
        <f t="shared" si="333"/>
        <v>-3</v>
      </c>
      <c r="J3532">
        <f t="shared" si="334"/>
        <v>-3</v>
      </c>
      <c r="K3532">
        <f t="shared" si="335"/>
        <v>809</v>
      </c>
      <c r="L3532">
        <f t="shared" si="332"/>
        <v>0</v>
      </c>
      <c r="M3532">
        <f t="shared" si="330"/>
        <v>0</v>
      </c>
      <c r="N3532">
        <f>COUNTIF(結算日!$A$2:$A$248,A3532)</f>
        <v>0</v>
      </c>
    </row>
    <row r="3533" spans="1:14" x14ac:dyDescent="0.25">
      <c r="A3533" s="1">
        <v>41171</v>
      </c>
      <c r="B3533" s="2">
        <v>7781.91</v>
      </c>
      <c r="C3533" s="2">
        <v>99942</v>
      </c>
      <c r="D3533" s="2">
        <v>7767</v>
      </c>
      <c r="E3533" s="2">
        <v>7791</v>
      </c>
      <c r="F3533" s="2">
        <f t="shared" si="331"/>
        <v>7348.8586666666642</v>
      </c>
      <c r="G3533" s="2">
        <f t="shared" si="331"/>
        <v>74126.766666666663</v>
      </c>
      <c r="H3533" s="2">
        <v>1</v>
      </c>
      <c r="I3533">
        <f t="shared" si="333"/>
        <v>17</v>
      </c>
      <c r="J3533">
        <f t="shared" si="334"/>
        <v>17</v>
      </c>
      <c r="K3533">
        <f t="shared" si="335"/>
        <v>809</v>
      </c>
      <c r="L3533">
        <f t="shared" si="332"/>
        <v>0</v>
      </c>
      <c r="M3533">
        <f t="shared" si="330"/>
        <v>0</v>
      </c>
      <c r="N3533">
        <f>COUNTIF(結算日!$A$2:$A$248,A3533)</f>
        <v>1</v>
      </c>
    </row>
    <row r="3534" spans="1:14" x14ac:dyDescent="0.25">
      <c r="A3534" s="1">
        <v>41172</v>
      </c>
      <c r="B3534" s="2">
        <v>7727.55</v>
      </c>
      <c r="C3534" s="2">
        <v>80344</v>
      </c>
      <c r="D3534" s="2">
        <v>7749</v>
      </c>
      <c r="E3534" s="2">
        <v>7742</v>
      </c>
      <c r="F3534" s="2">
        <f t="shared" si="331"/>
        <v>7357.93433333333</v>
      </c>
      <c r="G3534" s="2">
        <f t="shared" si="331"/>
        <v>74559.266666666663</v>
      </c>
      <c r="H3534" s="2">
        <v>1</v>
      </c>
      <c r="I3534">
        <f t="shared" si="333"/>
        <v>-42</v>
      </c>
      <c r="J3534">
        <f t="shared" si="334"/>
        <v>-42</v>
      </c>
      <c r="K3534">
        <f t="shared" si="335"/>
        <v>809</v>
      </c>
      <c r="L3534">
        <f t="shared" si="332"/>
        <v>0</v>
      </c>
      <c r="M3534">
        <f t="shared" si="330"/>
        <v>0</v>
      </c>
      <c r="N3534">
        <f>COUNTIF(結算日!$A$2:$A$248,A3534)</f>
        <v>0</v>
      </c>
    </row>
    <row r="3535" spans="1:14" x14ac:dyDescent="0.25">
      <c r="A3535" s="1">
        <v>41173</v>
      </c>
      <c r="B3535" s="2">
        <v>7754.59</v>
      </c>
      <c r="C3535" s="2">
        <v>83265</v>
      </c>
      <c r="D3535" s="2">
        <v>7762</v>
      </c>
      <c r="E3535" s="2">
        <v>7755</v>
      </c>
      <c r="F3535" s="2">
        <f t="shared" si="331"/>
        <v>7367.6839999999975</v>
      </c>
      <c r="G3535" s="2">
        <f t="shared" si="331"/>
        <v>74935.266666666663</v>
      </c>
      <c r="H3535" s="2">
        <v>1</v>
      </c>
      <c r="I3535">
        <f t="shared" si="333"/>
        <v>13</v>
      </c>
      <c r="J3535">
        <f t="shared" si="334"/>
        <v>13</v>
      </c>
      <c r="K3535">
        <f t="shared" si="335"/>
        <v>809</v>
      </c>
      <c r="L3535">
        <f t="shared" si="332"/>
        <v>0</v>
      </c>
      <c r="M3535">
        <f t="shared" si="330"/>
        <v>0</v>
      </c>
      <c r="N3535">
        <f>COUNTIF(結算日!$A$2:$A$248,A3535)</f>
        <v>0</v>
      </c>
    </row>
    <row r="3536" spans="1:14" x14ac:dyDescent="0.25">
      <c r="A3536" s="1">
        <v>41176</v>
      </c>
      <c r="B3536" s="2">
        <v>7768.3</v>
      </c>
      <c r="C3536" s="2">
        <v>74064</v>
      </c>
      <c r="D3536" s="2">
        <v>7776</v>
      </c>
      <c r="E3536" s="2">
        <v>7765</v>
      </c>
      <c r="F3536" s="2">
        <f t="shared" si="331"/>
        <v>7375.5509999999967</v>
      </c>
      <c r="G3536" s="2">
        <f t="shared" si="331"/>
        <v>75078.55</v>
      </c>
      <c r="H3536" s="2">
        <v>1</v>
      </c>
      <c r="I3536">
        <f t="shared" si="333"/>
        <v>14</v>
      </c>
      <c r="J3536">
        <f t="shared" si="334"/>
        <v>14</v>
      </c>
      <c r="K3536">
        <f t="shared" si="335"/>
        <v>809</v>
      </c>
      <c r="L3536">
        <f t="shared" si="332"/>
        <v>0</v>
      </c>
      <c r="M3536">
        <f t="shared" si="330"/>
        <v>0</v>
      </c>
      <c r="N3536">
        <f>COUNTIF(結算日!$A$2:$A$248,A3536)</f>
        <v>0</v>
      </c>
    </row>
    <row r="3537" spans="1:14" x14ac:dyDescent="0.25">
      <c r="A3537" s="1">
        <v>41177</v>
      </c>
      <c r="B3537" s="2">
        <v>7734.13</v>
      </c>
      <c r="C3537" s="2">
        <v>77447</v>
      </c>
      <c r="D3537" s="2">
        <v>7755</v>
      </c>
      <c r="E3537" s="2">
        <v>7747</v>
      </c>
      <c r="F3537" s="2">
        <f t="shared" si="331"/>
        <v>7382.0338333333311</v>
      </c>
      <c r="G3537" s="2">
        <f t="shared" si="331"/>
        <v>75234.05</v>
      </c>
      <c r="H3537" s="2">
        <v>1</v>
      </c>
      <c r="I3537">
        <f t="shared" si="333"/>
        <v>-21</v>
      </c>
      <c r="J3537">
        <f t="shared" si="334"/>
        <v>-21</v>
      </c>
      <c r="K3537">
        <f t="shared" si="335"/>
        <v>809</v>
      </c>
      <c r="L3537">
        <f t="shared" si="332"/>
        <v>0</v>
      </c>
      <c r="M3537">
        <f t="shared" si="330"/>
        <v>0</v>
      </c>
      <c r="N3537">
        <f>COUNTIF(結算日!$A$2:$A$248,A3537)</f>
        <v>0</v>
      </c>
    </row>
    <row r="3538" spans="1:14" x14ac:dyDescent="0.25">
      <c r="A3538" s="1">
        <v>41178</v>
      </c>
      <c r="B3538" s="2">
        <v>7669.63</v>
      </c>
      <c r="C3538" s="2">
        <v>84223</v>
      </c>
      <c r="D3538" s="2">
        <v>7703</v>
      </c>
      <c r="E3538" s="2">
        <v>7695</v>
      </c>
      <c r="F3538" s="2">
        <f t="shared" si="331"/>
        <v>7386.2216666666645</v>
      </c>
      <c r="G3538" s="2">
        <f t="shared" si="331"/>
        <v>75353.416666666672</v>
      </c>
      <c r="H3538" s="2">
        <v>1</v>
      </c>
      <c r="I3538">
        <f t="shared" si="333"/>
        <v>-52</v>
      </c>
      <c r="J3538">
        <f t="shared" si="334"/>
        <v>-52</v>
      </c>
      <c r="K3538">
        <f t="shared" si="335"/>
        <v>809</v>
      </c>
      <c r="L3538">
        <f t="shared" si="332"/>
        <v>0</v>
      </c>
      <c r="M3538">
        <f t="shared" si="330"/>
        <v>0</v>
      </c>
      <c r="N3538">
        <f>COUNTIF(結算日!$A$2:$A$248,A3538)</f>
        <v>0</v>
      </c>
    </row>
    <row r="3539" spans="1:14" x14ac:dyDescent="0.25">
      <c r="A3539" s="1">
        <v>41179</v>
      </c>
      <c r="B3539" s="2">
        <v>7683.8</v>
      </c>
      <c r="C3539" s="2">
        <v>77276</v>
      </c>
      <c r="D3539" s="2">
        <v>7727</v>
      </c>
      <c r="E3539" s="2">
        <v>7720</v>
      </c>
      <c r="F3539" s="2">
        <f t="shared" si="331"/>
        <v>7390.5751666666638</v>
      </c>
      <c r="G3539" s="2">
        <f t="shared" si="331"/>
        <v>75251.833333333328</v>
      </c>
      <c r="H3539" s="2">
        <v>1</v>
      </c>
      <c r="I3539">
        <f t="shared" si="333"/>
        <v>24</v>
      </c>
      <c r="J3539">
        <f t="shared" si="334"/>
        <v>24</v>
      </c>
      <c r="K3539">
        <f t="shared" si="335"/>
        <v>809</v>
      </c>
      <c r="L3539">
        <f t="shared" si="332"/>
        <v>0</v>
      </c>
      <c r="M3539">
        <f t="shared" si="330"/>
        <v>0</v>
      </c>
      <c r="N3539">
        <f>COUNTIF(結算日!$A$2:$A$248,A3539)</f>
        <v>0</v>
      </c>
    </row>
    <row r="3540" spans="1:14" x14ac:dyDescent="0.25">
      <c r="A3540" s="1">
        <v>41180</v>
      </c>
      <c r="B3540" s="2">
        <v>7715.16</v>
      </c>
      <c r="C3540" s="2">
        <v>86038</v>
      </c>
      <c r="D3540" s="2">
        <v>7720</v>
      </c>
      <c r="E3540" s="2">
        <v>7713</v>
      </c>
      <c r="F3540" s="2">
        <f t="shared" si="331"/>
        <v>7396.0314999999982</v>
      </c>
      <c r="G3540" s="2">
        <f t="shared" si="331"/>
        <v>75527.96666666666</v>
      </c>
      <c r="H3540" s="2">
        <v>1</v>
      </c>
      <c r="I3540">
        <f t="shared" si="333"/>
        <v>-7</v>
      </c>
      <c r="J3540">
        <f t="shared" si="334"/>
        <v>-7</v>
      </c>
      <c r="K3540">
        <f t="shared" si="335"/>
        <v>809</v>
      </c>
      <c r="L3540">
        <f t="shared" si="332"/>
        <v>0</v>
      </c>
      <c r="M3540">
        <f t="shared" si="330"/>
        <v>0</v>
      </c>
      <c r="N3540">
        <f>COUNTIF(結算日!$A$2:$A$248,A3540)</f>
        <v>0</v>
      </c>
    </row>
    <row r="3541" spans="1:14" x14ac:dyDescent="0.25">
      <c r="A3541" s="1">
        <v>41183</v>
      </c>
      <c r="B3541" s="2">
        <v>7675.72</v>
      </c>
      <c r="C3541" s="2">
        <v>56288</v>
      </c>
      <c r="D3541" s="2">
        <v>7685</v>
      </c>
      <c r="E3541" s="2">
        <v>7679</v>
      </c>
      <c r="F3541" s="2">
        <f t="shared" si="331"/>
        <v>7401.1503333333303</v>
      </c>
      <c r="G3541" s="2">
        <f t="shared" si="331"/>
        <v>75255.266666666663</v>
      </c>
      <c r="H3541" s="2">
        <v>1</v>
      </c>
      <c r="I3541">
        <f t="shared" si="333"/>
        <v>-35</v>
      </c>
      <c r="J3541">
        <f t="shared" si="334"/>
        <v>-35</v>
      </c>
      <c r="K3541">
        <f t="shared" si="335"/>
        <v>809</v>
      </c>
      <c r="L3541">
        <f t="shared" si="332"/>
        <v>0</v>
      </c>
      <c r="M3541">
        <f t="shared" si="330"/>
        <v>0</v>
      </c>
      <c r="N3541">
        <f>COUNTIF(結算日!$A$2:$A$248,A3541)</f>
        <v>0</v>
      </c>
    </row>
    <row r="3542" spans="1:14" x14ac:dyDescent="0.25">
      <c r="A3542" s="1">
        <v>41184</v>
      </c>
      <c r="B3542" s="2">
        <v>7718.68</v>
      </c>
      <c r="C3542" s="2">
        <v>63072</v>
      </c>
      <c r="D3542" s="2">
        <v>7730</v>
      </c>
      <c r="E3542" s="2">
        <v>7723</v>
      </c>
      <c r="F3542" s="2">
        <f t="shared" si="331"/>
        <v>7407.9623333333302</v>
      </c>
      <c r="G3542" s="2">
        <f t="shared" si="331"/>
        <v>75333.55</v>
      </c>
      <c r="H3542" s="2">
        <v>1</v>
      </c>
      <c r="I3542">
        <f t="shared" si="333"/>
        <v>45</v>
      </c>
      <c r="J3542">
        <f t="shared" si="334"/>
        <v>45</v>
      </c>
      <c r="K3542">
        <f t="shared" si="335"/>
        <v>809</v>
      </c>
      <c r="L3542">
        <f t="shared" si="332"/>
        <v>0</v>
      </c>
      <c r="M3542">
        <f t="shared" si="330"/>
        <v>0</v>
      </c>
      <c r="N3542">
        <f>COUNTIF(結算日!$A$2:$A$248,A3542)</f>
        <v>0</v>
      </c>
    </row>
    <row r="3543" spans="1:14" x14ac:dyDescent="0.25">
      <c r="A3543" s="1">
        <v>41185</v>
      </c>
      <c r="B3543" s="2">
        <v>7684.63</v>
      </c>
      <c r="C3543" s="2">
        <v>56251</v>
      </c>
      <c r="D3543" s="2">
        <v>7705</v>
      </c>
      <c r="E3543" s="2">
        <v>7696</v>
      </c>
      <c r="F3543" s="2">
        <f t="shared" si="331"/>
        <v>7415.1836666666641</v>
      </c>
      <c r="G3543" s="2">
        <f t="shared" si="331"/>
        <v>75035.383333333331</v>
      </c>
      <c r="H3543" s="2">
        <v>1</v>
      </c>
      <c r="I3543">
        <f t="shared" si="333"/>
        <v>-25</v>
      </c>
      <c r="J3543">
        <f t="shared" si="334"/>
        <v>-25</v>
      </c>
      <c r="K3543">
        <f t="shared" si="335"/>
        <v>809</v>
      </c>
      <c r="L3543">
        <f t="shared" si="332"/>
        <v>0</v>
      </c>
      <c r="M3543">
        <f t="shared" si="330"/>
        <v>0</v>
      </c>
      <c r="N3543">
        <f>COUNTIF(結算日!$A$2:$A$248,A3543)</f>
        <v>0</v>
      </c>
    </row>
    <row r="3544" spans="1:14" x14ac:dyDescent="0.25">
      <c r="A3544" s="1">
        <v>41186</v>
      </c>
      <c r="B3544" s="2">
        <v>7682.34</v>
      </c>
      <c r="C3544" s="2">
        <v>67985</v>
      </c>
      <c r="D3544" s="2">
        <v>7706</v>
      </c>
      <c r="E3544" s="2">
        <v>7702</v>
      </c>
      <c r="F3544" s="2">
        <f t="shared" si="331"/>
        <v>7422.2574999999979</v>
      </c>
      <c r="G3544" s="2">
        <f t="shared" si="331"/>
        <v>75111.55</v>
      </c>
      <c r="H3544" s="2">
        <v>1</v>
      </c>
      <c r="I3544">
        <f t="shared" si="333"/>
        <v>1</v>
      </c>
      <c r="J3544">
        <f t="shared" si="334"/>
        <v>1</v>
      </c>
      <c r="K3544">
        <f t="shared" si="335"/>
        <v>809</v>
      </c>
      <c r="L3544">
        <f t="shared" si="332"/>
        <v>0</v>
      </c>
      <c r="M3544">
        <f t="shared" si="330"/>
        <v>0</v>
      </c>
      <c r="N3544">
        <f>COUNTIF(結算日!$A$2:$A$248,A3544)</f>
        <v>0</v>
      </c>
    </row>
    <row r="3545" spans="1:14" x14ac:dyDescent="0.25">
      <c r="A3545" s="1">
        <v>41187</v>
      </c>
      <c r="B3545" s="2">
        <v>7690.65</v>
      </c>
      <c r="C3545" s="2">
        <v>71724</v>
      </c>
      <c r="D3545" s="2">
        <v>7700</v>
      </c>
      <c r="E3545" s="2">
        <v>7695</v>
      </c>
      <c r="F3545" s="2">
        <f t="shared" si="331"/>
        <v>7431.5861666666642</v>
      </c>
      <c r="G3545" s="2">
        <f t="shared" si="331"/>
        <v>75129.866666666669</v>
      </c>
      <c r="H3545" s="2">
        <v>1</v>
      </c>
      <c r="I3545">
        <f t="shared" si="333"/>
        <v>-6</v>
      </c>
      <c r="J3545">
        <f t="shared" si="334"/>
        <v>-6</v>
      </c>
      <c r="K3545">
        <f t="shared" si="335"/>
        <v>809</v>
      </c>
      <c r="L3545">
        <f t="shared" si="332"/>
        <v>0</v>
      </c>
      <c r="M3545">
        <f t="shared" si="330"/>
        <v>0</v>
      </c>
      <c r="N3545">
        <f>COUNTIF(結算日!$A$2:$A$248,A3545)</f>
        <v>0</v>
      </c>
    </row>
    <row r="3546" spans="1:14" x14ac:dyDescent="0.25">
      <c r="A3546" s="1">
        <v>41190</v>
      </c>
      <c r="B3546" s="2">
        <v>7615.89</v>
      </c>
      <c r="C3546" s="2">
        <v>63845</v>
      </c>
      <c r="D3546" s="2">
        <v>7625</v>
      </c>
      <c r="E3546" s="2">
        <v>7618</v>
      </c>
      <c r="F3546" s="2">
        <f t="shared" si="331"/>
        <v>7440.1131666666643</v>
      </c>
      <c r="G3546" s="2">
        <f t="shared" si="331"/>
        <v>75144.066666666666</v>
      </c>
      <c r="H3546" s="2">
        <v>1</v>
      </c>
      <c r="I3546">
        <f t="shared" si="333"/>
        <v>-75</v>
      </c>
      <c r="J3546">
        <f t="shared" si="334"/>
        <v>-75</v>
      </c>
      <c r="K3546">
        <f t="shared" si="335"/>
        <v>809</v>
      </c>
      <c r="L3546">
        <f t="shared" si="332"/>
        <v>0</v>
      </c>
      <c r="M3546">
        <f t="shared" si="330"/>
        <v>0</v>
      </c>
      <c r="N3546">
        <f>COUNTIF(結算日!$A$2:$A$248,A3546)</f>
        <v>0</v>
      </c>
    </row>
    <row r="3547" spans="1:14" x14ac:dyDescent="0.25">
      <c r="A3547" s="1">
        <v>41191</v>
      </c>
      <c r="B3547" s="2">
        <v>7592.01</v>
      </c>
      <c r="C3547" s="2">
        <v>80843</v>
      </c>
      <c r="D3547" s="2">
        <v>7597</v>
      </c>
      <c r="E3547" s="2">
        <v>7590</v>
      </c>
      <c r="F3547" s="2">
        <f t="shared" si="331"/>
        <v>7448.4793333333319</v>
      </c>
      <c r="G3547" s="2">
        <f t="shared" si="331"/>
        <v>75559.199999999997</v>
      </c>
      <c r="H3547" s="2">
        <v>1</v>
      </c>
      <c r="I3547">
        <f t="shared" si="333"/>
        <v>-28</v>
      </c>
      <c r="J3547">
        <f t="shared" si="334"/>
        <v>-28</v>
      </c>
      <c r="K3547">
        <f t="shared" si="335"/>
        <v>809</v>
      </c>
      <c r="L3547">
        <f t="shared" si="332"/>
        <v>0</v>
      </c>
      <c r="M3547">
        <f t="shared" si="330"/>
        <v>0</v>
      </c>
      <c r="N3547">
        <f>COUNTIF(結算日!$A$2:$A$248,A3547)</f>
        <v>0</v>
      </c>
    </row>
    <row r="3548" spans="1:14" x14ac:dyDescent="0.25">
      <c r="A3548" s="1">
        <v>41193</v>
      </c>
      <c r="B3548" s="2">
        <v>7451.72</v>
      </c>
      <c r="C3548" s="2">
        <v>81791</v>
      </c>
      <c r="D3548" s="2">
        <v>7443</v>
      </c>
      <c r="E3548" s="2">
        <v>7440</v>
      </c>
      <c r="F3548" s="2">
        <f t="shared" si="331"/>
        <v>7453.8913333333312</v>
      </c>
      <c r="G3548" s="2">
        <f t="shared" si="331"/>
        <v>75772.333333333328</v>
      </c>
      <c r="H3548" s="2">
        <v>1</v>
      </c>
      <c r="I3548">
        <f t="shared" si="333"/>
        <v>-154</v>
      </c>
      <c r="J3548">
        <f t="shared" si="334"/>
        <v>-154</v>
      </c>
      <c r="K3548">
        <f t="shared" si="335"/>
        <v>809</v>
      </c>
      <c r="L3548">
        <f t="shared" si="332"/>
        <v>0</v>
      </c>
      <c r="M3548">
        <f t="shared" si="330"/>
        <v>0</v>
      </c>
      <c r="N3548">
        <f>COUNTIF(結算日!$A$2:$A$248,A3548)</f>
        <v>0</v>
      </c>
    </row>
    <row r="3549" spans="1:14" x14ac:dyDescent="0.25">
      <c r="A3549" s="1">
        <v>41194</v>
      </c>
      <c r="B3549" s="2">
        <v>7437.04</v>
      </c>
      <c r="C3549" s="2">
        <v>66312</v>
      </c>
      <c r="D3549" s="2">
        <v>7414</v>
      </c>
      <c r="E3549" s="2">
        <v>7404</v>
      </c>
      <c r="F3549" s="2">
        <f t="shared" si="331"/>
        <v>7460.3578333333317</v>
      </c>
      <c r="G3549" s="2">
        <f t="shared" si="331"/>
        <v>75953.166666666672</v>
      </c>
      <c r="H3549" s="2">
        <v>1</v>
      </c>
      <c r="I3549">
        <f t="shared" si="333"/>
        <v>-29</v>
      </c>
      <c r="J3549">
        <f t="shared" si="334"/>
        <v>-29</v>
      </c>
      <c r="K3549">
        <f t="shared" si="335"/>
        <v>809</v>
      </c>
      <c r="L3549">
        <f t="shared" si="332"/>
        <v>0</v>
      </c>
      <c r="M3549">
        <f t="shared" si="330"/>
        <v>0</v>
      </c>
      <c r="N3549">
        <f>COUNTIF(結算日!$A$2:$A$248,A3549)</f>
        <v>0</v>
      </c>
    </row>
    <row r="3550" spans="1:14" x14ac:dyDescent="0.25">
      <c r="A3550" s="1">
        <v>41197</v>
      </c>
      <c r="B3550" s="2">
        <v>7418.9</v>
      </c>
      <c r="C3550" s="2">
        <v>46376</v>
      </c>
      <c r="D3550" s="2">
        <v>7423</v>
      </c>
      <c r="E3550" s="2">
        <v>7413</v>
      </c>
      <c r="F3550" s="2">
        <f t="shared" si="331"/>
        <v>7464.8633333333328</v>
      </c>
      <c r="G3550" s="2">
        <f t="shared" si="331"/>
        <v>75710.933333333334</v>
      </c>
      <c r="H3550" s="2">
        <v>1</v>
      </c>
      <c r="I3550">
        <f t="shared" si="333"/>
        <v>9</v>
      </c>
      <c r="J3550">
        <f t="shared" si="334"/>
        <v>9</v>
      </c>
      <c r="K3550">
        <f t="shared" si="335"/>
        <v>809</v>
      </c>
      <c r="L3550">
        <f t="shared" si="332"/>
        <v>0</v>
      </c>
      <c r="M3550">
        <f t="shared" si="330"/>
        <v>0</v>
      </c>
      <c r="N3550">
        <f>COUNTIF(結算日!$A$2:$A$248,A3550)</f>
        <v>0</v>
      </c>
    </row>
    <row r="3551" spans="1:14" x14ac:dyDescent="0.25">
      <c r="A3551" s="1">
        <v>41198</v>
      </c>
      <c r="B3551" s="2">
        <v>7471.02</v>
      </c>
      <c r="C3551" s="2">
        <v>58410</v>
      </c>
      <c r="D3551" s="2">
        <v>7458</v>
      </c>
      <c r="E3551" s="2">
        <v>7443</v>
      </c>
      <c r="F3551" s="2">
        <f t="shared" si="331"/>
        <v>7469.9689999999991</v>
      </c>
      <c r="G3551" s="2">
        <f t="shared" si="331"/>
        <v>75914.066666666666</v>
      </c>
      <c r="H3551" s="2">
        <v>1</v>
      </c>
      <c r="I3551">
        <f t="shared" si="333"/>
        <v>35</v>
      </c>
      <c r="J3551">
        <f t="shared" si="334"/>
        <v>35</v>
      </c>
      <c r="K3551">
        <f t="shared" si="335"/>
        <v>809</v>
      </c>
      <c r="L3551">
        <f t="shared" si="332"/>
        <v>0</v>
      </c>
      <c r="M3551">
        <f t="shared" si="330"/>
        <v>0</v>
      </c>
      <c r="N3551">
        <f>COUNTIF(結算日!$A$2:$A$248,A3551)</f>
        <v>0</v>
      </c>
    </row>
    <row r="3552" spans="1:14" x14ac:dyDescent="0.25">
      <c r="A3552" s="1">
        <v>41199</v>
      </c>
      <c r="B3552" s="2">
        <v>7464.4</v>
      </c>
      <c r="C3552" s="2">
        <v>67432</v>
      </c>
      <c r="D3552" s="2">
        <v>7460</v>
      </c>
      <c r="E3552" s="2">
        <v>7432</v>
      </c>
      <c r="F3552" s="2">
        <f t="shared" si="331"/>
        <v>7477.2301666666663</v>
      </c>
      <c r="G3552" s="2">
        <f t="shared" si="331"/>
        <v>76150.566666666666</v>
      </c>
      <c r="H3552" s="2">
        <v>1</v>
      </c>
      <c r="I3552">
        <f t="shared" si="333"/>
        <v>2</v>
      </c>
      <c r="J3552">
        <f t="shared" si="334"/>
        <v>2</v>
      </c>
      <c r="K3552">
        <f t="shared" si="335"/>
        <v>809</v>
      </c>
      <c r="L3552">
        <f t="shared" si="332"/>
        <v>0</v>
      </c>
      <c r="M3552">
        <f t="shared" si="330"/>
        <v>0</v>
      </c>
      <c r="N3552">
        <f>COUNTIF(結算日!$A$2:$A$248,A3552)</f>
        <v>1</v>
      </c>
    </row>
    <row r="3553" spans="1:14" x14ac:dyDescent="0.25">
      <c r="A3553" s="1">
        <v>41200</v>
      </c>
      <c r="B3553" s="2">
        <v>7465.41</v>
      </c>
      <c r="C3553" s="2">
        <v>52789</v>
      </c>
      <c r="D3553" s="2">
        <v>7452</v>
      </c>
      <c r="E3553" s="2">
        <v>7444</v>
      </c>
      <c r="F3553" s="2">
        <f t="shared" si="331"/>
        <v>7484.8478333333333</v>
      </c>
      <c r="G3553" s="2">
        <f t="shared" si="331"/>
        <v>76143.45</v>
      </c>
      <c r="H3553" s="2">
        <v>1</v>
      </c>
      <c r="I3553">
        <f t="shared" si="333"/>
        <v>20</v>
      </c>
      <c r="J3553">
        <f t="shared" si="334"/>
        <v>20</v>
      </c>
      <c r="K3553">
        <f t="shared" si="335"/>
        <v>809</v>
      </c>
      <c r="L3553">
        <f t="shared" si="332"/>
        <v>0</v>
      </c>
      <c r="M3553">
        <f t="shared" si="330"/>
        <v>0</v>
      </c>
      <c r="N3553">
        <f>COUNTIF(結算日!$A$2:$A$248,A3553)</f>
        <v>0</v>
      </c>
    </row>
    <row r="3554" spans="1:14" x14ac:dyDescent="0.25">
      <c r="A3554" s="1">
        <v>41201</v>
      </c>
      <c r="B3554" s="2">
        <v>7408.76</v>
      </c>
      <c r="C3554" s="2">
        <v>58197</v>
      </c>
      <c r="D3554" s="2">
        <v>7385</v>
      </c>
      <c r="E3554" s="2">
        <v>7376</v>
      </c>
      <c r="F3554" s="2">
        <f t="shared" si="331"/>
        <v>7492.0083333333332</v>
      </c>
      <c r="G3554" s="2">
        <f t="shared" si="331"/>
        <v>76019.983333333337</v>
      </c>
      <c r="H3554" s="2">
        <v>1</v>
      </c>
      <c r="I3554">
        <f t="shared" si="333"/>
        <v>-67</v>
      </c>
      <c r="J3554">
        <f t="shared" si="334"/>
        <v>-67</v>
      </c>
      <c r="K3554">
        <f t="shared" si="335"/>
        <v>809</v>
      </c>
      <c r="L3554">
        <f t="shared" si="332"/>
        <v>0</v>
      </c>
      <c r="M3554">
        <f t="shared" si="330"/>
        <v>0</v>
      </c>
      <c r="N3554">
        <f>COUNTIF(結算日!$A$2:$A$248,A3554)</f>
        <v>0</v>
      </c>
    </row>
    <row r="3555" spans="1:14" x14ac:dyDescent="0.25">
      <c r="A3555" s="1">
        <v>41204</v>
      </c>
      <c r="B3555" s="2">
        <v>7373.04</v>
      </c>
      <c r="C3555" s="2">
        <v>49081</v>
      </c>
      <c r="D3555" s="2">
        <v>7346</v>
      </c>
      <c r="E3555" s="2">
        <v>7337</v>
      </c>
      <c r="F3555" s="2">
        <f t="shared" si="331"/>
        <v>7498.7141666666666</v>
      </c>
      <c r="G3555" s="2">
        <f t="shared" si="331"/>
        <v>75832.233333333337</v>
      </c>
      <c r="H3555" s="2">
        <v>1</v>
      </c>
      <c r="I3555">
        <f t="shared" si="333"/>
        <v>-39</v>
      </c>
      <c r="J3555">
        <f t="shared" si="334"/>
        <v>-39</v>
      </c>
      <c r="K3555">
        <f t="shared" si="335"/>
        <v>809</v>
      </c>
      <c r="L3555">
        <f t="shared" si="332"/>
        <v>0</v>
      </c>
      <c r="M3555">
        <f t="shared" si="330"/>
        <v>0</v>
      </c>
      <c r="N3555">
        <f>COUNTIF(結算日!$A$2:$A$248,A3555)</f>
        <v>0</v>
      </c>
    </row>
    <row r="3556" spans="1:14" x14ac:dyDescent="0.25">
      <c r="A3556" s="1">
        <v>41205</v>
      </c>
      <c r="B3556" s="2">
        <v>7337.48</v>
      </c>
      <c r="C3556" s="2">
        <v>45874</v>
      </c>
      <c r="D3556" s="2">
        <v>7297</v>
      </c>
      <c r="E3556" s="2">
        <v>7291</v>
      </c>
      <c r="F3556" s="2">
        <f t="shared" si="331"/>
        <v>7502.2639999999992</v>
      </c>
      <c r="G3556" s="2">
        <f t="shared" si="331"/>
        <v>75338.53333333334</v>
      </c>
      <c r="H3556" s="2">
        <v>1</v>
      </c>
      <c r="I3556">
        <f t="shared" si="333"/>
        <v>-49</v>
      </c>
      <c r="J3556">
        <f t="shared" si="334"/>
        <v>-49</v>
      </c>
      <c r="K3556">
        <f t="shared" si="335"/>
        <v>809</v>
      </c>
      <c r="L3556">
        <f t="shared" si="332"/>
        <v>0</v>
      </c>
      <c r="M3556">
        <f t="shared" si="330"/>
        <v>0</v>
      </c>
      <c r="N3556">
        <f>COUNTIF(結算日!$A$2:$A$248,A3556)</f>
        <v>0</v>
      </c>
    </row>
    <row r="3557" spans="1:14" x14ac:dyDescent="0.25">
      <c r="A3557" s="1">
        <v>41206</v>
      </c>
      <c r="B3557" s="2">
        <v>7314.88</v>
      </c>
      <c r="C3557" s="2">
        <v>57373</v>
      </c>
      <c r="D3557" s="2">
        <v>7302</v>
      </c>
      <c r="E3557" s="2">
        <v>7296</v>
      </c>
      <c r="F3557" s="2">
        <f t="shared" si="331"/>
        <v>7504.8639999999996</v>
      </c>
      <c r="G3557" s="2">
        <f t="shared" si="331"/>
        <v>75221.850000000006</v>
      </c>
      <c r="H3557" s="2">
        <v>1</v>
      </c>
      <c r="I3557">
        <f t="shared" si="333"/>
        <v>5</v>
      </c>
      <c r="J3557">
        <f t="shared" si="334"/>
        <v>5</v>
      </c>
      <c r="K3557">
        <f t="shared" si="335"/>
        <v>809</v>
      </c>
      <c r="L3557">
        <f t="shared" si="332"/>
        <v>0</v>
      </c>
      <c r="M3557">
        <f t="shared" si="330"/>
        <v>0</v>
      </c>
      <c r="N3557">
        <f>COUNTIF(結算日!$A$2:$A$248,A3557)</f>
        <v>0</v>
      </c>
    </row>
    <row r="3558" spans="1:14" x14ac:dyDescent="0.25">
      <c r="A3558" s="1">
        <v>41207</v>
      </c>
      <c r="B3558" s="2">
        <v>7262.08</v>
      </c>
      <c r="C3558" s="2">
        <v>61056</v>
      </c>
      <c r="D3558" s="2">
        <v>7258</v>
      </c>
      <c r="E3558" s="2">
        <v>7243</v>
      </c>
      <c r="F3558" s="2">
        <f t="shared" si="331"/>
        <v>7504.7238333333344</v>
      </c>
      <c r="G3558" s="2">
        <f t="shared" si="331"/>
        <v>74903.28333333334</v>
      </c>
      <c r="H3558" s="2">
        <v>1</v>
      </c>
      <c r="I3558">
        <f t="shared" si="333"/>
        <v>-44</v>
      </c>
      <c r="J3558">
        <f t="shared" si="334"/>
        <v>-44</v>
      </c>
      <c r="K3558">
        <f t="shared" si="335"/>
        <v>809</v>
      </c>
      <c r="L3558">
        <f t="shared" si="332"/>
        <v>0</v>
      </c>
      <c r="M3558">
        <f t="shared" si="330"/>
        <v>0</v>
      </c>
      <c r="N3558">
        <f>COUNTIF(結算日!$A$2:$A$248,A3558)</f>
        <v>0</v>
      </c>
    </row>
    <row r="3559" spans="1:14" x14ac:dyDescent="0.25">
      <c r="A3559" s="1">
        <v>41208</v>
      </c>
      <c r="B3559" s="2">
        <v>7134.06</v>
      </c>
      <c r="C3559" s="2">
        <v>89675</v>
      </c>
      <c r="D3559" s="2">
        <v>7092</v>
      </c>
      <c r="E3559" s="2">
        <v>7084</v>
      </c>
      <c r="F3559" s="2">
        <f t="shared" si="331"/>
        <v>7502.492166666666</v>
      </c>
      <c r="G3559" s="2">
        <f t="shared" si="331"/>
        <v>74902.916666666672</v>
      </c>
      <c r="H3559" s="2">
        <v>1</v>
      </c>
      <c r="I3559">
        <f t="shared" si="333"/>
        <v>-166</v>
      </c>
      <c r="J3559">
        <f t="shared" si="334"/>
        <v>-166</v>
      </c>
      <c r="K3559">
        <f t="shared" si="335"/>
        <v>809</v>
      </c>
      <c r="L3559">
        <f t="shared" si="332"/>
        <v>0</v>
      </c>
      <c r="M3559">
        <f t="shared" si="330"/>
        <v>0</v>
      </c>
      <c r="N3559">
        <f>COUNTIF(結算日!$A$2:$A$248,A3559)</f>
        <v>0</v>
      </c>
    </row>
    <row r="3560" spans="1:14" x14ac:dyDescent="0.25">
      <c r="A3560" s="1">
        <v>41211</v>
      </c>
      <c r="B3560" s="2">
        <v>7091.67</v>
      </c>
      <c r="C3560" s="2">
        <v>70484</v>
      </c>
      <c r="D3560" s="2">
        <v>7122</v>
      </c>
      <c r="E3560" s="2">
        <v>7111</v>
      </c>
      <c r="F3560" s="2">
        <f t="shared" si="331"/>
        <v>7500.3948333333337</v>
      </c>
      <c r="G3560" s="2">
        <f t="shared" si="331"/>
        <v>74781.21666666666</v>
      </c>
      <c r="H3560" s="2">
        <v>1</v>
      </c>
      <c r="I3560">
        <f t="shared" si="333"/>
        <v>30</v>
      </c>
      <c r="J3560">
        <f t="shared" si="334"/>
        <v>30</v>
      </c>
      <c r="K3560">
        <f t="shared" si="335"/>
        <v>809</v>
      </c>
      <c r="L3560">
        <f t="shared" si="332"/>
        <v>0</v>
      </c>
      <c r="M3560">
        <f t="shared" si="330"/>
        <v>0</v>
      </c>
      <c r="N3560">
        <f>COUNTIF(結算日!$A$2:$A$248,A3560)</f>
        <v>0</v>
      </c>
    </row>
    <row r="3561" spans="1:14" x14ac:dyDescent="0.25">
      <c r="A3561" s="1">
        <v>41212</v>
      </c>
      <c r="B3561" s="2">
        <v>7182.59</v>
      </c>
      <c r="C3561" s="2">
        <v>68078</v>
      </c>
      <c r="D3561" s="2">
        <v>7161</v>
      </c>
      <c r="E3561" s="2">
        <v>7151</v>
      </c>
      <c r="F3561" s="2">
        <f t="shared" si="331"/>
        <v>7498.6658333333335</v>
      </c>
      <c r="G3561" s="2">
        <f t="shared" si="331"/>
        <v>74562.083333333328</v>
      </c>
      <c r="H3561" s="2">
        <v>1</v>
      </c>
      <c r="I3561">
        <f t="shared" si="333"/>
        <v>39</v>
      </c>
      <c r="J3561">
        <f t="shared" si="334"/>
        <v>39</v>
      </c>
      <c r="K3561">
        <f t="shared" si="335"/>
        <v>809</v>
      </c>
      <c r="L3561">
        <f t="shared" si="332"/>
        <v>0</v>
      </c>
      <c r="M3561">
        <f t="shared" si="330"/>
        <v>0</v>
      </c>
      <c r="N3561">
        <f>COUNTIF(結算日!$A$2:$A$248,A3561)</f>
        <v>0</v>
      </c>
    </row>
    <row r="3562" spans="1:14" x14ac:dyDescent="0.25">
      <c r="A3562" s="1">
        <v>41213</v>
      </c>
      <c r="B3562" s="2">
        <v>7166.05</v>
      </c>
      <c r="C3562" s="2">
        <v>71756</v>
      </c>
      <c r="D3562" s="2">
        <v>7140</v>
      </c>
      <c r="E3562" s="2">
        <v>7130</v>
      </c>
      <c r="F3562" s="2">
        <f t="shared" si="331"/>
        <v>7496.509</v>
      </c>
      <c r="G3562" s="2">
        <f t="shared" si="331"/>
        <v>74620.616666666669</v>
      </c>
      <c r="H3562" s="2">
        <v>1</v>
      </c>
      <c r="I3562">
        <f t="shared" si="333"/>
        <v>-21</v>
      </c>
      <c r="J3562">
        <f t="shared" si="334"/>
        <v>-21</v>
      </c>
      <c r="K3562">
        <f t="shared" si="335"/>
        <v>809</v>
      </c>
      <c r="L3562">
        <f t="shared" si="332"/>
        <v>0</v>
      </c>
      <c r="M3562">
        <f t="shared" si="330"/>
        <v>0</v>
      </c>
      <c r="N3562">
        <f>COUNTIF(結算日!$A$2:$A$248,A3562)</f>
        <v>0</v>
      </c>
    </row>
    <row r="3563" spans="1:14" x14ac:dyDescent="0.25">
      <c r="A3563" s="1">
        <v>41214</v>
      </c>
      <c r="B3563" s="2">
        <v>7179.64</v>
      </c>
      <c r="C3563" s="2">
        <v>72780</v>
      </c>
      <c r="D3563" s="2">
        <v>7172</v>
      </c>
      <c r="E3563" s="2">
        <v>7160</v>
      </c>
      <c r="F3563" s="2">
        <f t="shared" si="331"/>
        <v>7494.1729999999989</v>
      </c>
      <c r="G3563" s="2">
        <f t="shared" si="331"/>
        <v>74273.71666666666</v>
      </c>
      <c r="H3563" s="2">
        <v>1</v>
      </c>
      <c r="I3563">
        <f t="shared" si="333"/>
        <v>32</v>
      </c>
      <c r="J3563">
        <f t="shared" si="334"/>
        <v>32</v>
      </c>
      <c r="K3563">
        <f t="shared" si="335"/>
        <v>809</v>
      </c>
      <c r="L3563">
        <f t="shared" si="332"/>
        <v>0</v>
      </c>
      <c r="M3563">
        <f t="shared" si="330"/>
        <v>0</v>
      </c>
      <c r="N3563">
        <f>COUNTIF(結算日!$A$2:$A$248,A3563)</f>
        <v>0</v>
      </c>
    </row>
    <row r="3564" spans="1:14" x14ac:dyDescent="0.25">
      <c r="A3564" s="1">
        <v>41215</v>
      </c>
      <c r="B3564" s="2">
        <v>7210.47</v>
      </c>
      <c r="C3564" s="2">
        <v>75420</v>
      </c>
      <c r="D3564" s="2">
        <v>7201</v>
      </c>
      <c r="E3564" s="2">
        <v>7191</v>
      </c>
      <c r="F3564" s="2">
        <f t="shared" si="331"/>
        <v>7490.4524999999994</v>
      </c>
      <c r="G3564" s="2">
        <f t="shared" si="331"/>
        <v>73734.566666666666</v>
      </c>
      <c r="H3564" s="2">
        <v>1</v>
      </c>
      <c r="I3564">
        <f t="shared" si="333"/>
        <v>29</v>
      </c>
      <c r="J3564">
        <f t="shared" si="334"/>
        <v>29</v>
      </c>
      <c r="K3564">
        <f t="shared" si="335"/>
        <v>809</v>
      </c>
      <c r="L3564">
        <f t="shared" si="332"/>
        <v>0</v>
      </c>
      <c r="M3564">
        <f t="shared" si="330"/>
        <v>0</v>
      </c>
      <c r="N3564">
        <f>COUNTIF(結算日!$A$2:$A$248,A3564)</f>
        <v>0</v>
      </c>
    </row>
    <row r="3565" spans="1:14" x14ac:dyDescent="0.25">
      <c r="A3565" s="1">
        <v>41218</v>
      </c>
      <c r="B3565" s="2">
        <v>7185.36</v>
      </c>
      <c r="C3565" s="2">
        <v>51750</v>
      </c>
      <c r="D3565" s="2">
        <v>7180</v>
      </c>
      <c r="E3565" s="2">
        <v>7172</v>
      </c>
      <c r="F3565" s="2">
        <f t="shared" si="331"/>
        <v>7486.1898333333329</v>
      </c>
      <c r="G3565" s="2">
        <f t="shared" si="331"/>
        <v>73031.399999999994</v>
      </c>
      <c r="H3565" s="2">
        <v>1</v>
      </c>
      <c r="I3565">
        <f t="shared" si="333"/>
        <v>-21</v>
      </c>
      <c r="J3565">
        <f t="shared" si="334"/>
        <v>-21</v>
      </c>
      <c r="K3565">
        <f t="shared" si="335"/>
        <v>809</v>
      </c>
      <c r="L3565">
        <f t="shared" si="332"/>
        <v>0</v>
      </c>
      <c r="M3565">
        <f t="shared" si="330"/>
        <v>0</v>
      </c>
      <c r="N3565">
        <f>COUNTIF(結算日!$A$2:$A$248,A3565)</f>
        <v>0</v>
      </c>
    </row>
    <row r="3566" spans="1:14" x14ac:dyDescent="0.25">
      <c r="A3566" s="1">
        <v>41219</v>
      </c>
      <c r="B3566" s="2">
        <v>7236.68</v>
      </c>
      <c r="C3566" s="2">
        <v>56847</v>
      </c>
      <c r="D3566" s="2">
        <v>7259</v>
      </c>
      <c r="E3566" s="2">
        <v>7246</v>
      </c>
      <c r="F3566" s="2">
        <f t="shared" si="331"/>
        <v>7482.8628333333327</v>
      </c>
      <c r="G3566" s="2">
        <f t="shared" si="331"/>
        <v>72769.100000000006</v>
      </c>
      <c r="H3566" s="2">
        <v>1</v>
      </c>
      <c r="I3566">
        <f t="shared" si="333"/>
        <v>79</v>
      </c>
      <c r="J3566">
        <f t="shared" si="334"/>
        <v>79</v>
      </c>
      <c r="K3566">
        <f t="shared" si="335"/>
        <v>809</v>
      </c>
      <c r="L3566">
        <f t="shared" si="332"/>
        <v>0</v>
      </c>
      <c r="M3566">
        <f t="shared" si="330"/>
        <v>0</v>
      </c>
      <c r="N3566">
        <f>COUNTIF(結算日!$A$2:$A$248,A3566)</f>
        <v>0</v>
      </c>
    </row>
    <row r="3567" spans="1:14" x14ac:dyDescent="0.25">
      <c r="A3567" s="1">
        <v>41220</v>
      </c>
      <c r="B3567" s="2">
        <v>7287.18</v>
      </c>
      <c r="C3567" s="2">
        <v>71336</v>
      </c>
      <c r="D3567" s="2">
        <v>7257</v>
      </c>
      <c r="E3567" s="2">
        <v>7244</v>
      </c>
      <c r="F3567" s="2">
        <f t="shared" si="331"/>
        <v>7479.6616666666669</v>
      </c>
      <c r="G3567" s="2">
        <f t="shared" si="331"/>
        <v>72621.21666666666</v>
      </c>
      <c r="H3567" s="2">
        <v>1</v>
      </c>
      <c r="I3567">
        <f t="shared" si="333"/>
        <v>-2</v>
      </c>
      <c r="J3567">
        <f t="shared" si="334"/>
        <v>-2</v>
      </c>
      <c r="K3567">
        <f t="shared" si="335"/>
        <v>809</v>
      </c>
      <c r="L3567">
        <f t="shared" si="332"/>
        <v>0</v>
      </c>
      <c r="M3567">
        <f t="shared" si="330"/>
        <v>0</v>
      </c>
      <c r="N3567">
        <f>COUNTIF(結算日!$A$2:$A$248,A3567)</f>
        <v>0</v>
      </c>
    </row>
    <row r="3568" spans="1:14" x14ac:dyDescent="0.25">
      <c r="A3568" s="1">
        <v>41221</v>
      </c>
      <c r="B3568" s="2">
        <v>7242.63</v>
      </c>
      <c r="C3568" s="2">
        <v>69094</v>
      </c>
      <c r="D3568" s="2">
        <v>7200</v>
      </c>
      <c r="E3568" s="2">
        <v>7189</v>
      </c>
      <c r="F3568" s="2">
        <f t="shared" si="331"/>
        <v>7475.9098333333332</v>
      </c>
      <c r="G3568" s="2">
        <f t="shared" si="331"/>
        <v>72549.583333333328</v>
      </c>
      <c r="H3568" s="2">
        <v>1</v>
      </c>
      <c r="I3568">
        <f t="shared" si="333"/>
        <v>-57</v>
      </c>
      <c r="J3568">
        <f t="shared" si="334"/>
        <v>-57</v>
      </c>
      <c r="K3568">
        <f t="shared" si="335"/>
        <v>809</v>
      </c>
      <c r="L3568">
        <f t="shared" si="332"/>
        <v>0</v>
      </c>
      <c r="M3568">
        <f t="shared" si="330"/>
        <v>0</v>
      </c>
      <c r="N3568">
        <f>COUNTIF(結算日!$A$2:$A$248,A3568)</f>
        <v>0</v>
      </c>
    </row>
    <row r="3569" spans="1:14" x14ac:dyDescent="0.25">
      <c r="A3569" s="1">
        <v>41222</v>
      </c>
      <c r="B3569" s="2">
        <v>7293.22</v>
      </c>
      <c r="C3569" s="2">
        <v>83638</v>
      </c>
      <c r="D3569" s="2">
        <v>7285</v>
      </c>
      <c r="E3569" s="2">
        <v>7275</v>
      </c>
      <c r="F3569" s="2">
        <f t="shared" si="331"/>
        <v>7472.6266666666661</v>
      </c>
      <c r="G3569" s="2">
        <f t="shared" si="331"/>
        <v>72642.766666666663</v>
      </c>
      <c r="H3569" s="2">
        <v>1</v>
      </c>
      <c r="I3569">
        <f t="shared" si="333"/>
        <v>85</v>
      </c>
      <c r="J3569">
        <f t="shared" si="334"/>
        <v>85</v>
      </c>
      <c r="K3569">
        <f t="shared" si="335"/>
        <v>809</v>
      </c>
      <c r="L3569">
        <f t="shared" si="332"/>
        <v>0</v>
      </c>
      <c r="M3569">
        <f t="shared" si="330"/>
        <v>0</v>
      </c>
      <c r="N3569">
        <f>COUNTIF(結算日!$A$2:$A$248,A3569)</f>
        <v>0</v>
      </c>
    </row>
    <row r="3570" spans="1:14" x14ac:dyDescent="0.25">
      <c r="A3570" s="1">
        <v>41225</v>
      </c>
      <c r="B3570" s="2">
        <v>7267.75</v>
      </c>
      <c r="C3570" s="2">
        <v>59565</v>
      </c>
      <c r="D3570" s="2">
        <v>7241</v>
      </c>
      <c r="E3570" s="2">
        <v>7225</v>
      </c>
      <c r="F3570" s="2">
        <f t="shared" si="331"/>
        <v>7469.2904999999992</v>
      </c>
      <c r="G3570" s="2">
        <f t="shared" si="331"/>
        <v>72368.016666666663</v>
      </c>
      <c r="H3570" s="2">
        <v>1</v>
      </c>
      <c r="I3570">
        <f t="shared" si="333"/>
        <v>-44</v>
      </c>
      <c r="J3570">
        <f t="shared" si="334"/>
        <v>-44</v>
      </c>
      <c r="K3570">
        <f t="shared" si="335"/>
        <v>809</v>
      </c>
      <c r="L3570">
        <f t="shared" si="332"/>
        <v>0</v>
      </c>
      <c r="M3570">
        <f t="shared" si="330"/>
        <v>0</v>
      </c>
      <c r="N3570">
        <f>COUNTIF(結算日!$A$2:$A$248,A3570)</f>
        <v>0</v>
      </c>
    </row>
    <row r="3571" spans="1:14" x14ac:dyDescent="0.25">
      <c r="A3571" s="1">
        <v>41226</v>
      </c>
      <c r="B3571" s="2">
        <v>7136.05</v>
      </c>
      <c r="C3571" s="2">
        <v>73584</v>
      </c>
      <c r="D3571" s="2">
        <v>7096</v>
      </c>
      <c r="E3571" s="2">
        <v>7076</v>
      </c>
      <c r="F3571" s="2">
        <f t="shared" si="331"/>
        <v>7464.3594999999978</v>
      </c>
      <c r="G3571" s="2">
        <f t="shared" si="331"/>
        <v>72620.5</v>
      </c>
      <c r="H3571" s="2">
        <v>1</v>
      </c>
      <c r="I3571">
        <f t="shared" si="333"/>
        <v>-145</v>
      </c>
      <c r="J3571">
        <f t="shared" si="334"/>
        <v>-145</v>
      </c>
      <c r="K3571">
        <f t="shared" si="335"/>
        <v>809</v>
      </c>
      <c r="L3571">
        <f t="shared" si="332"/>
        <v>0</v>
      </c>
      <c r="M3571">
        <f t="shared" si="330"/>
        <v>0</v>
      </c>
      <c r="N3571">
        <f>COUNTIF(結算日!$A$2:$A$248,A3571)</f>
        <v>0</v>
      </c>
    </row>
    <row r="3572" spans="1:14" x14ac:dyDescent="0.25">
      <c r="A3572" s="1">
        <v>41227</v>
      </c>
      <c r="B3572" s="2">
        <v>7159.75</v>
      </c>
      <c r="C3572" s="2">
        <v>60645</v>
      </c>
      <c r="D3572" s="2">
        <v>7128</v>
      </c>
      <c r="E3572" s="2">
        <v>7106</v>
      </c>
      <c r="F3572" s="2">
        <f t="shared" si="331"/>
        <v>7458.5751666666647</v>
      </c>
      <c r="G3572" s="2">
        <f t="shared" si="331"/>
        <v>72337.8</v>
      </c>
      <c r="H3572" s="2">
        <v>1</v>
      </c>
      <c r="I3572">
        <f t="shared" si="333"/>
        <v>32</v>
      </c>
      <c r="J3572">
        <f t="shared" si="334"/>
        <v>32</v>
      </c>
      <c r="K3572">
        <f t="shared" si="335"/>
        <v>809</v>
      </c>
      <c r="L3572">
        <f t="shared" si="332"/>
        <v>0</v>
      </c>
      <c r="M3572">
        <f t="shared" si="330"/>
        <v>0</v>
      </c>
      <c r="N3572">
        <f>COUNTIF(結算日!$A$2:$A$248,A3572)</f>
        <v>0</v>
      </c>
    </row>
    <row r="3573" spans="1:14" x14ac:dyDescent="0.25">
      <c r="A3573" s="1">
        <v>41228</v>
      </c>
      <c r="B3573" s="2">
        <v>7143.84</v>
      </c>
      <c r="C3573" s="2">
        <v>57765</v>
      </c>
      <c r="D3573" s="2">
        <v>7121</v>
      </c>
      <c r="E3573" s="2">
        <v>7096</v>
      </c>
      <c r="F3573" s="2">
        <f t="shared" si="331"/>
        <v>7452.6961666666657</v>
      </c>
      <c r="G3573" s="2">
        <f t="shared" si="331"/>
        <v>72262.566666666666</v>
      </c>
      <c r="H3573" s="2">
        <v>1</v>
      </c>
      <c r="I3573">
        <f t="shared" si="333"/>
        <v>-7</v>
      </c>
      <c r="J3573">
        <f t="shared" si="334"/>
        <v>-7</v>
      </c>
      <c r="K3573">
        <f t="shared" si="335"/>
        <v>809</v>
      </c>
      <c r="L3573">
        <f t="shared" si="332"/>
        <v>0</v>
      </c>
      <c r="M3573">
        <f t="shared" si="330"/>
        <v>0</v>
      </c>
      <c r="N3573">
        <f>COUNTIF(結算日!$A$2:$A$248,A3573)</f>
        <v>0</v>
      </c>
    </row>
    <row r="3574" spans="1:14" x14ac:dyDescent="0.25">
      <c r="A3574" s="1">
        <v>41229</v>
      </c>
      <c r="B3574" s="2">
        <v>7130.07</v>
      </c>
      <c r="C3574" s="2">
        <v>66432</v>
      </c>
      <c r="D3574" s="2">
        <v>7107</v>
      </c>
      <c r="E3574" s="2">
        <v>7085</v>
      </c>
      <c r="F3574" s="2">
        <f t="shared" si="331"/>
        <v>7446.4444999999996</v>
      </c>
      <c r="G3574" s="2">
        <f t="shared" si="331"/>
        <v>72233.3</v>
      </c>
      <c r="H3574" s="2">
        <v>1</v>
      </c>
      <c r="I3574">
        <f t="shared" si="333"/>
        <v>-14</v>
      </c>
      <c r="J3574">
        <f t="shared" si="334"/>
        <v>-14</v>
      </c>
      <c r="K3574">
        <f t="shared" si="335"/>
        <v>809</v>
      </c>
      <c r="L3574">
        <f t="shared" si="332"/>
        <v>0</v>
      </c>
      <c r="M3574">
        <f t="shared" si="330"/>
        <v>0</v>
      </c>
      <c r="N3574">
        <f>COUNTIF(結算日!$A$2:$A$248,A3574)</f>
        <v>0</v>
      </c>
    </row>
    <row r="3575" spans="1:14" x14ac:dyDescent="0.25">
      <c r="A3575" s="1">
        <v>41232</v>
      </c>
      <c r="B3575" s="2">
        <v>7129.04</v>
      </c>
      <c r="C3575" s="2">
        <v>53087</v>
      </c>
      <c r="D3575" s="2">
        <v>7123</v>
      </c>
      <c r="E3575" s="2">
        <v>7093</v>
      </c>
      <c r="F3575" s="2">
        <f t="shared" si="331"/>
        <v>7440.636333333332</v>
      </c>
      <c r="G3575" s="2">
        <f t="shared" si="331"/>
        <v>71813.3</v>
      </c>
      <c r="H3575" s="2">
        <v>1</v>
      </c>
      <c r="I3575">
        <f t="shared" si="333"/>
        <v>16</v>
      </c>
      <c r="J3575">
        <f t="shared" si="334"/>
        <v>16</v>
      </c>
      <c r="K3575">
        <f t="shared" si="335"/>
        <v>809</v>
      </c>
      <c r="L3575">
        <f t="shared" si="332"/>
        <v>0</v>
      </c>
      <c r="M3575">
        <f t="shared" si="330"/>
        <v>0</v>
      </c>
      <c r="N3575">
        <f>COUNTIF(結算日!$A$2:$A$248,A3575)</f>
        <v>0</v>
      </c>
    </row>
    <row r="3576" spans="1:14" x14ac:dyDescent="0.25">
      <c r="A3576" s="1">
        <v>41233</v>
      </c>
      <c r="B3576" s="2">
        <v>7145.77</v>
      </c>
      <c r="C3576" s="2">
        <v>50961</v>
      </c>
      <c r="D3576" s="2">
        <v>7160</v>
      </c>
      <c r="E3576" s="2">
        <v>7125</v>
      </c>
      <c r="F3576" s="2">
        <f t="shared" si="331"/>
        <v>7435.2621666666664</v>
      </c>
      <c r="G3576" s="2">
        <f t="shared" si="331"/>
        <v>71573.616666666669</v>
      </c>
      <c r="H3576" s="2">
        <v>1</v>
      </c>
      <c r="I3576">
        <f t="shared" si="333"/>
        <v>37</v>
      </c>
      <c r="J3576">
        <f t="shared" si="334"/>
        <v>37</v>
      </c>
      <c r="K3576">
        <f t="shared" si="335"/>
        <v>809</v>
      </c>
      <c r="L3576">
        <f t="shared" si="332"/>
        <v>0</v>
      </c>
      <c r="M3576">
        <f t="shared" ref="M3576:M3639" si="336">ABS(H3576-H3575)</f>
        <v>0</v>
      </c>
      <c r="N3576">
        <f>COUNTIF(結算日!$A$2:$A$248,A3576)</f>
        <v>0</v>
      </c>
    </row>
    <row r="3577" spans="1:14" x14ac:dyDescent="0.25">
      <c r="A3577" s="1">
        <v>41234</v>
      </c>
      <c r="B3577" s="2">
        <v>7088.49</v>
      </c>
      <c r="C3577" s="2">
        <v>55511</v>
      </c>
      <c r="D3577" s="2">
        <v>7084</v>
      </c>
      <c r="E3577" s="2">
        <v>7046</v>
      </c>
      <c r="F3577" s="2">
        <f t="shared" si="331"/>
        <v>7430.7046666666656</v>
      </c>
      <c r="G3577" s="2">
        <f t="shared" si="331"/>
        <v>71288.266666666663</v>
      </c>
      <c r="H3577" s="2">
        <v>1</v>
      </c>
      <c r="I3577">
        <f t="shared" si="333"/>
        <v>-76</v>
      </c>
      <c r="J3577">
        <f t="shared" si="334"/>
        <v>-76</v>
      </c>
      <c r="K3577">
        <f t="shared" si="335"/>
        <v>809</v>
      </c>
      <c r="L3577">
        <f t="shared" si="332"/>
        <v>0</v>
      </c>
      <c r="M3577">
        <f t="shared" si="336"/>
        <v>0</v>
      </c>
      <c r="N3577">
        <f>COUNTIF(結算日!$A$2:$A$248,A3577)</f>
        <v>1</v>
      </c>
    </row>
    <row r="3578" spans="1:14" x14ac:dyDescent="0.25">
      <c r="A3578" s="1">
        <v>41235</v>
      </c>
      <c r="B3578" s="2">
        <v>7105.76</v>
      </c>
      <c r="C3578" s="2">
        <v>45825</v>
      </c>
      <c r="D3578" s="2">
        <v>7089</v>
      </c>
      <c r="E3578" s="2">
        <v>7072</v>
      </c>
      <c r="F3578" s="2">
        <f t="shared" si="331"/>
        <v>7425.9481666666652</v>
      </c>
      <c r="G3578" s="2">
        <f t="shared" si="331"/>
        <v>71009.399999999994</v>
      </c>
      <c r="H3578" s="2">
        <v>1</v>
      </c>
      <c r="I3578">
        <f t="shared" si="333"/>
        <v>43</v>
      </c>
      <c r="J3578">
        <f t="shared" si="334"/>
        <v>43</v>
      </c>
      <c r="K3578">
        <f t="shared" si="335"/>
        <v>809</v>
      </c>
      <c r="L3578">
        <f t="shared" si="332"/>
        <v>0</v>
      </c>
      <c r="M3578">
        <f t="shared" si="336"/>
        <v>0</v>
      </c>
      <c r="N3578">
        <f>COUNTIF(結算日!$A$2:$A$248,A3578)</f>
        <v>0</v>
      </c>
    </row>
    <row r="3579" spans="1:14" x14ac:dyDescent="0.25">
      <c r="A3579" s="1">
        <v>41236</v>
      </c>
      <c r="B3579" s="2">
        <v>7326.01</v>
      </c>
      <c r="C3579" s="2">
        <v>84129</v>
      </c>
      <c r="D3579" s="2">
        <v>7322</v>
      </c>
      <c r="E3579" s="2">
        <v>7305</v>
      </c>
      <c r="F3579" s="2">
        <f t="shared" si="331"/>
        <v>7425.190999999998</v>
      </c>
      <c r="G3579" s="2">
        <f t="shared" si="331"/>
        <v>71187.083333333328</v>
      </c>
      <c r="H3579" s="2">
        <v>1</v>
      </c>
      <c r="I3579">
        <f t="shared" si="333"/>
        <v>233</v>
      </c>
      <c r="J3579">
        <f t="shared" si="334"/>
        <v>233</v>
      </c>
      <c r="K3579">
        <f t="shared" si="335"/>
        <v>809</v>
      </c>
      <c r="L3579">
        <f t="shared" si="332"/>
        <v>0</v>
      </c>
      <c r="M3579">
        <f t="shared" si="336"/>
        <v>0</v>
      </c>
      <c r="N3579">
        <f>COUNTIF(結算日!$A$2:$A$248,A3579)</f>
        <v>0</v>
      </c>
    </row>
    <row r="3580" spans="1:14" x14ac:dyDescent="0.25">
      <c r="A3580" s="1">
        <v>41239</v>
      </c>
      <c r="B3580" s="2">
        <v>7407.37</v>
      </c>
      <c r="C3580" s="2">
        <v>81919</v>
      </c>
      <c r="D3580" s="2">
        <v>7388</v>
      </c>
      <c r="E3580" s="2">
        <v>7374</v>
      </c>
      <c r="F3580" s="2">
        <f t="shared" si="331"/>
        <v>7425.3628333333327</v>
      </c>
      <c r="G3580" s="2">
        <f t="shared" si="331"/>
        <v>71536.016666666663</v>
      </c>
      <c r="H3580" s="2">
        <v>1</v>
      </c>
      <c r="I3580">
        <f t="shared" si="333"/>
        <v>66</v>
      </c>
      <c r="J3580">
        <f t="shared" si="334"/>
        <v>66</v>
      </c>
      <c r="K3580">
        <f t="shared" si="335"/>
        <v>809</v>
      </c>
      <c r="L3580">
        <f t="shared" si="332"/>
        <v>0</v>
      </c>
      <c r="M3580">
        <f t="shared" si="336"/>
        <v>0</v>
      </c>
      <c r="N3580">
        <f>COUNTIF(結算日!$A$2:$A$248,A3580)</f>
        <v>0</v>
      </c>
    </row>
    <row r="3581" spans="1:14" x14ac:dyDescent="0.25">
      <c r="A3581" s="1">
        <v>41240</v>
      </c>
      <c r="B3581" s="2">
        <v>7430.2</v>
      </c>
      <c r="C3581" s="2">
        <v>71630</v>
      </c>
      <c r="D3581" s="2">
        <v>7424</v>
      </c>
      <c r="E3581" s="2">
        <v>7406</v>
      </c>
      <c r="F3581" s="2">
        <f t="shared" si="331"/>
        <v>7425.0240000000003</v>
      </c>
      <c r="G3581" s="2">
        <f t="shared" si="331"/>
        <v>71484.883333333331</v>
      </c>
      <c r="H3581" s="2">
        <v>1</v>
      </c>
      <c r="I3581">
        <f t="shared" si="333"/>
        <v>36</v>
      </c>
      <c r="J3581">
        <f t="shared" si="334"/>
        <v>36</v>
      </c>
      <c r="K3581">
        <f t="shared" si="335"/>
        <v>809</v>
      </c>
      <c r="L3581">
        <f t="shared" si="332"/>
        <v>0</v>
      </c>
      <c r="M3581">
        <f t="shared" si="336"/>
        <v>0</v>
      </c>
      <c r="N3581">
        <f>COUNTIF(結算日!$A$2:$A$248,A3581)</f>
        <v>0</v>
      </c>
    </row>
    <row r="3582" spans="1:14" x14ac:dyDescent="0.25">
      <c r="A3582" s="1">
        <v>41241</v>
      </c>
      <c r="B3582" s="2">
        <v>7434.93</v>
      </c>
      <c r="C3582" s="2">
        <v>69063</v>
      </c>
      <c r="D3582" s="2">
        <v>7428</v>
      </c>
      <c r="E3582" s="2">
        <v>7411</v>
      </c>
      <c r="F3582" s="2">
        <f t="shared" ref="F3582:G3645" si="337">AVERAGE(B3523:B3582)</f>
        <v>7424.7503333333334</v>
      </c>
      <c r="G3582" s="2">
        <f t="shared" si="337"/>
        <v>71450.96666666666</v>
      </c>
      <c r="H3582" s="2">
        <v>1</v>
      </c>
      <c r="I3582">
        <f t="shared" si="333"/>
        <v>4</v>
      </c>
      <c r="J3582">
        <f t="shared" si="334"/>
        <v>4</v>
      </c>
      <c r="K3582">
        <f t="shared" si="335"/>
        <v>809</v>
      </c>
      <c r="L3582">
        <f t="shared" si="332"/>
        <v>0</v>
      </c>
      <c r="M3582">
        <f t="shared" si="336"/>
        <v>0</v>
      </c>
      <c r="N3582">
        <f>COUNTIF(結算日!$A$2:$A$248,A3582)</f>
        <v>0</v>
      </c>
    </row>
    <row r="3583" spans="1:14" x14ac:dyDescent="0.25">
      <c r="A3583" s="1">
        <v>41242</v>
      </c>
      <c r="B3583" s="2">
        <v>7503.55</v>
      </c>
      <c r="C3583" s="2">
        <v>99705</v>
      </c>
      <c r="D3583" s="2">
        <v>7525</v>
      </c>
      <c r="E3583" s="2">
        <v>7512</v>
      </c>
      <c r="F3583" s="2">
        <f t="shared" si="337"/>
        <v>7427.0188333333335</v>
      </c>
      <c r="G3583" s="2">
        <f t="shared" si="337"/>
        <v>71905.21666666666</v>
      </c>
      <c r="H3583" s="2">
        <v>1</v>
      </c>
      <c r="I3583">
        <f t="shared" si="333"/>
        <v>97</v>
      </c>
      <c r="J3583">
        <f t="shared" si="334"/>
        <v>97</v>
      </c>
      <c r="K3583">
        <f t="shared" si="335"/>
        <v>809</v>
      </c>
      <c r="L3583">
        <f t="shared" si="332"/>
        <v>0</v>
      </c>
      <c r="M3583">
        <f t="shared" si="336"/>
        <v>0</v>
      </c>
      <c r="N3583">
        <f>COUNTIF(結算日!$A$2:$A$248,A3583)</f>
        <v>0</v>
      </c>
    </row>
    <row r="3584" spans="1:14" x14ac:dyDescent="0.25">
      <c r="A3584" s="1">
        <v>41243</v>
      </c>
      <c r="B3584" s="2">
        <v>7580.17</v>
      </c>
      <c r="C3584" s="2">
        <v>122792</v>
      </c>
      <c r="D3584" s="2">
        <v>7593</v>
      </c>
      <c r="E3584" s="2">
        <v>7580</v>
      </c>
      <c r="F3584" s="2">
        <f t="shared" si="337"/>
        <v>7431.2430000000004</v>
      </c>
      <c r="G3584" s="2">
        <f t="shared" si="337"/>
        <v>72704.2</v>
      </c>
      <c r="H3584" s="2">
        <v>1</v>
      </c>
      <c r="I3584">
        <f t="shared" si="333"/>
        <v>68</v>
      </c>
      <c r="J3584">
        <f t="shared" si="334"/>
        <v>68</v>
      </c>
      <c r="K3584">
        <f t="shared" si="335"/>
        <v>809</v>
      </c>
      <c r="L3584">
        <f t="shared" si="332"/>
        <v>0</v>
      </c>
      <c r="M3584">
        <f t="shared" si="336"/>
        <v>0</v>
      </c>
      <c r="N3584">
        <f>COUNTIF(結算日!$A$2:$A$248,A3584)</f>
        <v>0</v>
      </c>
    </row>
    <row r="3585" spans="1:14" x14ac:dyDescent="0.25">
      <c r="A3585" s="1">
        <v>41246</v>
      </c>
      <c r="B3585" s="2">
        <v>7599.91</v>
      </c>
      <c r="C3585" s="2">
        <v>81744</v>
      </c>
      <c r="D3585" s="2">
        <v>7599</v>
      </c>
      <c r="E3585" s="2">
        <v>7588</v>
      </c>
      <c r="F3585" s="2">
        <f t="shared" si="337"/>
        <v>7434.1596666666655</v>
      </c>
      <c r="G3585" s="2">
        <f t="shared" si="337"/>
        <v>72625.53333333334</v>
      </c>
      <c r="H3585" s="2">
        <v>1</v>
      </c>
      <c r="I3585">
        <f t="shared" si="333"/>
        <v>6</v>
      </c>
      <c r="J3585">
        <f t="shared" si="334"/>
        <v>6</v>
      </c>
      <c r="K3585">
        <f t="shared" si="335"/>
        <v>809</v>
      </c>
      <c r="L3585">
        <f t="shared" si="332"/>
        <v>0</v>
      </c>
      <c r="M3585">
        <f t="shared" si="336"/>
        <v>0</v>
      </c>
      <c r="N3585">
        <f>COUNTIF(結算日!$A$2:$A$248,A3585)</f>
        <v>0</v>
      </c>
    </row>
    <row r="3586" spans="1:14" x14ac:dyDescent="0.25">
      <c r="A3586" s="1">
        <v>41247</v>
      </c>
      <c r="B3586" s="2">
        <v>7600.98</v>
      </c>
      <c r="C3586" s="2">
        <v>89353</v>
      </c>
      <c r="D3586" s="2">
        <v>7594</v>
      </c>
      <c r="E3586" s="2">
        <v>7582</v>
      </c>
      <c r="F3586" s="2">
        <f t="shared" si="337"/>
        <v>7436.1303333333326</v>
      </c>
      <c r="G3586" s="2">
        <f t="shared" si="337"/>
        <v>72758.816666666666</v>
      </c>
      <c r="H3586" s="2">
        <v>1</v>
      </c>
      <c r="I3586">
        <f t="shared" si="333"/>
        <v>-5</v>
      </c>
      <c r="J3586">
        <f t="shared" si="334"/>
        <v>-5</v>
      </c>
      <c r="K3586">
        <f t="shared" si="335"/>
        <v>809</v>
      </c>
      <c r="L3586">
        <f t="shared" si="332"/>
        <v>0</v>
      </c>
      <c r="M3586">
        <f t="shared" si="336"/>
        <v>0</v>
      </c>
      <c r="N3586">
        <f>COUNTIF(結算日!$A$2:$A$248,A3586)</f>
        <v>0</v>
      </c>
    </row>
    <row r="3587" spans="1:14" x14ac:dyDescent="0.25">
      <c r="A3587" s="1">
        <v>41248</v>
      </c>
      <c r="B3587" s="2">
        <v>7649.05</v>
      </c>
      <c r="C3587" s="2">
        <v>101231</v>
      </c>
      <c r="D3587" s="2">
        <v>7653</v>
      </c>
      <c r="E3587" s="2">
        <v>7642</v>
      </c>
      <c r="F3587" s="2">
        <f t="shared" si="337"/>
        <v>7438.8623333333326</v>
      </c>
      <c r="G3587" s="2">
        <f t="shared" si="337"/>
        <v>73334.45</v>
      </c>
      <c r="H3587" s="2">
        <v>1</v>
      </c>
      <c r="I3587">
        <f t="shared" si="333"/>
        <v>59</v>
      </c>
      <c r="J3587">
        <f t="shared" si="334"/>
        <v>59</v>
      </c>
      <c r="K3587">
        <f t="shared" si="335"/>
        <v>809</v>
      </c>
      <c r="L3587">
        <f t="shared" ref="L3587:L3650" si="338">INT(K3587*4/B3587)</f>
        <v>0</v>
      </c>
      <c r="M3587">
        <f t="shared" si="336"/>
        <v>0</v>
      </c>
      <c r="N3587">
        <f>COUNTIF(結算日!$A$2:$A$248,A3587)</f>
        <v>0</v>
      </c>
    </row>
    <row r="3588" spans="1:14" x14ac:dyDescent="0.25">
      <c r="A3588" s="1">
        <v>41249</v>
      </c>
      <c r="B3588" s="2">
        <v>7623.26</v>
      </c>
      <c r="C3588" s="2">
        <v>104150</v>
      </c>
      <c r="D3588" s="2">
        <v>7640</v>
      </c>
      <c r="E3588" s="2">
        <v>7632</v>
      </c>
      <c r="F3588" s="2">
        <f t="shared" si="337"/>
        <v>7439.7424999999985</v>
      </c>
      <c r="G3588" s="2">
        <f t="shared" si="337"/>
        <v>73349.183333333334</v>
      </c>
      <c r="H3588" s="2">
        <v>1</v>
      </c>
      <c r="I3588">
        <f t="shared" ref="I3588:I3651" si="339">D3588-IF(N3587=1,E3587,D3587)</f>
        <v>-13</v>
      </c>
      <c r="J3588">
        <f t="shared" ref="J3588:J3651" si="340">H3587*I3588</f>
        <v>-13</v>
      </c>
      <c r="K3588">
        <f t="shared" ref="K3588:K3651" si="341">K3587+J3588*L3587</f>
        <v>809</v>
      </c>
      <c r="L3588">
        <f t="shared" si="338"/>
        <v>0</v>
      </c>
      <c r="M3588">
        <f t="shared" si="336"/>
        <v>0</v>
      </c>
      <c r="N3588">
        <f>COUNTIF(結算日!$A$2:$A$248,A3588)</f>
        <v>0</v>
      </c>
    </row>
    <row r="3589" spans="1:14" x14ac:dyDescent="0.25">
      <c r="A3589" s="1">
        <v>41250</v>
      </c>
      <c r="B3589" s="2">
        <v>7642.26</v>
      </c>
      <c r="C3589" s="2">
        <v>89616</v>
      </c>
      <c r="D3589" s="2">
        <v>7660</v>
      </c>
      <c r="E3589" s="2">
        <v>7651</v>
      </c>
      <c r="F3589" s="2">
        <f t="shared" si="337"/>
        <v>7440.800166666666</v>
      </c>
      <c r="G3589" s="2">
        <f t="shared" si="337"/>
        <v>73475.816666666666</v>
      </c>
      <c r="H3589" s="2">
        <v>1</v>
      </c>
      <c r="I3589">
        <f t="shared" si="339"/>
        <v>20</v>
      </c>
      <c r="J3589">
        <f t="shared" si="340"/>
        <v>20</v>
      </c>
      <c r="K3589">
        <f t="shared" si="341"/>
        <v>809</v>
      </c>
      <c r="L3589">
        <f t="shared" si="338"/>
        <v>0</v>
      </c>
      <c r="M3589">
        <f t="shared" si="336"/>
        <v>0</v>
      </c>
      <c r="N3589">
        <f>COUNTIF(結算日!$A$2:$A$248,A3589)</f>
        <v>0</v>
      </c>
    </row>
    <row r="3590" spans="1:14" x14ac:dyDescent="0.25">
      <c r="A3590" s="1">
        <v>41253</v>
      </c>
      <c r="B3590" s="2">
        <v>7609.5</v>
      </c>
      <c r="C3590" s="2">
        <v>72237</v>
      </c>
      <c r="D3590" s="2">
        <v>7623</v>
      </c>
      <c r="E3590" s="2">
        <v>7613</v>
      </c>
      <c r="F3590" s="2">
        <f t="shared" si="337"/>
        <v>7438.657666666666</v>
      </c>
      <c r="G3590" s="2">
        <f t="shared" si="337"/>
        <v>72454.850000000006</v>
      </c>
      <c r="H3590" s="2">
        <v>1</v>
      </c>
      <c r="I3590">
        <f t="shared" si="339"/>
        <v>-37</v>
      </c>
      <c r="J3590">
        <f t="shared" si="340"/>
        <v>-37</v>
      </c>
      <c r="K3590">
        <f t="shared" si="341"/>
        <v>809</v>
      </c>
      <c r="L3590">
        <f t="shared" si="338"/>
        <v>0</v>
      </c>
      <c r="M3590">
        <f t="shared" si="336"/>
        <v>0</v>
      </c>
      <c r="N3590">
        <f>COUNTIF(結算日!$A$2:$A$248,A3590)</f>
        <v>0</v>
      </c>
    </row>
    <row r="3591" spans="1:14" x14ac:dyDescent="0.25">
      <c r="A3591" s="1">
        <v>41254</v>
      </c>
      <c r="B3591" s="2">
        <v>7613.69</v>
      </c>
      <c r="C3591" s="2">
        <v>84812</v>
      </c>
      <c r="D3591" s="2">
        <v>7638</v>
      </c>
      <c r="E3591" s="2">
        <v>7628</v>
      </c>
      <c r="F3591" s="2">
        <f t="shared" si="337"/>
        <v>7436.1821666666656</v>
      </c>
      <c r="G3591" s="2">
        <f t="shared" si="337"/>
        <v>71958.416666666672</v>
      </c>
      <c r="H3591" s="2">
        <v>1</v>
      </c>
      <c r="I3591">
        <f t="shared" si="339"/>
        <v>15</v>
      </c>
      <c r="J3591">
        <f t="shared" si="340"/>
        <v>15</v>
      </c>
      <c r="K3591">
        <f t="shared" si="341"/>
        <v>809</v>
      </c>
      <c r="L3591">
        <f t="shared" si="338"/>
        <v>0</v>
      </c>
      <c r="M3591">
        <f t="shared" si="336"/>
        <v>0</v>
      </c>
      <c r="N3591">
        <f>COUNTIF(結算日!$A$2:$A$248,A3591)</f>
        <v>0</v>
      </c>
    </row>
    <row r="3592" spans="1:14" x14ac:dyDescent="0.25">
      <c r="A3592" s="1">
        <v>41255</v>
      </c>
      <c r="B3592" s="2">
        <v>7690.19</v>
      </c>
      <c r="C3592" s="2">
        <v>88068</v>
      </c>
      <c r="D3592" s="2">
        <v>7698</v>
      </c>
      <c r="E3592" s="2">
        <v>7687</v>
      </c>
      <c r="F3592" s="2">
        <f t="shared" si="337"/>
        <v>7435.4476666666651</v>
      </c>
      <c r="G3592" s="2">
        <f t="shared" si="337"/>
        <v>71866.333333333328</v>
      </c>
      <c r="H3592" s="2">
        <v>1</v>
      </c>
      <c r="I3592">
        <f t="shared" si="339"/>
        <v>60</v>
      </c>
      <c r="J3592">
        <f t="shared" si="340"/>
        <v>60</v>
      </c>
      <c r="K3592">
        <f t="shared" si="341"/>
        <v>809</v>
      </c>
      <c r="L3592">
        <f t="shared" si="338"/>
        <v>0</v>
      </c>
      <c r="M3592">
        <f t="shared" si="336"/>
        <v>0</v>
      </c>
      <c r="N3592">
        <f>COUNTIF(結算日!$A$2:$A$248,A3592)</f>
        <v>0</v>
      </c>
    </row>
    <row r="3593" spans="1:14" x14ac:dyDescent="0.25">
      <c r="A3593" s="1">
        <v>41256</v>
      </c>
      <c r="B3593" s="2">
        <v>7757.09</v>
      </c>
      <c r="C3593" s="2">
        <v>104444</v>
      </c>
      <c r="D3593" s="2">
        <v>7772</v>
      </c>
      <c r="E3593" s="2">
        <v>7765</v>
      </c>
      <c r="F3593" s="2">
        <f t="shared" si="337"/>
        <v>7435.0339999999997</v>
      </c>
      <c r="G3593" s="2">
        <f t="shared" si="337"/>
        <v>71941.366666666669</v>
      </c>
      <c r="H3593" s="2">
        <v>1</v>
      </c>
      <c r="I3593">
        <f t="shared" si="339"/>
        <v>74</v>
      </c>
      <c r="J3593">
        <f t="shared" si="340"/>
        <v>74</v>
      </c>
      <c r="K3593">
        <f t="shared" si="341"/>
        <v>809</v>
      </c>
      <c r="L3593">
        <f t="shared" si="338"/>
        <v>0</v>
      </c>
      <c r="M3593">
        <f t="shared" si="336"/>
        <v>0</v>
      </c>
      <c r="N3593">
        <f>COUNTIF(結算日!$A$2:$A$248,A3593)</f>
        <v>0</v>
      </c>
    </row>
    <row r="3594" spans="1:14" x14ac:dyDescent="0.25">
      <c r="A3594" s="1">
        <v>41257</v>
      </c>
      <c r="B3594" s="2">
        <v>7698.77</v>
      </c>
      <c r="C3594" s="2">
        <v>97360</v>
      </c>
      <c r="D3594" s="2">
        <v>7703</v>
      </c>
      <c r="E3594" s="2">
        <v>7695</v>
      </c>
      <c r="F3594" s="2">
        <f t="shared" si="337"/>
        <v>7434.5543333333335</v>
      </c>
      <c r="G3594" s="2">
        <f t="shared" si="337"/>
        <v>72224.96666666666</v>
      </c>
      <c r="H3594" s="2">
        <v>1</v>
      </c>
      <c r="I3594">
        <f t="shared" si="339"/>
        <v>-69</v>
      </c>
      <c r="J3594">
        <f t="shared" si="340"/>
        <v>-69</v>
      </c>
      <c r="K3594">
        <f t="shared" si="341"/>
        <v>809</v>
      </c>
      <c r="L3594">
        <f t="shared" si="338"/>
        <v>0</v>
      </c>
      <c r="M3594">
        <f t="shared" si="336"/>
        <v>0</v>
      </c>
      <c r="N3594">
        <f>COUNTIF(結算日!$A$2:$A$248,A3594)</f>
        <v>0</v>
      </c>
    </row>
    <row r="3595" spans="1:14" x14ac:dyDescent="0.25">
      <c r="A3595" s="1">
        <v>41260</v>
      </c>
      <c r="B3595" s="2">
        <v>7631.28</v>
      </c>
      <c r="C3595" s="2">
        <v>93272</v>
      </c>
      <c r="D3595" s="2">
        <v>7652</v>
      </c>
      <c r="E3595" s="2">
        <v>7647</v>
      </c>
      <c r="F3595" s="2">
        <f t="shared" si="337"/>
        <v>7432.4991666666665</v>
      </c>
      <c r="G3595" s="2">
        <f t="shared" si="337"/>
        <v>72391.75</v>
      </c>
      <c r="H3595" s="2">
        <v>1</v>
      </c>
      <c r="I3595">
        <f t="shared" si="339"/>
        <v>-51</v>
      </c>
      <c r="J3595">
        <f t="shared" si="340"/>
        <v>-51</v>
      </c>
      <c r="K3595">
        <f t="shared" si="341"/>
        <v>809</v>
      </c>
      <c r="L3595">
        <f t="shared" si="338"/>
        <v>0</v>
      </c>
      <c r="M3595">
        <f t="shared" si="336"/>
        <v>0</v>
      </c>
      <c r="N3595">
        <f>COUNTIF(結算日!$A$2:$A$248,A3595)</f>
        <v>0</v>
      </c>
    </row>
    <row r="3596" spans="1:14" x14ac:dyDescent="0.25">
      <c r="A3596" s="1">
        <v>41261</v>
      </c>
      <c r="B3596" s="2">
        <v>7643.74</v>
      </c>
      <c r="C3596" s="2">
        <v>73683</v>
      </c>
      <c r="D3596" s="2">
        <v>7655</v>
      </c>
      <c r="E3596" s="2">
        <v>7653</v>
      </c>
      <c r="F3596" s="2">
        <f t="shared" si="337"/>
        <v>7430.4231666666665</v>
      </c>
      <c r="G3596" s="2">
        <f t="shared" si="337"/>
        <v>72385.399999999994</v>
      </c>
      <c r="H3596" s="2">
        <v>1</v>
      </c>
      <c r="I3596">
        <f t="shared" si="339"/>
        <v>3</v>
      </c>
      <c r="J3596">
        <f t="shared" si="340"/>
        <v>3</v>
      </c>
      <c r="K3596">
        <f t="shared" si="341"/>
        <v>809</v>
      </c>
      <c r="L3596">
        <f t="shared" si="338"/>
        <v>0</v>
      </c>
      <c r="M3596">
        <f t="shared" si="336"/>
        <v>0</v>
      </c>
      <c r="N3596">
        <f>COUNTIF(結算日!$A$2:$A$248,A3596)</f>
        <v>0</v>
      </c>
    </row>
    <row r="3597" spans="1:14" x14ac:dyDescent="0.25">
      <c r="A3597" s="1">
        <v>41262</v>
      </c>
      <c r="B3597" s="2">
        <v>7677.47</v>
      </c>
      <c r="C3597" s="2">
        <v>85393</v>
      </c>
      <c r="D3597" s="2">
        <v>7659</v>
      </c>
      <c r="E3597" s="2">
        <v>7664</v>
      </c>
      <c r="F3597" s="2">
        <f t="shared" si="337"/>
        <v>7429.4788333333327</v>
      </c>
      <c r="G3597" s="2">
        <f t="shared" si="337"/>
        <v>72517.833333333328</v>
      </c>
      <c r="H3597" s="2">
        <v>1</v>
      </c>
      <c r="I3597">
        <f t="shared" si="339"/>
        <v>4</v>
      </c>
      <c r="J3597">
        <f t="shared" si="340"/>
        <v>4</v>
      </c>
      <c r="K3597">
        <f t="shared" si="341"/>
        <v>809</v>
      </c>
      <c r="L3597">
        <f t="shared" si="338"/>
        <v>0</v>
      </c>
      <c r="M3597">
        <f t="shared" si="336"/>
        <v>0</v>
      </c>
      <c r="N3597">
        <f>COUNTIF(結算日!$A$2:$A$248,A3597)</f>
        <v>1</v>
      </c>
    </row>
    <row r="3598" spans="1:14" x14ac:dyDescent="0.25">
      <c r="A3598" s="1">
        <v>41263</v>
      </c>
      <c r="B3598" s="2">
        <v>7595.46</v>
      </c>
      <c r="C3598" s="2">
        <v>78231</v>
      </c>
      <c r="D3598" s="2">
        <v>7560</v>
      </c>
      <c r="E3598" s="2">
        <v>7546</v>
      </c>
      <c r="F3598" s="2">
        <f t="shared" si="337"/>
        <v>7428.2426666666661</v>
      </c>
      <c r="G3598" s="2">
        <f t="shared" si="337"/>
        <v>72417.96666666666</v>
      </c>
      <c r="H3598" s="2">
        <v>1</v>
      </c>
      <c r="I3598">
        <f t="shared" si="339"/>
        <v>-104</v>
      </c>
      <c r="J3598">
        <f t="shared" si="340"/>
        <v>-104</v>
      </c>
      <c r="K3598">
        <f t="shared" si="341"/>
        <v>809</v>
      </c>
      <c r="L3598">
        <f t="shared" si="338"/>
        <v>0</v>
      </c>
      <c r="M3598">
        <f t="shared" si="336"/>
        <v>0</v>
      </c>
      <c r="N3598">
        <f>COUNTIF(結算日!$A$2:$A$248,A3598)</f>
        <v>0</v>
      </c>
    </row>
    <row r="3599" spans="1:14" x14ac:dyDescent="0.25">
      <c r="A3599" s="1">
        <v>41264</v>
      </c>
      <c r="B3599" s="2">
        <v>7519.93</v>
      </c>
      <c r="C3599" s="2">
        <v>79260</v>
      </c>
      <c r="D3599" s="2">
        <v>7491</v>
      </c>
      <c r="E3599" s="2">
        <v>7479</v>
      </c>
      <c r="F3599" s="2">
        <f t="shared" si="337"/>
        <v>7425.5114999999987</v>
      </c>
      <c r="G3599" s="2">
        <f t="shared" si="337"/>
        <v>72451.03333333334</v>
      </c>
      <c r="H3599" s="2">
        <v>1</v>
      </c>
      <c r="I3599">
        <f t="shared" si="339"/>
        <v>-69</v>
      </c>
      <c r="J3599">
        <f t="shared" si="340"/>
        <v>-69</v>
      </c>
      <c r="K3599">
        <f t="shared" si="341"/>
        <v>809</v>
      </c>
      <c r="L3599">
        <f t="shared" si="338"/>
        <v>0</v>
      </c>
      <c r="M3599">
        <f t="shared" si="336"/>
        <v>0</v>
      </c>
      <c r="N3599">
        <f>COUNTIF(結算日!$A$2:$A$248,A3599)</f>
        <v>0</v>
      </c>
    </row>
    <row r="3600" spans="1:14" x14ac:dyDescent="0.25">
      <c r="A3600" s="1">
        <v>41265</v>
      </c>
      <c r="B3600" s="2">
        <v>7540.14</v>
      </c>
      <c r="C3600" s="2">
        <v>40517</v>
      </c>
      <c r="D3600" s="2">
        <v>7525</v>
      </c>
      <c r="E3600" s="2">
        <v>7515</v>
      </c>
      <c r="F3600" s="2">
        <f t="shared" si="337"/>
        <v>7422.5945000000002</v>
      </c>
      <c r="G3600" s="2">
        <f t="shared" si="337"/>
        <v>71692.350000000006</v>
      </c>
      <c r="H3600" s="2">
        <v>1</v>
      </c>
      <c r="I3600">
        <f t="shared" si="339"/>
        <v>34</v>
      </c>
      <c r="J3600">
        <f t="shared" si="340"/>
        <v>34</v>
      </c>
      <c r="K3600">
        <f t="shared" si="341"/>
        <v>809</v>
      </c>
      <c r="L3600">
        <f t="shared" si="338"/>
        <v>0</v>
      </c>
      <c r="M3600">
        <f t="shared" si="336"/>
        <v>0</v>
      </c>
      <c r="N3600">
        <f>COUNTIF(結算日!$A$2:$A$248,A3600)</f>
        <v>0</v>
      </c>
    </row>
    <row r="3601" spans="1:14" x14ac:dyDescent="0.25">
      <c r="A3601" s="1">
        <v>41267</v>
      </c>
      <c r="B3601" s="2">
        <v>7535.52</v>
      </c>
      <c r="C3601" s="2">
        <v>48518</v>
      </c>
      <c r="D3601" s="2">
        <v>7518</v>
      </c>
      <c r="E3601" s="2">
        <v>7508</v>
      </c>
      <c r="F3601" s="2">
        <f t="shared" si="337"/>
        <v>7420.257833333334</v>
      </c>
      <c r="G3601" s="2">
        <f t="shared" si="337"/>
        <v>71562.850000000006</v>
      </c>
      <c r="H3601" s="2">
        <v>1</v>
      </c>
      <c r="I3601">
        <f t="shared" si="339"/>
        <v>-7</v>
      </c>
      <c r="J3601">
        <f t="shared" si="340"/>
        <v>-7</v>
      </c>
      <c r="K3601">
        <f t="shared" si="341"/>
        <v>809</v>
      </c>
      <c r="L3601">
        <f t="shared" si="338"/>
        <v>0</v>
      </c>
      <c r="M3601">
        <f t="shared" si="336"/>
        <v>0</v>
      </c>
      <c r="N3601">
        <f>COUNTIF(結算日!$A$2:$A$248,A3601)</f>
        <v>0</v>
      </c>
    </row>
    <row r="3602" spans="1:14" x14ac:dyDescent="0.25">
      <c r="A3602" s="1">
        <v>41268</v>
      </c>
      <c r="B3602" s="2">
        <v>7636.57</v>
      </c>
      <c r="C3602" s="2">
        <v>56635</v>
      </c>
      <c r="D3602" s="2">
        <v>7674</v>
      </c>
      <c r="E3602" s="2">
        <v>7658</v>
      </c>
      <c r="F3602" s="2">
        <f t="shared" si="337"/>
        <v>7418.8893333333335</v>
      </c>
      <c r="G3602" s="2">
        <f t="shared" si="337"/>
        <v>71455.566666666666</v>
      </c>
      <c r="H3602" s="2">
        <v>1</v>
      </c>
      <c r="I3602">
        <f t="shared" si="339"/>
        <v>156</v>
      </c>
      <c r="J3602">
        <f t="shared" si="340"/>
        <v>156</v>
      </c>
      <c r="K3602">
        <f t="shared" si="341"/>
        <v>809</v>
      </c>
      <c r="L3602">
        <f t="shared" si="338"/>
        <v>0</v>
      </c>
      <c r="M3602">
        <f t="shared" si="336"/>
        <v>0</v>
      </c>
      <c r="N3602">
        <f>COUNTIF(結算日!$A$2:$A$248,A3602)</f>
        <v>0</v>
      </c>
    </row>
    <row r="3603" spans="1:14" x14ac:dyDescent="0.25">
      <c r="A3603" s="1">
        <v>41269</v>
      </c>
      <c r="B3603" s="2">
        <v>7634.19</v>
      </c>
      <c r="C3603" s="2">
        <v>56988</v>
      </c>
      <c r="D3603" s="2">
        <v>7634</v>
      </c>
      <c r="E3603" s="2">
        <v>7620</v>
      </c>
      <c r="F3603" s="2">
        <f t="shared" si="337"/>
        <v>7418.0486666666666</v>
      </c>
      <c r="G3603" s="2">
        <f t="shared" si="337"/>
        <v>71467.850000000006</v>
      </c>
      <c r="H3603" s="2">
        <v>1</v>
      </c>
      <c r="I3603">
        <f t="shared" si="339"/>
        <v>-40</v>
      </c>
      <c r="J3603">
        <f t="shared" si="340"/>
        <v>-40</v>
      </c>
      <c r="K3603">
        <f t="shared" si="341"/>
        <v>809</v>
      </c>
      <c r="L3603">
        <f t="shared" si="338"/>
        <v>0</v>
      </c>
      <c r="M3603">
        <f t="shared" si="336"/>
        <v>0</v>
      </c>
      <c r="N3603">
        <f>COUNTIF(結算日!$A$2:$A$248,A3603)</f>
        <v>0</v>
      </c>
    </row>
    <row r="3604" spans="1:14" x14ac:dyDescent="0.25">
      <c r="A3604" s="1">
        <v>41270</v>
      </c>
      <c r="B3604" s="2">
        <v>7648.41</v>
      </c>
      <c r="C3604" s="2">
        <v>69893</v>
      </c>
      <c r="D3604" s="2">
        <v>7629</v>
      </c>
      <c r="E3604" s="2">
        <v>7613</v>
      </c>
      <c r="F3604" s="2">
        <f t="shared" si="337"/>
        <v>7417.4831666666669</v>
      </c>
      <c r="G3604" s="2">
        <f t="shared" si="337"/>
        <v>71499.649999999994</v>
      </c>
      <c r="H3604" s="2">
        <v>1</v>
      </c>
      <c r="I3604">
        <f t="shared" si="339"/>
        <v>-5</v>
      </c>
      <c r="J3604">
        <f t="shared" si="340"/>
        <v>-5</v>
      </c>
      <c r="K3604">
        <f t="shared" si="341"/>
        <v>809</v>
      </c>
      <c r="L3604">
        <f t="shared" si="338"/>
        <v>0</v>
      </c>
      <c r="M3604">
        <f t="shared" si="336"/>
        <v>0</v>
      </c>
      <c r="N3604">
        <f>COUNTIF(結算日!$A$2:$A$248,A3604)</f>
        <v>0</v>
      </c>
    </row>
    <row r="3605" spans="1:14" x14ac:dyDescent="0.25">
      <c r="A3605" s="1">
        <v>41271</v>
      </c>
      <c r="B3605" s="2">
        <v>7699.5</v>
      </c>
      <c r="C3605" s="2">
        <v>70557</v>
      </c>
      <c r="D3605" s="2">
        <v>7675</v>
      </c>
      <c r="E3605" s="2">
        <v>7665</v>
      </c>
      <c r="F3605" s="2">
        <f t="shared" si="337"/>
        <v>7417.630666666666</v>
      </c>
      <c r="G3605" s="2">
        <f t="shared" si="337"/>
        <v>71480.2</v>
      </c>
      <c r="H3605" s="2">
        <v>1</v>
      </c>
      <c r="I3605">
        <f t="shared" si="339"/>
        <v>46</v>
      </c>
      <c r="J3605">
        <f t="shared" si="340"/>
        <v>46</v>
      </c>
      <c r="K3605">
        <f t="shared" si="341"/>
        <v>809</v>
      </c>
      <c r="L3605">
        <f t="shared" si="338"/>
        <v>0</v>
      </c>
      <c r="M3605">
        <f t="shared" si="336"/>
        <v>0</v>
      </c>
      <c r="N3605">
        <f>COUNTIF(結算日!$A$2:$A$248,A3605)</f>
        <v>0</v>
      </c>
    </row>
    <row r="3606" spans="1:14" x14ac:dyDescent="0.25">
      <c r="A3606" s="1">
        <v>41276</v>
      </c>
      <c r="B3606" s="2">
        <v>7779.22</v>
      </c>
      <c r="C3606" s="2">
        <v>78256</v>
      </c>
      <c r="D3606" s="2">
        <v>7772</v>
      </c>
      <c r="E3606" s="2">
        <v>7758</v>
      </c>
      <c r="F3606" s="2">
        <f t="shared" si="337"/>
        <v>7420.3528333333334</v>
      </c>
      <c r="G3606" s="2">
        <f t="shared" si="337"/>
        <v>71720.383333333331</v>
      </c>
      <c r="H3606" s="2">
        <v>1</v>
      </c>
      <c r="I3606">
        <f t="shared" si="339"/>
        <v>97</v>
      </c>
      <c r="J3606">
        <f t="shared" si="340"/>
        <v>97</v>
      </c>
      <c r="K3606">
        <f t="shared" si="341"/>
        <v>809</v>
      </c>
      <c r="L3606">
        <f t="shared" si="338"/>
        <v>0</v>
      </c>
      <c r="M3606">
        <f t="shared" si="336"/>
        <v>0</v>
      </c>
      <c r="N3606">
        <f>COUNTIF(結算日!$A$2:$A$248,A3606)</f>
        <v>0</v>
      </c>
    </row>
    <row r="3607" spans="1:14" x14ac:dyDescent="0.25">
      <c r="A3607" s="1">
        <v>41277</v>
      </c>
      <c r="B3607" s="2">
        <v>7836.84</v>
      </c>
      <c r="C3607" s="2">
        <v>104907</v>
      </c>
      <c r="D3607" s="2">
        <v>7823</v>
      </c>
      <c r="E3607" s="2">
        <v>7811</v>
      </c>
      <c r="F3607" s="2">
        <f t="shared" si="337"/>
        <v>7424.4333333333334</v>
      </c>
      <c r="G3607" s="2">
        <f t="shared" si="337"/>
        <v>72121.45</v>
      </c>
      <c r="H3607" s="2">
        <v>1</v>
      </c>
      <c r="I3607">
        <f t="shared" si="339"/>
        <v>51</v>
      </c>
      <c r="J3607">
        <f t="shared" si="340"/>
        <v>51</v>
      </c>
      <c r="K3607">
        <f t="shared" si="341"/>
        <v>809</v>
      </c>
      <c r="L3607">
        <f t="shared" si="338"/>
        <v>0</v>
      </c>
      <c r="M3607">
        <f t="shared" si="336"/>
        <v>0</v>
      </c>
      <c r="N3607">
        <f>COUNTIF(結算日!$A$2:$A$248,A3607)</f>
        <v>0</v>
      </c>
    </row>
    <row r="3608" spans="1:14" x14ac:dyDescent="0.25">
      <c r="A3608" s="1">
        <v>41278</v>
      </c>
      <c r="B3608" s="2">
        <v>7805.99</v>
      </c>
      <c r="C3608" s="2">
        <v>99286</v>
      </c>
      <c r="D3608" s="2">
        <v>7774</v>
      </c>
      <c r="E3608" s="2">
        <v>7761</v>
      </c>
      <c r="F3608" s="2">
        <f t="shared" si="337"/>
        <v>7430.3378333333339</v>
      </c>
      <c r="G3608" s="2">
        <f t="shared" si="337"/>
        <v>72413.03333333334</v>
      </c>
      <c r="H3608" s="2">
        <v>1</v>
      </c>
      <c r="I3608">
        <f t="shared" si="339"/>
        <v>-49</v>
      </c>
      <c r="J3608">
        <f t="shared" si="340"/>
        <v>-49</v>
      </c>
      <c r="K3608">
        <f t="shared" si="341"/>
        <v>809</v>
      </c>
      <c r="L3608">
        <f t="shared" si="338"/>
        <v>0</v>
      </c>
      <c r="M3608">
        <f t="shared" si="336"/>
        <v>0</v>
      </c>
      <c r="N3608">
        <f>COUNTIF(結算日!$A$2:$A$248,A3608)</f>
        <v>0</v>
      </c>
    </row>
    <row r="3609" spans="1:14" x14ac:dyDescent="0.25">
      <c r="A3609" s="1">
        <v>41281</v>
      </c>
      <c r="B3609" s="2">
        <v>7755.09</v>
      </c>
      <c r="C3609" s="2">
        <v>87441</v>
      </c>
      <c r="D3609" s="2">
        <v>7742</v>
      </c>
      <c r="E3609" s="2">
        <v>7728</v>
      </c>
      <c r="F3609" s="2">
        <f t="shared" si="337"/>
        <v>7435.6386666666676</v>
      </c>
      <c r="G3609" s="2">
        <f t="shared" si="337"/>
        <v>72765.183333333334</v>
      </c>
      <c r="H3609" s="2">
        <v>1</v>
      </c>
      <c r="I3609">
        <f t="shared" si="339"/>
        <v>-32</v>
      </c>
      <c r="J3609">
        <f t="shared" si="340"/>
        <v>-32</v>
      </c>
      <c r="K3609">
        <f t="shared" si="341"/>
        <v>809</v>
      </c>
      <c r="L3609">
        <f t="shared" si="338"/>
        <v>0</v>
      </c>
      <c r="M3609">
        <f t="shared" si="336"/>
        <v>0</v>
      </c>
      <c r="N3609">
        <f>COUNTIF(結算日!$A$2:$A$248,A3609)</f>
        <v>0</v>
      </c>
    </row>
    <row r="3610" spans="1:14" x14ac:dyDescent="0.25">
      <c r="A3610" s="1">
        <v>41282</v>
      </c>
      <c r="B3610" s="2">
        <v>7721.66</v>
      </c>
      <c r="C3610" s="2">
        <v>87579</v>
      </c>
      <c r="D3610" s="2">
        <v>7705</v>
      </c>
      <c r="E3610" s="2">
        <v>7690</v>
      </c>
      <c r="F3610" s="2">
        <f t="shared" si="337"/>
        <v>7440.6846666666679</v>
      </c>
      <c r="G3610" s="2">
        <f t="shared" si="337"/>
        <v>73451.899999999994</v>
      </c>
      <c r="H3610" s="2">
        <v>1</v>
      </c>
      <c r="I3610">
        <f t="shared" si="339"/>
        <v>-37</v>
      </c>
      <c r="J3610">
        <f t="shared" si="340"/>
        <v>-37</v>
      </c>
      <c r="K3610">
        <f t="shared" si="341"/>
        <v>809</v>
      </c>
      <c r="L3610">
        <f t="shared" si="338"/>
        <v>0</v>
      </c>
      <c r="M3610">
        <f t="shared" si="336"/>
        <v>0</v>
      </c>
      <c r="N3610">
        <f>COUNTIF(結算日!$A$2:$A$248,A3610)</f>
        <v>0</v>
      </c>
    </row>
    <row r="3611" spans="1:14" x14ac:dyDescent="0.25">
      <c r="A3611" s="1">
        <v>41283</v>
      </c>
      <c r="B3611" s="2">
        <v>7738.64</v>
      </c>
      <c r="C3611" s="2">
        <v>83348</v>
      </c>
      <c r="D3611" s="2">
        <v>7740</v>
      </c>
      <c r="E3611" s="2">
        <v>7724</v>
      </c>
      <c r="F3611" s="2">
        <f t="shared" si="337"/>
        <v>7445.1450000000023</v>
      </c>
      <c r="G3611" s="2">
        <f t="shared" si="337"/>
        <v>73867.53333333334</v>
      </c>
      <c r="H3611" s="2">
        <v>1</v>
      </c>
      <c r="I3611">
        <f t="shared" si="339"/>
        <v>35</v>
      </c>
      <c r="J3611">
        <f t="shared" si="340"/>
        <v>35</v>
      </c>
      <c r="K3611">
        <f t="shared" si="341"/>
        <v>809</v>
      </c>
      <c r="L3611">
        <f t="shared" si="338"/>
        <v>0</v>
      </c>
      <c r="M3611">
        <f t="shared" si="336"/>
        <v>0</v>
      </c>
      <c r="N3611">
        <f>COUNTIF(結算日!$A$2:$A$248,A3611)</f>
        <v>0</v>
      </c>
    </row>
    <row r="3612" spans="1:14" x14ac:dyDescent="0.25">
      <c r="A3612" s="1">
        <v>41284</v>
      </c>
      <c r="B3612" s="2">
        <v>7811.64</v>
      </c>
      <c r="C3612" s="2">
        <v>111528</v>
      </c>
      <c r="D3612" s="2">
        <v>7836</v>
      </c>
      <c r="E3612" s="2">
        <v>7826</v>
      </c>
      <c r="F3612" s="2">
        <f t="shared" si="337"/>
        <v>7450.932333333335</v>
      </c>
      <c r="G3612" s="2">
        <f t="shared" si="337"/>
        <v>74602.46666666666</v>
      </c>
      <c r="H3612" s="2">
        <v>1</v>
      </c>
      <c r="I3612">
        <f t="shared" si="339"/>
        <v>96</v>
      </c>
      <c r="J3612">
        <f t="shared" si="340"/>
        <v>96</v>
      </c>
      <c r="K3612">
        <f t="shared" si="341"/>
        <v>809</v>
      </c>
      <c r="L3612">
        <f t="shared" si="338"/>
        <v>0</v>
      </c>
      <c r="M3612">
        <f t="shared" si="336"/>
        <v>0</v>
      </c>
      <c r="N3612">
        <f>COUNTIF(結算日!$A$2:$A$248,A3612)</f>
        <v>0</v>
      </c>
    </row>
    <row r="3613" spans="1:14" x14ac:dyDescent="0.25">
      <c r="A3613" s="1">
        <v>41285</v>
      </c>
      <c r="B3613" s="2">
        <v>7819.15</v>
      </c>
      <c r="C3613" s="2">
        <v>76078</v>
      </c>
      <c r="D3613" s="2">
        <v>7799</v>
      </c>
      <c r="E3613" s="2">
        <v>7791</v>
      </c>
      <c r="F3613" s="2">
        <f t="shared" si="337"/>
        <v>7456.8280000000032</v>
      </c>
      <c r="G3613" s="2">
        <f t="shared" si="337"/>
        <v>74990.616666666669</v>
      </c>
      <c r="H3613" s="2">
        <v>1</v>
      </c>
      <c r="I3613">
        <f t="shared" si="339"/>
        <v>-37</v>
      </c>
      <c r="J3613">
        <f t="shared" si="340"/>
        <v>-37</v>
      </c>
      <c r="K3613">
        <f t="shared" si="341"/>
        <v>809</v>
      </c>
      <c r="L3613">
        <f t="shared" si="338"/>
        <v>0</v>
      </c>
      <c r="M3613">
        <f t="shared" si="336"/>
        <v>0</v>
      </c>
      <c r="N3613">
        <f>COUNTIF(結算日!$A$2:$A$248,A3613)</f>
        <v>0</v>
      </c>
    </row>
    <row r="3614" spans="1:14" x14ac:dyDescent="0.25">
      <c r="A3614" s="1">
        <v>41288</v>
      </c>
      <c r="B3614" s="2">
        <v>7823.97</v>
      </c>
      <c r="C3614" s="2">
        <v>73805</v>
      </c>
      <c r="D3614" s="2">
        <v>7827</v>
      </c>
      <c r="E3614" s="2">
        <v>7814</v>
      </c>
      <c r="F3614" s="2">
        <f t="shared" si="337"/>
        <v>7463.748166666669</v>
      </c>
      <c r="G3614" s="2">
        <f t="shared" si="337"/>
        <v>75250.75</v>
      </c>
      <c r="H3614" s="2">
        <v>1</v>
      </c>
      <c r="I3614">
        <f t="shared" si="339"/>
        <v>28</v>
      </c>
      <c r="J3614">
        <f t="shared" si="340"/>
        <v>28</v>
      </c>
      <c r="K3614">
        <f t="shared" si="341"/>
        <v>809</v>
      </c>
      <c r="L3614">
        <f t="shared" si="338"/>
        <v>0</v>
      </c>
      <c r="M3614">
        <f t="shared" si="336"/>
        <v>0</v>
      </c>
      <c r="N3614">
        <f>COUNTIF(結算日!$A$2:$A$248,A3614)</f>
        <v>0</v>
      </c>
    </row>
    <row r="3615" spans="1:14" x14ac:dyDescent="0.25">
      <c r="A3615" s="1">
        <v>41289</v>
      </c>
      <c r="B3615" s="2">
        <v>7765.02</v>
      </c>
      <c r="C3615" s="2">
        <v>91709</v>
      </c>
      <c r="D3615" s="2">
        <v>7741</v>
      </c>
      <c r="E3615" s="2">
        <v>7721</v>
      </c>
      <c r="F3615" s="2">
        <f t="shared" si="337"/>
        <v>7470.2811666666685</v>
      </c>
      <c r="G3615" s="2">
        <f t="shared" si="337"/>
        <v>75961.21666666666</v>
      </c>
      <c r="H3615" s="2">
        <v>1</v>
      </c>
      <c r="I3615">
        <f t="shared" si="339"/>
        <v>-86</v>
      </c>
      <c r="J3615">
        <f t="shared" si="340"/>
        <v>-86</v>
      </c>
      <c r="K3615">
        <f t="shared" si="341"/>
        <v>809</v>
      </c>
      <c r="L3615">
        <f t="shared" si="338"/>
        <v>0</v>
      </c>
      <c r="M3615">
        <f t="shared" si="336"/>
        <v>0</v>
      </c>
      <c r="N3615">
        <f>COUNTIF(結算日!$A$2:$A$248,A3615)</f>
        <v>0</v>
      </c>
    </row>
    <row r="3616" spans="1:14" x14ac:dyDescent="0.25">
      <c r="A3616" s="1">
        <v>41290</v>
      </c>
      <c r="B3616" s="2">
        <v>7700.43</v>
      </c>
      <c r="C3616" s="2">
        <v>83437</v>
      </c>
      <c r="D3616" s="2">
        <v>7717</v>
      </c>
      <c r="E3616" s="2">
        <v>7676</v>
      </c>
      <c r="F3616" s="2">
        <f t="shared" si="337"/>
        <v>7476.3303333333351</v>
      </c>
      <c r="G3616" s="2">
        <f t="shared" si="337"/>
        <v>76587.266666666663</v>
      </c>
      <c r="H3616" s="2">
        <v>1</v>
      </c>
      <c r="I3616">
        <f t="shared" si="339"/>
        <v>-24</v>
      </c>
      <c r="J3616">
        <f t="shared" si="340"/>
        <v>-24</v>
      </c>
      <c r="K3616">
        <f t="shared" si="341"/>
        <v>809</v>
      </c>
      <c r="L3616">
        <f t="shared" si="338"/>
        <v>0</v>
      </c>
      <c r="M3616">
        <f t="shared" si="336"/>
        <v>0</v>
      </c>
      <c r="N3616">
        <f>COUNTIF(結算日!$A$2:$A$248,A3616)</f>
        <v>1</v>
      </c>
    </row>
    <row r="3617" spans="1:14" x14ac:dyDescent="0.25">
      <c r="A3617" s="1">
        <v>41291</v>
      </c>
      <c r="B3617" s="2">
        <v>7616.64</v>
      </c>
      <c r="C3617" s="2">
        <v>94307</v>
      </c>
      <c r="D3617" s="2">
        <v>7612</v>
      </c>
      <c r="E3617" s="2">
        <v>7600</v>
      </c>
      <c r="F3617" s="2">
        <f t="shared" si="337"/>
        <v>7481.359666666669</v>
      </c>
      <c r="G3617" s="2">
        <f t="shared" si="337"/>
        <v>77202.833333333328</v>
      </c>
      <c r="H3617" s="2">
        <v>1</v>
      </c>
      <c r="I3617">
        <f t="shared" si="339"/>
        <v>-64</v>
      </c>
      <c r="J3617">
        <f t="shared" si="340"/>
        <v>-64</v>
      </c>
      <c r="K3617">
        <f t="shared" si="341"/>
        <v>809</v>
      </c>
      <c r="L3617">
        <f t="shared" si="338"/>
        <v>0</v>
      </c>
      <c r="M3617">
        <f t="shared" si="336"/>
        <v>0</v>
      </c>
      <c r="N3617">
        <f>COUNTIF(結算日!$A$2:$A$248,A3617)</f>
        <v>0</v>
      </c>
    </row>
    <row r="3618" spans="1:14" x14ac:dyDescent="0.25">
      <c r="A3618" s="1">
        <v>41292</v>
      </c>
      <c r="B3618" s="2">
        <v>7732.87</v>
      </c>
      <c r="C3618" s="2">
        <v>70315</v>
      </c>
      <c r="D3618" s="2">
        <v>7711</v>
      </c>
      <c r="E3618" s="2">
        <v>7697</v>
      </c>
      <c r="F3618" s="2">
        <f t="shared" si="337"/>
        <v>7489.2061666666687</v>
      </c>
      <c r="G3618" s="2">
        <f t="shared" si="337"/>
        <v>77357.149999999994</v>
      </c>
      <c r="H3618" s="2">
        <v>1</v>
      </c>
      <c r="I3618">
        <f t="shared" si="339"/>
        <v>99</v>
      </c>
      <c r="J3618">
        <f t="shared" si="340"/>
        <v>99</v>
      </c>
      <c r="K3618">
        <f t="shared" si="341"/>
        <v>809</v>
      </c>
      <c r="L3618">
        <f t="shared" si="338"/>
        <v>0</v>
      </c>
      <c r="M3618">
        <f t="shared" si="336"/>
        <v>0</v>
      </c>
      <c r="N3618">
        <f>COUNTIF(結算日!$A$2:$A$248,A3618)</f>
        <v>0</v>
      </c>
    </row>
    <row r="3619" spans="1:14" x14ac:dyDescent="0.25">
      <c r="A3619" s="1">
        <v>41295</v>
      </c>
      <c r="B3619" s="2">
        <v>7724.92</v>
      </c>
      <c r="C3619" s="2">
        <v>53129</v>
      </c>
      <c r="D3619" s="2">
        <v>7703</v>
      </c>
      <c r="E3619" s="2">
        <v>7690</v>
      </c>
      <c r="F3619" s="2">
        <f t="shared" si="337"/>
        <v>7499.0538333333343</v>
      </c>
      <c r="G3619" s="2">
        <f t="shared" si="337"/>
        <v>76748.05</v>
      </c>
      <c r="H3619" s="2">
        <v>1</v>
      </c>
      <c r="I3619">
        <f t="shared" si="339"/>
        <v>-8</v>
      </c>
      <c r="J3619">
        <f t="shared" si="340"/>
        <v>-8</v>
      </c>
      <c r="K3619">
        <f t="shared" si="341"/>
        <v>809</v>
      </c>
      <c r="L3619">
        <f t="shared" si="338"/>
        <v>0</v>
      </c>
      <c r="M3619">
        <f t="shared" si="336"/>
        <v>0</v>
      </c>
      <c r="N3619">
        <f>COUNTIF(結算日!$A$2:$A$248,A3619)</f>
        <v>0</v>
      </c>
    </row>
    <row r="3620" spans="1:14" x14ac:dyDescent="0.25">
      <c r="A3620" s="1">
        <v>41296</v>
      </c>
      <c r="B3620" s="2">
        <v>7759.1</v>
      </c>
      <c r="C3620" s="2">
        <v>59256</v>
      </c>
      <c r="D3620" s="2">
        <v>7751</v>
      </c>
      <c r="E3620" s="2">
        <v>7736</v>
      </c>
      <c r="F3620" s="2">
        <f t="shared" si="337"/>
        <v>7510.1776666666674</v>
      </c>
      <c r="G3620" s="2">
        <f t="shared" si="337"/>
        <v>76560.916666666672</v>
      </c>
      <c r="H3620" s="2">
        <v>1</v>
      </c>
      <c r="I3620">
        <f t="shared" si="339"/>
        <v>48</v>
      </c>
      <c r="J3620">
        <f t="shared" si="340"/>
        <v>48</v>
      </c>
      <c r="K3620">
        <f t="shared" si="341"/>
        <v>809</v>
      </c>
      <c r="L3620">
        <f t="shared" si="338"/>
        <v>0</v>
      </c>
      <c r="M3620">
        <f t="shared" si="336"/>
        <v>0</v>
      </c>
      <c r="N3620">
        <f>COUNTIF(結算日!$A$2:$A$248,A3620)</f>
        <v>0</v>
      </c>
    </row>
    <row r="3621" spans="1:14" x14ac:dyDescent="0.25">
      <c r="A3621" s="1">
        <v>41297</v>
      </c>
      <c r="B3621" s="2">
        <v>7744.18</v>
      </c>
      <c r="C3621" s="2">
        <v>62683</v>
      </c>
      <c r="D3621" s="2">
        <v>7723</v>
      </c>
      <c r="E3621" s="2">
        <v>7709</v>
      </c>
      <c r="F3621" s="2">
        <f t="shared" si="337"/>
        <v>7519.5375000000004</v>
      </c>
      <c r="G3621" s="2">
        <f t="shared" si="337"/>
        <v>76471</v>
      </c>
      <c r="H3621" s="2">
        <v>1</v>
      </c>
      <c r="I3621">
        <f t="shared" si="339"/>
        <v>-28</v>
      </c>
      <c r="J3621">
        <f t="shared" si="340"/>
        <v>-28</v>
      </c>
      <c r="K3621">
        <f t="shared" si="341"/>
        <v>809</v>
      </c>
      <c r="L3621">
        <f t="shared" si="338"/>
        <v>0</v>
      </c>
      <c r="M3621">
        <f t="shared" si="336"/>
        <v>0</v>
      </c>
      <c r="N3621">
        <f>COUNTIF(結算日!$A$2:$A$248,A3621)</f>
        <v>0</v>
      </c>
    </row>
    <row r="3622" spans="1:14" x14ac:dyDescent="0.25">
      <c r="A3622" s="1">
        <v>41298</v>
      </c>
      <c r="B3622" s="2">
        <v>7695.99</v>
      </c>
      <c r="C3622" s="2">
        <v>73188</v>
      </c>
      <c r="D3622" s="2">
        <v>7682</v>
      </c>
      <c r="E3622" s="2">
        <v>7667</v>
      </c>
      <c r="F3622" s="2">
        <f t="shared" si="337"/>
        <v>7528.3698333333332</v>
      </c>
      <c r="G3622" s="2">
        <f t="shared" si="337"/>
        <v>76494.866666666669</v>
      </c>
      <c r="H3622" s="2">
        <v>1</v>
      </c>
      <c r="I3622">
        <f t="shared" si="339"/>
        <v>-41</v>
      </c>
      <c r="J3622">
        <f t="shared" si="340"/>
        <v>-41</v>
      </c>
      <c r="K3622">
        <f t="shared" si="341"/>
        <v>809</v>
      </c>
      <c r="L3622">
        <f t="shared" si="338"/>
        <v>0</v>
      </c>
      <c r="M3622">
        <f t="shared" si="336"/>
        <v>0</v>
      </c>
      <c r="N3622">
        <f>COUNTIF(結算日!$A$2:$A$248,A3622)</f>
        <v>0</v>
      </c>
    </row>
    <row r="3623" spans="1:14" x14ac:dyDescent="0.25">
      <c r="A3623" s="1">
        <v>41299</v>
      </c>
      <c r="B3623" s="2">
        <v>7672.58</v>
      </c>
      <c r="C3623" s="2">
        <v>67784</v>
      </c>
      <c r="D3623" s="2">
        <v>7649</v>
      </c>
      <c r="E3623" s="2">
        <v>7636</v>
      </c>
      <c r="F3623" s="2">
        <f t="shared" si="337"/>
        <v>7536.5855000000001</v>
      </c>
      <c r="G3623" s="2">
        <f t="shared" si="337"/>
        <v>76411.600000000006</v>
      </c>
      <c r="H3623" s="2">
        <v>1</v>
      </c>
      <c r="I3623">
        <f t="shared" si="339"/>
        <v>-33</v>
      </c>
      <c r="J3623">
        <f t="shared" si="340"/>
        <v>-33</v>
      </c>
      <c r="K3623">
        <f t="shared" si="341"/>
        <v>809</v>
      </c>
      <c r="L3623">
        <f t="shared" si="338"/>
        <v>0</v>
      </c>
      <c r="M3623">
        <f t="shared" si="336"/>
        <v>0</v>
      </c>
      <c r="N3623">
        <f>COUNTIF(結算日!$A$2:$A$248,A3623)</f>
        <v>0</v>
      </c>
    </row>
    <row r="3624" spans="1:14" x14ac:dyDescent="0.25">
      <c r="A3624" s="1">
        <v>41302</v>
      </c>
      <c r="B3624" s="2">
        <v>7714.67</v>
      </c>
      <c r="C3624" s="2">
        <v>55813</v>
      </c>
      <c r="D3624" s="2">
        <v>7730</v>
      </c>
      <c r="E3624" s="2">
        <v>7717</v>
      </c>
      <c r="F3624" s="2">
        <f t="shared" si="337"/>
        <v>7544.9888333333329</v>
      </c>
      <c r="G3624" s="2">
        <f t="shared" si="337"/>
        <v>76084.816666666666</v>
      </c>
      <c r="H3624" s="2">
        <v>1</v>
      </c>
      <c r="I3624">
        <f t="shared" si="339"/>
        <v>81</v>
      </c>
      <c r="J3624">
        <f t="shared" si="340"/>
        <v>81</v>
      </c>
      <c r="K3624">
        <f t="shared" si="341"/>
        <v>809</v>
      </c>
      <c r="L3624">
        <f t="shared" si="338"/>
        <v>0</v>
      </c>
      <c r="M3624">
        <f t="shared" si="336"/>
        <v>0</v>
      </c>
      <c r="N3624">
        <f>COUNTIF(結算日!$A$2:$A$248,A3624)</f>
        <v>0</v>
      </c>
    </row>
    <row r="3625" spans="1:14" x14ac:dyDescent="0.25">
      <c r="A3625" s="1">
        <v>41303</v>
      </c>
      <c r="B3625" s="2">
        <v>7802</v>
      </c>
      <c r="C3625" s="2">
        <v>74734</v>
      </c>
      <c r="D3625" s="2">
        <v>7819</v>
      </c>
      <c r="E3625" s="2">
        <v>7807</v>
      </c>
      <c r="F3625" s="2">
        <f t="shared" si="337"/>
        <v>7555.2661666666663</v>
      </c>
      <c r="G3625" s="2">
        <f t="shared" si="337"/>
        <v>76467.883333333331</v>
      </c>
      <c r="H3625" s="2">
        <v>1</v>
      </c>
      <c r="I3625">
        <f t="shared" si="339"/>
        <v>89</v>
      </c>
      <c r="J3625">
        <f t="shared" si="340"/>
        <v>89</v>
      </c>
      <c r="K3625">
        <f t="shared" si="341"/>
        <v>809</v>
      </c>
      <c r="L3625">
        <f t="shared" si="338"/>
        <v>0</v>
      </c>
      <c r="M3625">
        <f t="shared" si="336"/>
        <v>0</v>
      </c>
      <c r="N3625">
        <f>COUNTIF(結算日!$A$2:$A$248,A3625)</f>
        <v>0</v>
      </c>
    </row>
    <row r="3626" spans="1:14" x14ac:dyDescent="0.25">
      <c r="A3626" s="1">
        <v>41304</v>
      </c>
      <c r="B3626" s="2">
        <v>7832.98</v>
      </c>
      <c r="C3626" s="2">
        <v>80589</v>
      </c>
      <c r="D3626" s="2">
        <v>7800</v>
      </c>
      <c r="E3626" s="2">
        <v>7787</v>
      </c>
      <c r="F3626" s="2">
        <f t="shared" si="337"/>
        <v>7565.204499999998</v>
      </c>
      <c r="G3626" s="2">
        <f t="shared" si="337"/>
        <v>76863.583333333328</v>
      </c>
      <c r="H3626" s="2">
        <v>1</v>
      </c>
      <c r="I3626">
        <f t="shared" si="339"/>
        <v>-19</v>
      </c>
      <c r="J3626">
        <f t="shared" si="340"/>
        <v>-19</v>
      </c>
      <c r="K3626">
        <f t="shared" si="341"/>
        <v>809</v>
      </c>
      <c r="L3626">
        <f t="shared" si="338"/>
        <v>0</v>
      </c>
      <c r="M3626">
        <f t="shared" si="336"/>
        <v>0</v>
      </c>
      <c r="N3626">
        <f>COUNTIF(結算日!$A$2:$A$248,A3626)</f>
        <v>0</v>
      </c>
    </row>
    <row r="3627" spans="1:14" x14ac:dyDescent="0.25">
      <c r="A3627" s="1">
        <v>41305</v>
      </c>
      <c r="B3627" s="2">
        <v>7850.02</v>
      </c>
      <c r="C3627" s="2">
        <v>77129</v>
      </c>
      <c r="D3627" s="2">
        <v>7848</v>
      </c>
      <c r="E3627" s="2">
        <v>7836</v>
      </c>
      <c r="F3627" s="2">
        <f t="shared" si="337"/>
        <v>7574.5851666666658</v>
      </c>
      <c r="G3627" s="2">
        <f t="shared" si="337"/>
        <v>76960.133333333331</v>
      </c>
      <c r="H3627" s="2">
        <v>1</v>
      </c>
      <c r="I3627">
        <f t="shared" si="339"/>
        <v>48</v>
      </c>
      <c r="J3627">
        <f t="shared" si="340"/>
        <v>48</v>
      </c>
      <c r="K3627">
        <f t="shared" si="341"/>
        <v>809</v>
      </c>
      <c r="L3627">
        <f t="shared" si="338"/>
        <v>0</v>
      </c>
      <c r="M3627">
        <f t="shared" si="336"/>
        <v>0</v>
      </c>
      <c r="N3627">
        <f>COUNTIF(結算日!$A$2:$A$248,A3627)</f>
        <v>0</v>
      </c>
    </row>
    <row r="3628" spans="1:14" x14ac:dyDescent="0.25">
      <c r="A3628" s="1">
        <v>41306</v>
      </c>
      <c r="B3628" s="2">
        <v>7855.97</v>
      </c>
      <c r="C3628" s="2">
        <v>69834</v>
      </c>
      <c r="D3628" s="2">
        <v>7858</v>
      </c>
      <c r="E3628" s="2">
        <v>7848</v>
      </c>
      <c r="F3628" s="2">
        <f t="shared" si="337"/>
        <v>7584.807499999999</v>
      </c>
      <c r="G3628" s="2">
        <f t="shared" si="337"/>
        <v>76972.46666666666</v>
      </c>
      <c r="H3628" s="2">
        <v>1</v>
      </c>
      <c r="I3628">
        <f t="shared" si="339"/>
        <v>10</v>
      </c>
      <c r="J3628">
        <f t="shared" si="340"/>
        <v>10</v>
      </c>
      <c r="K3628">
        <f t="shared" si="341"/>
        <v>809</v>
      </c>
      <c r="L3628">
        <f t="shared" si="338"/>
        <v>0</v>
      </c>
      <c r="M3628">
        <f t="shared" si="336"/>
        <v>0</v>
      </c>
      <c r="N3628">
        <f>COUNTIF(結算日!$A$2:$A$248,A3628)</f>
        <v>0</v>
      </c>
    </row>
    <row r="3629" spans="1:14" x14ac:dyDescent="0.25">
      <c r="A3629" s="1">
        <v>41309</v>
      </c>
      <c r="B3629" s="2">
        <v>7923.16</v>
      </c>
      <c r="C3629" s="2">
        <v>89591</v>
      </c>
      <c r="D3629" s="2">
        <v>7940</v>
      </c>
      <c r="E3629" s="2">
        <v>7930</v>
      </c>
      <c r="F3629" s="2">
        <f t="shared" si="337"/>
        <v>7595.3064999999997</v>
      </c>
      <c r="G3629" s="2">
        <f t="shared" si="337"/>
        <v>77071.683333333334</v>
      </c>
      <c r="H3629" s="2">
        <v>1</v>
      </c>
      <c r="I3629">
        <f t="shared" si="339"/>
        <v>82</v>
      </c>
      <c r="J3629">
        <f t="shared" si="340"/>
        <v>82</v>
      </c>
      <c r="K3629">
        <f t="shared" si="341"/>
        <v>809</v>
      </c>
      <c r="L3629">
        <f t="shared" si="338"/>
        <v>0</v>
      </c>
      <c r="M3629">
        <f t="shared" si="336"/>
        <v>0</v>
      </c>
      <c r="N3629">
        <f>COUNTIF(結算日!$A$2:$A$248,A3629)</f>
        <v>0</v>
      </c>
    </row>
    <row r="3630" spans="1:14" x14ac:dyDescent="0.25">
      <c r="A3630" s="1">
        <v>41310</v>
      </c>
      <c r="B3630" s="2">
        <v>7886.94</v>
      </c>
      <c r="C3630" s="2">
        <v>76142</v>
      </c>
      <c r="D3630" s="2">
        <v>7905</v>
      </c>
      <c r="E3630" s="2">
        <v>7892</v>
      </c>
      <c r="F3630" s="2">
        <f t="shared" si="337"/>
        <v>7605.6263333333327</v>
      </c>
      <c r="G3630" s="2">
        <f t="shared" si="337"/>
        <v>77347.96666666666</v>
      </c>
      <c r="H3630" s="2">
        <v>1</v>
      </c>
      <c r="I3630">
        <f t="shared" si="339"/>
        <v>-35</v>
      </c>
      <c r="J3630">
        <f t="shared" si="340"/>
        <v>-35</v>
      </c>
      <c r="K3630">
        <f t="shared" si="341"/>
        <v>809</v>
      </c>
      <c r="L3630">
        <f t="shared" si="338"/>
        <v>0</v>
      </c>
      <c r="M3630">
        <f t="shared" si="336"/>
        <v>0</v>
      </c>
      <c r="N3630">
        <f>COUNTIF(結算日!$A$2:$A$248,A3630)</f>
        <v>0</v>
      </c>
    </row>
    <row r="3631" spans="1:14" x14ac:dyDescent="0.25">
      <c r="A3631" s="1">
        <v>41311</v>
      </c>
      <c r="B3631" s="2">
        <v>7906.65</v>
      </c>
      <c r="C3631" s="2">
        <v>93489</v>
      </c>
      <c r="D3631" s="2">
        <v>7900</v>
      </c>
      <c r="E3631" s="2">
        <v>7892</v>
      </c>
      <c r="F3631" s="2">
        <f t="shared" si="337"/>
        <v>7618.4696666666659</v>
      </c>
      <c r="G3631" s="2">
        <f t="shared" si="337"/>
        <v>77679.71666666666</v>
      </c>
      <c r="H3631" s="2">
        <v>1</v>
      </c>
      <c r="I3631">
        <f t="shared" si="339"/>
        <v>-5</v>
      </c>
      <c r="J3631">
        <f t="shared" si="340"/>
        <v>-5</v>
      </c>
      <c r="K3631">
        <f t="shared" si="341"/>
        <v>809</v>
      </c>
      <c r="L3631">
        <f t="shared" si="338"/>
        <v>0</v>
      </c>
      <c r="M3631">
        <f t="shared" si="336"/>
        <v>0</v>
      </c>
      <c r="N3631">
        <f>COUNTIF(結算日!$A$2:$A$248,A3631)</f>
        <v>0</v>
      </c>
    </row>
    <row r="3632" spans="1:14" x14ac:dyDescent="0.25">
      <c r="A3632" s="1">
        <v>41323</v>
      </c>
      <c r="B3632" s="2">
        <v>7943.53</v>
      </c>
      <c r="C3632" s="2">
        <v>97190</v>
      </c>
      <c r="D3632" s="2">
        <v>7935</v>
      </c>
      <c r="E3632" s="2">
        <v>7932</v>
      </c>
      <c r="F3632" s="2">
        <f t="shared" si="337"/>
        <v>7631.532666666666</v>
      </c>
      <c r="G3632" s="2">
        <f t="shared" si="337"/>
        <v>78288.800000000003</v>
      </c>
      <c r="H3632" s="2">
        <v>1</v>
      </c>
      <c r="I3632">
        <f t="shared" si="339"/>
        <v>35</v>
      </c>
      <c r="J3632">
        <f t="shared" si="340"/>
        <v>35</v>
      </c>
      <c r="K3632">
        <f t="shared" si="341"/>
        <v>809</v>
      </c>
      <c r="L3632">
        <f t="shared" si="338"/>
        <v>0</v>
      </c>
      <c r="M3632">
        <f t="shared" si="336"/>
        <v>0</v>
      </c>
      <c r="N3632">
        <f>COUNTIF(結算日!$A$2:$A$248,A3632)</f>
        <v>0</v>
      </c>
    </row>
    <row r="3633" spans="1:14" x14ac:dyDescent="0.25">
      <c r="A3633" s="1">
        <v>41324</v>
      </c>
      <c r="B3633" s="2">
        <v>7960.88</v>
      </c>
      <c r="C3633" s="2">
        <v>80086</v>
      </c>
      <c r="D3633" s="2">
        <v>7959</v>
      </c>
      <c r="E3633" s="2">
        <v>7952</v>
      </c>
      <c r="F3633" s="2">
        <f t="shared" si="337"/>
        <v>7645.1499999999987</v>
      </c>
      <c r="G3633" s="2">
        <f t="shared" si="337"/>
        <v>78660.816666666666</v>
      </c>
      <c r="H3633" s="2">
        <v>1</v>
      </c>
      <c r="I3633">
        <f t="shared" si="339"/>
        <v>24</v>
      </c>
      <c r="J3633">
        <f t="shared" si="340"/>
        <v>24</v>
      </c>
      <c r="K3633">
        <f t="shared" si="341"/>
        <v>809</v>
      </c>
      <c r="L3633">
        <f t="shared" si="338"/>
        <v>0</v>
      </c>
      <c r="M3633">
        <f t="shared" si="336"/>
        <v>0</v>
      </c>
      <c r="N3633">
        <f>COUNTIF(結算日!$A$2:$A$248,A3633)</f>
        <v>0</v>
      </c>
    </row>
    <row r="3634" spans="1:14" x14ac:dyDescent="0.25">
      <c r="A3634" s="1">
        <v>41325</v>
      </c>
      <c r="B3634" s="2">
        <v>8029.1</v>
      </c>
      <c r="C3634" s="2">
        <v>98792</v>
      </c>
      <c r="D3634" s="2">
        <v>8023</v>
      </c>
      <c r="E3634" s="2">
        <v>8010</v>
      </c>
      <c r="F3634" s="2">
        <f t="shared" si="337"/>
        <v>7660.1338333333315</v>
      </c>
      <c r="G3634" s="2">
        <f t="shared" si="337"/>
        <v>79200.149999999994</v>
      </c>
      <c r="H3634" s="2">
        <v>1</v>
      </c>
      <c r="I3634">
        <f t="shared" si="339"/>
        <v>64</v>
      </c>
      <c r="J3634">
        <f t="shared" si="340"/>
        <v>64</v>
      </c>
      <c r="K3634">
        <f t="shared" si="341"/>
        <v>809</v>
      </c>
      <c r="L3634">
        <f t="shared" si="338"/>
        <v>0</v>
      </c>
      <c r="M3634">
        <f t="shared" si="336"/>
        <v>0</v>
      </c>
      <c r="N3634">
        <f>COUNTIF(結算日!$A$2:$A$248,A3634)</f>
        <v>1</v>
      </c>
    </row>
    <row r="3635" spans="1:14" x14ac:dyDescent="0.25">
      <c r="A3635" s="1">
        <v>41326</v>
      </c>
      <c r="B3635" s="2">
        <v>7957.46</v>
      </c>
      <c r="C3635" s="2">
        <v>77594</v>
      </c>
      <c r="D3635" s="2">
        <v>7949</v>
      </c>
      <c r="E3635" s="2">
        <v>7937</v>
      </c>
      <c r="F3635" s="2">
        <f t="shared" si="337"/>
        <v>7673.9408333333322</v>
      </c>
      <c r="G3635" s="2">
        <f t="shared" si="337"/>
        <v>79608.600000000006</v>
      </c>
      <c r="H3635" s="2">
        <v>1</v>
      </c>
      <c r="I3635">
        <f t="shared" si="339"/>
        <v>-61</v>
      </c>
      <c r="J3635">
        <f t="shared" si="340"/>
        <v>-61</v>
      </c>
      <c r="K3635">
        <f t="shared" si="341"/>
        <v>809</v>
      </c>
      <c r="L3635">
        <f t="shared" si="338"/>
        <v>0</v>
      </c>
      <c r="M3635">
        <f t="shared" si="336"/>
        <v>0</v>
      </c>
      <c r="N3635">
        <f>COUNTIF(結算日!$A$2:$A$248,A3635)</f>
        <v>0</v>
      </c>
    </row>
    <row r="3636" spans="1:14" x14ac:dyDescent="0.25">
      <c r="A3636" s="1">
        <v>41327</v>
      </c>
      <c r="B3636" s="2">
        <v>7947.72</v>
      </c>
      <c r="C3636" s="2">
        <v>75849</v>
      </c>
      <c r="D3636" s="2">
        <v>7951</v>
      </c>
      <c r="E3636" s="2">
        <v>7942</v>
      </c>
      <c r="F3636" s="2">
        <f t="shared" si="337"/>
        <v>7687.3066666666655</v>
      </c>
      <c r="G3636" s="2">
        <f t="shared" si="337"/>
        <v>80023.399999999994</v>
      </c>
      <c r="H3636" s="2">
        <v>1</v>
      </c>
      <c r="I3636">
        <f t="shared" si="339"/>
        <v>2</v>
      </c>
      <c r="J3636">
        <f t="shared" si="340"/>
        <v>2</v>
      </c>
      <c r="K3636">
        <f t="shared" si="341"/>
        <v>809</v>
      </c>
      <c r="L3636">
        <f t="shared" si="338"/>
        <v>0</v>
      </c>
      <c r="M3636">
        <f t="shared" si="336"/>
        <v>0</v>
      </c>
      <c r="N3636">
        <f>COUNTIF(結算日!$A$2:$A$248,A3636)</f>
        <v>0</v>
      </c>
    </row>
    <row r="3637" spans="1:14" x14ac:dyDescent="0.25">
      <c r="A3637" s="1">
        <v>41328</v>
      </c>
      <c r="B3637" s="2">
        <v>7986.89</v>
      </c>
      <c r="C3637" s="2">
        <v>53727</v>
      </c>
      <c r="D3637" s="2">
        <v>7993</v>
      </c>
      <c r="E3637" s="2">
        <v>7984</v>
      </c>
      <c r="F3637" s="2">
        <f t="shared" si="337"/>
        <v>7702.2799999999988</v>
      </c>
      <c r="G3637" s="2">
        <f t="shared" si="337"/>
        <v>79993.666666666672</v>
      </c>
      <c r="H3637" s="2">
        <v>1</v>
      </c>
      <c r="I3637">
        <f t="shared" si="339"/>
        <v>42</v>
      </c>
      <c r="J3637">
        <f t="shared" si="340"/>
        <v>42</v>
      </c>
      <c r="K3637">
        <f t="shared" si="341"/>
        <v>809</v>
      </c>
      <c r="L3637">
        <f t="shared" si="338"/>
        <v>0</v>
      </c>
      <c r="M3637">
        <f t="shared" si="336"/>
        <v>0</v>
      </c>
      <c r="N3637">
        <f>COUNTIF(結算日!$A$2:$A$248,A3637)</f>
        <v>0</v>
      </c>
    </row>
    <row r="3638" spans="1:14" x14ac:dyDescent="0.25">
      <c r="A3638" s="1">
        <v>41330</v>
      </c>
      <c r="B3638" s="2">
        <v>7947.68</v>
      </c>
      <c r="C3638" s="2">
        <v>72378</v>
      </c>
      <c r="D3638" s="2">
        <v>7941</v>
      </c>
      <c r="E3638" s="2">
        <v>7933</v>
      </c>
      <c r="F3638" s="2">
        <f t="shared" si="337"/>
        <v>7716.311999999999</v>
      </c>
      <c r="G3638" s="2">
        <f t="shared" si="337"/>
        <v>80436.21666666666</v>
      </c>
      <c r="H3638" s="2">
        <v>1</v>
      </c>
      <c r="I3638">
        <f t="shared" si="339"/>
        <v>-52</v>
      </c>
      <c r="J3638">
        <f t="shared" si="340"/>
        <v>-52</v>
      </c>
      <c r="K3638">
        <f t="shared" si="341"/>
        <v>809</v>
      </c>
      <c r="L3638">
        <f t="shared" si="338"/>
        <v>0</v>
      </c>
      <c r="M3638">
        <f t="shared" si="336"/>
        <v>0</v>
      </c>
      <c r="N3638">
        <f>COUNTIF(結算日!$A$2:$A$248,A3638)</f>
        <v>0</v>
      </c>
    </row>
    <row r="3639" spans="1:14" x14ac:dyDescent="0.25">
      <c r="A3639" s="1">
        <v>41331</v>
      </c>
      <c r="B3639" s="2">
        <v>7880.9</v>
      </c>
      <c r="C3639" s="2">
        <v>69042</v>
      </c>
      <c r="D3639" s="2">
        <v>7885</v>
      </c>
      <c r="E3639" s="2">
        <v>7876</v>
      </c>
      <c r="F3639" s="2">
        <f t="shared" si="337"/>
        <v>7725.5601666666662</v>
      </c>
      <c r="G3639" s="2">
        <f t="shared" si="337"/>
        <v>80184.766666666663</v>
      </c>
      <c r="H3639" s="2">
        <v>1</v>
      </c>
      <c r="I3639">
        <f t="shared" si="339"/>
        <v>-56</v>
      </c>
      <c r="J3639">
        <f t="shared" si="340"/>
        <v>-56</v>
      </c>
      <c r="K3639">
        <f t="shared" si="341"/>
        <v>809</v>
      </c>
      <c r="L3639">
        <f t="shared" si="338"/>
        <v>0</v>
      </c>
      <c r="M3639">
        <f t="shared" si="336"/>
        <v>0</v>
      </c>
      <c r="N3639">
        <f>COUNTIF(結算日!$A$2:$A$248,A3639)</f>
        <v>0</v>
      </c>
    </row>
    <row r="3640" spans="1:14" x14ac:dyDescent="0.25">
      <c r="A3640" s="1">
        <v>41332</v>
      </c>
      <c r="B3640" s="2">
        <v>7897.98</v>
      </c>
      <c r="C3640" s="2">
        <v>75016</v>
      </c>
      <c r="D3640" s="2">
        <v>7879</v>
      </c>
      <c r="E3640" s="2">
        <v>7868</v>
      </c>
      <c r="F3640" s="2">
        <f t="shared" si="337"/>
        <v>7733.7369999999992</v>
      </c>
      <c r="G3640" s="2">
        <f t="shared" si="337"/>
        <v>80069.71666666666</v>
      </c>
      <c r="H3640" s="2">
        <v>1</v>
      </c>
      <c r="I3640">
        <f t="shared" si="339"/>
        <v>-6</v>
      </c>
      <c r="J3640">
        <f t="shared" si="340"/>
        <v>-6</v>
      </c>
      <c r="K3640">
        <f t="shared" si="341"/>
        <v>809</v>
      </c>
      <c r="L3640">
        <f t="shared" si="338"/>
        <v>0</v>
      </c>
      <c r="M3640">
        <f t="shared" ref="M3640:M3703" si="342">ABS(H3640-H3639)</f>
        <v>0</v>
      </c>
      <c r="N3640">
        <f>COUNTIF(結算日!$A$2:$A$248,A3640)</f>
        <v>0</v>
      </c>
    </row>
    <row r="3641" spans="1:14" x14ac:dyDescent="0.25">
      <c r="A3641" s="1">
        <v>41334</v>
      </c>
      <c r="B3641" s="2">
        <v>7964.63</v>
      </c>
      <c r="C3641" s="2">
        <v>80595</v>
      </c>
      <c r="D3641" s="2">
        <v>7936</v>
      </c>
      <c r="E3641" s="2">
        <v>7925</v>
      </c>
      <c r="F3641" s="2">
        <f t="shared" si="337"/>
        <v>7742.6441666666669</v>
      </c>
      <c r="G3641" s="2">
        <f t="shared" si="337"/>
        <v>80219.133333333331</v>
      </c>
      <c r="H3641" s="2">
        <v>1</v>
      </c>
      <c r="I3641">
        <f t="shared" si="339"/>
        <v>57</v>
      </c>
      <c r="J3641">
        <f t="shared" si="340"/>
        <v>57</v>
      </c>
      <c r="K3641">
        <f t="shared" si="341"/>
        <v>809</v>
      </c>
      <c r="L3641">
        <f t="shared" si="338"/>
        <v>0</v>
      </c>
      <c r="M3641">
        <f t="shared" si="342"/>
        <v>0</v>
      </c>
      <c r="N3641">
        <f>COUNTIF(結算日!$A$2:$A$248,A3641)</f>
        <v>0</v>
      </c>
    </row>
    <row r="3642" spans="1:14" x14ac:dyDescent="0.25">
      <c r="A3642" s="1">
        <v>41337</v>
      </c>
      <c r="B3642" s="2">
        <v>7867.34</v>
      </c>
      <c r="C3642" s="2">
        <v>84022</v>
      </c>
      <c r="D3642" s="2">
        <v>7845</v>
      </c>
      <c r="E3642" s="2">
        <v>7835</v>
      </c>
      <c r="F3642" s="2">
        <f t="shared" si="337"/>
        <v>7749.8509999999997</v>
      </c>
      <c r="G3642" s="2">
        <f t="shared" si="337"/>
        <v>80468.45</v>
      </c>
      <c r="H3642" s="2">
        <v>1</v>
      </c>
      <c r="I3642">
        <f t="shared" si="339"/>
        <v>-91</v>
      </c>
      <c r="J3642">
        <f t="shared" si="340"/>
        <v>-91</v>
      </c>
      <c r="K3642">
        <f t="shared" si="341"/>
        <v>809</v>
      </c>
      <c r="L3642">
        <f t="shared" si="338"/>
        <v>0</v>
      </c>
      <c r="M3642">
        <f t="shared" si="342"/>
        <v>0</v>
      </c>
      <c r="N3642">
        <f>COUNTIF(結算日!$A$2:$A$248,A3642)</f>
        <v>0</v>
      </c>
    </row>
    <row r="3643" spans="1:14" x14ac:dyDescent="0.25">
      <c r="A3643" s="1">
        <v>41338</v>
      </c>
      <c r="B3643" s="2">
        <v>7932.71</v>
      </c>
      <c r="C3643" s="2">
        <v>91877</v>
      </c>
      <c r="D3643" s="2">
        <v>7913</v>
      </c>
      <c r="E3643" s="2">
        <v>7901</v>
      </c>
      <c r="F3643" s="2">
        <f t="shared" si="337"/>
        <v>7757.0036666666674</v>
      </c>
      <c r="G3643" s="2">
        <f t="shared" si="337"/>
        <v>80337.983333333337</v>
      </c>
      <c r="H3643" s="2">
        <v>1</v>
      </c>
      <c r="I3643">
        <f t="shared" si="339"/>
        <v>68</v>
      </c>
      <c r="J3643">
        <f t="shared" si="340"/>
        <v>68</v>
      </c>
      <c r="K3643">
        <f t="shared" si="341"/>
        <v>809</v>
      </c>
      <c r="L3643">
        <f t="shared" si="338"/>
        <v>0</v>
      </c>
      <c r="M3643">
        <f t="shared" si="342"/>
        <v>0</v>
      </c>
      <c r="N3643">
        <f>COUNTIF(結算日!$A$2:$A$248,A3643)</f>
        <v>0</v>
      </c>
    </row>
    <row r="3644" spans="1:14" x14ac:dyDescent="0.25">
      <c r="A3644" s="1">
        <v>41339</v>
      </c>
      <c r="B3644" s="2">
        <v>7950.3</v>
      </c>
      <c r="C3644" s="2">
        <v>94487</v>
      </c>
      <c r="D3644" s="2">
        <v>7947</v>
      </c>
      <c r="E3644" s="2">
        <v>7938</v>
      </c>
      <c r="F3644" s="2">
        <f t="shared" si="337"/>
        <v>7763.1725000000006</v>
      </c>
      <c r="G3644" s="2">
        <f t="shared" si="337"/>
        <v>79866.233333333337</v>
      </c>
      <c r="H3644" s="2">
        <v>1</v>
      </c>
      <c r="I3644">
        <f t="shared" si="339"/>
        <v>34</v>
      </c>
      <c r="J3644">
        <f t="shared" si="340"/>
        <v>34</v>
      </c>
      <c r="K3644">
        <f t="shared" si="341"/>
        <v>809</v>
      </c>
      <c r="L3644">
        <f t="shared" si="338"/>
        <v>0</v>
      </c>
      <c r="M3644">
        <f t="shared" si="342"/>
        <v>0</v>
      </c>
      <c r="N3644">
        <f>COUNTIF(結算日!$A$2:$A$248,A3644)</f>
        <v>0</v>
      </c>
    </row>
    <row r="3645" spans="1:14" x14ac:dyDescent="0.25">
      <c r="A3645" s="1">
        <v>41340</v>
      </c>
      <c r="B3645" s="2">
        <v>7960.51</v>
      </c>
      <c r="C3645" s="2">
        <v>82033</v>
      </c>
      <c r="D3645" s="2">
        <v>7938</v>
      </c>
      <c r="E3645" s="2">
        <v>7929</v>
      </c>
      <c r="F3645" s="2">
        <f t="shared" si="337"/>
        <v>7769.1825000000008</v>
      </c>
      <c r="G3645" s="2">
        <f t="shared" si="337"/>
        <v>79871.05</v>
      </c>
      <c r="H3645" s="2">
        <v>1</v>
      </c>
      <c r="I3645">
        <f t="shared" si="339"/>
        <v>-9</v>
      </c>
      <c r="J3645">
        <f t="shared" si="340"/>
        <v>-9</v>
      </c>
      <c r="K3645">
        <f t="shared" si="341"/>
        <v>809</v>
      </c>
      <c r="L3645">
        <f t="shared" si="338"/>
        <v>0</v>
      </c>
      <c r="M3645">
        <f t="shared" si="342"/>
        <v>0</v>
      </c>
      <c r="N3645">
        <f>COUNTIF(結算日!$A$2:$A$248,A3645)</f>
        <v>0</v>
      </c>
    </row>
    <row r="3646" spans="1:14" x14ac:dyDescent="0.25">
      <c r="A3646" s="1">
        <v>41341</v>
      </c>
      <c r="B3646" s="2">
        <v>8015.14</v>
      </c>
      <c r="C3646" s="2">
        <v>91968</v>
      </c>
      <c r="D3646" s="2">
        <v>8008</v>
      </c>
      <c r="E3646" s="2">
        <v>7999</v>
      </c>
      <c r="F3646" s="2">
        <f t="shared" ref="F3646:G3709" si="343">AVERAGE(B3587:B3646)</f>
        <v>7776.0851666666686</v>
      </c>
      <c r="G3646" s="2">
        <f t="shared" si="343"/>
        <v>79914.633333333331</v>
      </c>
      <c r="H3646" s="2">
        <v>1</v>
      </c>
      <c r="I3646">
        <f t="shared" si="339"/>
        <v>70</v>
      </c>
      <c r="J3646">
        <f t="shared" si="340"/>
        <v>70</v>
      </c>
      <c r="K3646">
        <f t="shared" si="341"/>
        <v>809</v>
      </c>
      <c r="L3646">
        <f t="shared" si="338"/>
        <v>0</v>
      </c>
      <c r="M3646">
        <f t="shared" si="342"/>
        <v>0</v>
      </c>
      <c r="N3646">
        <f>COUNTIF(結算日!$A$2:$A$248,A3646)</f>
        <v>0</v>
      </c>
    </row>
    <row r="3647" spans="1:14" x14ac:dyDescent="0.25">
      <c r="A3647" s="1">
        <v>41344</v>
      </c>
      <c r="B3647" s="2">
        <v>8038.72</v>
      </c>
      <c r="C3647" s="2">
        <v>94025</v>
      </c>
      <c r="D3647" s="2">
        <v>8043</v>
      </c>
      <c r="E3647" s="2">
        <v>8033</v>
      </c>
      <c r="F3647" s="2">
        <f t="shared" si="343"/>
        <v>7782.5796666666683</v>
      </c>
      <c r="G3647" s="2">
        <f t="shared" si="343"/>
        <v>79794.53333333334</v>
      </c>
      <c r="H3647" s="2">
        <v>1</v>
      </c>
      <c r="I3647">
        <f t="shared" si="339"/>
        <v>35</v>
      </c>
      <c r="J3647">
        <f t="shared" si="340"/>
        <v>35</v>
      </c>
      <c r="K3647">
        <f t="shared" si="341"/>
        <v>809</v>
      </c>
      <c r="L3647">
        <f t="shared" si="338"/>
        <v>0</v>
      </c>
      <c r="M3647">
        <f t="shared" si="342"/>
        <v>0</v>
      </c>
      <c r="N3647">
        <f>COUNTIF(結算日!$A$2:$A$248,A3647)</f>
        <v>0</v>
      </c>
    </row>
    <row r="3648" spans="1:14" x14ac:dyDescent="0.25">
      <c r="A3648" s="1">
        <v>41345</v>
      </c>
      <c r="B3648" s="2">
        <v>7994.71</v>
      </c>
      <c r="C3648" s="2">
        <v>90324</v>
      </c>
      <c r="D3648" s="2">
        <v>7999</v>
      </c>
      <c r="E3648" s="2">
        <v>7992</v>
      </c>
      <c r="F3648" s="2">
        <f t="shared" si="343"/>
        <v>7788.7705000000005</v>
      </c>
      <c r="G3648" s="2">
        <f t="shared" si="343"/>
        <v>79564.100000000006</v>
      </c>
      <c r="H3648" s="2">
        <v>1</v>
      </c>
      <c r="I3648">
        <f t="shared" si="339"/>
        <v>-44</v>
      </c>
      <c r="J3648">
        <f t="shared" si="340"/>
        <v>-44</v>
      </c>
      <c r="K3648">
        <f t="shared" si="341"/>
        <v>809</v>
      </c>
      <c r="L3648">
        <f t="shared" si="338"/>
        <v>0</v>
      </c>
      <c r="M3648">
        <f t="shared" si="342"/>
        <v>0</v>
      </c>
      <c r="N3648">
        <f>COUNTIF(結算日!$A$2:$A$248,A3648)</f>
        <v>0</v>
      </c>
    </row>
    <row r="3649" spans="1:14" x14ac:dyDescent="0.25">
      <c r="A3649" s="1">
        <v>41346</v>
      </c>
      <c r="B3649" s="2">
        <v>7995.51</v>
      </c>
      <c r="C3649" s="2">
        <v>81232</v>
      </c>
      <c r="D3649" s="2">
        <v>7990</v>
      </c>
      <c r="E3649" s="2">
        <v>7984</v>
      </c>
      <c r="F3649" s="2">
        <f t="shared" si="343"/>
        <v>7794.6580000000004</v>
      </c>
      <c r="G3649" s="2">
        <f t="shared" si="343"/>
        <v>79424.366666666669</v>
      </c>
      <c r="H3649" s="2">
        <v>1</v>
      </c>
      <c r="I3649">
        <f t="shared" si="339"/>
        <v>-9</v>
      </c>
      <c r="J3649">
        <f t="shared" si="340"/>
        <v>-9</v>
      </c>
      <c r="K3649">
        <f t="shared" si="341"/>
        <v>809</v>
      </c>
      <c r="L3649">
        <f t="shared" si="338"/>
        <v>0</v>
      </c>
      <c r="M3649">
        <f t="shared" si="342"/>
        <v>0</v>
      </c>
      <c r="N3649">
        <f>COUNTIF(結算日!$A$2:$A$248,A3649)</f>
        <v>0</v>
      </c>
    </row>
    <row r="3650" spans="1:14" x14ac:dyDescent="0.25">
      <c r="A3650" s="1">
        <v>41347</v>
      </c>
      <c r="B3650" s="2">
        <v>7951.76</v>
      </c>
      <c r="C3650" s="2">
        <v>75604</v>
      </c>
      <c r="D3650" s="2">
        <v>7953</v>
      </c>
      <c r="E3650" s="2">
        <v>7943</v>
      </c>
      <c r="F3650" s="2">
        <f t="shared" si="343"/>
        <v>7800.3623333333353</v>
      </c>
      <c r="G3650" s="2">
        <f t="shared" si="343"/>
        <v>79480.483333333337</v>
      </c>
      <c r="H3650" s="2">
        <v>1</v>
      </c>
      <c r="I3650">
        <f t="shared" si="339"/>
        <v>-37</v>
      </c>
      <c r="J3650">
        <f t="shared" si="340"/>
        <v>-37</v>
      </c>
      <c r="K3650">
        <f t="shared" si="341"/>
        <v>809</v>
      </c>
      <c r="L3650">
        <f t="shared" si="338"/>
        <v>0</v>
      </c>
      <c r="M3650">
        <f t="shared" si="342"/>
        <v>0</v>
      </c>
      <c r="N3650">
        <f>COUNTIF(結算日!$A$2:$A$248,A3650)</f>
        <v>0</v>
      </c>
    </row>
    <row r="3651" spans="1:14" x14ac:dyDescent="0.25">
      <c r="A3651" s="1">
        <v>41348</v>
      </c>
      <c r="B3651" s="2">
        <v>7927.49</v>
      </c>
      <c r="C3651" s="2">
        <v>92118</v>
      </c>
      <c r="D3651" s="2">
        <v>7910</v>
      </c>
      <c r="E3651" s="2">
        <v>7901</v>
      </c>
      <c r="F3651" s="2">
        <f t="shared" si="343"/>
        <v>7805.5923333333349</v>
      </c>
      <c r="G3651" s="2">
        <f t="shared" si="343"/>
        <v>79602.25</v>
      </c>
      <c r="H3651" s="2">
        <v>1</v>
      </c>
      <c r="I3651">
        <f t="shared" si="339"/>
        <v>-43</v>
      </c>
      <c r="J3651">
        <f t="shared" si="340"/>
        <v>-43</v>
      </c>
      <c r="K3651">
        <f t="shared" si="341"/>
        <v>809</v>
      </c>
      <c r="L3651">
        <f t="shared" ref="L3651:L3714" si="344">INT(K3651*4/B3651)</f>
        <v>0</v>
      </c>
      <c r="M3651">
        <f t="shared" si="342"/>
        <v>0</v>
      </c>
      <c r="N3651">
        <f>COUNTIF(結算日!$A$2:$A$248,A3651)</f>
        <v>0</v>
      </c>
    </row>
    <row r="3652" spans="1:14" x14ac:dyDescent="0.25">
      <c r="A3652" s="1">
        <v>41351</v>
      </c>
      <c r="B3652" s="2">
        <v>7811.34</v>
      </c>
      <c r="C3652" s="2">
        <v>70152</v>
      </c>
      <c r="D3652" s="2">
        <v>7792</v>
      </c>
      <c r="E3652" s="2">
        <v>7776</v>
      </c>
      <c r="F3652" s="2">
        <f t="shared" si="343"/>
        <v>7807.6115000000018</v>
      </c>
      <c r="G3652" s="2">
        <f t="shared" si="343"/>
        <v>79303.649999999994</v>
      </c>
      <c r="H3652" s="2">
        <v>1</v>
      </c>
      <c r="I3652">
        <f t="shared" ref="I3652:I3715" si="345">D3652-IF(N3651=1,E3651,D3651)</f>
        <v>-118</v>
      </c>
      <c r="J3652">
        <f t="shared" ref="J3652:J3715" si="346">H3651*I3652</f>
        <v>-118</v>
      </c>
      <c r="K3652">
        <f t="shared" ref="K3652:K3715" si="347">K3651+J3652*L3651</f>
        <v>809</v>
      </c>
      <c r="L3652">
        <f t="shared" si="344"/>
        <v>0</v>
      </c>
      <c r="M3652">
        <f t="shared" si="342"/>
        <v>0</v>
      </c>
      <c r="N3652">
        <f>COUNTIF(結算日!$A$2:$A$248,A3652)</f>
        <v>0</v>
      </c>
    </row>
    <row r="3653" spans="1:14" x14ac:dyDescent="0.25">
      <c r="A3653" s="1">
        <v>41352</v>
      </c>
      <c r="B3653" s="2">
        <v>7838.47</v>
      </c>
      <c r="C3653" s="2">
        <v>72110</v>
      </c>
      <c r="D3653" s="2">
        <v>7833</v>
      </c>
      <c r="E3653" s="2">
        <v>7815</v>
      </c>
      <c r="F3653" s="2">
        <f t="shared" si="343"/>
        <v>7808.9678333333341</v>
      </c>
      <c r="G3653" s="2">
        <f t="shared" si="343"/>
        <v>78764.75</v>
      </c>
      <c r="H3653" s="2">
        <v>1</v>
      </c>
      <c r="I3653">
        <f t="shared" si="345"/>
        <v>41</v>
      </c>
      <c r="J3653">
        <f t="shared" si="346"/>
        <v>41</v>
      </c>
      <c r="K3653">
        <f t="shared" si="347"/>
        <v>809</v>
      </c>
      <c r="L3653">
        <f t="shared" si="344"/>
        <v>0</v>
      </c>
      <c r="M3653">
        <f t="shared" si="342"/>
        <v>0</v>
      </c>
      <c r="N3653">
        <f>COUNTIF(結算日!$A$2:$A$248,A3653)</f>
        <v>0</v>
      </c>
    </row>
    <row r="3654" spans="1:14" x14ac:dyDescent="0.25">
      <c r="A3654" s="1">
        <v>41353</v>
      </c>
      <c r="B3654" s="2">
        <v>7798.03</v>
      </c>
      <c r="C3654" s="2">
        <v>73678</v>
      </c>
      <c r="D3654" s="2">
        <v>7796</v>
      </c>
      <c r="E3654" s="2">
        <v>7776</v>
      </c>
      <c r="F3654" s="2">
        <f t="shared" si="343"/>
        <v>7810.6221666666679</v>
      </c>
      <c r="G3654" s="2">
        <f t="shared" si="343"/>
        <v>78370.05</v>
      </c>
      <c r="H3654" s="2">
        <v>1</v>
      </c>
      <c r="I3654">
        <f t="shared" si="345"/>
        <v>-37</v>
      </c>
      <c r="J3654">
        <f t="shared" si="346"/>
        <v>-37</v>
      </c>
      <c r="K3654">
        <f t="shared" si="347"/>
        <v>809</v>
      </c>
      <c r="L3654">
        <f t="shared" si="344"/>
        <v>0</v>
      </c>
      <c r="M3654">
        <f t="shared" si="342"/>
        <v>0</v>
      </c>
      <c r="N3654">
        <f>COUNTIF(結算日!$A$2:$A$248,A3654)</f>
        <v>1</v>
      </c>
    </row>
    <row r="3655" spans="1:14" x14ac:dyDescent="0.25">
      <c r="A3655" s="1">
        <v>41354</v>
      </c>
      <c r="B3655" s="2">
        <v>7811.84</v>
      </c>
      <c r="C3655" s="2">
        <v>68205</v>
      </c>
      <c r="D3655" s="2">
        <v>7797</v>
      </c>
      <c r="E3655" s="2">
        <v>7783</v>
      </c>
      <c r="F3655" s="2">
        <f t="shared" si="343"/>
        <v>7813.6315000000022</v>
      </c>
      <c r="G3655" s="2">
        <f t="shared" si="343"/>
        <v>77952.266666666663</v>
      </c>
      <c r="H3655" s="2">
        <v>1</v>
      </c>
      <c r="I3655">
        <f t="shared" si="345"/>
        <v>21</v>
      </c>
      <c r="J3655">
        <f t="shared" si="346"/>
        <v>21</v>
      </c>
      <c r="K3655">
        <f t="shared" si="347"/>
        <v>809</v>
      </c>
      <c r="L3655">
        <f t="shared" si="344"/>
        <v>0</v>
      </c>
      <c r="M3655">
        <f t="shared" si="342"/>
        <v>0</v>
      </c>
      <c r="N3655">
        <f>COUNTIF(結算日!$A$2:$A$248,A3655)</f>
        <v>0</v>
      </c>
    </row>
    <row r="3656" spans="1:14" x14ac:dyDescent="0.25">
      <c r="A3656" s="1">
        <v>41355</v>
      </c>
      <c r="B3656" s="2">
        <v>7796.22</v>
      </c>
      <c r="C3656" s="2">
        <v>64709</v>
      </c>
      <c r="D3656" s="2">
        <v>7776</v>
      </c>
      <c r="E3656" s="2">
        <v>7760</v>
      </c>
      <c r="F3656" s="2">
        <f t="shared" si="343"/>
        <v>7816.1728333333349</v>
      </c>
      <c r="G3656" s="2">
        <f t="shared" si="343"/>
        <v>77802.7</v>
      </c>
      <c r="H3656" s="2">
        <v>1</v>
      </c>
      <c r="I3656">
        <f t="shared" si="345"/>
        <v>-21</v>
      </c>
      <c r="J3656">
        <f t="shared" si="346"/>
        <v>-21</v>
      </c>
      <c r="K3656">
        <f t="shared" si="347"/>
        <v>809</v>
      </c>
      <c r="L3656">
        <f t="shared" si="344"/>
        <v>0</v>
      </c>
      <c r="M3656">
        <f t="shared" si="342"/>
        <v>0</v>
      </c>
      <c r="N3656">
        <f>COUNTIF(結算日!$A$2:$A$248,A3656)</f>
        <v>0</v>
      </c>
    </row>
    <row r="3657" spans="1:14" x14ac:dyDescent="0.25">
      <c r="A3657" s="1">
        <v>41358</v>
      </c>
      <c r="B3657" s="2">
        <v>7856.12</v>
      </c>
      <c r="C3657" s="2">
        <v>59081</v>
      </c>
      <c r="D3657" s="2">
        <v>7851</v>
      </c>
      <c r="E3657" s="2">
        <v>7838</v>
      </c>
      <c r="F3657" s="2">
        <f t="shared" si="343"/>
        <v>7819.1503333333358</v>
      </c>
      <c r="G3657" s="2">
        <f t="shared" si="343"/>
        <v>77364.166666666672</v>
      </c>
      <c r="H3657" s="2">
        <v>1</v>
      </c>
      <c r="I3657">
        <f t="shared" si="345"/>
        <v>75</v>
      </c>
      <c r="J3657">
        <f t="shared" si="346"/>
        <v>75</v>
      </c>
      <c r="K3657">
        <f t="shared" si="347"/>
        <v>809</v>
      </c>
      <c r="L3657">
        <f t="shared" si="344"/>
        <v>0</v>
      </c>
      <c r="M3657">
        <f t="shared" si="342"/>
        <v>0</v>
      </c>
      <c r="N3657">
        <f>COUNTIF(結算日!$A$2:$A$248,A3657)</f>
        <v>0</v>
      </c>
    </row>
    <row r="3658" spans="1:14" x14ac:dyDescent="0.25">
      <c r="A3658" s="1">
        <v>41359</v>
      </c>
      <c r="B3658" s="2">
        <v>7856.36</v>
      </c>
      <c r="C3658" s="2">
        <v>68230</v>
      </c>
      <c r="D3658" s="2">
        <v>7836</v>
      </c>
      <c r="E3658" s="2">
        <v>7822</v>
      </c>
      <c r="F3658" s="2">
        <f t="shared" si="343"/>
        <v>7823.4986666666682</v>
      </c>
      <c r="G3658" s="2">
        <f t="shared" si="343"/>
        <v>77197.483333333337</v>
      </c>
      <c r="H3658" s="2">
        <v>1</v>
      </c>
      <c r="I3658">
        <f t="shared" si="345"/>
        <v>-15</v>
      </c>
      <c r="J3658">
        <f t="shared" si="346"/>
        <v>-15</v>
      </c>
      <c r="K3658">
        <f t="shared" si="347"/>
        <v>809</v>
      </c>
      <c r="L3658">
        <f t="shared" si="344"/>
        <v>0</v>
      </c>
      <c r="M3658">
        <f t="shared" si="342"/>
        <v>0</v>
      </c>
      <c r="N3658">
        <f>COUNTIF(結算日!$A$2:$A$248,A3658)</f>
        <v>0</v>
      </c>
    </row>
    <row r="3659" spans="1:14" x14ac:dyDescent="0.25">
      <c r="A3659" s="1">
        <v>41360</v>
      </c>
      <c r="B3659" s="2">
        <v>7894.12</v>
      </c>
      <c r="C3659" s="2">
        <v>66713</v>
      </c>
      <c r="D3659" s="2">
        <v>7860</v>
      </c>
      <c r="E3659" s="2">
        <v>7845</v>
      </c>
      <c r="F3659" s="2">
        <f t="shared" si="343"/>
        <v>7829.7351666666673</v>
      </c>
      <c r="G3659" s="2">
        <f t="shared" si="343"/>
        <v>76988.366666666669</v>
      </c>
      <c r="H3659" s="2">
        <v>1</v>
      </c>
      <c r="I3659">
        <f t="shared" si="345"/>
        <v>24</v>
      </c>
      <c r="J3659">
        <f t="shared" si="346"/>
        <v>24</v>
      </c>
      <c r="K3659">
        <f t="shared" si="347"/>
        <v>809</v>
      </c>
      <c r="L3659">
        <f t="shared" si="344"/>
        <v>0</v>
      </c>
      <c r="M3659">
        <f t="shared" si="342"/>
        <v>0</v>
      </c>
      <c r="N3659">
        <f>COUNTIF(結算日!$A$2:$A$248,A3659)</f>
        <v>0</v>
      </c>
    </row>
    <row r="3660" spans="1:14" x14ac:dyDescent="0.25">
      <c r="A3660" s="1">
        <v>41361</v>
      </c>
      <c r="B3660" s="2">
        <v>7866.88</v>
      </c>
      <c r="C3660" s="2">
        <v>64947</v>
      </c>
      <c r="D3660" s="2">
        <v>7842</v>
      </c>
      <c r="E3660" s="2">
        <v>7826</v>
      </c>
      <c r="F3660" s="2">
        <f t="shared" si="343"/>
        <v>7835.1808333333347</v>
      </c>
      <c r="G3660" s="2">
        <f t="shared" si="343"/>
        <v>77395.53333333334</v>
      </c>
      <c r="H3660" s="2">
        <v>1</v>
      </c>
      <c r="I3660">
        <f t="shared" si="345"/>
        <v>-18</v>
      </c>
      <c r="J3660">
        <f t="shared" si="346"/>
        <v>-18</v>
      </c>
      <c r="K3660">
        <f t="shared" si="347"/>
        <v>809</v>
      </c>
      <c r="L3660">
        <f t="shared" si="344"/>
        <v>0</v>
      </c>
      <c r="M3660">
        <f t="shared" si="342"/>
        <v>0</v>
      </c>
      <c r="N3660">
        <f>COUNTIF(結算日!$A$2:$A$248,A3660)</f>
        <v>0</v>
      </c>
    </row>
    <row r="3661" spans="1:14" x14ac:dyDescent="0.25">
      <c r="A3661" s="1">
        <v>41362</v>
      </c>
      <c r="B3661" s="2">
        <v>7918.61</v>
      </c>
      <c r="C3661" s="2">
        <v>56941</v>
      </c>
      <c r="D3661" s="2">
        <v>7923</v>
      </c>
      <c r="E3661" s="2">
        <v>7907</v>
      </c>
      <c r="F3661" s="2">
        <f t="shared" si="343"/>
        <v>7841.5656666666673</v>
      </c>
      <c r="G3661" s="2">
        <f t="shared" si="343"/>
        <v>77535.916666666672</v>
      </c>
      <c r="H3661" s="2">
        <v>1</v>
      </c>
      <c r="I3661">
        <f t="shared" si="345"/>
        <v>81</v>
      </c>
      <c r="J3661">
        <f t="shared" si="346"/>
        <v>81</v>
      </c>
      <c r="K3661">
        <f t="shared" si="347"/>
        <v>809</v>
      </c>
      <c r="L3661">
        <f t="shared" si="344"/>
        <v>0</v>
      </c>
      <c r="M3661">
        <f t="shared" si="342"/>
        <v>0</v>
      </c>
      <c r="N3661">
        <f>COUNTIF(結算日!$A$2:$A$248,A3661)</f>
        <v>0</v>
      </c>
    </row>
    <row r="3662" spans="1:14" x14ac:dyDescent="0.25">
      <c r="A3662" s="1">
        <v>41365</v>
      </c>
      <c r="B3662" s="2">
        <v>7899.24</v>
      </c>
      <c r="C3662" s="2">
        <v>53367</v>
      </c>
      <c r="D3662" s="2">
        <v>7920</v>
      </c>
      <c r="E3662" s="2">
        <v>7902</v>
      </c>
      <c r="F3662" s="2">
        <f t="shared" si="343"/>
        <v>7845.9435000000003</v>
      </c>
      <c r="G3662" s="2">
        <f t="shared" si="343"/>
        <v>77481.45</v>
      </c>
      <c r="H3662" s="2">
        <v>1</v>
      </c>
      <c r="I3662">
        <f t="shared" si="345"/>
        <v>-3</v>
      </c>
      <c r="J3662">
        <f t="shared" si="346"/>
        <v>-3</v>
      </c>
      <c r="K3662">
        <f t="shared" si="347"/>
        <v>809</v>
      </c>
      <c r="L3662">
        <f t="shared" si="344"/>
        <v>0</v>
      </c>
      <c r="M3662">
        <f t="shared" si="342"/>
        <v>0</v>
      </c>
      <c r="N3662">
        <f>COUNTIF(結算日!$A$2:$A$248,A3662)</f>
        <v>0</v>
      </c>
    </row>
    <row r="3663" spans="1:14" x14ac:dyDescent="0.25">
      <c r="A3663" s="1">
        <v>41366</v>
      </c>
      <c r="B3663" s="2">
        <v>7913.18</v>
      </c>
      <c r="C3663" s="2">
        <v>57460</v>
      </c>
      <c r="D3663" s="2">
        <v>7905</v>
      </c>
      <c r="E3663" s="2">
        <v>7887</v>
      </c>
      <c r="F3663" s="2">
        <f t="shared" si="343"/>
        <v>7850.5933333333342</v>
      </c>
      <c r="G3663" s="2">
        <f t="shared" si="343"/>
        <v>77489.316666666666</v>
      </c>
      <c r="H3663" s="2">
        <v>1</v>
      </c>
      <c r="I3663">
        <f t="shared" si="345"/>
        <v>-15</v>
      </c>
      <c r="J3663">
        <f t="shared" si="346"/>
        <v>-15</v>
      </c>
      <c r="K3663">
        <f t="shared" si="347"/>
        <v>809</v>
      </c>
      <c r="L3663">
        <f t="shared" si="344"/>
        <v>0</v>
      </c>
      <c r="M3663">
        <f t="shared" si="342"/>
        <v>0</v>
      </c>
      <c r="N3663">
        <f>COUNTIF(結算日!$A$2:$A$248,A3663)</f>
        <v>0</v>
      </c>
    </row>
    <row r="3664" spans="1:14" x14ac:dyDescent="0.25">
      <c r="A3664" s="1">
        <v>41367</v>
      </c>
      <c r="B3664" s="2">
        <v>7942.35</v>
      </c>
      <c r="C3664" s="2">
        <v>68024</v>
      </c>
      <c r="D3664" s="2">
        <v>7934</v>
      </c>
      <c r="E3664" s="2">
        <v>7919</v>
      </c>
      <c r="F3664" s="2">
        <f t="shared" si="343"/>
        <v>7855.4923333333336</v>
      </c>
      <c r="G3664" s="2">
        <f t="shared" si="343"/>
        <v>77458.166666666672</v>
      </c>
      <c r="H3664" s="2">
        <v>1</v>
      </c>
      <c r="I3664">
        <f t="shared" si="345"/>
        <v>29</v>
      </c>
      <c r="J3664">
        <f t="shared" si="346"/>
        <v>29</v>
      </c>
      <c r="K3664">
        <f t="shared" si="347"/>
        <v>809</v>
      </c>
      <c r="L3664">
        <f t="shared" si="344"/>
        <v>0</v>
      </c>
      <c r="M3664">
        <f t="shared" si="342"/>
        <v>0</v>
      </c>
      <c r="N3664">
        <f>COUNTIF(結算日!$A$2:$A$248,A3664)</f>
        <v>0</v>
      </c>
    </row>
    <row r="3665" spans="1:14" x14ac:dyDescent="0.25">
      <c r="A3665" s="1">
        <v>41372</v>
      </c>
      <c r="B3665" s="2">
        <v>7752.79</v>
      </c>
      <c r="C3665" s="2">
        <v>88940</v>
      </c>
      <c r="D3665" s="2">
        <v>7739</v>
      </c>
      <c r="E3665" s="2">
        <v>7721</v>
      </c>
      <c r="F3665" s="2">
        <f t="shared" si="343"/>
        <v>7856.3804999999993</v>
      </c>
      <c r="G3665" s="2">
        <f t="shared" si="343"/>
        <v>77764.55</v>
      </c>
      <c r="H3665" s="2">
        <v>1</v>
      </c>
      <c r="I3665">
        <f t="shared" si="345"/>
        <v>-195</v>
      </c>
      <c r="J3665">
        <f t="shared" si="346"/>
        <v>-195</v>
      </c>
      <c r="K3665">
        <f t="shared" si="347"/>
        <v>809</v>
      </c>
      <c r="L3665">
        <f t="shared" si="344"/>
        <v>0</v>
      </c>
      <c r="M3665">
        <f t="shared" si="342"/>
        <v>0</v>
      </c>
      <c r="N3665">
        <f>COUNTIF(結算日!$A$2:$A$248,A3665)</f>
        <v>0</v>
      </c>
    </row>
    <row r="3666" spans="1:14" x14ac:dyDescent="0.25">
      <c r="A3666" s="1">
        <v>41373</v>
      </c>
      <c r="B3666" s="2">
        <v>7728.54</v>
      </c>
      <c r="C3666" s="2">
        <v>68989</v>
      </c>
      <c r="D3666" s="2">
        <v>7709</v>
      </c>
      <c r="E3666" s="2">
        <v>7694</v>
      </c>
      <c r="F3666" s="2">
        <f t="shared" si="343"/>
        <v>7855.5358333333324</v>
      </c>
      <c r="G3666" s="2">
        <f t="shared" si="343"/>
        <v>77610.100000000006</v>
      </c>
      <c r="H3666" s="2">
        <v>1</v>
      </c>
      <c r="I3666">
        <f t="shared" si="345"/>
        <v>-30</v>
      </c>
      <c r="J3666">
        <f t="shared" si="346"/>
        <v>-30</v>
      </c>
      <c r="K3666">
        <f t="shared" si="347"/>
        <v>809</v>
      </c>
      <c r="L3666">
        <f t="shared" si="344"/>
        <v>0</v>
      </c>
      <c r="M3666">
        <f t="shared" si="342"/>
        <v>0</v>
      </c>
      <c r="N3666">
        <f>COUNTIF(結算日!$A$2:$A$248,A3666)</f>
        <v>0</v>
      </c>
    </row>
    <row r="3667" spans="1:14" x14ac:dyDescent="0.25">
      <c r="A3667" s="1">
        <v>41374</v>
      </c>
      <c r="B3667" s="2">
        <v>7752.8</v>
      </c>
      <c r="C3667" s="2">
        <v>64707</v>
      </c>
      <c r="D3667" s="2">
        <v>7728</v>
      </c>
      <c r="E3667" s="2">
        <v>7710</v>
      </c>
      <c r="F3667" s="2">
        <f t="shared" si="343"/>
        <v>7854.135166666666</v>
      </c>
      <c r="G3667" s="2">
        <f t="shared" si="343"/>
        <v>76940.100000000006</v>
      </c>
      <c r="H3667" s="2">
        <v>1</v>
      </c>
      <c r="I3667">
        <f t="shared" si="345"/>
        <v>19</v>
      </c>
      <c r="J3667">
        <f t="shared" si="346"/>
        <v>19</v>
      </c>
      <c r="K3667">
        <f t="shared" si="347"/>
        <v>809</v>
      </c>
      <c r="L3667">
        <f t="shared" si="344"/>
        <v>0</v>
      </c>
      <c r="M3667">
        <f t="shared" si="342"/>
        <v>0</v>
      </c>
      <c r="N3667">
        <f>COUNTIF(結算日!$A$2:$A$248,A3667)</f>
        <v>0</v>
      </c>
    </row>
    <row r="3668" spans="1:14" x14ac:dyDescent="0.25">
      <c r="A3668" s="1">
        <v>41375</v>
      </c>
      <c r="B3668" s="2">
        <v>7857.98</v>
      </c>
      <c r="C3668" s="2">
        <v>74066</v>
      </c>
      <c r="D3668" s="2">
        <v>7818</v>
      </c>
      <c r="E3668" s="2">
        <v>7794</v>
      </c>
      <c r="F3668" s="2">
        <f t="shared" si="343"/>
        <v>7855.0016666666652</v>
      </c>
      <c r="G3668" s="2">
        <f t="shared" si="343"/>
        <v>76519.766666666663</v>
      </c>
      <c r="H3668" s="2">
        <v>1</v>
      </c>
      <c r="I3668">
        <f t="shared" si="345"/>
        <v>90</v>
      </c>
      <c r="J3668">
        <f t="shared" si="346"/>
        <v>90</v>
      </c>
      <c r="K3668">
        <f t="shared" si="347"/>
        <v>809</v>
      </c>
      <c r="L3668">
        <f t="shared" si="344"/>
        <v>0</v>
      </c>
      <c r="M3668">
        <f t="shared" si="342"/>
        <v>0</v>
      </c>
      <c r="N3668">
        <f>COUNTIF(結算日!$A$2:$A$248,A3668)</f>
        <v>0</v>
      </c>
    </row>
    <row r="3669" spans="1:14" x14ac:dyDescent="0.25">
      <c r="A3669" s="1">
        <v>41376</v>
      </c>
      <c r="B3669" s="2">
        <v>7821.63</v>
      </c>
      <c r="C3669" s="2">
        <v>69730</v>
      </c>
      <c r="D3669" s="2">
        <v>7784</v>
      </c>
      <c r="E3669" s="2">
        <v>7765</v>
      </c>
      <c r="F3669" s="2">
        <f t="shared" si="343"/>
        <v>7856.1106666666647</v>
      </c>
      <c r="G3669" s="2">
        <f t="shared" si="343"/>
        <v>76224.583333333328</v>
      </c>
      <c r="H3669" s="2">
        <v>1</v>
      </c>
      <c r="I3669">
        <f t="shared" si="345"/>
        <v>-34</v>
      </c>
      <c r="J3669">
        <f t="shared" si="346"/>
        <v>-34</v>
      </c>
      <c r="K3669">
        <f t="shared" si="347"/>
        <v>809</v>
      </c>
      <c r="L3669">
        <f t="shared" si="344"/>
        <v>0</v>
      </c>
      <c r="M3669">
        <f t="shared" si="342"/>
        <v>0</v>
      </c>
      <c r="N3669">
        <f>COUNTIF(結算日!$A$2:$A$248,A3669)</f>
        <v>0</v>
      </c>
    </row>
    <row r="3670" spans="1:14" x14ac:dyDescent="0.25">
      <c r="A3670" s="1">
        <v>41379</v>
      </c>
      <c r="B3670" s="2">
        <v>7763.53</v>
      </c>
      <c r="C3670" s="2">
        <v>65141</v>
      </c>
      <c r="D3670" s="2">
        <v>7763</v>
      </c>
      <c r="E3670" s="2">
        <v>7739</v>
      </c>
      <c r="F3670" s="2">
        <f t="shared" si="343"/>
        <v>7856.8084999999992</v>
      </c>
      <c r="G3670" s="2">
        <f t="shared" si="343"/>
        <v>75850.616666666669</v>
      </c>
      <c r="H3670" s="2">
        <v>1</v>
      </c>
      <c r="I3670">
        <f t="shared" si="345"/>
        <v>-21</v>
      </c>
      <c r="J3670">
        <f t="shared" si="346"/>
        <v>-21</v>
      </c>
      <c r="K3670">
        <f t="shared" si="347"/>
        <v>809</v>
      </c>
      <c r="L3670">
        <f t="shared" si="344"/>
        <v>0</v>
      </c>
      <c r="M3670">
        <f t="shared" si="342"/>
        <v>0</v>
      </c>
      <c r="N3670">
        <f>COUNTIF(結算日!$A$2:$A$248,A3670)</f>
        <v>0</v>
      </c>
    </row>
    <row r="3671" spans="1:14" x14ac:dyDescent="0.25">
      <c r="A3671" s="1">
        <v>41380</v>
      </c>
      <c r="B3671" s="2">
        <v>7801.05</v>
      </c>
      <c r="C3671" s="2">
        <v>63374</v>
      </c>
      <c r="D3671" s="2">
        <v>7780</v>
      </c>
      <c r="E3671" s="2">
        <v>7753</v>
      </c>
      <c r="F3671" s="2">
        <f t="shared" si="343"/>
        <v>7857.8486666666658</v>
      </c>
      <c r="G3671" s="2">
        <f t="shared" si="343"/>
        <v>75517.71666666666</v>
      </c>
      <c r="H3671" s="2">
        <v>1</v>
      </c>
      <c r="I3671">
        <f t="shared" si="345"/>
        <v>17</v>
      </c>
      <c r="J3671">
        <f t="shared" si="346"/>
        <v>17</v>
      </c>
      <c r="K3671">
        <f t="shared" si="347"/>
        <v>809</v>
      </c>
      <c r="L3671">
        <f t="shared" si="344"/>
        <v>0</v>
      </c>
      <c r="M3671">
        <f t="shared" si="342"/>
        <v>0</v>
      </c>
      <c r="N3671">
        <f>COUNTIF(結算日!$A$2:$A$248,A3671)</f>
        <v>0</v>
      </c>
    </row>
    <row r="3672" spans="1:14" x14ac:dyDescent="0.25">
      <c r="A3672" s="1">
        <v>41381</v>
      </c>
      <c r="B3672" s="2">
        <v>7809.07</v>
      </c>
      <c r="C3672" s="2">
        <v>72724</v>
      </c>
      <c r="D3672" s="2">
        <v>7809</v>
      </c>
      <c r="E3672" s="2">
        <v>7755</v>
      </c>
      <c r="F3672" s="2">
        <f t="shared" si="343"/>
        <v>7857.805833333332</v>
      </c>
      <c r="G3672" s="2">
        <f t="shared" si="343"/>
        <v>74870.983333333337</v>
      </c>
      <c r="H3672" s="2">
        <v>1</v>
      </c>
      <c r="I3672">
        <f t="shared" si="345"/>
        <v>29</v>
      </c>
      <c r="J3672">
        <f t="shared" si="346"/>
        <v>29</v>
      </c>
      <c r="K3672">
        <f t="shared" si="347"/>
        <v>809</v>
      </c>
      <c r="L3672">
        <f t="shared" si="344"/>
        <v>0</v>
      </c>
      <c r="M3672">
        <f t="shared" si="342"/>
        <v>0</v>
      </c>
      <c r="N3672">
        <f>COUNTIF(結算日!$A$2:$A$248,A3672)</f>
        <v>1</v>
      </c>
    </row>
    <row r="3673" spans="1:14" x14ac:dyDescent="0.25">
      <c r="A3673" s="1">
        <v>41382</v>
      </c>
      <c r="B3673" s="2">
        <v>7791.35</v>
      </c>
      <c r="C3673" s="2">
        <v>73067</v>
      </c>
      <c r="D3673" s="2">
        <v>7751</v>
      </c>
      <c r="E3673" s="2">
        <v>7717</v>
      </c>
      <c r="F3673" s="2">
        <f t="shared" si="343"/>
        <v>7857.3424999999988</v>
      </c>
      <c r="G3673" s="2">
        <f t="shared" si="343"/>
        <v>74820.800000000003</v>
      </c>
      <c r="H3673" s="2">
        <v>1</v>
      </c>
      <c r="I3673">
        <f t="shared" si="345"/>
        <v>-4</v>
      </c>
      <c r="J3673">
        <f t="shared" si="346"/>
        <v>-4</v>
      </c>
      <c r="K3673">
        <f t="shared" si="347"/>
        <v>809</v>
      </c>
      <c r="L3673">
        <f t="shared" si="344"/>
        <v>0</v>
      </c>
      <c r="M3673">
        <f t="shared" si="342"/>
        <v>0</v>
      </c>
      <c r="N3673">
        <f>COUNTIF(結算日!$A$2:$A$248,A3673)</f>
        <v>0</v>
      </c>
    </row>
    <row r="3674" spans="1:14" x14ac:dyDescent="0.25">
      <c r="A3674" s="1">
        <v>41383</v>
      </c>
      <c r="B3674" s="2">
        <v>7930.8</v>
      </c>
      <c r="C3674" s="2">
        <v>86452</v>
      </c>
      <c r="D3674" s="2">
        <v>7944</v>
      </c>
      <c r="E3674" s="2">
        <v>7910</v>
      </c>
      <c r="F3674" s="2">
        <f t="shared" si="343"/>
        <v>7859.1229999999978</v>
      </c>
      <c r="G3674" s="2">
        <f t="shared" si="343"/>
        <v>75031.583333333328</v>
      </c>
      <c r="H3674" s="2">
        <v>1</v>
      </c>
      <c r="I3674">
        <f t="shared" si="345"/>
        <v>193</v>
      </c>
      <c r="J3674">
        <f t="shared" si="346"/>
        <v>193</v>
      </c>
      <c r="K3674">
        <f t="shared" si="347"/>
        <v>809</v>
      </c>
      <c r="L3674">
        <f t="shared" si="344"/>
        <v>0</v>
      </c>
      <c r="M3674">
        <f t="shared" si="342"/>
        <v>0</v>
      </c>
      <c r="N3674">
        <f>COUNTIF(結算日!$A$2:$A$248,A3674)</f>
        <v>0</v>
      </c>
    </row>
    <row r="3675" spans="1:14" x14ac:dyDescent="0.25">
      <c r="A3675" s="1">
        <v>41386</v>
      </c>
      <c r="B3675" s="2">
        <v>7970.38</v>
      </c>
      <c r="C3675" s="2">
        <v>75903</v>
      </c>
      <c r="D3675" s="2">
        <v>7953</v>
      </c>
      <c r="E3675" s="2">
        <v>7926</v>
      </c>
      <c r="F3675" s="2">
        <f t="shared" si="343"/>
        <v>7862.5456666666641</v>
      </c>
      <c r="G3675" s="2">
        <f t="shared" si="343"/>
        <v>74768.149999999994</v>
      </c>
      <c r="H3675" s="2">
        <v>1</v>
      </c>
      <c r="I3675">
        <f t="shared" si="345"/>
        <v>9</v>
      </c>
      <c r="J3675">
        <f t="shared" si="346"/>
        <v>9</v>
      </c>
      <c r="K3675">
        <f t="shared" si="347"/>
        <v>809</v>
      </c>
      <c r="L3675">
        <f t="shared" si="344"/>
        <v>0</v>
      </c>
      <c r="M3675">
        <f t="shared" si="342"/>
        <v>0</v>
      </c>
      <c r="N3675">
        <f>COUNTIF(結算日!$A$2:$A$248,A3675)</f>
        <v>0</v>
      </c>
    </row>
    <row r="3676" spans="1:14" x14ac:dyDescent="0.25">
      <c r="A3676" s="1">
        <v>41387</v>
      </c>
      <c r="B3676" s="2">
        <v>7942.77</v>
      </c>
      <c r="C3676" s="2">
        <v>73548</v>
      </c>
      <c r="D3676" s="2">
        <v>7928</v>
      </c>
      <c r="E3676" s="2">
        <v>7900</v>
      </c>
      <c r="F3676" s="2">
        <f t="shared" si="343"/>
        <v>7866.5846666666648</v>
      </c>
      <c r="G3676" s="2">
        <f t="shared" si="343"/>
        <v>74603.333333333328</v>
      </c>
      <c r="H3676" s="2">
        <v>1</v>
      </c>
      <c r="I3676">
        <f t="shared" si="345"/>
        <v>-25</v>
      </c>
      <c r="J3676">
        <f t="shared" si="346"/>
        <v>-25</v>
      </c>
      <c r="K3676">
        <f t="shared" si="347"/>
        <v>809</v>
      </c>
      <c r="L3676">
        <f t="shared" si="344"/>
        <v>0</v>
      </c>
      <c r="M3676">
        <f t="shared" si="342"/>
        <v>0</v>
      </c>
      <c r="N3676">
        <f>COUNTIF(結算日!$A$2:$A$248,A3676)</f>
        <v>0</v>
      </c>
    </row>
    <row r="3677" spans="1:14" x14ac:dyDescent="0.25">
      <c r="A3677" s="1">
        <v>41388</v>
      </c>
      <c r="B3677" s="2">
        <v>8023.71</v>
      </c>
      <c r="C3677" s="2">
        <v>82592</v>
      </c>
      <c r="D3677" s="2">
        <v>7991</v>
      </c>
      <c r="E3677" s="2">
        <v>7966</v>
      </c>
      <c r="F3677" s="2">
        <f t="shared" si="343"/>
        <v>7873.3691666666664</v>
      </c>
      <c r="G3677" s="2">
        <f t="shared" si="343"/>
        <v>74408.083333333328</v>
      </c>
      <c r="H3677" s="2">
        <v>1</v>
      </c>
      <c r="I3677">
        <f t="shared" si="345"/>
        <v>63</v>
      </c>
      <c r="J3677">
        <f t="shared" si="346"/>
        <v>63</v>
      </c>
      <c r="K3677">
        <f t="shared" si="347"/>
        <v>809</v>
      </c>
      <c r="L3677">
        <f t="shared" si="344"/>
        <v>0</v>
      </c>
      <c r="M3677">
        <f t="shared" si="342"/>
        <v>0</v>
      </c>
      <c r="N3677">
        <f>COUNTIF(結算日!$A$2:$A$248,A3677)</f>
        <v>0</v>
      </c>
    </row>
    <row r="3678" spans="1:14" x14ac:dyDescent="0.25">
      <c r="A3678" s="1">
        <v>41389</v>
      </c>
      <c r="B3678" s="2">
        <v>8021.75</v>
      </c>
      <c r="C3678" s="2">
        <v>74743</v>
      </c>
      <c r="D3678" s="2">
        <v>8004</v>
      </c>
      <c r="E3678" s="2">
        <v>7980</v>
      </c>
      <c r="F3678" s="2">
        <f t="shared" si="343"/>
        <v>7878.1838333333317</v>
      </c>
      <c r="G3678" s="2">
        <f t="shared" si="343"/>
        <v>74481.883333333331</v>
      </c>
      <c r="H3678" s="2">
        <v>1</v>
      </c>
      <c r="I3678">
        <f t="shared" si="345"/>
        <v>13</v>
      </c>
      <c r="J3678">
        <f t="shared" si="346"/>
        <v>13</v>
      </c>
      <c r="K3678">
        <f t="shared" si="347"/>
        <v>809</v>
      </c>
      <c r="L3678">
        <f t="shared" si="344"/>
        <v>0</v>
      </c>
      <c r="M3678">
        <f t="shared" si="342"/>
        <v>0</v>
      </c>
      <c r="N3678">
        <f>COUNTIF(結算日!$A$2:$A$248,A3678)</f>
        <v>0</v>
      </c>
    </row>
    <row r="3679" spans="1:14" x14ac:dyDescent="0.25">
      <c r="A3679" s="1">
        <v>41390</v>
      </c>
      <c r="B3679" s="2">
        <v>8022.06</v>
      </c>
      <c r="C3679" s="2">
        <v>90564</v>
      </c>
      <c r="D3679" s="2">
        <v>7998</v>
      </c>
      <c r="E3679" s="2">
        <v>7974</v>
      </c>
      <c r="F3679" s="2">
        <f t="shared" si="343"/>
        <v>7883.1361666666653</v>
      </c>
      <c r="G3679" s="2">
        <f t="shared" si="343"/>
        <v>75105.8</v>
      </c>
      <c r="H3679" s="2">
        <v>1</v>
      </c>
      <c r="I3679">
        <f t="shared" si="345"/>
        <v>-6</v>
      </c>
      <c r="J3679">
        <f t="shared" si="346"/>
        <v>-6</v>
      </c>
      <c r="K3679">
        <f t="shared" si="347"/>
        <v>809</v>
      </c>
      <c r="L3679">
        <f t="shared" si="344"/>
        <v>0</v>
      </c>
      <c r="M3679">
        <f t="shared" si="342"/>
        <v>0</v>
      </c>
      <c r="N3679">
        <f>COUNTIF(結算日!$A$2:$A$248,A3679)</f>
        <v>0</v>
      </c>
    </row>
    <row r="3680" spans="1:14" x14ac:dyDescent="0.25">
      <c r="A3680" s="1">
        <v>41393</v>
      </c>
      <c r="B3680" s="2">
        <v>8029.74</v>
      </c>
      <c r="C3680" s="2">
        <v>70948</v>
      </c>
      <c r="D3680" s="2">
        <v>8023</v>
      </c>
      <c r="E3680" s="2">
        <v>7998</v>
      </c>
      <c r="F3680" s="2">
        <f t="shared" si="343"/>
        <v>7887.6468333333323</v>
      </c>
      <c r="G3680" s="2">
        <f t="shared" si="343"/>
        <v>75300.666666666672</v>
      </c>
      <c r="H3680" s="2">
        <v>1</v>
      </c>
      <c r="I3680">
        <f t="shared" si="345"/>
        <v>25</v>
      </c>
      <c r="J3680">
        <f t="shared" si="346"/>
        <v>25</v>
      </c>
      <c r="K3680">
        <f t="shared" si="347"/>
        <v>809</v>
      </c>
      <c r="L3680">
        <f t="shared" si="344"/>
        <v>0</v>
      </c>
      <c r="M3680">
        <f t="shared" si="342"/>
        <v>0</v>
      </c>
      <c r="N3680">
        <f>COUNTIF(結算日!$A$2:$A$248,A3680)</f>
        <v>0</v>
      </c>
    </row>
    <row r="3681" spans="1:14" x14ac:dyDescent="0.25">
      <c r="A3681" s="1">
        <v>41394</v>
      </c>
      <c r="B3681" s="2">
        <v>8093.66</v>
      </c>
      <c r="C3681" s="2">
        <v>97188</v>
      </c>
      <c r="D3681" s="2">
        <v>8098</v>
      </c>
      <c r="E3681" s="2">
        <v>8076</v>
      </c>
      <c r="F3681" s="2">
        <f t="shared" si="343"/>
        <v>7893.4714999999978</v>
      </c>
      <c r="G3681" s="2">
        <f t="shared" si="343"/>
        <v>75875.75</v>
      </c>
      <c r="H3681" s="2">
        <v>1</v>
      </c>
      <c r="I3681">
        <f t="shared" si="345"/>
        <v>75</v>
      </c>
      <c r="J3681">
        <f t="shared" si="346"/>
        <v>75</v>
      </c>
      <c r="K3681">
        <f t="shared" si="347"/>
        <v>809</v>
      </c>
      <c r="L3681">
        <f t="shared" si="344"/>
        <v>0</v>
      </c>
      <c r="M3681">
        <f t="shared" si="342"/>
        <v>0</v>
      </c>
      <c r="N3681">
        <f>COUNTIF(結算日!$A$2:$A$248,A3681)</f>
        <v>0</v>
      </c>
    </row>
    <row r="3682" spans="1:14" x14ac:dyDescent="0.25">
      <c r="A3682" s="1">
        <v>41396</v>
      </c>
      <c r="B3682" s="2">
        <v>8128.51</v>
      </c>
      <c r="C3682" s="2">
        <v>86766</v>
      </c>
      <c r="D3682" s="2">
        <v>8120</v>
      </c>
      <c r="E3682" s="2">
        <v>8099</v>
      </c>
      <c r="F3682" s="2">
        <f t="shared" si="343"/>
        <v>7900.6801666666643</v>
      </c>
      <c r="G3682" s="2">
        <f t="shared" si="343"/>
        <v>76102.05</v>
      </c>
      <c r="H3682" s="2">
        <v>1</v>
      </c>
      <c r="I3682">
        <f t="shared" si="345"/>
        <v>22</v>
      </c>
      <c r="J3682">
        <f t="shared" si="346"/>
        <v>22</v>
      </c>
      <c r="K3682">
        <f t="shared" si="347"/>
        <v>809</v>
      </c>
      <c r="L3682">
        <f t="shared" si="344"/>
        <v>0</v>
      </c>
      <c r="M3682">
        <f t="shared" si="342"/>
        <v>0</v>
      </c>
      <c r="N3682">
        <f>COUNTIF(結算日!$A$2:$A$248,A3682)</f>
        <v>0</v>
      </c>
    </row>
    <row r="3683" spans="1:14" x14ac:dyDescent="0.25">
      <c r="A3683" s="1">
        <v>41397</v>
      </c>
      <c r="B3683" s="2">
        <v>8135.03</v>
      </c>
      <c r="C3683" s="2">
        <v>85431</v>
      </c>
      <c r="D3683" s="2">
        <v>8140</v>
      </c>
      <c r="E3683" s="2">
        <v>8122</v>
      </c>
      <c r="F3683" s="2">
        <f t="shared" si="343"/>
        <v>7908.3876666666656</v>
      </c>
      <c r="G3683" s="2">
        <f t="shared" si="343"/>
        <v>76396.166666666672</v>
      </c>
      <c r="H3683" s="2">
        <v>1</v>
      </c>
      <c r="I3683">
        <f t="shared" si="345"/>
        <v>20</v>
      </c>
      <c r="J3683">
        <f t="shared" si="346"/>
        <v>20</v>
      </c>
      <c r="K3683">
        <f t="shared" si="347"/>
        <v>809</v>
      </c>
      <c r="L3683">
        <f t="shared" si="344"/>
        <v>0</v>
      </c>
      <c r="M3683">
        <f t="shared" si="342"/>
        <v>0</v>
      </c>
      <c r="N3683">
        <f>COUNTIF(結算日!$A$2:$A$248,A3683)</f>
        <v>0</v>
      </c>
    </row>
    <row r="3684" spans="1:14" x14ac:dyDescent="0.25">
      <c r="A3684" s="1">
        <v>41400</v>
      </c>
      <c r="B3684" s="2">
        <v>8169.05</v>
      </c>
      <c r="C3684" s="2">
        <v>77442</v>
      </c>
      <c r="D3684" s="2">
        <v>8169</v>
      </c>
      <c r="E3684" s="2">
        <v>8152</v>
      </c>
      <c r="F3684" s="2">
        <f t="shared" si="343"/>
        <v>7915.960666666665</v>
      </c>
      <c r="G3684" s="2">
        <f t="shared" si="343"/>
        <v>76756.649999999994</v>
      </c>
      <c r="H3684" s="2">
        <v>1</v>
      </c>
      <c r="I3684">
        <f t="shared" si="345"/>
        <v>29</v>
      </c>
      <c r="J3684">
        <f t="shared" si="346"/>
        <v>29</v>
      </c>
      <c r="K3684">
        <f t="shared" si="347"/>
        <v>809</v>
      </c>
      <c r="L3684">
        <f t="shared" si="344"/>
        <v>0</v>
      </c>
      <c r="M3684">
        <f t="shared" si="342"/>
        <v>0</v>
      </c>
      <c r="N3684">
        <f>COUNTIF(結算日!$A$2:$A$248,A3684)</f>
        <v>0</v>
      </c>
    </row>
    <row r="3685" spans="1:14" x14ac:dyDescent="0.25">
      <c r="A3685" s="1">
        <v>41401</v>
      </c>
      <c r="B3685" s="2">
        <v>8163.06</v>
      </c>
      <c r="C3685" s="2">
        <v>77211</v>
      </c>
      <c r="D3685" s="2">
        <v>8173</v>
      </c>
      <c r="E3685" s="2">
        <v>8160</v>
      </c>
      <c r="F3685" s="2">
        <f t="shared" si="343"/>
        <v>7921.9783333333316</v>
      </c>
      <c r="G3685" s="2">
        <f t="shared" si="343"/>
        <v>76797.933333333334</v>
      </c>
      <c r="H3685" s="2">
        <v>1</v>
      </c>
      <c r="I3685">
        <f t="shared" si="345"/>
        <v>4</v>
      </c>
      <c r="J3685">
        <f t="shared" si="346"/>
        <v>4</v>
      </c>
      <c r="K3685">
        <f t="shared" si="347"/>
        <v>809</v>
      </c>
      <c r="L3685">
        <f t="shared" si="344"/>
        <v>0</v>
      </c>
      <c r="M3685">
        <f t="shared" si="342"/>
        <v>0</v>
      </c>
      <c r="N3685">
        <f>COUNTIF(結算日!$A$2:$A$248,A3685)</f>
        <v>0</v>
      </c>
    </row>
    <row r="3686" spans="1:14" x14ac:dyDescent="0.25">
      <c r="A3686" s="1">
        <v>41402</v>
      </c>
      <c r="B3686" s="2">
        <v>8267.09</v>
      </c>
      <c r="C3686" s="2">
        <v>93967</v>
      </c>
      <c r="D3686" s="2">
        <v>8268</v>
      </c>
      <c r="E3686" s="2">
        <v>8258</v>
      </c>
      <c r="F3686" s="2">
        <f t="shared" si="343"/>
        <v>7929.213499999998</v>
      </c>
      <c r="G3686" s="2">
        <f t="shared" si="343"/>
        <v>77020.899999999994</v>
      </c>
      <c r="H3686" s="2">
        <v>1</v>
      </c>
      <c r="I3686">
        <f t="shared" si="345"/>
        <v>95</v>
      </c>
      <c r="J3686">
        <f t="shared" si="346"/>
        <v>95</v>
      </c>
      <c r="K3686">
        <f t="shared" si="347"/>
        <v>809</v>
      </c>
      <c r="L3686">
        <f t="shared" si="344"/>
        <v>0</v>
      </c>
      <c r="M3686">
        <f t="shared" si="342"/>
        <v>0</v>
      </c>
      <c r="N3686">
        <f>COUNTIF(結算日!$A$2:$A$248,A3686)</f>
        <v>0</v>
      </c>
    </row>
    <row r="3687" spans="1:14" x14ac:dyDescent="0.25">
      <c r="A3687" s="1">
        <v>41403</v>
      </c>
      <c r="B3687" s="2">
        <v>8285.89</v>
      </c>
      <c r="C3687" s="2">
        <v>88709</v>
      </c>
      <c r="D3687" s="2">
        <v>8313</v>
      </c>
      <c r="E3687" s="2">
        <v>8303</v>
      </c>
      <c r="F3687" s="2">
        <f t="shared" si="343"/>
        <v>7936.4779999999992</v>
      </c>
      <c r="G3687" s="2">
        <f t="shared" si="343"/>
        <v>77213.899999999994</v>
      </c>
      <c r="H3687" s="2">
        <v>1</v>
      </c>
      <c r="I3687">
        <f t="shared" si="345"/>
        <v>45</v>
      </c>
      <c r="J3687">
        <f t="shared" si="346"/>
        <v>45</v>
      </c>
      <c r="K3687">
        <f t="shared" si="347"/>
        <v>809</v>
      </c>
      <c r="L3687">
        <f t="shared" si="344"/>
        <v>0</v>
      </c>
      <c r="M3687">
        <f t="shared" si="342"/>
        <v>0</v>
      </c>
      <c r="N3687">
        <f>COUNTIF(結算日!$A$2:$A$248,A3687)</f>
        <v>0</v>
      </c>
    </row>
    <row r="3688" spans="1:14" x14ac:dyDescent="0.25">
      <c r="A3688" s="1">
        <v>41404</v>
      </c>
      <c r="B3688" s="2">
        <v>8280.26</v>
      </c>
      <c r="C3688" s="2">
        <v>80894</v>
      </c>
      <c r="D3688" s="2">
        <v>8312</v>
      </c>
      <c r="E3688" s="2">
        <v>8306</v>
      </c>
      <c r="F3688" s="2">
        <f t="shared" si="343"/>
        <v>7943.5494999999992</v>
      </c>
      <c r="G3688" s="2">
        <f t="shared" si="343"/>
        <v>77398.233333333337</v>
      </c>
      <c r="H3688" s="2">
        <v>1</v>
      </c>
      <c r="I3688">
        <f t="shared" si="345"/>
        <v>-1</v>
      </c>
      <c r="J3688">
        <f t="shared" si="346"/>
        <v>-1</v>
      </c>
      <c r="K3688">
        <f t="shared" si="347"/>
        <v>809</v>
      </c>
      <c r="L3688">
        <f t="shared" si="344"/>
        <v>0</v>
      </c>
      <c r="M3688">
        <f t="shared" si="342"/>
        <v>0</v>
      </c>
      <c r="N3688">
        <f>COUNTIF(結算日!$A$2:$A$248,A3688)</f>
        <v>0</v>
      </c>
    </row>
    <row r="3689" spans="1:14" x14ac:dyDescent="0.25">
      <c r="A3689" s="1">
        <v>41407</v>
      </c>
      <c r="B3689" s="2">
        <v>8248.32</v>
      </c>
      <c r="C3689" s="2">
        <v>66606</v>
      </c>
      <c r="D3689" s="2">
        <v>8260</v>
      </c>
      <c r="E3689" s="2">
        <v>8252</v>
      </c>
      <c r="F3689" s="2">
        <f t="shared" si="343"/>
        <v>7948.9688333333324</v>
      </c>
      <c r="G3689" s="2">
        <f t="shared" si="343"/>
        <v>77015.149999999994</v>
      </c>
      <c r="H3689" s="2">
        <v>1</v>
      </c>
      <c r="I3689">
        <f t="shared" si="345"/>
        <v>-52</v>
      </c>
      <c r="J3689">
        <f t="shared" si="346"/>
        <v>-52</v>
      </c>
      <c r="K3689">
        <f t="shared" si="347"/>
        <v>809</v>
      </c>
      <c r="L3689">
        <f t="shared" si="344"/>
        <v>0</v>
      </c>
      <c r="M3689">
        <f t="shared" si="342"/>
        <v>0</v>
      </c>
      <c r="N3689">
        <f>COUNTIF(結算日!$A$2:$A$248,A3689)</f>
        <v>0</v>
      </c>
    </row>
    <row r="3690" spans="1:14" x14ac:dyDescent="0.25">
      <c r="A3690" s="1">
        <v>41408</v>
      </c>
      <c r="B3690" s="2">
        <v>8251.82</v>
      </c>
      <c r="C3690" s="2">
        <v>71130</v>
      </c>
      <c r="D3690" s="2">
        <v>8274</v>
      </c>
      <c r="E3690" s="2">
        <v>8278</v>
      </c>
      <c r="F3690" s="2">
        <f t="shared" si="343"/>
        <v>7955.050166666666</v>
      </c>
      <c r="G3690" s="2">
        <f t="shared" si="343"/>
        <v>76931.616666666669</v>
      </c>
      <c r="H3690" s="2">
        <v>1</v>
      </c>
      <c r="I3690">
        <f t="shared" si="345"/>
        <v>14</v>
      </c>
      <c r="J3690">
        <f t="shared" si="346"/>
        <v>14</v>
      </c>
      <c r="K3690">
        <f t="shared" si="347"/>
        <v>809</v>
      </c>
      <c r="L3690">
        <f t="shared" si="344"/>
        <v>0</v>
      </c>
      <c r="M3690">
        <f t="shared" si="342"/>
        <v>0</v>
      </c>
      <c r="N3690">
        <f>COUNTIF(結算日!$A$2:$A$248,A3690)</f>
        <v>0</v>
      </c>
    </row>
    <row r="3691" spans="1:14" x14ac:dyDescent="0.25">
      <c r="A3691" s="1">
        <v>41409</v>
      </c>
      <c r="B3691" s="2">
        <v>8318.59</v>
      </c>
      <c r="C3691" s="2">
        <v>88414</v>
      </c>
      <c r="D3691" s="2">
        <v>8304</v>
      </c>
      <c r="E3691" s="2">
        <v>8308</v>
      </c>
      <c r="F3691" s="2">
        <f t="shared" si="343"/>
        <v>7961.9158333333335</v>
      </c>
      <c r="G3691" s="2">
        <f t="shared" si="343"/>
        <v>76847.03333333334</v>
      </c>
      <c r="H3691" s="2">
        <v>1</v>
      </c>
      <c r="I3691">
        <f t="shared" si="345"/>
        <v>30</v>
      </c>
      <c r="J3691">
        <f t="shared" si="346"/>
        <v>30</v>
      </c>
      <c r="K3691">
        <f t="shared" si="347"/>
        <v>809</v>
      </c>
      <c r="L3691">
        <f t="shared" si="344"/>
        <v>0</v>
      </c>
      <c r="M3691">
        <f t="shared" si="342"/>
        <v>0</v>
      </c>
      <c r="N3691">
        <f>COUNTIF(結算日!$A$2:$A$248,A3691)</f>
        <v>1</v>
      </c>
    </row>
    <row r="3692" spans="1:14" x14ac:dyDescent="0.25">
      <c r="A3692" s="1">
        <v>41410</v>
      </c>
      <c r="B3692" s="2">
        <v>8390.0499999999993</v>
      </c>
      <c r="C3692" s="2">
        <v>121491</v>
      </c>
      <c r="D3692" s="2">
        <v>8423</v>
      </c>
      <c r="E3692" s="2">
        <v>8339</v>
      </c>
      <c r="F3692" s="2">
        <f t="shared" si="343"/>
        <v>7969.3578333333335</v>
      </c>
      <c r="G3692" s="2">
        <f t="shared" si="343"/>
        <v>77252.05</v>
      </c>
      <c r="H3692" s="2">
        <v>1</v>
      </c>
      <c r="I3692">
        <f t="shared" si="345"/>
        <v>115</v>
      </c>
      <c r="J3692">
        <f t="shared" si="346"/>
        <v>115</v>
      </c>
      <c r="K3692">
        <f t="shared" si="347"/>
        <v>809</v>
      </c>
      <c r="L3692">
        <f t="shared" si="344"/>
        <v>0</v>
      </c>
      <c r="M3692">
        <f t="shared" si="342"/>
        <v>0</v>
      </c>
      <c r="N3692">
        <f>COUNTIF(結算日!$A$2:$A$248,A3692)</f>
        <v>0</v>
      </c>
    </row>
    <row r="3693" spans="1:14" x14ac:dyDescent="0.25">
      <c r="A3693" s="1">
        <v>41411</v>
      </c>
      <c r="B3693" s="2">
        <v>8368.19</v>
      </c>
      <c r="C3693" s="2">
        <v>90874</v>
      </c>
      <c r="D3693" s="2">
        <v>8403</v>
      </c>
      <c r="E3693" s="2">
        <v>8319</v>
      </c>
      <c r="F3693" s="2">
        <f t="shared" si="343"/>
        <v>7976.146333333335</v>
      </c>
      <c r="G3693" s="2">
        <f t="shared" si="343"/>
        <v>77431.850000000006</v>
      </c>
      <c r="H3693" s="2">
        <v>1</v>
      </c>
      <c r="I3693">
        <f t="shared" si="345"/>
        <v>-20</v>
      </c>
      <c r="J3693">
        <f t="shared" si="346"/>
        <v>-20</v>
      </c>
      <c r="K3693">
        <f t="shared" si="347"/>
        <v>809</v>
      </c>
      <c r="L3693">
        <f t="shared" si="344"/>
        <v>0</v>
      </c>
      <c r="M3693">
        <f t="shared" si="342"/>
        <v>0</v>
      </c>
      <c r="N3693">
        <f>COUNTIF(結算日!$A$2:$A$248,A3693)</f>
        <v>0</v>
      </c>
    </row>
    <row r="3694" spans="1:14" x14ac:dyDescent="0.25">
      <c r="A3694" s="1">
        <v>41414</v>
      </c>
      <c r="B3694" s="2">
        <v>8377.0499999999993</v>
      </c>
      <c r="C3694" s="2">
        <v>70794</v>
      </c>
      <c r="D3694" s="2">
        <v>8386</v>
      </c>
      <c r="E3694" s="2">
        <v>8301</v>
      </c>
      <c r="F3694" s="2">
        <f t="shared" si="343"/>
        <v>7981.9455000000007</v>
      </c>
      <c r="G3694" s="2">
        <f t="shared" si="343"/>
        <v>76965.21666666666</v>
      </c>
      <c r="H3694" s="2">
        <v>1</v>
      </c>
      <c r="I3694">
        <f t="shared" si="345"/>
        <v>-17</v>
      </c>
      <c r="J3694">
        <f t="shared" si="346"/>
        <v>-17</v>
      </c>
      <c r="K3694">
        <f t="shared" si="347"/>
        <v>809</v>
      </c>
      <c r="L3694">
        <f t="shared" si="344"/>
        <v>0</v>
      </c>
      <c r="M3694">
        <f t="shared" si="342"/>
        <v>0</v>
      </c>
      <c r="N3694">
        <f>COUNTIF(結算日!$A$2:$A$248,A3694)</f>
        <v>0</v>
      </c>
    </row>
    <row r="3695" spans="1:14" x14ac:dyDescent="0.25">
      <c r="A3695" s="1">
        <v>41415</v>
      </c>
      <c r="B3695" s="2">
        <v>8383.0499999999993</v>
      </c>
      <c r="C3695" s="2">
        <v>84041</v>
      </c>
      <c r="D3695" s="2">
        <v>8390</v>
      </c>
      <c r="E3695" s="2">
        <v>8300</v>
      </c>
      <c r="F3695" s="2">
        <f t="shared" si="343"/>
        <v>7989.0386666666664</v>
      </c>
      <c r="G3695" s="2">
        <f t="shared" si="343"/>
        <v>77072.666666666672</v>
      </c>
      <c r="H3695" s="2">
        <v>1</v>
      </c>
      <c r="I3695">
        <f t="shared" si="345"/>
        <v>4</v>
      </c>
      <c r="J3695">
        <f t="shared" si="346"/>
        <v>4</v>
      </c>
      <c r="K3695">
        <f t="shared" si="347"/>
        <v>809</v>
      </c>
      <c r="L3695">
        <f t="shared" si="344"/>
        <v>0</v>
      </c>
      <c r="M3695">
        <f t="shared" si="342"/>
        <v>0</v>
      </c>
      <c r="N3695">
        <f>COUNTIF(結算日!$A$2:$A$248,A3695)</f>
        <v>0</v>
      </c>
    </row>
    <row r="3696" spans="1:14" x14ac:dyDescent="0.25">
      <c r="A3696" s="1">
        <v>41416</v>
      </c>
      <c r="B3696" s="2">
        <v>8398.84</v>
      </c>
      <c r="C3696" s="2">
        <v>86819</v>
      </c>
      <c r="D3696" s="2">
        <v>8394</v>
      </c>
      <c r="E3696" s="2">
        <v>8308</v>
      </c>
      <c r="F3696" s="2">
        <f t="shared" si="343"/>
        <v>7996.5573333333341</v>
      </c>
      <c r="G3696" s="2">
        <f t="shared" si="343"/>
        <v>77255.5</v>
      </c>
      <c r="H3696" s="2">
        <v>1</v>
      </c>
      <c r="I3696">
        <f t="shared" si="345"/>
        <v>4</v>
      </c>
      <c r="J3696">
        <f t="shared" si="346"/>
        <v>4</v>
      </c>
      <c r="K3696">
        <f t="shared" si="347"/>
        <v>809</v>
      </c>
      <c r="L3696">
        <f t="shared" si="344"/>
        <v>0</v>
      </c>
      <c r="M3696">
        <f t="shared" si="342"/>
        <v>0</v>
      </c>
      <c r="N3696">
        <f>COUNTIF(結算日!$A$2:$A$248,A3696)</f>
        <v>0</v>
      </c>
    </row>
    <row r="3697" spans="1:14" x14ac:dyDescent="0.25">
      <c r="A3697" s="1">
        <v>41417</v>
      </c>
      <c r="B3697" s="2">
        <v>8237.83</v>
      </c>
      <c r="C3697" s="2">
        <v>104574</v>
      </c>
      <c r="D3697" s="2">
        <v>8213</v>
      </c>
      <c r="E3697" s="2">
        <v>8122</v>
      </c>
      <c r="F3697" s="2">
        <f t="shared" si="343"/>
        <v>8000.7396666666673</v>
      </c>
      <c r="G3697" s="2">
        <f t="shared" si="343"/>
        <v>78102.95</v>
      </c>
      <c r="H3697" s="2">
        <v>1</v>
      </c>
      <c r="I3697">
        <f t="shared" si="345"/>
        <v>-181</v>
      </c>
      <c r="J3697">
        <f t="shared" si="346"/>
        <v>-181</v>
      </c>
      <c r="K3697">
        <f t="shared" si="347"/>
        <v>809</v>
      </c>
      <c r="L3697">
        <f t="shared" si="344"/>
        <v>0</v>
      </c>
      <c r="M3697">
        <f t="shared" si="342"/>
        <v>0</v>
      </c>
      <c r="N3697">
        <f>COUNTIF(結算日!$A$2:$A$248,A3697)</f>
        <v>0</v>
      </c>
    </row>
    <row r="3698" spans="1:14" x14ac:dyDescent="0.25">
      <c r="A3698" s="1">
        <v>41418</v>
      </c>
      <c r="B3698" s="2">
        <v>8209.7800000000007</v>
      </c>
      <c r="C3698" s="2">
        <v>82956</v>
      </c>
      <c r="D3698" s="2">
        <v>8222</v>
      </c>
      <c r="E3698" s="2">
        <v>8126</v>
      </c>
      <c r="F3698" s="2">
        <f t="shared" si="343"/>
        <v>8005.108000000002</v>
      </c>
      <c r="G3698" s="2">
        <f t="shared" si="343"/>
        <v>78279.25</v>
      </c>
      <c r="H3698" s="2">
        <v>1</v>
      </c>
      <c r="I3698">
        <f t="shared" si="345"/>
        <v>9</v>
      </c>
      <c r="J3698">
        <f t="shared" si="346"/>
        <v>9</v>
      </c>
      <c r="K3698">
        <f t="shared" si="347"/>
        <v>809</v>
      </c>
      <c r="L3698">
        <f t="shared" si="344"/>
        <v>0</v>
      </c>
      <c r="M3698">
        <f t="shared" si="342"/>
        <v>0</v>
      </c>
      <c r="N3698">
        <f>COUNTIF(結算日!$A$2:$A$248,A3698)</f>
        <v>0</v>
      </c>
    </row>
    <row r="3699" spans="1:14" x14ac:dyDescent="0.25">
      <c r="A3699" s="1">
        <v>41421</v>
      </c>
      <c r="B3699" s="2">
        <v>8280.1</v>
      </c>
      <c r="C3699" s="2">
        <v>57290</v>
      </c>
      <c r="D3699" s="2">
        <v>8256</v>
      </c>
      <c r="E3699" s="2">
        <v>8160</v>
      </c>
      <c r="F3699" s="2">
        <f t="shared" si="343"/>
        <v>8011.7613333333338</v>
      </c>
      <c r="G3699" s="2">
        <f t="shared" si="343"/>
        <v>78083.383333333331</v>
      </c>
      <c r="H3699" s="2">
        <v>1</v>
      </c>
      <c r="I3699">
        <f t="shared" si="345"/>
        <v>34</v>
      </c>
      <c r="J3699">
        <f t="shared" si="346"/>
        <v>34</v>
      </c>
      <c r="K3699">
        <f t="shared" si="347"/>
        <v>809</v>
      </c>
      <c r="L3699">
        <f t="shared" si="344"/>
        <v>0</v>
      </c>
      <c r="M3699">
        <f t="shared" si="342"/>
        <v>0</v>
      </c>
      <c r="N3699">
        <f>COUNTIF(結算日!$A$2:$A$248,A3699)</f>
        <v>0</v>
      </c>
    </row>
    <row r="3700" spans="1:14" x14ac:dyDescent="0.25">
      <c r="A3700" s="1">
        <v>41422</v>
      </c>
      <c r="B3700" s="2">
        <v>8263.0499999999993</v>
      </c>
      <c r="C3700" s="2">
        <v>63872</v>
      </c>
      <c r="D3700" s="2">
        <v>8258</v>
      </c>
      <c r="E3700" s="2">
        <v>8159</v>
      </c>
      <c r="F3700" s="2">
        <f t="shared" si="343"/>
        <v>8017.8458333333356</v>
      </c>
      <c r="G3700" s="2">
        <f t="shared" si="343"/>
        <v>77897.649999999994</v>
      </c>
      <c r="H3700" s="2">
        <v>1</v>
      </c>
      <c r="I3700">
        <f t="shared" si="345"/>
        <v>2</v>
      </c>
      <c r="J3700">
        <f t="shared" si="346"/>
        <v>2</v>
      </c>
      <c r="K3700">
        <f t="shared" si="347"/>
        <v>809</v>
      </c>
      <c r="L3700">
        <f t="shared" si="344"/>
        <v>0</v>
      </c>
      <c r="M3700">
        <f t="shared" si="342"/>
        <v>0</v>
      </c>
      <c r="N3700">
        <f>COUNTIF(結算日!$A$2:$A$248,A3700)</f>
        <v>0</v>
      </c>
    </row>
    <row r="3701" spans="1:14" x14ac:dyDescent="0.25">
      <c r="A3701" s="1">
        <v>41423</v>
      </c>
      <c r="B3701" s="2">
        <v>8337.9</v>
      </c>
      <c r="C3701" s="2">
        <v>79841</v>
      </c>
      <c r="D3701" s="2">
        <v>8312</v>
      </c>
      <c r="E3701" s="2">
        <v>8216</v>
      </c>
      <c r="F3701" s="2">
        <f t="shared" si="343"/>
        <v>8024.0670000000009</v>
      </c>
      <c r="G3701" s="2">
        <f t="shared" si="343"/>
        <v>77885.083333333328</v>
      </c>
      <c r="H3701" s="2">
        <v>1</v>
      </c>
      <c r="I3701">
        <f t="shared" si="345"/>
        <v>54</v>
      </c>
      <c r="J3701">
        <f t="shared" si="346"/>
        <v>54</v>
      </c>
      <c r="K3701">
        <f t="shared" si="347"/>
        <v>809</v>
      </c>
      <c r="L3701">
        <f t="shared" si="344"/>
        <v>0</v>
      </c>
      <c r="M3701">
        <f t="shared" si="342"/>
        <v>0</v>
      </c>
      <c r="N3701">
        <f>COUNTIF(結算日!$A$2:$A$248,A3701)</f>
        <v>0</v>
      </c>
    </row>
    <row r="3702" spans="1:14" x14ac:dyDescent="0.25">
      <c r="A3702" s="1">
        <v>41424</v>
      </c>
      <c r="B3702" s="2">
        <v>8243.2900000000009</v>
      </c>
      <c r="C3702" s="2">
        <v>82138</v>
      </c>
      <c r="D3702" s="2">
        <v>8231</v>
      </c>
      <c r="E3702" s="2">
        <v>8132</v>
      </c>
      <c r="F3702" s="2">
        <f t="shared" si="343"/>
        <v>8030.3328333333347</v>
      </c>
      <c r="G3702" s="2">
        <f t="shared" si="343"/>
        <v>77853.683333333334</v>
      </c>
      <c r="H3702" s="2">
        <v>1</v>
      </c>
      <c r="I3702">
        <f t="shared" si="345"/>
        <v>-81</v>
      </c>
      <c r="J3702">
        <f t="shared" si="346"/>
        <v>-81</v>
      </c>
      <c r="K3702">
        <f t="shared" si="347"/>
        <v>809</v>
      </c>
      <c r="L3702">
        <f t="shared" si="344"/>
        <v>0</v>
      </c>
      <c r="M3702">
        <f t="shared" si="342"/>
        <v>0</v>
      </c>
      <c r="N3702">
        <f>COUNTIF(結算日!$A$2:$A$248,A3702)</f>
        <v>0</v>
      </c>
    </row>
    <row r="3703" spans="1:14" x14ac:dyDescent="0.25">
      <c r="A3703" s="1">
        <v>41425</v>
      </c>
      <c r="B3703" s="2">
        <v>8254.7999999999993</v>
      </c>
      <c r="C3703" s="2">
        <v>112332</v>
      </c>
      <c r="D3703" s="2">
        <v>8242</v>
      </c>
      <c r="E3703" s="2">
        <v>8144</v>
      </c>
      <c r="F3703" s="2">
        <f t="shared" si="343"/>
        <v>8035.7010000000009</v>
      </c>
      <c r="G3703" s="2">
        <f t="shared" si="343"/>
        <v>78194.600000000006</v>
      </c>
      <c r="H3703" s="2">
        <v>1</v>
      </c>
      <c r="I3703">
        <f t="shared" si="345"/>
        <v>11</v>
      </c>
      <c r="J3703">
        <f t="shared" si="346"/>
        <v>11</v>
      </c>
      <c r="K3703">
        <f t="shared" si="347"/>
        <v>809</v>
      </c>
      <c r="L3703">
        <f t="shared" si="344"/>
        <v>0</v>
      </c>
      <c r="M3703">
        <f t="shared" si="342"/>
        <v>0</v>
      </c>
      <c r="N3703">
        <f>COUNTIF(結算日!$A$2:$A$248,A3703)</f>
        <v>0</v>
      </c>
    </row>
    <row r="3704" spans="1:14" x14ac:dyDescent="0.25">
      <c r="A3704" s="1">
        <v>41428</v>
      </c>
      <c r="B3704" s="2">
        <v>8201.02</v>
      </c>
      <c r="C3704" s="2">
        <v>74844</v>
      </c>
      <c r="D3704" s="2">
        <v>8193</v>
      </c>
      <c r="E3704" s="2">
        <v>8090</v>
      </c>
      <c r="F3704" s="2">
        <f t="shared" si="343"/>
        <v>8039.8796666666685</v>
      </c>
      <c r="G3704" s="2">
        <f t="shared" si="343"/>
        <v>77867.21666666666</v>
      </c>
      <c r="H3704" s="2">
        <v>1</v>
      </c>
      <c r="I3704">
        <f t="shared" si="345"/>
        <v>-49</v>
      </c>
      <c r="J3704">
        <f t="shared" si="346"/>
        <v>-49</v>
      </c>
      <c r="K3704">
        <f t="shared" si="347"/>
        <v>809</v>
      </c>
      <c r="L3704">
        <f t="shared" si="344"/>
        <v>0</v>
      </c>
      <c r="M3704">
        <f t="shared" ref="M3704:M3767" si="348">ABS(H3704-H3703)</f>
        <v>0</v>
      </c>
      <c r="N3704">
        <f>COUNTIF(結算日!$A$2:$A$248,A3704)</f>
        <v>0</v>
      </c>
    </row>
    <row r="3705" spans="1:14" x14ac:dyDescent="0.25">
      <c r="A3705" s="1">
        <v>41429</v>
      </c>
      <c r="B3705" s="2">
        <v>8191.22</v>
      </c>
      <c r="C3705" s="2">
        <v>72900</v>
      </c>
      <c r="D3705" s="2">
        <v>8162</v>
      </c>
      <c r="E3705" s="2">
        <v>8060</v>
      </c>
      <c r="F3705" s="2">
        <f t="shared" si="343"/>
        <v>8043.7248333333346</v>
      </c>
      <c r="G3705" s="2">
        <f t="shared" si="343"/>
        <v>77715</v>
      </c>
      <c r="H3705" s="2">
        <v>1</v>
      </c>
      <c r="I3705">
        <f t="shared" si="345"/>
        <v>-31</v>
      </c>
      <c r="J3705">
        <f t="shared" si="346"/>
        <v>-31</v>
      </c>
      <c r="K3705">
        <f t="shared" si="347"/>
        <v>809</v>
      </c>
      <c r="L3705">
        <f t="shared" si="344"/>
        <v>0</v>
      </c>
      <c r="M3705">
        <f t="shared" si="348"/>
        <v>0</v>
      </c>
      <c r="N3705">
        <f>COUNTIF(結算日!$A$2:$A$248,A3705)</f>
        <v>0</v>
      </c>
    </row>
    <row r="3706" spans="1:14" x14ac:dyDescent="0.25">
      <c r="A3706" s="1">
        <v>41430</v>
      </c>
      <c r="B3706" s="2">
        <v>8181.91</v>
      </c>
      <c r="C3706" s="2">
        <v>77120</v>
      </c>
      <c r="D3706" s="2">
        <v>8145</v>
      </c>
      <c r="E3706" s="2">
        <v>8040</v>
      </c>
      <c r="F3706" s="2">
        <f t="shared" si="343"/>
        <v>8046.5043333333342</v>
      </c>
      <c r="G3706" s="2">
        <f t="shared" si="343"/>
        <v>77467.53333333334</v>
      </c>
      <c r="H3706" s="2">
        <v>1</v>
      </c>
      <c r="I3706">
        <f t="shared" si="345"/>
        <v>-17</v>
      </c>
      <c r="J3706">
        <f t="shared" si="346"/>
        <v>-17</v>
      </c>
      <c r="K3706">
        <f t="shared" si="347"/>
        <v>809</v>
      </c>
      <c r="L3706">
        <f t="shared" si="344"/>
        <v>0</v>
      </c>
      <c r="M3706">
        <f t="shared" si="348"/>
        <v>0</v>
      </c>
      <c r="N3706">
        <f>COUNTIF(結算日!$A$2:$A$248,A3706)</f>
        <v>0</v>
      </c>
    </row>
    <row r="3707" spans="1:14" x14ac:dyDescent="0.25">
      <c r="A3707" s="1">
        <v>41431</v>
      </c>
      <c r="B3707" s="2">
        <v>8096.14</v>
      </c>
      <c r="C3707" s="2">
        <v>77308</v>
      </c>
      <c r="D3707" s="2">
        <v>8103</v>
      </c>
      <c r="E3707" s="2">
        <v>7998</v>
      </c>
      <c r="F3707" s="2">
        <f t="shared" si="343"/>
        <v>8047.4613333333346</v>
      </c>
      <c r="G3707" s="2">
        <f t="shared" si="343"/>
        <v>77188.916666666672</v>
      </c>
      <c r="H3707" s="2">
        <v>1</v>
      </c>
      <c r="I3707">
        <f t="shared" si="345"/>
        <v>-42</v>
      </c>
      <c r="J3707">
        <f t="shared" si="346"/>
        <v>-42</v>
      </c>
      <c r="K3707">
        <f t="shared" si="347"/>
        <v>809</v>
      </c>
      <c r="L3707">
        <f t="shared" si="344"/>
        <v>0</v>
      </c>
      <c r="M3707">
        <f t="shared" si="348"/>
        <v>0</v>
      </c>
      <c r="N3707">
        <f>COUNTIF(結算日!$A$2:$A$248,A3707)</f>
        <v>0</v>
      </c>
    </row>
    <row r="3708" spans="1:14" x14ac:dyDescent="0.25">
      <c r="A3708" s="1">
        <v>41432</v>
      </c>
      <c r="B3708" s="2">
        <v>8095.2</v>
      </c>
      <c r="C3708" s="2">
        <v>86675</v>
      </c>
      <c r="D3708" s="2">
        <v>8087</v>
      </c>
      <c r="E3708" s="2">
        <v>7979</v>
      </c>
      <c r="F3708" s="2">
        <f t="shared" si="343"/>
        <v>8049.136166666668</v>
      </c>
      <c r="G3708" s="2">
        <f t="shared" si="343"/>
        <v>77128.100000000006</v>
      </c>
      <c r="H3708" s="2">
        <v>1</v>
      </c>
      <c r="I3708">
        <f t="shared" si="345"/>
        <v>-16</v>
      </c>
      <c r="J3708">
        <f t="shared" si="346"/>
        <v>-16</v>
      </c>
      <c r="K3708">
        <f t="shared" si="347"/>
        <v>809</v>
      </c>
      <c r="L3708">
        <f t="shared" si="344"/>
        <v>0</v>
      </c>
      <c r="M3708">
        <f t="shared" si="348"/>
        <v>0</v>
      </c>
      <c r="N3708">
        <f>COUNTIF(結算日!$A$2:$A$248,A3708)</f>
        <v>0</v>
      </c>
    </row>
    <row r="3709" spans="1:14" x14ac:dyDescent="0.25">
      <c r="A3709" s="1">
        <v>41435</v>
      </c>
      <c r="B3709" s="2">
        <v>8160.55</v>
      </c>
      <c r="C3709" s="2">
        <v>64397</v>
      </c>
      <c r="D3709" s="2">
        <v>8147</v>
      </c>
      <c r="E3709" s="2">
        <v>8039</v>
      </c>
      <c r="F3709" s="2">
        <f t="shared" si="343"/>
        <v>8051.8868333333339</v>
      </c>
      <c r="G3709" s="2">
        <f t="shared" si="343"/>
        <v>76847.516666666663</v>
      </c>
      <c r="H3709" s="2">
        <v>1</v>
      </c>
      <c r="I3709">
        <f t="shared" si="345"/>
        <v>60</v>
      </c>
      <c r="J3709">
        <f t="shared" si="346"/>
        <v>60</v>
      </c>
      <c r="K3709">
        <f t="shared" si="347"/>
        <v>809</v>
      </c>
      <c r="L3709">
        <f t="shared" si="344"/>
        <v>0</v>
      </c>
      <c r="M3709">
        <f t="shared" si="348"/>
        <v>0</v>
      </c>
      <c r="N3709">
        <f>COUNTIF(結算日!$A$2:$A$248,A3709)</f>
        <v>0</v>
      </c>
    </row>
    <row r="3710" spans="1:14" x14ac:dyDescent="0.25">
      <c r="A3710" s="1">
        <v>41436</v>
      </c>
      <c r="B3710" s="2">
        <v>8116.15</v>
      </c>
      <c r="C3710" s="2">
        <v>67416</v>
      </c>
      <c r="D3710" s="2">
        <v>8128</v>
      </c>
      <c r="E3710" s="2">
        <v>8018</v>
      </c>
      <c r="F3710" s="2">
        <f t="shared" ref="F3710:G3773" si="349">AVERAGE(B3651:B3710)</f>
        <v>8054.6266666666679</v>
      </c>
      <c r="G3710" s="2">
        <f t="shared" si="349"/>
        <v>76711.05</v>
      </c>
      <c r="H3710" s="2">
        <v>1</v>
      </c>
      <c r="I3710">
        <f t="shared" si="345"/>
        <v>-19</v>
      </c>
      <c r="J3710">
        <f t="shared" si="346"/>
        <v>-19</v>
      </c>
      <c r="K3710">
        <f t="shared" si="347"/>
        <v>809</v>
      </c>
      <c r="L3710">
        <f t="shared" si="344"/>
        <v>0</v>
      </c>
      <c r="M3710">
        <f t="shared" si="348"/>
        <v>0</v>
      </c>
      <c r="N3710">
        <f>COUNTIF(結算日!$A$2:$A$248,A3710)</f>
        <v>0</v>
      </c>
    </row>
    <row r="3711" spans="1:14" x14ac:dyDescent="0.25">
      <c r="A3711" s="1">
        <v>41438</v>
      </c>
      <c r="B3711" s="2">
        <v>7951.66</v>
      </c>
      <c r="C3711" s="2">
        <v>89411</v>
      </c>
      <c r="D3711" s="2">
        <v>7933</v>
      </c>
      <c r="E3711" s="2">
        <v>7824</v>
      </c>
      <c r="F3711" s="2">
        <f t="shared" si="349"/>
        <v>8055.0295000000006</v>
      </c>
      <c r="G3711" s="2">
        <f t="shared" si="349"/>
        <v>76665.933333333334</v>
      </c>
      <c r="H3711" s="2">
        <v>1</v>
      </c>
      <c r="I3711">
        <f t="shared" si="345"/>
        <v>-195</v>
      </c>
      <c r="J3711">
        <f t="shared" si="346"/>
        <v>-195</v>
      </c>
      <c r="K3711">
        <f t="shared" si="347"/>
        <v>809</v>
      </c>
      <c r="L3711">
        <f t="shared" si="344"/>
        <v>0</v>
      </c>
      <c r="M3711">
        <f t="shared" si="348"/>
        <v>0</v>
      </c>
      <c r="N3711">
        <f>COUNTIF(結算日!$A$2:$A$248,A3711)</f>
        <v>0</v>
      </c>
    </row>
    <row r="3712" spans="1:14" x14ac:dyDescent="0.25">
      <c r="A3712" s="1">
        <v>41439</v>
      </c>
      <c r="B3712" s="2">
        <v>7937.74</v>
      </c>
      <c r="C3712" s="2">
        <v>75546</v>
      </c>
      <c r="D3712" s="2">
        <v>7920</v>
      </c>
      <c r="E3712" s="2">
        <v>7809</v>
      </c>
      <c r="F3712" s="2">
        <f t="shared" si="349"/>
        <v>8057.1361666666662</v>
      </c>
      <c r="G3712" s="2">
        <f t="shared" si="349"/>
        <v>76755.833333333328</v>
      </c>
      <c r="H3712" s="2">
        <v>1</v>
      </c>
      <c r="I3712">
        <f t="shared" si="345"/>
        <v>-13</v>
      </c>
      <c r="J3712">
        <f t="shared" si="346"/>
        <v>-13</v>
      </c>
      <c r="K3712">
        <f t="shared" si="347"/>
        <v>809</v>
      </c>
      <c r="L3712">
        <f t="shared" si="344"/>
        <v>0</v>
      </c>
      <c r="M3712">
        <f t="shared" si="348"/>
        <v>0</v>
      </c>
      <c r="N3712">
        <f>COUNTIF(結算日!$A$2:$A$248,A3712)</f>
        <v>0</v>
      </c>
    </row>
    <row r="3713" spans="1:14" x14ac:dyDescent="0.25">
      <c r="A3713" s="1">
        <v>41442</v>
      </c>
      <c r="B3713" s="2">
        <v>7992.89</v>
      </c>
      <c r="C3713" s="2">
        <v>56182</v>
      </c>
      <c r="D3713" s="2">
        <v>7973</v>
      </c>
      <c r="E3713" s="2">
        <v>7851</v>
      </c>
      <c r="F3713" s="2">
        <f t="shared" si="349"/>
        <v>8059.7098333333324</v>
      </c>
      <c r="G3713" s="2">
        <f t="shared" si="349"/>
        <v>76490.366666666669</v>
      </c>
      <c r="H3713" s="2">
        <v>1</v>
      </c>
      <c r="I3713">
        <f t="shared" si="345"/>
        <v>53</v>
      </c>
      <c r="J3713">
        <f t="shared" si="346"/>
        <v>53</v>
      </c>
      <c r="K3713">
        <f t="shared" si="347"/>
        <v>809</v>
      </c>
      <c r="L3713">
        <f t="shared" si="344"/>
        <v>0</v>
      </c>
      <c r="M3713">
        <f t="shared" si="348"/>
        <v>0</v>
      </c>
      <c r="N3713">
        <f>COUNTIF(結算日!$A$2:$A$248,A3713)</f>
        <v>0</v>
      </c>
    </row>
    <row r="3714" spans="1:14" x14ac:dyDescent="0.25">
      <c r="A3714" s="1">
        <v>41443</v>
      </c>
      <c r="B3714" s="2">
        <v>8011.02</v>
      </c>
      <c r="C3714" s="2">
        <v>61691</v>
      </c>
      <c r="D3714" s="2">
        <v>7994</v>
      </c>
      <c r="E3714" s="2">
        <v>7865</v>
      </c>
      <c r="F3714" s="2">
        <f t="shared" si="349"/>
        <v>8063.2596666666668</v>
      </c>
      <c r="G3714" s="2">
        <f t="shared" si="349"/>
        <v>76290.583333333328</v>
      </c>
      <c r="H3714" s="2">
        <v>1</v>
      </c>
      <c r="I3714">
        <f t="shared" si="345"/>
        <v>21</v>
      </c>
      <c r="J3714">
        <f t="shared" si="346"/>
        <v>21</v>
      </c>
      <c r="K3714">
        <f t="shared" si="347"/>
        <v>809</v>
      </c>
      <c r="L3714">
        <f t="shared" si="344"/>
        <v>0</v>
      </c>
      <c r="M3714">
        <f t="shared" si="348"/>
        <v>0</v>
      </c>
      <c r="N3714">
        <f>COUNTIF(結算日!$A$2:$A$248,A3714)</f>
        <v>0</v>
      </c>
    </row>
    <row r="3715" spans="1:14" x14ac:dyDescent="0.25">
      <c r="A3715" s="1">
        <v>41444</v>
      </c>
      <c r="B3715" s="2">
        <v>8007.39</v>
      </c>
      <c r="C3715" s="2">
        <v>65187</v>
      </c>
      <c r="D3715" s="2">
        <v>8019</v>
      </c>
      <c r="E3715" s="2">
        <v>7886</v>
      </c>
      <c r="F3715" s="2">
        <f t="shared" si="349"/>
        <v>8066.5188333333335</v>
      </c>
      <c r="G3715" s="2">
        <f t="shared" si="349"/>
        <v>76240.28333333334</v>
      </c>
      <c r="H3715" s="2">
        <v>1</v>
      </c>
      <c r="I3715">
        <f t="shared" si="345"/>
        <v>25</v>
      </c>
      <c r="J3715">
        <f t="shared" si="346"/>
        <v>25</v>
      </c>
      <c r="K3715">
        <f t="shared" si="347"/>
        <v>809</v>
      </c>
      <c r="L3715">
        <f t="shared" ref="L3715:L3778" si="350">INT(K3715*4/B3715)</f>
        <v>0</v>
      </c>
      <c r="M3715">
        <f t="shared" si="348"/>
        <v>0</v>
      </c>
      <c r="N3715">
        <f>COUNTIF(結算日!$A$2:$A$248,A3715)</f>
        <v>1</v>
      </c>
    </row>
    <row r="3716" spans="1:14" x14ac:dyDescent="0.25">
      <c r="A3716" s="1">
        <v>41445</v>
      </c>
      <c r="B3716" s="2">
        <v>7898.91</v>
      </c>
      <c r="C3716" s="2">
        <v>79509</v>
      </c>
      <c r="D3716" s="2">
        <v>7748</v>
      </c>
      <c r="E3716" s="2">
        <v>7634</v>
      </c>
      <c r="F3716" s="2">
        <f t="shared" si="349"/>
        <v>8068.2303333333339</v>
      </c>
      <c r="G3716" s="2">
        <f t="shared" si="349"/>
        <v>76486.95</v>
      </c>
      <c r="H3716" s="2">
        <v>1</v>
      </c>
      <c r="I3716">
        <f t="shared" ref="I3716:I3779" si="351">D3716-IF(N3715=1,E3715,D3715)</f>
        <v>-138</v>
      </c>
      <c r="J3716">
        <f t="shared" ref="J3716:J3779" si="352">H3715*I3716</f>
        <v>-138</v>
      </c>
      <c r="K3716">
        <f t="shared" ref="K3716:K3779" si="353">K3715+J3716*L3715</f>
        <v>809</v>
      </c>
      <c r="L3716">
        <f t="shared" si="350"/>
        <v>0</v>
      </c>
      <c r="M3716">
        <f t="shared" si="348"/>
        <v>0</v>
      </c>
      <c r="N3716">
        <f>COUNTIF(結算日!$A$2:$A$248,A3716)</f>
        <v>0</v>
      </c>
    </row>
    <row r="3717" spans="1:14" x14ac:dyDescent="0.25">
      <c r="A3717" s="1">
        <v>41446</v>
      </c>
      <c r="B3717" s="2">
        <v>7793.31</v>
      </c>
      <c r="C3717" s="2">
        <v>119109</v>
      </c>
      <c r="D3717" s="2">
        <v>7658</v>
      </c>
      <c r="E3717" s="2">
        <v>7544</v>
      </c>
      <c r="F3717" s="2">
        <f t="shared" si="349"/>
        <v>8067.1835000000001</v>
      </c>
      <c r="G3717" s="2">
        <f t="shared" si="349"/>
        <v>77487.416666666672</v>
      </c>
      <c r="H3717" s="2">
        <v>1</v>
      </c>
      <c r="I3717">
        <f t="shared" si="351"/>
        <v>-90</v>
      </c>
      <c r="J3717">
        <f t="shared" si="352"/>
        <v>-90</v>
      </c>
      <c r="K3717">
        <f t="shared" si="353"/>
        <v>809</v>
      </c>
      <c r="L3717">
        <f t="shared" si="350"/>
        <v>0</v>
      </c>
      <c r="M3717">
        <f t="shared" si="348"/>
        <v>0</v>
      </c>
      <c r="N3717">
        <f>COUNTIF(結算日!$A$2:$A$248,A3717)</f>
        <v>0</v>
      </c>
    </row>
    <row r="3718" spans="1:14" x14ac:dyDescent="0.25">
      <c r="A3718" s="1">
        <v>41449</v>
      </c>
      <c r="B3718" s="2">
        <v>7758.03</v>
      </c>
      <c r="C3718" s="2">
        <v>82178</v>
      </c>
      <c r="D3718" s="2">
        <v>7630</v>
      </c>
      <c r="E3718" s="2">
        <v>7515</v>
      </c>
      <c r="F3718" s="2">
        <f t="shared" si="349"/>
        <v>8065.5446666666667</v>
      </c>
      <c r="G3718" s="2">
        <f t="shared" si="349"/>
        <v>77719.883333333331</v>
      </c>
      <c r="H3718" s="2">
        <v>1</v>
      </c>
      <c r="I3718">
        <f t="shared" si="351"/>
        <v>-28</v>
      </c>
      <c r="J3718">
        <f t="shared" si="352"/>
        <v>-28</v>
      </c>
      <c r="K3718">
        <f t="shared" si="353"/>
        <v>809</v>
      </c>
      <c r="L3718">
        <f t="shared" si="350"/>
        <v>0</v>
      </c>
      <c r="M3718">
        <f t="shared" si="348"/>
        <v>0</v>
      </c>
      <c r="N3718">
        <f>COUNTIF(結算日!$A$2:$A$248,A3718)</f>
        <v>0</v>
      </c>
    </row>
    <row r="3719" spans="1:14" x14ac:dyDescent="0.25">
      <c r="A3719" s="1">
        <v>41450</v>
      </c>
      <c r="B3719" s="2">
        <v>7663.23</v>
      </c>
      <c r="C3719" s="2">
        <v>92884</v>
      </c>
      <c r="D3719" s="2">
        <v>7606</v>
      </c>
      <c r="E3719" s="2">
        <v>7492</v>
      </c>
      <c r="F3719" s="2">
        <f t="shared" si="349"/>
        <v>8061.6965000000009</v>
      </c>
      <c r="G3719" s="2">
        <f t="shared" si="349"/>
        <v>78156.066666666666</v>
      </c>
      <c r="H3719" s="2">
        <v>1</v>
      </c>
      <c r="I3719">
        <f t="shared" si="351"/>
        <v>-24</v>
      </c>
      <c r="J3719">
        <f t="shared" si="352"/>
        <v>-24</v>
      </c>
      <c r="K3719">
        <f t="shared" si="353"/>
        <v>809</v>
      </c>
      <c r="L3719">
        <f t="shared" si="350"/>
        <v>0</v>
      </c>
      <c r="M3719">
        <f t="shared" si="348"/>
        <v>0</v>
      </c>
      <c r="N3719">
        <f>COUNTIF(結算日!$A$2:$A$248,A3719)</f>
        <v>0</v>
      </c>
    </row>
    <row r="3720" spans="1:14" x14ac:dyDescent="0.25">
      <c r="A3720" s="1">
        <v>41451</v>
      </c>
      <c r="B3720" s="2">
        <v>7784.8</v>
      </c>
      <c r="C3720" s="2">
        <v>90432</v>
      </c>
      <c r="D3720" s="2">
        <v>7637</v>
      </c>
      <c r="E3720" s="2">
        <v>7528</v>
      </c>
      <c r="F3720" s="2">
        <f t="shared" si="349"/>
        <v>8060.3284999999996</v>
      </c>
      <c r="G3720" s="2">
        <f t="shared" si="349"/>
        <v>78580.816666666666</v>
      </c>
      <c r="H3720" s="2">
        <v>1</v>
      </c>
      <c r="I3720">
        <f t="shared" si="351"/>
        <v>31</v>
      </c>
      <c r="J3720">
        <f t="shared" si="352"/>
        <v>31</v>
      </c>
      <c r="K3720">
        <f t="shared" si="353"/>
        <v>809</v>
      </c>
      <c r="L3720">
        <f t="shared" si="350"/>
        <v>0</v>
      </c>
      <c r="M3720">
        <f t="shared" si="348"/>
        <v>0</v>
      </c>
      <c r="N3720">
        <f>COUNTIF(結算日!$A$2:$A$248,A3720)</f>
        <v>0</v>
      </c>
    </row>
    <row r="3721" spans="1:14" x14ac:dyDescent="0.25">
      <c r="A3721" s="1">
        <v>41452</v>
      </c>
      <c r="B3721" s="2">
        <v>7883.9</v>
      </c>
      <c r="C3721" s="2">
        <v>86980</v>
      </c>
      <c r="D3721" s="2">
        <v>7713</v>
      </c>
      <c r="E3721" s="2">
        <v>7601</v>
      </c>
      <c r="F3721" s="2">
        <f t="shared" si="349"/>
        <v>8059.7500000000009</v>
      </c>
      <c r="G3721" s="2">
        <f t="shared" si="349"/>
        <v>79081.46666666666</v>
      </c>
      <c r="H3721" s="2">
        <v>1</v>
      </c>
      <c r="I3721">
        <f t="shared" si="351"/>
        <v>76</v>
      </c>
      <c r="J3721">
        <f t="shared" si="352"/>
        <v>76</v>
      </c>
      <c r="K3721">
        <f t="shared" si="353"/>
        <v>809</v>
      </c>
      <c r="L3721">
        <f t="shared" si="350"/>
        <v>0</v>
      </c>
      <c r="M3721">
        <f t="shared" si="348"/>
        <v>0</v>
      </c>
      <c r="N3721">
        <f>COUNTIF(結算日!$A$2:$A$248,A3721)</f>
        <v>0</v>
      </c>
    </row>
    <row r="3722" spans="1:14" x14ac:dyDescent="0.25">
      <c r="A3722" s="1">
        <v>41453</v>
      </c>
      <c r="B3722" s="2">
        <v>8062.21</v>
      </c>
      <c r="C3722" s="2">
        <v>91470</v>
      </c>
      <c r="D3722" s="2">
        <v>7828</v>
      </c>
      <c r="E3722" s="2">
        <v>7701</v>
      </c>
      <c r="F3722" s="2">
        <f t="shared" si="349"/>
        <v>8062.466166666668</v>
      </c>
      <c r="G3722" s="2">
        <f t="shared" si="349"/>
        <v>79716.516666666663</v>
      </c>
      <c r="H3722" s="2">
        <v>1</v>
      </c>
      <c r="I3722">
        <f t="shared" si="351"/>
        <v>115</v>
      </c>
      <c r="J3722">
        <f t="shared" si="352"/>
        <v>115</v>
      </c>
      <c r="K3722">
        <f t="shared" si="353"/>
        <v>809</v>
      </c>
      <c r="L3722">
        <f t="shared" si="350"/>
        <v>0</v>
      </c>
      <c r="M3722">
        <f t="shared" si="348"/>
        <v>0</v>
      </c>
      <c r="N3722">
        <f>COUNTIF(結算日!$A$2:$A$248,A3722)</f>
        <v>0</v>
      </c>
    </row>
    <row r="3723" spans="1:14" x14ac:dyDescent="0.25">
      <c r="A3723" s="1">
        <v>41456</v>
      </c>
      <c r="B3723" s="2">
        <v>8036</v>
      </c>
      <c r="C3723" s="2">
        <v>77934</v>
      </c>
      <c r="D3723" s="2">
        <v>7903</v>
      </c>
      <c r="E3723" s="2">
        <v>7783</v>
      </c>
      <c r="F3723" s="2">
        <f t="shared" si="349"/>
        <v>8064.5131666666675</v>
      </c>
      <c r="G3723" s="2">
        <f t="shared" si="349"/>
        <v>80057.75</v>
      </c>
      <c r="H3723" s="2">
        <v>1</v>
      </c>
      <c r="I3723">
        <f t="shared" si="351"/>
        <v>75</v>
      </c>
      <c r="J3723">
        <f t="shared" si="352"/>
        <v>75</v>
      </c>
      <c r="K3723">
        <f t="shared" si="353"/>
        <v>809</v>
      </c>
      <c r="L3723">
        <f t="shared" si="350"/>
        <v>0</v>
      </c>
      <c r="M3723">
        <f t="shared" si="348"/>
        <v>0</v>
      </c>
      <c r="N3723">
        <f>COUNTIF(結算日!$A$2:$A$248,A3723)</f>
        <v>0</v>
      </c>
    </row>
    <row r="3724" spans="1:14" x14ac:dyDescent="0.25">
      <c r="A3724" s="1">
        <v>41457</v>
      </c>
      <c r="B3724" s="2">
        <v>8015.86</v>
      </c>
      <c r="C3724" s="2">
        <v>73293</v>
      </c>
      <c r="D3724" s="2">
        <v>7906</v>
      </c>
      <c r="E3724" s="2">
        <v>7785</v>
      </c>
      <c r="F3724" s="2">
        <f t="shared" si="349"/>
        <v>8065.7383333333328</v>
      </c>
      <c r="G3724" s="2">
        <f t="shared" si="349"/>
        <v>80145.566666666666</v>
      </c>
      <c r="H3724" s="2">
        <v>1</v>
      </c>
      <c r="I3724">
        <f t="shared" si="351"/>
        <v>3</v>
      </c>
      <c r="J3724">
        <f t="shared" si="352"/>
        <v>3</v>
      </c>
      <c r="K3724">
        <f t="shared" si="353"/>
        <v>809</v>
      </c>
      <c r="L3724">
        <f t="shared" si="350"/>
        <v>0</v>
      </c>
      <c r="M3724">
        <f t="shared" si="348"/>
        <v>0</v>
      </c>
      <c r="N3724">
        <f>COUNTIF(結算日!$A$2:$A$248,A3724)</f>
        <v>0</v>
      </c>
    </row>
    <row r="3725" spans="1:14" x14ac:dyDescent="0.25">
      <c r="A3725" s="1">
        <v>41458</v>
      </c>
      <c r="B3725" s="2">
        <v>7911.42</v>
      </c>
      <c r="C3725" s="2">
        <v>84461</v>
      </c>
      <c r="D3725" s="2">
        <v>7811</v>
      </c>
      <c r="E3725" s="2">
        <v>7690</v>
      </c>
      <c r="F3725" s="2">
        <f t="shared" si="349"/>
        <v>8068.3821666666654</v>
      </c>
      <c r="G3725" s="2">
        <f t="shared" si="349"/>
        <v>80070.916666666672</v>
      </c>
      <c r="H3725" s="2">
        <v>1</v>
      </c>
      <c r="I3725">
        <f t="shared" si="351"/>
        <v>-95</v>
      </c>
      <c r="J3725">
        <f t="shared" si="352"/>
        <v>-95</v>
      </c>
      <c r="K3725">
        <f t="shared" si="353"/>
        <v>809</v>
      </c>
      <c r="L3725">
        <f t="shared" si="350"/>
        <v>0</v>
      </c>
      <c r="M3725">
        <f t="shared" si="348"/>
        <v>0</v>
      </c>
      <c r="N3725">
        <f>COUNTIF(結算日!$A$2:$A$248,A3725)</f>
        <v>0</v>
      </c>
    </row>
    <row r="3726" spans="1:14" x14ac:dyDescent="0.25">
      <c r="A3726" s="1">
        <v>41459</v>
      </c>
      <c r="B3726" s="2">
        <v>7893.72</v>
      </c>
      <c r="C3726" s="2">
        <v>70226</v>
      </c>
      <c r="D3726" s="2">
        <v>7844</v>
      </c>
      <c r="E3726" s="2">
        <v>7724</v>
      </c>
      <c r="F3726" s="2">
        <f t="shared" si="349"/>
        <v>8071.1351666666642</v>
      </c>
      <c r="G3726" s="2">
        <f t="shared" si="349"/>
        <v>80091.53333333334</v>
      </c>
      <c r="H3726" s="2">
        <v>1</v>
      </c>
      <c r="I3726">
        <f t="shared" si="351"/>
        <v>33</v>
      </c>
      <c r="J3726">
        <f t="shared" si="352"/>
        <v>33</v>
      </c>
      <c r="K3726">
        <f t="shared" si="353"/>
        <v>809</v>
      </c>
      <c r="L3726">
        <f t="shared" si="350"/>
        <v>0</v>
      </c>
      <c r="M3726">
        <f t="shared" si="348"/>
        <v>0</v>
      </c>
      <c r="N3726">
        <f>COUNTIF(結算日!$A$2:$A$248,A3726)</f>
        <v>0</v>
      </c>
    </row>
    <row r="3727" spans="1:14" x14ac:dyDescent="0.25">
      <c r="A3727" s="1">
        <v>41460</v>
      </c>
      <c r="B3727" s="2">
        <v>8001.82</v>
      </c>
      <c r="C3727" s="2">
        <v>77336</v>
      </c>
      <c r="D3727" s="2">
        <v>7965</v>
      </c>
      <c r="E3727" s="2">
        <v>7861</v>
      </c>
      <c r="F3727" s="2">
        <f t="shared" si="349"/>
        <v>8075.285499999999</v>
      </c>
      <c r="G3727" s="2">
        <f t="shared" si="349"/>
        <v>80302.016666666663</v>
      </c>
      <c r="H3727" s="2">
        <v>1</v>
      </c>
      <c r="I3727">
        <f t="shared" si="351"/>
        <v>121</v>
      </c>
      <c r="J3727">
        <f t="shared" si="352"/>
        <v>121</v>
      </c>
      <c r="K3727">
        <f t="shared" si="353"/>
        <v>809</v>
      </c>
      <c r="L3727">
        <f t="shared" si="350"/>
        <v>0</v>
      </c>
      <c r="M3727">
        <f t="shared" si="348"/>
        <v>0</v>
      </c>
      <c r="N3727">
        <f>COUNTIF(結算日!$A$2:$A$248,A3727)</f>
        <v>0</v>
      </c>
    </row>
    <row r="3728" spans="1:14" x14ac:dyDescent="0.25">
      <c r="A3728" s="1">
        <v>41463</v>
      </c>
      <c r="B3728" s="2">
        <v>7886.34</v>
      </c>
      <c r="C3728" s="2">
        <v>72183</v>
      </c>
      <c r="D3728" s="2">
        <v>7830</v>
      </c>
      <c r="E3728" s="2">
        <v>7728</v>
      </c>
      <c r="F3728" s="2">
        <f t="shared" si="349"/>
        <v>8075.7581666666656</v>
      </c>
      <c r="G3728" s="2">
        <f t="shared" si="349"/>
        <v>80270.633333333331</v>
      </c>
      <c r="H3728" s="2">
        <v>1</v>
      </c>
      <c r="I3728">
        <f t="shared" si="351"/>
        <v>-135</v>
      </c>
      <c r="J3728">
        <f t="shared" si="352"/>
        <v>-135</v>
      </c>
      <c r="K3728">
        <f t="shared" si="353"/>
        <v>809</v>
      </c>
      <c r="L3728">
        <f t="shared" si="350"/>
        <v>0</v>
      </c>
      <c r="M3728">
        <f t="shared" si="348"/>
        <v>0</v>
      </c>
      <c r="N3728">
        <f>COUNTIF(結算日!$A$2:$A$248,A3728)</f>
        <v>0</v>
      </c>
    </row>
    <row r="3729" spans="1:14" x14ac:dyDescent="0.25">
      <c r="A3729" s="1">
        <v>41464</v>
      </c>
      <c r="B3729" s="2">
        <v>7971.18</v>
      </c>
      <c r="C3729" s="2">
        <v>72643</v>
      </c>
      <c r="D3729" s="2">
        <v>7924</v>
      </c>
      <c r="E3729" s="2">
        <v>7818</v>
      </c>
      <c r="F3729" s="2">
        <f t="shared" si="349"/>
        <v>8078.250666666665</v>
      </c>
      <c r="G3729" s="2">
        <f t="shared" si="349"/>
        <v>80319.183333333334</v>
      </c>
      <c r="H3729" s="2">
        <v>1</v>
      </c>
      <c r="I3729">
        <f t="shared" si="351"/>
        <v>94</v>
      </c>
      <c r="J3729">
        <f t="shared" si="352"/>
        <v>94</v>
      </c>
      <c r="K3729">
        <f t="shared" si="353"/>
        <v>809</v>
      </c>
      <c r="L3729">
        <f t="shared" si="350"/>
        <v>0</v>
      </c>
      <c r="M3729">
        <f t="shared" si="348"/>
        <v>0</v>
      </c>
      <c r="N3729">
        <f>COUNTIF(結算日!$A$2:$A$248,A3729)</f>
        <v>0</v>
      </c>
    </row>
    <row r="3730" spans="1:14" x14ac:dyDescent="0.25">
      <c r="A3730" s="1">
        <v>41465</v>
      </c>
      <c r="B3730" s="2">
        <v>8011.69</v>
      </c>
      <c r="C3730" s="2">
        <v>85289</v>
      </c>
      <c r="D3730" s="2">
        <v>7961</v>
      </c>
      <c r="E3730" s="2">
        <v>7853</v>
      </c>
      <c r="F3730" s="2">
        <f t="shared" si="349"/>
        <v>8082.3866666666663</v>
      </c>
      <c r="G3730" s="2">
        <f t="shared" si="349"/>
        <v>80654.983333333337</v>
      </c>
      <c r="H3730" s="2">
        <v>1</v>
      </c>
      <c r="I3730">
        <f t="shared" si="351"/>
        <v>37</v>
      </c>
      <c r="J3730">
        <f t="shared" si="352"/>
        <v>37</v>
      </c>
      <c r="K3730">
        <f t="shared" si="353"/>
        <v>809</v>
      </c>
      <c r="L3730">
        <f t="shared" si="350"/>
        <v>0</v>
      </c>
      <c r="M3730">
        <f t="shared" si="348"/>
        <v>0</v>
      </c>
      <c r="N3730">
        <f>COUNTIF(結算日!$A$2:$A$248,A3730)</f>
        <v>0</v>
      </c>
    </row>
    <row r="3731" spans="1:14" x14ac:dyDescent="0.25">
      <c r="A3731" s="1">
        <v>41466</v>
      </c>
      <c r="B3731" s="2">
        <v>8179.54</v>
      </c>
      <c r="C3731" s="2">
        <v>108303</v>
      </c>
      <c r="D3731" s="2">
        <v>8163</v>
      </c>
      <c r="E3731" s="2">
        <v>8064</v>
      </c>
      <c r="F3731" s="2">
        <f t="shared" si="349"/>
        <v>8088.6948333333312</v>
      </c>
      <c r="G3731" s="2">
        <f t="shared" si="349"/>
        <v>81403.8</v>
      </c>
      <c r="H3731" s="2">
        <v>1</v>
      </c>
      <c r="I3731">
        <f t="shared" si="351"/>
        <v>202</v>
      </c>
      <c r="J3731">
        <f t="shared" si="352"/>
        <v>202</v>
      </c>
      <c r="K3731">
        <f t="shared" si="353"/>
        <v>809</v>
      </c>
      <c r="L3731">
        <f t="shared" si="350"/>
        <v>0</v>
      </c>
      <c r="M3731">
        <f t="shared" si="348"/>
        <v>0</v>
      </c>
      <c r="N3731">
        <f>COUNTIF(結算日!$A$2:$A$248,A3731)</f>
        <v>0</v>
      </c>
    </row>
    <row r="3732" spans="1:14" x14ac:dyDescent="0.25">
      <c r="A3732" s="1">
        <v>41467</v>
      </c>
      <c r="B3732" s="2">
        <v>8220.49</v>
      </c>
      <c r="C3732" s="2">
        <v>86738</v>
      </c>
      <c r="D3732" s="2">
        <v>8176</v>
      </c>
      <c r="E3732" s="2">
        <v>8071</v>
      </c>
      <c r="F3732" s="2">
        <f t="shared" si="349"/>
        <v>8095.5518333333312</v>
      </c>
      <c r="G3732" s="2">
        <f t="shared" si="349"/>
        <v>81637.366666666669</v>
      </c>
      <c r="H3732" s="2">
        <v>1</v>
      </c>
      <c r="I3732">
        <f t="shared" si="351"/>
        <v>13</v>
      </c>
      <c r="J3732">
        <f t="shared" si="352"/>
        <v>13</v>
      </c>
      <c r="K3732">
        <f t="shared" si="353"/>
        <v>809</v>
      </c>
      <c r="L3732">
        <f t="shared" si="350"/>
        <v>0</v>
      </c>
      <c r="M3732">
        <f t="shared" si="348"/>
        <v>0</v>
      </c>
      <c r="N3732">
        <f>COUNTIF(結算日!$A$2:$A$248,A3732)</f>
        <v>0</v>
      </c>
    </row>
    <row r="3733" spans="1:14" x14ac:dyDescent="0.25">
      <c r="A3733" s="1">
        <v>41470</v>
      </c>
      <c r="B3733" s="2">
        <v>8254.68</v>
      </c>
      <c r="C3733" s="2">
        <v>81700</v>
      </c>
      <c r="D3733" s="2">
        <v>8216</v>
      </c>
      <c r="E3733" s="2">
        <v>8127</v>
      </c>
      <c r="F3733" s="2">
        <f t="shared" si="349"/>
        <v>8103.2739999999985</v>
      </c>
      <c r="G3733" s="2">
        <f t="shared" si="349"/>
        <v>81781.25</v>
      </c>
      <c r="H3733" s="2">
        <v>1</v>
      </c>
      <c r="I3733">
        <f t="shared" si="351"/>
        <v>40</v>
      </c>
      <c r="J3733">
        <f t="shared" si="352"/>
        <v>40</v>
      </c>
      <c r="K3733">
        <f t="shared" si="353"/>
        <v>809</v>
      </c>
      <c r="L3733">
        <f t="shared" si="350"/>
        <v>0</v>
      </c>
      <c r="M3733">
        <f t="shared" si="348"/>
        <v>0</v>
      </c>
      <c r="N3733">
        <f>COUNTIF(結算日!$A$2:$A$248,A3733)</f>
        <v>0</v>
      </c>
    </row>
    <row r="3734" spans="1:14" x14ac:dyDescent="0.25">
      <c r="A3734" s="1">
        <v>41471</v>
      </c>
      <c r="B3734" s="2">
        <v>8260.11</v>
      </c>
      <c r="C3734" s="2">
        <v>87756</v>
      </c>
      <c r="D3734" s="2">
        <v>8230</v>
      </c>
      <c r="E3734" s="2">
        <v>8134</v>
      </c>
      <c r="F3734" s="2">
        <f t="shared" si="349"/>
        <v>8108.762499999998</v>
      </c>
      <c r="G3734" s="2">
        <f t="shared" si="349"/>
        <v>81802.983333333337</v>
      </c>
      <c r="H3734" s="2">
        <v>1</v>
      </c>
      <c r="I3734">
        <f t="shared" si="351"/>
        <v>14</v>
      </c>
      <c r="J3734">
        <f t="shared" si="352"/>
        <v>14</v>
      </c>
      <c r="K3734">
        <f t="shared" si="353"/>
        <v>809</v>
      </c>
      <c r="L3734">
        <f t="shared" si="350"/>
        <v>0</v>
      </c>
      <c r="M3734">
        <f t="shared" si="348"/>
        <v>0</v>
      </c>
      <c r="N3734">
        <f>COUNTIF(結算日!$A$2:$A$248,A3734)</f>
        <v>0</v>
      </c>
    </row>
    <row r="3735" spans="1:14" x14ac:dyDescent="0.25">
      <c r="A3735" s="1">
        <v>41472</v>
      </c>
      <c r="B3735" s="2">
        <v>8258.9500000000007</v>
      </c>
      <c r="C3735" s="2">
        <v>92686</v>
      </c>
      <c r="D3735" s="2">
        <v>8242</v>
      </c>
      <c r="E3735" s="2">
        <v>8141</v>
      </c>
      <c r="F3735" s="2">
        <f t="shared" si="349"/>
        <v>8113.5719999999983</v>
      </c>
      <c r="G3735" s="2">
        <f t="shared" si="349"/>
        <v>82082.7</v>
      </c>
      <c r="H3735" s="2">
        <v>1</v>
      </c>
      <c r="I3735">
        <f t="shared" si="351"/>
        <v>12</v>
      </c>
      <c r="J3735">
        <f t="shared" si="352"/>
        <v>12</v>
      </c>
      <c r="K3735">
        <f t="shared" si="353"/>
        <v>809</v>
      </c>
      <c r="L3735">
        <f t="shared" si="350"/>
        <v>0</v>
      </c>
      <c r="M3735">
        <f t="shared" si="348"/>
        <v>0</v>
      </c>
      <c r="N3735">
        <f>COUNTIF(結算日!$A$2:$A$248,A3735)</f>
        <v>1</v>
      </c>
    </row>
    <row r="3736" spans="1:14" x14ac:dyDescent="0.25">
      <c r="A3736" s="1">
        <v>41473</v>
      </c>
      <c r="B3736" s="2">
        <v>8196.98</v>
      </c>
      <c r="C3736" s="2">
        <v>86222</v>
      </c>
      <c r="D3736" s="2">
        <v>8096</v>
      </c>
      <c r="E3736" s="2">
        <v>8074</v>
      </c>
      <c r="F3736" s="2">
        <f t="shared" si="349"/>
        <v>8117.8088333333317</v>
      </c>
      <c r="G3736" s="2">
        <f t="shared" si="349"/>
        <v>82293.933333333334</v>
      </c>
      <c r="H3736" s="2">
        <v>1</v>
      </c>
      <c r="I3736">
        <f t="shared" si="351"/>
        <v>-45</v>
      </c>
      <c r="J3736">
        <f t="shared" si="352"/>
        <v>-45</v>
      </c>
      <c r="K3736">
        <f t="shared" si="353"/>
        <v>809</v>
      </c>
      <c r="L3736">
        <f t="shared" si="350"/>
        <v>0</v>
      </c>
      <c r="M3736">
        <f t="shared" si="348"/>
        <v>0</v>
      </c>
      <c r="N3736">
        <f>COUNTIF(結算日!$A$2:$A$248,A3736)</f>
        <v>0</v>
      </c>
    </row>
    <row r="3737" spans="1:14" x14ac:dyDescent="0.25">
      <c r="A3737" s="1">
        <v>41474</v>
      </c>
      <c r="B3737" s="2">
        <v>8062.03</v>
      </c>
      <c r="C3737" s="2">
        <v>100648</v>
      </c>
      <c r="D3737" s="2">
        <v>7955</v>
      </c>
      <c r="E3737" s="2">
        <v>7933</v>
      </c>
      <c r="F3737" s="2">
        <f t="shared" si="349"/>
        <v>8118.4474999999984</v>
      </c>
      <c r="G3737" s="2">
        <f t="shared" si="349"/>
        <v>82594.866666666669</v>
      </c>
      <c r="H3737" s="2">
        <v>1</v>
      </c>
      <c r="I3737">
        <f t="shared" si="351"/>
        <v>-141</v>
      </c>
      <c r="J3737">
        <f t="shared" si="352"/>
        <v>-141</v>
      </c>
      <c r="K3737">
        <f t="shared" si="353"/>
        <v>809</v>
      </c>
      <c r="L3737">
        <f t="shared" si="350"/>
        <v>0</v>
      </c>
      <c r="M3737">
        <f t="shared" si="348"/>
        <v>0</v>
      </c>
      <c r="N3737">
        <f>COUNTIF(結算日!$A$2:$A$248,A3737)</f>
        <v>0</v>
      </c>
    </row>
    <row r="3738" spans="1:14" x14ac:dyDescent="0.25">
      <c r="A3738" s="1">
        <v>41477</v>
      </c>
      <c r="B3738" s="2">
        <v>8105.45</v>
      </c>
      <c r="C3738" s="2">
        <v>76714</v>
      </c>
      <c r="D3738" s="2">
        <v>8022</v>
      </c>
      <c r="E3738" s="2">
        <v>7996</v>
      </c>
      <c r="F3738" s="2">
        <f t="shared" si="349"/>
        <v>8119.8424999999988</v>
      </c>
      <c r="G3738" s="2">
        <f t="shared" si="349"/>
        <v>82627.71666666666</v>
      </c>
      <c r="H3738" s="2">
        <v>1</v>
      </c>
      <c r="I3738">
        <f t="shared" si="351"/>
        <v>67</v>
      </c>
      <c r="J3738">
        <f t="shared" si="352"/>
        <v>67</v>
      </c>
      <c r="K3738">
        <f t="shared" si="353"/>
        <v>809</v>
      </c>
      <c r="L3738">
        <f t="shared" si="350"/>
        <v>0</v>
      </c>
      <c r="M3738">
        <f t="shared" si="348"/>
        <v>0</v>
      </c>
      <c r="N3738">
        <f>COUNTIF(結算日!$A$2:$A$248,A3738)</f>
        <v>0</v>
      </c>
    </row>
    <row r="3739" spans="1:14" x14ac:dyDescent="0.25">
      <c r="A3739" s="1">
        <v>41478</v>
      </c>
      <c r="B3739" s="2">
        <v>8214.65</v>
      </c>
      <c r="C3739" s="2">
        <v>99640</v>
      </c>
      <c r="D3739" s="2">
        <v>8134</v>
      </c>
      <c r="E3739" s="2">
        <v>8110</v>
      </c>
      <c r="F3739" s="2">
        <f t="shared" si="349"/>
        <v>8123.0523333333322</v>
      </c>
      <c r="G3739" s="2">
        <f t="shared" si="349"/>
        <v>82778.983333333337</v>
      </c>
      <c r="H3739" s="2">
        <v>1</v>
      </c>
      <c r="I3739">
        <f t="shared" si="351"/>
        <v>112</v>
      </c>
      <c r="J3739">
        <f t="shared" si="352"/>
        <v>112</v>
      </c>
      <c r="K3739">
        <f t="shared" si="353"/>
        <v>809</v>
      </c>
      <c r="L3739">
        <f t="shared" si="350"/>
        <v>0</v>
      </c>
      <c r="M3739">
        <f t="shared" si="348"/>
        <v>0</v>
      </c>
      <c r="N3739">
        <f>COUNTIF(結算日!$A$2:$A$248,A3739)</f>
        <v>0</v>
      </c>
    </row>
    <row r="3740" spans="1:14" x14ac:dyDescent="0.25">
      <c r="A3740" s="1">
        <v>41479</v>
      </c>
      <c r="B3740" s="2">
        <v>8196.19</v>
      </c>
      <c r="C3740" s="2">
        <v>84398</v>
      </c>
      <c r="D3740" s="2">
        <v>8126</v>
      </c>
      <c r="E3740" s="2">
        <v>8101</v>
      </c>
      <c r="F3740" s="2">
        <f t="shared" si="349"/>
        <v>8125.8265000000001</v>
      </c>
      <c r="G3740" s="2">
        <f t="shared" si="349"/>
        <v>83003.149999999994</v>
      </c>
      <c r="H3740" s="2">
        <v>1</v>
      </c>
      <c r="I3740">
        <f t="shared" si="351"/>
        <v>-8</v>
      </c>
      <c r="J3740">
        <f t="shared" si="352"/>
        <v>-8</v>
      </c>
      <c r="K3740">
        <f t="shared" si="353"/>
        <v>809</v>
      </c>
      <c r="L3740">
        <f t="shared" si="350"/>
        <v>0</v>
      </c>
      <c r="M3740">
        <f t="shared" si="348"/>
        <v>0</v>
      </c>
      <c r="N3740">
        <f>COUNTIF(結算日!$A$2:$A$248,A3740)</f>
        <v>0</v>
      </c>
    </row>
    <row r="3741" spans="1:14" x14ac:dyDescent="0.25">
      <c r="A3741" s="1">
        <v>41480</v>
      </c>
      <c r="B3741" s="2">
        <v>8163.58</v>
      </c>
      <c r="C3741" s="2">
        <v>80741</v>
      </c>
      <c r="D3741" s="2">
        <v>8107</v>
      </c>
      <c r="E3741" s="2">
        <v>8086</v>
      </c>
      <c r="F3741" s="2">
        <f t="shared" si="349"/>
        <v>8126.9918333333335</v>
      </c>
      <c r="G3741" s="2">
        <f t="shared" si="349"/>
        <v>82729.03333333334</v>
      </c>
      <c r="H3741" s="2">
        <v>1</v>
      </c>
      <c r="I3741">
        <f t="shared" si="351"/>
        <v>-19</v>
      </c>
      <c r="J3741">
        <f t="shared" si="352"/>
        <v>-19</v>
      </c>
      <c r="K3741">
        <f t="shared" si="353"/>
        <v>809</v>
      </c>
      <c r="L3741">
        <f t="shared" si="350"/>
        <v>0</v>
      </c>
      <c r="M3741">
        <f t="shared" si="348"/>
        <v>0</v>
      </c>
      <c r="N3741">
        <f>COUNTIF(結算日!$A$2:$A$248,A3741)</f>
        <v>0</v>
      </c>
    </row>
    <row r="3742" spans="1:14" x14ac:dyDescent="0.25">
      <c r="A3742" s="1">
        <v>41481</v>
      </c>
      <c r="B3742" s="2">
        <v>8149.4</v>
      </c>
      <c r="C3742" s="2">
        <v>71178</v>
      </c>
      <c r="D3742" s="2">
        <v>8100</v>
      </c>
      <c r="E3742" s="2">
        <v>8077</v>
      </c>
      <c r="F3742" s="2">
        <f t="shared" si="349"/>
        <v>8127.34</v>
      </c>
      <c r="G3742" s="2">
        <f t="shared" si="349"/>
        <v>82469.233333333337</v>
      </c>
      <c r="H3742" s="2">
        <v>1</v>
      </c>
      <c r="I3742">
        <f t="shared" si="351"/>
        <v>-7</v>
      </c>
      <c r="J3742">
        <f t="shared" si="352"/>
        <v>-7</v>
      </c>
      <c r="K3742">
        <f t="shared" si="353"/>
        <v>809</v>
      </c>
      <c r="L3742">
        <f t="shared" si="350"/>
        <v>0</v>
      </c>
      <c r="M3742">
        <f t="shared" si="348"/>
        <v>0</v>
      </c>
      <c r="N3742">
        <f>COUNTIF(結算日!$A$2:$A$248,A3742)</f>
        <v>0</v>
      </c>
    </row>
    <row r="3743" spans="1:14" x14ac:dyDescent="0.25">
      <c r="A3743" s="1">
        <v>41484</v>
      </c>
      <c r="B3743" s="2">
        <v>8084.5</v>
      </c>
      <c r="C3743" s="2">
        <v>65541</v>
      </c>
      <c r="D3743" s="2">
        <v>8035</v>
      </c>
      <c r="E3743" s="2">
        <v>8011</v>
      </c>
      <c r="F3743" s="2">
        <f t="shared" si="349"/>
        <v>8126.4978333333329</v>
      </c>
      <c r="G3743" s="2">
        <f t="shared" si="349"/>
        <v>82137.733333333337</v>
      </c>
      <c r="H3743" s="2">
        <v>1</v>
      </c>
      <c r="I3743">
        <f t="shared" si="351"/>
        <v>-65</v>
      </c>
      <c r="J3743">
        <f t="shared" si="352"/>
        <v>-65</v>
      </c>
      <c r="K3743">
        <f t="shared" si="353"/>
        <v>809</v>
      </c>
      <c r="L3743">
        <f t="shared" si="350"/>
        <v>0</v>
      </c>
      <c r="M3743">
        <f t="shared" si="348"/>
        <v>0</v>
      </c>
      <c r="N3743">
        <f>COUNTIF(結算日!$A$2:$A$248,A3743)</f>
        <v>0</v>
      </c>
    </row>
    <row r="3744" spans="1:14" x14ac:dyDescent="0.25">
      <c r="A3744" s="1">
        <v>41485</v>
      </c>
      <c r="B3744" s="2">
        <v>8163.55</v>
      </c>
      <c r="C3744" s="2">
        <v>70487</v>
      </c>
      <c r="D3744" s="2">
        <v>8130</v>
      </c>
      <c r="E3744" s="2">
        <v>8106</v>
      </c>
      <c r="F3744" s="2">
        <f t="shared" si="349"/>
        <v>8126.4061666666676</v>
      </c>
      <c r="G3744" s="2">
        <f t="shared" si="349"/>
        <v>82021.816666666666</v>
      </c>
      <c r="H3744" s="2">
        <v>1</v>
      </c>
      <c r="I3744">
        <f t="shared" si="351"/>
        <v>95</v>
      </c>
      <c r="J3744">
        <f t="shared" si="352"/>
        <v>95</v>
      </c>
      <c r="K3744">
        <f t="shared" si="353"/>
        <v>809</v>
      </c>
      <c r="L3744">
        <f t="shared" si="350"/>
        <v>0</v>
      </c>
      <c r="M3744">
        <f t="shared" si="348"/>
        <v>0</v>
      </c>
      <c r="N3744">
        <f>COUNTIF(結算日!$A$2:$A$248,A3744)</f>
        <v>0</v>
      </c>
    </row>
    <row r="3745" spans="1:14" x14ac:dyDescent="0.25">
      <c r="A3745" s="1">
        <v>41486</v>
      </c>
      <c r="B3745" s="2">
        <v>8107.94</v>
      </c>
      <c r="C3745" s="2">
        <v>80460</v>
      </c>
      <c r="D3745" s="2">
        <v>8049</v>
      </c>
      <c r="E3745" s="2">
        <v>8030</v>
      </c>
      <c r="F3745" s="2">
        <f t="shared" si="349"/>
        <v>8125.4875000000011</v>
      </c>
      <c r="G3745" s="2">
        <f t="shared" si="349"/>
        <v>82075.96666666666</v>
      </c>
      <c r="H3745" s="2">
        <v>1</v>
      </c>
      <c r="I3745">
        <f t="shared" si="351"/>
        <v>-81</v>
      </c>
      <c r="J3745">
        <f t="shared" si="352"/>
        <v>-81</v>
      </c>
      <c r="K3745">
        <f t="shared" si="353"/>
        <v>809</v>
      </c>
      <c r="L3745">
        <f t="shared" si="350"/>
        <v>0</v>
      </c>
      <c r="M3745">
        <f t="shared" si="348"/>
        <v>0</v>
      </c>
      <c r="N3745">
        <f>COUNTIF(結算日!$A$2:$A$248,A3745)</f>
        <v>0</v>
      </c>
    </row>
    <row r="3746" spans="1:14" x14ac:dyDescent="0.25">
      <c r="A3746" s="1">
        <v>41487</v>
      </c>
      <c r="B3746" s="2">
        <v>8056.22</v>
      </c>
      <c r="C3746" s="2">
        <v>73094</v>
      </c>
      <c r="D3746" s="2">
        <v>8045</v>
      </c>
      <c r="E3746" s="2">
        <v>8025</v>
      </c>
      <c r="F3746" s="2">
        <f t="shared" si="349"/>
        <v>8121.973</v>
      </c>
      <c r="G3746" s="2">
        <f t="shared" si="349"/>
        <v>81728.083333333328</v>
      </c>
      <c r="H3746" s="2">
        <v>1</v>
      </c>
      <c r="I3746">
        <f t="shared" si="351"/>
        <v>-4</v>
      </c>
      <c r="J3746">
        <f t="shared" si="352"/>
        <v>-4</v>
      </c>
      <c r="K3746">
        <f t="shared" si="353"/>
        <v>809</v>
      </c>
      <c r="L3746">
        <f t="shared" si="350"/>
        <v>0</v>
      </c>
      <c r="M3746">
        <f t="shared" si="348"/>
        <v>0</v>
      </c>
      <c r="N3746">
        <f>COUNTIF(結算日!$A$2:$A$248,A3746)</f>
        <v>0</v>
      </c>
    </row>
    <row r="3747" spans="1:14" x14ac:dyDescent="0.25">
      <c r="A3747" s="1">
        <v>41488</v>
      </c>
      <c r="B3747" s="2">
        <v>8099.88</v>
      </c>
      <c r="C3747" s="2">
        <v>82417</v>
      </c>
      <c r="D3747" s="2">
        <v>8060</v>
      </c>
      <c r="E3747" s="2">
        <v>8040</v>
      </c>
      <c r="F3747" s="2">
        <f t="shared" si="349"/>
        <v>8118.8728333333338</v>
      </c>
      <c r="G3747" s="2">
        <f t="shared" si="349"/>
        <v>81623.21666666666</v>
      </c>
      <c r="H3747" s="2">
        <v>1</v>
      </c>
      <c r="I3747">
        <f t="shared" si="351"/>
        <v>15</v>
      </c>
      <c r="J3747">
        <f t="shared" si="352"/>
        <v>15</v>
      </c>
      <c r="K3747">
        <f t="shared" si="353"/>
        <v>809</v>
      </c>
      <c r="L3747">
        <f t="shared" si="350"/>
        <v>0</v>
      </c>
      <c r="M3747">
        <f t="shared" si="348"/>
        <v>0</v>
      </c>
      <c r="N3747">
        <f>COUNTIF(結算日!$A$2:$A$248,A3747)</f>
        <v>0</v>
      </c>
    </row>
    <row r="3748" spans="1:14" x14ac:dyDescent="0.25">
      <c r="A3748" s="1">
        <v>41491</v>
      </c>
      <c r="B3748" s="2">
        <v>8138.63</v>
      </c>
      <c r="C3748" s="2">
        <v>71599</v>
      </c>
      <c r="D3748" s="2">
        <v>8098</v>
      </c>
      <c r="E3748" s="2">
        <v>8078</v>
      </c>
      <c r="F3748" s="2">
        <f t="shared" si="349"/>
        <v>8116.512333333334</v>
      </c>
      <c r="G3748" s="2">
        <f t="shared" si="349"/>
        <v>81468.3</v>
      </c>
      <c r="H3748" s="2">
        <v>1</v>
      </c>
      <c r="I3748">
        <f t="shared" si="351"/>
        <v>38</v>
      </c>
      <c r="J3748">
        <f t="shared" si="352"/>
        <v>38</v>
      </c>
      <c r="K3748">
        <f t="shared" si="353"/>
        <v>809</v>
      </c>
      <c r="L3748">
        <f t="shared" si="350"/>
        <v>0</v>
      </c>
      <c r="M3748">
        <f t="shared" si="348"/>
        <v>0</v>
      </c>
      <c r="N3748">
        <f>COUNTIF(結算日!$A$2:$A$248,A3748)</f>
        <v>0</v>
      </c>
    </row>
    <row r="3749" spans="1:14" x14ac:dyDescent="0.25">
      <c r="A3749" s="1">
        <v>41492</v>
      </c>
      <c r="B3749" s="2">
        <v>8038.91</v>
      </c>
      <c r="C3749" s="2">
        <v>81690</v>
      </c>
      <c r="D3749" s="2">
        <v>7991</v>
      </c>
      <c r="E3749" s="2">
        <v>7971</v>
      </c>
      <c r="F3749" s="2">
        <f t="shared" si="349"/>
        <v>8113.0221666666666</v>
      </c>
      <c r="G3749" s="2">
        <f t="shared" si="349"/>
        <v>81719.7</v>
      </c>
      <c r="H3749" s="2">
        <v>1</v>
      </c>
      <c r="I3749">
        <f t="shared" si="351"/>
        <v>-107</v>
      </c>
      <c r="J3749">
        <f t="shared" si="352"/>
        <v>-107</v>
      </c>
      <c r="K3749">
        <f t="shared" si="353"/>
        <v>809</v>
      </c>
      <c r="L3749">
        <f t="shared" si="350"/>
        <v>0</v>
      </c>
      <c r="M3749">
        <f t="shared" si="348"/>
        <v>0</v>
      </c>
      <c r="N3749">
        <f>COUNTIF(結算日!$A$2:$A$248,A3749)</f>
        <v>0</v>
      </c>
    </row>
    <row r="3750" spans="1:14" x14ac:dyDescent="0.25">
      <c r="A3750" s="1">
        <v>41493</v>
      </c>
      <c r="B3750" s="2">
        <v>7921.29</v>
      </c>
      <c r="C3750" s="2">
        <v>76279</v>
      </c>
      <c r="D3750" s="2">
        <v>7845</v>
      </c>
      <c r="E3750" s="2">
        <v>7822</v>
      </c>
      <c r="F3750" s="2">
        <f t="shared" si="349"/>
        <v>8107.5133333333333</v>
      </c>
      <c r="G3750" s="2">
        <f t="shared" si="349"/>
        <v>81805.516666666663</v>
      </c>
      <c r="H3750" s="2">
        <v>1</v>
      </c>
      <c r="I3750">
        <f t="shared" si="351"/>
        <v>-146</v>
      </c>
      <c r="J3750">
        <f t="shared" si="352"/>
        <v>-146</v>
      </c>
      <c r="K3750">
        <f t="shared" si="353"/>
        <v>809</v>
      </c>
      <c r="L3750">
        <f t="shared" si="350"/>
        <v>0</v>
      </c>
      <c r="M3750">
        <f t="shared" si="348"/>
        <v>0</v>
      </c>
      <c r="N3750">
        <f>COUNTIF(結算日!$A$2:$A$248,A3750)</f>
        <v>0</v>
      </c>
    </row>
    <row r="3751" spans="1:14" x14ac:dyDescent="0.25">
      <c r="A3751" s="1">
        <v>41494</v>
      </c>
      <c r="B3751" s="2">
        <v>7907.67</v>
      </c>
      <c r="C3751" s="2">
        <v>78539</v>
      </c>
      <c r="D3751" s="2">
        <v>7846</v>
      </c>
      <c r="E3751" s="2">
        <v>7821</v>
      </c>
      <c r="F3751" s="2">
        <f t="shared" si="349"/>
        <v>8100.6646666666657</v>
      </c>
      <c r="G3751" s="2">
        <f t="shared" si="349"/>
        <v>81640.933333333334</v>
      </c>
      <c r="H3751" s="2">
        <v>1</v>
      </c>
      <c r="I3751">
        <f t="shared" si="351"/>
        <v>1</v>
      </c>
      <c r="J3751">
        <f t="shared" si="352"/>
        <v>1</v>
      </c>
      <c r="K3751">
        <f t="shared" si="353"/>
        <v>809</v>
      </c>
      <c r="L3751">
        <f t="shared" si="350"/>
        <v>0</v>
      </c>
      <c r="M3751">
        <f t="shared" si="348"/>
        <v>0</v>
      </c>
      <c r="N3751">
        <f>COUNTIF(結算日!$A$2:$A$248,A3751)</f>
        <v>0</v>
      </c>
    </row>
    <row r="3752" spans="1:14" x14ac:dyDescent="0.25">
      <c r="A3752" s="1">
        <v>41495</v>
      </c>
      <c r="B3752" s="2">
        <v>7856.14</v>
      </c>
      <c r="C3752" s="2">
        <v>76961</v>
      </c>
      <c r="D3752" s="2">
        <v>7825</v>
      </c>
      <c r="E3752" s="2">
        <v>7795</v>
      </c>
      <c r="F3752" s="2">
        <f t="shared" si="349"/>
        <v>8091.7661666666654</v>
      </c>
      <c r="G3752" s="2">
        <f t="shared" si="349"/>
        <v>80898.766666666663</v>
      </c>
      <c r="H3752" s="2">
        <v>1</v>
      </c>
      <c r="I3752">
        <f t="shared" si="351"/>
        <v>-21</v>
      </c>
      <c r="J3752">
        <f t="shared" si="352"/>
        <v>-21</v>
      </c>
      <c r="K3752">
        <f t="shared" si="353"/>
        <v>809</v>
      </c>
      <c r="L3752">
        <f t="shared" si="350"/>
        <v>0</v>
      </c>
      <c r="M3752">
        <f t="shared" si="348"/>
        <v>0</v>
      </c>
      <c r="N3752">
        <f>COUNTIF(結算日!$A$2:$A$248,A3752)</f>
        <v>0</v>
      </c>
    </row>
    <row r="3753" spans="1:14" x14ac:dyDescent="0.25">
      <c r="A3753" s="1">
        <v>41498</v>
      </c>
      <c r="B3753" s="2">
        <v>7903.38</v>
      </c>
      <c r="C3753" s="2">
        <v>62715</v>
      </c>
      <c r="D3753" s="2">
        <v>7860</v>
      </c>
      <c r="E3753" s="2">
        <v>7828</v>
      </c>
      <c r="F3753" s="2">
        <f t="shared" si="349"/>
        <v>8084.0193333333327</v>
      </c>
      <c r="G3753" s="2">
        <f t="shared" si="349"/>
        <v>80429.45</v>
      </c>
      <c r="H3753" s="2">
        <v>1</v>
      </c>
      <c r="I3753">
        <f t="shared" si="351"/>
        <v>35</v>
      </c>
      <c r="J3753">
        <f t="shared" si="352"/>
        <v>35</v>
      </c>
      <c r="K3753">
        <f t="shared" si="353"/>
        <v>809</v>
      </c>
      <c r="L3753">
        <f t="shared" si="350"/>
        <v>0</v>
      </c>
      <c r="M3753">
        <f t="shared" si="348"/>
        <v>0</v>
      </c>
      <c r="N3753">
        <f>COUNTIF(結算日!$A$2:$A$248,A3753)</f>
        <v>0</v>
      </c>
    </row>
    <row r="3754" spans="1:14" x14ac:dyDescent="0.25">
      <c r="A3754" s="1">
        <v>41499</v>
      </c>
      <c r="B3754" s="2">
        <v>7986.27</v>
      </c>
      <c r="C3754" s="2">
        <v>78182</v>
      </c>
      <c r="D3754" s="2">
        <v>7954</v>
      </c>
      <c r="E3754" s="2">
        <v>7927</v>
      </c>
      <c r="F3754" s="2">
        <f t="shared" si="349"/>
        <v>8077.5063333333337</v>
      </c>
      <c r="G3754" s="2">
        <f t="shared" si="349"/>
        <v>80552.583333333328</v>
      </c>
      <c r="H3754" s="2">
        <v>1</v>
      </c>
      <c r="I3754">
        <f t="shared" si="351"/>
        <v>94</v>
      </c>
      <c r="J3754">
        <f t="shared" si="352"/>
        <v>94</v>
      </c>
      <c r="K3754">
        <f t="shared" si="353"/>
        <v>809</v>
      </c>
      <c r="L3754">
        <f t="shared" si="350"/>
        <v>0</v>
      </c>
      <c r="M3754">
        <f t="shared" si="348"/>
        <v>0</v>
      </c>
      <c r="N3754">
        <f>COUNTIF(結算日!$A$2:$A$248,A3754)</f>
        <v>0</v>
      </c>
    </row>
    <row r="3755" spans="1:14" x14ac:dyDescent="0.25">
      <c r="A3755" s="1">
        <v>41500</v>
      </c>
      <c r="B3755" s="2">
        <v>7951.33</v>
      </c>
      <c r="C3755" s="2">
        <v>77166</v>
      </c>
      <c r="D3755" s="2">
        <v>7928</v>
      </c>
      <c r="E3755" s="2">
        <v>7894</v>
      </c>
      <c r="F3755" s="2">
        <f t="shared" si="349"/>
        <v>8070.3110000000006</v>
      </c>
      <c r="G3755" s="2">
        <f t="shared" si="349"/>
        <v>80438</v>
      </c>
      <c r="H3755" s="2">
        <v>1</v>
      </c>
      <c r="I3755">
        <f t="shared" si="351"/>
        <v>-26</v>
      </c>
      <c r="J3755">
        <f t="shared" si="352"/>
        <v>-26</v>
      </c>
      <c r="K3755">
        <f t="shared" si="353"/>
        <v>809</v>
      </c>
      <c r="L3755">
        <f t="shared" si="350"/>
        <v>0</v>
      </c>
      <c r="M3755">
        <f t="shared" si="348"/>
        <v>0</v>
      </c>
      <c r="N3755">
        <f>COUNTIF(結算日!$A$2:$A$248,A3755)</f>
        <v>0</v>
      </c>
    </row>
    <row r="3756" spans="1:14" x14ac:dyDescent="0.25">
      <c r="A3756" s="1">
        <v>41501</v>
      </c>
      <c r="B3756" s="2">
        <v>7887.26</v>
      </c>
      <c r="C3756" s="2">
        <v>77152</v>
      </c>
      <c r="D3756" s="2">
        <v>7861</v>
      </c>
      <c r="E3756" s="2">
        <v>7821</v>
      </c>
      <c r="F3756" s="2">
        <f t="shared" si="349"/>
        <v>8061.7846666666674</v>
      </c>
      <c r="G3756" s="2">
        <f t="shared" si="349"/>
        <v>80276.883333333331</v>
      </c>
      <c r="H3756" s="2">
        <v>1</v>
      </c>
      <c r="I3756">
        <f t="shared" si="351"/>
        <v>-67</v>
      </c>
      <c r="J3756">
        <f t="shared" si="352"/>
        <v>-67</v>
      </c>
      <c r="K3756">
        <f t="shared" si="353"/>
        <v>809</v>
      </c>
      <c r="L3756">
        <f t="shared" si="350"/>
        <v>0</v>
      </c>
      <c r="M3756">
        <f t="shared" si="348"/>
        <v>0</v>
      </c>
      <c r="N3756">
        <f>COUNTIF(結算日!$A$2:$A$248,A3756)</f>
        <v>0</v>
      </c>
    </row>
    <row r="3757" spans="1:14" x14ac:dyDescent="0.25">
      <c r="A3757" s="1">
        <v>41502</v>
      </c>
      <c r="B3757" s="2">
        <v>7925</v>
      </c>
      <c r="C3757" s="2">
        <v>72805</v>
      </c>
      <c r="D3757" s="2">
        <v>7916</v>
      </c>
      <c r="E3757" s="2">
        <v>7877</v>
      </c>
      <c r="F3757" s="2">
        <f t="shared" si="349"/>
        <v>8056.5708333333332</v>
      </c>
      <c r="G3757" s="2">
        <f t="shared" si="349"/>
        <v>79747.399999999994</v>
      </c>
      <c r="H3757" s="2">
        <v>1</v>
      </c>
      <c r="I3757">
        <f t="shared" si="351"/>
        <v>55</v>
      </c>
      <c r="J3757">
        <f t="shared" si="352"/>
        <v>55</v>
      </c>
      <c r="K3757">
        <f t="shared" si="353"/>
        <v>809</v>
      </c>
      <c r="L3757">
        <f t="shared" si="350"/>
        <v>0</v>
      </c>
      <c r="M3757">
        <f t="shared" si="348"/>
        <v>0</v>
      </c>
      <c r="N3757">
        <f>COUNTIF(結算日!$A$2:$A$248,A3757)</f>
        <v>0</v>
      </c>
    </row>
    <row r="3758" spans="1:14" x14ac:dyDescent="0.25">
      <c r="A3758" s="1">
        <v>41505</v>
      </c>
      <c r="B3758" s="2">
        <v>7900.21</v>
      </c>
      <c r="C3758" s="2">
        <v>71198</v>
      </c>
      <c r="D3758" s="2">
        <v>7887</v>
      </c>
      <c r="E3758" s="2">
        <v>7843</v>
      </c>
      <c r="F3758" s="2">
        <f t="shared" si="349"/>
        <v>8051.4113333333344</v>
      </c>
      <c r="G3758" s="2">
        <f t="shared" si="349"/>
        <v>79551.433333333334</v>
      </c>
      <c r="H3758" s="2">
        <v>1</v>
      </c>
      <c r="I3758">
        <f t="shared" si="351"/>
        <v>-29</v>
      </c>
      <c r="J3758">
        <f t="shared" si="352"/>
        <v>-29</v>
      </c>
      <c r="K3758">
        <f t="shared" si="353"/>
        <v>809</v>
      </c>
      <c r="L3758">
        <f t="shared" si="350"/>
        <v>0</v>
      </c>
      <c r="M3758">
        <f t="shared" si="348"/>
        <v>0</v>
      </c>
      <c r="N3758">
        <f>COUNTIF(結算日!$A$2:$A$248,A3758)</f>
        <v>0</v>
      </c>
    </row>
    <row r="3759" spans="1:14" x14ac:dyDescent="0.25">
      <c r="A3759" s="1">
        <v>41506</v>
      </c>
      <c r="B3759" s="2">
        <v>7832.65</v>
      </c>
      <c r="C3759" s="2">
        <v>83098</v>
      </c>
      <c r="D3759" s="2">
        <v>7805</v>
      </c>
      <c r="E3759" s="2">
        <v>7743</v>
      </c>
      <c r="F3759" s="2">
        <f t="shared" si="349"/>
        <v>8043.9538333333348</v>
      </c>
      <c r="G3759" s="2">
        <f t="shared" si="349"/>
        <v>79981.566666666666</v>
      </c>
      <c r="H3759" s="2">
        <v>1</v>
      </c>
      <c r="I3759">
        <f t="shared" si="351"/>
        <v>-82</v>
      </c>
      <c r="J3759">
        <f t="shared" si="352"/>
        <v>-82</v>
      </c>
      <c r="K3759">
        <f t="shared" si="353"/>
        <v>809</v>
      </c>
      <c r="L3759">
        <f t="shared" si="350"/>
        <v>0</v>
      </c>
      <c r="M3759">
        <f t="shared" si="348"/>
        <v>0</v>
      </c>
      <c r="N3759">
        <f>COUNTIF(結算日!$A$2:$A$248,A3759)</f>
        <v>0</v>
      </c>
    </row>
    <row r="3760" spans="1:14" x14ac:dyDescent="0.25">
      <c r="A3760" s="1">
        <v>41508</v>
      </c>
      <c r="B3760" s="2">
        <v>7814.38</v>
      </c>
      <c r="C3760" s="2">
        <v>90397</v>
      </c>
      <c r="D3760" s="2">
        <v>7700</v>
      </c>
      <c r="E3760" s="2">
        <v>7743</v>
      </c>
      <c r="F3760" s="2">
        <f t="shared" si="349"/>
        <v>8036.4760000000015</v>
      </c>
      <c r="G3760" s="2">
        <f t="shared" si="349"/>
        <v>80423.649999999994</v>
      </c>
      <c r="H3760" s="2">
        <v>1</v>
      </c>
      <c r="I3760">
        <f t="shared" si="351"/>
        <v>-105</v>
      </c>
      <c r="J3760">
        <f t="shared" si="352"/>
        <v>-105</v>
      </c>
      <c r="K3760">
        <f t="shared" si="353"/>
        <v>809</v>
      </c>
      <c r="L3760">
        <f t="shared" si="350"/>
        <v>0</v>
      </c>
      <c r="M3760">
        <f t="shared" si="348"/>
        <v>0</v>
      </c>
      <c r="N3760">
        <f>COUNTIF(結算日!$A$2:$A$248,A3760)</f>
        <v>1</v>
      </c>
    </row>
    <row r="3761" spans="1:14" x14ac:dyDescent="0.25">
      <c r="A3761" s="1">
        <v>41509</v>
      </c>
      <c r="B3761" s="2">
        <v>7873.31</v>
      </c>
      <c r="C3761" s="2">
        <v>72115</v>
      </c>
      <c r="D3761" s="2">
        <v>7786</v>
      </c>
      <c r="E3761" s="2">
        <v>7755</v>
      </c>
      <c r="F3761" s="2">
        <f t="shared" si="349"/>
        <v>8028.7328333333344</v>
      </c>
      <c r="G3761" s="2">
        <f t="shared" si="349"/>
        <v>80294.883333333331</v>
      </c>
      <c r="H3761" s="2">
        <v>1</v>
      </c>
      <c r="I3761">
        <f t="shared" si="351"/>
        <v>43</v>
      </c>
      <c r="J3761">
        <f t="shared" si="352"/>
        <v>43</v>
      </c>
      <c r="K3761">
        <f t="shared" si="353"/>
        <v>809</v>
      </c>
      <c r="L3761">
        <f t="shared" si="350"/>
        <v>0</v>
      </c>
      <c r="M3761">
        <f t="shared" si="348"/>
        <v>0</v>
      </c>
      <c r="N3761">
        <f>COUNTIF(結算日!$A$2:$A$248,A3761)</f>
        <v>0</v>
      </c>
    </row>
    <row r="3762" spans="1:14" x14ac:dyDescent="0.25">
      <c r="A3762" s="1">
        <v>41512</v>
      </c>
      <c r="B3762" s="2">
        <v>7894.97</v>
      </c>
      <c r="C3762" s="2">
        <v>58017</v>
      </c>
      <c r="D3762" s="2">
        <v>7824</v>
      </c>
      <c r="E3762" s="2">
        <v>7796</v>
      </c>
      <c r="F3762" s="2">
        <f t="shared" si="349"/>
        <v>8022.9275000000016</v>
      </c>
      <c r="G3762" s="2">
        <f t="shared" si="349"/>
        <v>79892.866666666669</v>
      </c>
      <c r="H3762" s="2">
        <v>1</v>
      </c>
      <c r="I3762">
        <f t="shared" si="351"/>
        <v>38</v>
      </c>
      <c r="J3762">
        <f t="shared" si="352"/>
        <v>38</v>
      </c>
      <c r="K3762">
        <f t="shared" si="353"/>
        <v>809</v>
      </c>
      <c r="L3762">
        <f t="shared" si="350"/>
        <v>0</v>
      </c>
      <c r="M3762">
        <f t="shared" si="348"/>
        <v>0</v>
      </c>
      <c r="N3762">
        <f>COUNTIF(結算日!$A$2:$A$248,A3762)</f>
        <v>0</v>
      </c>
    </row>
    <row r="3763" spans="1:14" x14ac:dyDescent="0.25">
      <c r="A3763" s="1">
        <v>41513</v>
      </c>
      <c r="B3763" s="2">
        <v>7820.84</v>
      </c>
      <c r="C3763" s="2">
        <v>68928</v>
      </c>
      <c r="D3763" s="2">
        <v>7757</v>
      </c>
      <c r="E3763" s="2">
        <v>7730</v>
      </c>
      <c r="F3763" s="2">
        <f t="shared" si="349"/>
        <v>8015.6948333333357</v>
      </c>
      <c r="G3763" s="2">
        <f t="shared" si="349"/>
        <v>79169.46666666666</v>
      </c>
      <c r="H3763" s="2">
        <v>1</v>
      </c>
      <c r="I3763">
        <f t="shared" si="351"/>
        <v>-67</v>
      </c>
      <c r="J3763">
        <f t="shared" si="352"/>
        <v>-67</v>
      </c>
      <c r="K3763">
        <f t="shared" si="353"/>
        <v>809</v>
      </c>
      <c r="L3763">
        <f t="shared" si="350"/>
        <v>0</v>
      </c>
      <c r="M3763">
        <f t="shared" si="348"/>
        <v>0</v>
      </c>
      <c r="N3763">
        <f>COUNTIF(結算日!$A$2:$A$248,A3763)</f>
        <v>0</v>
      </c>
    </row>
    <row r="3764" spans="1:14" x14ac:dyDescent="0.25">
      <c r="A3764" s="1">
        <v>41514</v>
      </c>
      <c r="B3764" s="2">
        <v>7824.54</v>
      </c>
      <c r="C3764" s="2">
        <v>62509</v>
      </c>
      <c r="D3764" s="2">
        <v>7780</v>
      </c>
      <c r="E3764" s="2">
        <v>7748</v>
      </c>
      <c r="F3764" s="2">
        <f t="shared" si="349"/>
        <v>8009.4201666666677</v>
      </c>
      <c r="G3764" s="2">
        <f t="shared" si="349"/>
        <v>78963.883333333331</v>
      </c>
      <c r="H3764" s="2">
        <v>1</v>
      </c>
      <c r="I3764">
        <f t="shared" si="351"/>
        <v>23</v>
      </c>
      <c r="J3764">
        <f t="shared" si="352"/>
        <v>23</v>
      </c>
      <c r="K3764">
        <f t="shared" si="353"/>
        <v>809</v>
      </c>
      <c r="L3764">
        <f t="shared" si="350"/>
        <v>0</v>
      </c>
      <c r="M3764">
        <f t="shared" si="348"/>
        <v>0</v>
      </c>
      <c r="N3764">
        <f>COUNTIF(結算日!$A$2:$A$248,A3764)</f>
        <v>0</v>
      </c>
    </row>
    <row r="3765" spans="1:14" x14ac:dyDescent="0.25">
      <c r="A3765" s="1">
        <v>41515</v>
      </c>
      <c r="B3765" s="2">
        <v>7917.66</v>
      </c>
      <c r="C3765" s="2">
        <v>71582</v>
      </c>
      <c r="D3765" s="2">
        <v>7896</v>
      </c>
      <c r="E3765" s="2">
        <v>7863</v>
      </c>
      <c r="F3765" s="2">
        <f t="shared" si="349"/>
        <v>8004.8608333333341</v>
      </c>
      <c r="G3765" s="2">
        <f t="shared" si="349"/>
        <v>78941.916666666672</v>
      </c>
      <c r="H3765" s="2">
        <v>1</v>
      </c>
      <c r="I3765">
        <f t="shared" si="351"/>
        <v>116</v>
      </c>
      <c r="J3765">
        <f t="shared" si="352"/>
        <v>116</v>
      </c>
      <c r="K3765">
        <f t="shared" si="353"/>
        <v>809</v>
      </c>
      <c r="L3765">
        <f t="shared" si="350"/>
        <v>0</v>
      </c>
      <c r="M3765">
        <f t="shared" si="348"/>
        <v>0</v>
      </c>
      <c r="N3765">
        <f>COUNTIF(結算日!$A$2:$A$248,A3765)</f>
        <v>0</v>
      </c>
    </row>
    <row r="3766" spans="1:14" x14ac:dyDescent="0.25">
      <c r="A3766" s="1">
        <v>41516</v>
      </c>
      <c r="B3766" s="2">
        <v>8021.89</v>
      </c>
      <c r="C3766" s="2">
        <v>80947</v>
      </c>
      <c r="D3766" s="2">
        <v>7969</v>
      </c>
      <c r="E3766" s="2">
        <v>7939</v>
      </c>
      <c r="F3766" s="2">
        <f t="shared" si="349"/>
        <v>8002.1938333333346</v>
      </c>
      <c r="G3766" s="2">
        <f t="shared" si="349"/>
        <v>79005.7</v>
      </c>
      <c r="H3766" s="2">
        <v>1</v>
      </c>
      <c r="I3766">
        <f t="shared" si="351"/>
        <v>73</v>
      </c>
      <c r="J3766">
        <f t="shared" si="352"/>
        <v>73</v>
      </c>
      <c r="K3766">
        <f t="shared" si="353"/>
        <v>809</v>
      </c>
      <c r="L3766">
        <f t="shared" si="350"/>
        <v>0</v>
      </c>
      <c r="M3766">
        <f t="shared" si="348"/>
        <v>0</v>
      </c>
      <c r="N3766">
        <f>COUNTIF(結算日!$A$2:$A$248,A3766)</f>
        <v>0</v>
      </c>
    </row>
    <row r="3767" spans="1:14" x14ac:dyDescent="0.25">
      <c r="A3767" s="1">
        <v>41519</v>
      </c>
      <c r="B3767" s="2">
        <v>8038.86</v>
      </c>
      <c r="C3767" s="2">
        <v>71229</v>
      </c>
      <c r="D3767" s="2">
        <v>8018</v>
      </c>
      <c r="E3767" s="2">
        <v>7990</v>
      </c>
      <c r="F3767" s="2">
        <f t="shared" si="349"/>
        <v>8001.2391666666672</v>
      </c>
      <c r="G3767" s="2">
        <f t="shared" si="349"/>
        <v>78904.383333333331</v>
      </c>
      <c r="H3767" s="2">
        <v>1</v>
      </c>
      <c r="I3767">
        <f t="shared" si="351"/>
        <v>49</v>
      </c>
      <c r="J3767">
        <f t="shared" si="352"/>
        <v>49</v>
      </c>
      <c r="K3767">
        <f t="shared" si="353"/>
        <v>809</v>
      </c>
      <c r="L3767">
        <f t="shared" si="350"/>
        <v>0</v>
      </c>
      <c r="M3767">
        <f t="shared" si="348"/>
        <v>0</v>
      </c>
      <c r="N3767">
        <f>COUNTIF(結算日!$A$2:$A$248,A3767)</f>
        <v>0</v>
      </c>
    </row>
    <row r="3768" spans="1:14" x14ac:dyDescent="0.25">
      <c r="A3768" s="1">
        <v>41520</v>
      </c>
      <c r="B3768" s="2">
        <v>8088.37</v>
      </c>
      <c r="C3768" s="2">
        <v>80040</v>
      </c>
      <c r="D3768" s="2">
        <v>8052</v>
      </c>
      <c r="E3768" s="2">
        <v>8029</v>
      </c>
      <c r="F3768" s="2">
        <f t="shared" si="349"/>
        <v>8001.1253333333334</v>
      </c>
      <c r="G3768" s="2">
        <f t="shared" si="349"/>
        <v>78793.8</v>
      </c>
      <c r="H3768" s="2">
        <v>1</v>
      </c>
      <c r="I3768">
        <f t="shared" si="351"/>
        <v>34</v>
      </c>
      <c r="J3768">
        <f t="shared" si="352"/>
        <v>34</v>
      </c>
      <c r="K3768">
        <f t="shared" si="353"/>
        <v>809</v>
      </c>
      <c r="L3768">
        <f t="shared" si="350"/>
        <v>0</v>
      </c>
      <c r="M3768">
        <f t="shared" ref="M3768:M3831" si="354">ABS(H3768-H3767)</f>
        <v>0</v>
      </c>
      <c r="N3768">
        <f>COUNTIF(結算日!$A$2:$A$248,A3768)</f>
        <v>0</v>
      </c>
    </row>
    <row r="3769" spans="1:14" x14ac:dyDescent="0.25">
      <c r="A3769" s="1">
        <v>41521</v>
      </c>
      <c r="B3769" s="2">
        <v>8083.44</v>
      </c>
      <c r="C3769" s="2">
        <v>75666</v>
      </c>
      <c r="D3769" s="2">
        <v>8071</v>
      </c>
      <c r="E3769" s="2">
        <v>8049</v>
      </c>
      <c r="F3769" s="2">
        <f t="shared" si="349"/>
        <v>7999.8401666666659</v>
      </c>
      <c r="G3769" s="2">
        <f t="shared" si="349"/>
        <v>78981.616666666669</v>
      </c>
      <c r="H3769" s="2">
        <v>1</v>
      </c>
      <c r="I3769">
        <f t="shared" si="351"/>
        <v>19</v>
      </c>
      <c r="J3769">
        <f t="shared" si="352"/>
        <v>19</v>
      </c>
      <c r="K3769">
        <f t="shared" si="353"/>
        <v>809</v>
      </c>
      <c r="L3769">
        <f t="shared" si="350"/>
        <v>0</v>
      </c>
      <c r="M3769">
        <f t="shared" si="354"/>
        <v>0</v>
      </c>
      <c r="N3769">
        <f>COUNTIF(結算日!$A$2:$A$248,A3769)</f>
        <v>0</v>
      </c>
    </row>
    <row r="3770" spans="1:14" x14ac:dyDescent="0.25">
      <c r="A3770" s="1">
        <v>41522</v>
      </c>
      <c r="B3770" s="2">
        <v>8169.1</v>
      </c>
      <c r="C3770" s="2">
        <v>92463</v>
      </c>
      <c r="D3770" s="2">
        <v>8130</v>
      </c>
      <c r="E3770" s="2">
        <v>8107</v>
      </c>
      <c r="F3770" s="2">
        <f t="shared" si="349"/>
        <v>8000.7226666666666</v>
      </c>
      <c r="G3770" s="2">
        <f t="shared" si="349"/>
        <v>79399.066666666666</v>
      </c>
      <c r="H3770" s="2">
        <v>1</v>
      </c>
      <c r="I3770">
        <f t="shared" si="351"/>
        <v>59</v>
      </c>
      <c r="J3770">
        <f t="shared" si="352"/>
        <v>59</v>
      </c>
      <c r="K3770">
        <f t="shared" si="353"/>
        <v>809</v>
      </c>
      <c r="L3770">
        <f t="shared" si="350"/>
        <v>0</v>
      </c>
      <c r="M3770">
        <f t="shared" si="354"/>
        <v>0</v>
      </c>
      <c r="N3770">
        <f>COUNTIF(結算日!$A$2:$A$248,A3770)</f>
        <v>0</v>
      </c>
    </row>
    <row r="3771" spans="1:14" x14ac:dyDescent="0.25">
      <c r="A3771" s="1">
        <v>41523</v>
      </c>
      <c r="B3771" s="2">
        <v>8164.2</v>
      </c>
      <c r="C3771" s="2">
        <v>91634</v>
      </c>
      <c r="D3771" s="2">
        <v>8139</v>
      </c>
      <c r="E3771" s="2">
        <v>8113</v>
      </c>
      <c r="F3771" s="2">
        <f t="shared" si="349"/>
        <v>8004.2649999999994</v>
      </c>
      <c r="G3771" s="2">
        <f t="shared" si="349"/>
        <v>79436.116666666669</v>
      </c>
      <c r="H3771" s="2">
        <v>1</v>
      </c>
      <c r="I3771">
        <f t="shared" si="351"/>
        <v>9</v>
      </c>
      <c r="J3771">
        <f t="shared" si="352"/>
        <v>9</v>
      </c>
      <c r="K3771">
        <f t="shared" si="353"/>
        <v>809</v>
      </c>
      <c r="L3771">
        <f t="shared" si="350"/>
        <v>0</v>
      </c>
      <c r="M3771">
        <f t="shared" si="354"/>
        <v>0</v>
      </c>
      <c r="N3771">
        <f>COUNTIF(結算日!$A$2:$A$248,A3771)</f>
        <v>0</v>
      </c>
    </row>
    <row r="3772" spans="1:14" x14ac:dyDescent="0.25">
      <c r="A3772" s="1">
        <v>41526</v>
      </c>
      <c r="B3772" s="2">
        <v>8192.11</v>
      </c>
      <c r="C3772" s="2">
        <v>84496</v>
      </c>
      <c r="D3772" s="2">
        <v>8159</v>
      </c>
      <c r="E3772" s="2">
        <v>8134</v>
      </c>
      <c r="F3772" s="2">
        <f t="shared" si="349"/>
        <v>8008.5044999999982</v>
      </c>
      <c r="G3772" s="2">
        <f t="shared" si="349"/>
        <v>79585.28333333334</v>
      </c>
      <c r="H3772" s="2">
        <v>1</v>
      </c>
      <c r="I3772">
        <f t="shared" si="351"/>
        <v>20</v>
      </c>
      <c r="J3772">
        <f t="shared" si="352"/>
        <v>20</v>
      </c>
      <c r="K3772">
        <f t="shared" si="353"/>
        <v>809</v>
      </c>
      <c r="L3772">
        <f t="shared" si="350"/>
        <v>0</v>
      </c>
      <c r="M3772">
        <f t="shared" si="354"/>
        <v>0</v>
      </c>
      <c r="N3772">
        <f>COUNTIF(結算日!$A$2:$A$248,A3772)</f>
        <v>0</v>
      </c>
    </row>
    <row r="3773" spans="1:14" x14ac:dyDescent="0.25">
      <c r="A3773" s="1">
        <v>41527</v>
      </c>
      <c r="B3773" s="2">
        <v>8208.77</v>
      </c>
      <c r="C3773" s="2">
        <v>88702</v>
      </c>
      <c r="D3773" s="2">
        <v>8171</v>
      </c>
      <c r="E3773" s="2">
        <v>8146</v>
      </c>
      <c r="F3773" s="2">
        <f t="shared" si="349"/>
        <v>8012.1024999999991</v>
      </c>
      <c r="G3773" s="2">
        <f t="shared" si="349"/>
        <v>80127.28333333334</v>
      </c>
      <c r="H3773" s="2">
        <v>1</v>
      </c>
      <c r="I3773">
        <f t="shared" si="351"/>
        <v>12</v>
      </c>
      <c r="J3773">
        <f t="shared" si="352"/>
        <v>12</v>
      </c>
      <c r="K3773">
        <f t="shared" si="353"/>
        <v>809</v>
      </c>
      <c r="L3773">
        <f t="shared" si="350"/>
        <v>0</v>
      </c>
      <c r="M3773">
        <f t="shared" si="354"/>
        <v>0</v>
      </c>
      <c r="N3773">
        <f>COUNTIF(結算日!$A$2:$A$248,A3773)</f>
        <v>0</v>
      </c>
    </row>
    <row r="3774" spans="1:14" x14ac:dyDescent="0.25">
      <c r="A3774" s="1">
        <v>41528</v>
      </c>
      <c r="B3774" s="2">
        <v>8208.99</v>
      </c>
      <c r="C3774" s="2">
        <v>89329</v>
      </c>
      <c r="D3774" s="2">
        <v>8191</v>
      </c>
      <c r="E3774" s="2">
        <v>8170</v>
      </c>
      <c r="F3774" s="2">
        <f t="shared" ref="F3774:G3837" si="355">AVERAGE(B3715:B3774)</f>
        <v>8015.402</v>
      </c>
      <c r="G3774" s="2">
        <f t="shared" si="355"/>
        <v>80587.916666666672</v>
      </c>
      <c r="H3774" s="2">
        <v>1</v>
      </c>
      <c r="I3774">
        <f t="shared" si="351"/>
        <v>20</v>
      </c>
      <c r="J3774">
        <f t="shared" si="352"/>
        <v>20</v>
      </c>
      <c r="K3774">
        <f t="shared" si="353"/>
        <v>809</v>
      </c>
      <c r="L3774">
        <f t="shared" si="350"/>
        <v>0</v>
      </c>
      <c r="M3774">
        <f t="shared" si="354"/>
        <v>0</v>
      </c>
      <c r="N3774">
        <f>COUNTIF(結算日!$A$2:$A$248,A3774)</f>
        <v>0</v>
      </c>
    </row>
    <row r="3775" spans="1:14" x14ac:dyDescent="0.25">
      <c r="A3775" s="1">
        <v>41529</v>
      </c>
      <c r="B3775" s="2">
        <v>8225.36</v>
      </c>
      <c r="C3775" s="2">
        <v>86958</v>
      </c>
      <c r="D3775" s="2">
        <v>8194</v>
      </c>
      <c r="E3775" s="2">
        <v>8174</v>
      </c>
      <c r="F3775" s="2">
        <f t="shared" si="355"/>
        <v>8019.0348333333332</v>
      </c>
      <c r="G3775" s="2">
        <f t="shared" si="355"/>
        <v>80950.766666666663</v>
      </c>
      <c r="H3775" s="2">
        <v>1</v>
      </c>
      <c r="I3775">
        <f t="shared" si="351"/>
        <v>3</v>
      </c>
      <c r="J3775">
        <f t="shared" si="352"/>
        <v>3</v>
      </c>
      <c r="K3775">
        <f t="shared" si="353"/>
        <v>809</v>
      </c>
      <c r="L3775">
        <f t="shared" si="350"/>
        <v>0</v>
      </c>
      <c r="M3775">
        <f t="shared" si="354"/>
        <v>0</v>
      </c>
      <c r="N3775">
        <f>COUNTIF(結算日!$A$2:$A$248,A3775)</f>
        <v>0</v>
      </c>
    </row>
    <row r="3776" spans="1:14" x14ac:dyDescent="0.25">
      <c r="A3776" s="1">
        <v>41530</v>
      </c>
      <c r="B3776" s="2">
        <v>8168.2</v>
      </c>
      <c r="C3776" s="2">
        <v>64762</v>
      </c>
      <c r="D3776" s="2">
        <v>8146</v>
      </c>
      <c r="E3776" s="2">
        <v>8129</v>
      </c>
      <c r="F3776" s="2">
        <f t="shared" si="355"/>
        <v>8023.5229999999992</v>
      </c>
      <c r="G3776" s="2">
        <f t="shared" si="355"/>
        <v>80704.983333333337</v>
      </c>
      <c r="H3776" s="2">
        <v>1</v>
      </c>
      <c r="I3776">
        <f t="shared" si="351"/>
        <v>-48</v>
      </c>
      <c r="J3776">
        <f t="shared" si="352"/>
        <v>-48</v>
      </c>
      <c r="K3776">
        <f t="shared" si="353"/>
        <v>809</v>
      </c>
      <c r="L3776">
        <f t="shared" si="350"/>
        <v>0</v>
      </c>
      <c r="M3776">
        <f t="shared" si="354"/>
        <v>0</v>
      </c>
      <c r="N3776">
        <f>COUNTIF(結算日!$A$2:$A$248,A3776)</f>
        <v>0</v>
      </c>
    </row>
    <row r="3777" spans="1:14" x14ac:dyDescent="0.25">
      <c r="A3777" s="1">
        <v>41531</v>
      </c>
      <c r="B3777" s="2">
        <v>8142.48</v>
      </c>
      <c r="C3777" s="2">
        <v>38555</v>
      </c>
      <c r="D3777" s="2">
        <v>8162</v>
      </c>
      <c r="E3777" s="2">
        <v>8143</v>
      </c>
      <c r="F3777" s="2">
        <f t="shared" si="355"/>
        <v>8029.3424999999997</v>
      </c>
      <c r="G3777" s="2">
        <f t="shared" si="355"/>
        <v>79362.416666666672</v>
      </c>
      <c r="H3777" s="2">
        <v>1</v>
      </c>
      <c r="I3777">
        <f t="shared" si="351"/>
        <v>16</v>
      </c>
      <c r="J3777">
        <f t="shared" si="352"/>
        <v>16</v>
      </c>
      <c r="K3777">
        <f t="shared" si="353"/>
        <v>809</v>
      </c>
      <c r="L3777">
        <f t="shared" si="350"/>
        <v>0</v>
      </c>
      <c r="M3777">
        <f t="shared" si="354"/>
        <v>0</v>
      </c>
      <c r="N3777">
        <f>COUNTIF(結算日!$A$2:$A$248,A3777)</f>
        <v>0</v>
      </c>
    </row>
    <row r="3778" spans="1:14" x14ac:dyDescent="0.25">
      <c r="A3778" s="1">
        <v>41533</v>
      </c>
      <c r="B3778" s="2">
        <v>8255.34</v>
      </c>
      <c r="C3778" s="2">
        <v>76278</v>
      </c>
      <c r="D3778" s="2">
        <v>8249</v>
      </c>
      <c r="E3778" s="2">
        <v>8235</v>
      </c>
      <c r="F3778" s="2">
        <f t="shared" si="355"/>
        <v>8037.6310000000003</v>
      </c>
      <c r="G3778" s="2">
        <f t="shared" si="355"/>
        <v>79264.083333333328</v>
      </c>
      <c r="H3778" s="2">
        <v>1</v>
      </c>
      <c r="I3778">
        <f t="shared" si="351"/>
        <v>87</v>
      </c>
      <c r="J3778">
        <f t="shared" si="352"/>
        <v>87</v>
      </c>
      <c r="K3778">
        <f t="shared" si="353"/>
        <v>809</v>
      </c>
      <c r="L3778">
        <f t="shared" si="350"/>
        <v>0</v>
      </c>
      <c r="M3778">
        <f t="shared" si="354"/>
        <v>0</v>
      </c>
      <c r="N3778">
        <f>COUNTIF(結算日!$A$2:$A$248,A3778)</f>
        <v>0</v>
      </c>
    </row>
    <row r="3779" spans="1:14" x14ac:dyDescent="0.25">
      <c r="A3779" s="1">
        <v>41534</v>
      </c>
      <c r="B3779" s="2">
        <v>8249.7800000000007</v>
      </c>
      <c r="C3779" s="2">
        <v>66662</v>
      </c>
      <c r="D3779" s="2">
        <v>8240</v>
      </c>
      <c r="E3779" s="2">
        <v>8220</v>
      </c>
      <c r="F3779" s="2">
        <f t="shared" si="355"/>
        <v>8047.4068333333353</v>
      </c>
      <c r="G3779" s="2">
        <f t="shared" si="355"/>
        <v>78827.05</v>
      </c>
      <c r="H3779" s="2">
        <v>1</v>
      </c>
      <c r="I3779">
        <f t="shared" si="351"/>
        <v>-9</v>
      </c>
      <c r="J3779">
        <f t="shared" si="352"/>
        <v>-9</v>
      </c>
      <c r="K3779">
        <f t="shared" si="353"/>
        <v>809</v>
      </c>
      <c r="L3779">
        <f t="shared" ref="L3779:L3842" si="356">INT(K3779*4/B3779)</f>
        <v>0</v>
      </c>
      <c r="M3779">
        <f t="shared" si="354"/>
        <v>0</v>
      </c>
      <c r="N3779">
        <f>COUNTIF(結算日!$A$2:$A$248,A3779)</f>
        <v>0</v>
      </c>
    </row>
    <row r="3780" spans="1:14" x14ac:dyDescent="0.25">
      <c r="A3780" s="1">
        <v>41535</v>
      </c>
      <c r="B3780" s="2">
        <v>8209.18</v>
      </c>
      <c r="C3780" s="2">
        <v>73020</v>
      </c>
      <c r="D3780" s="2">
        <v>8238</v>
      </c>
      <c r="E3780" s="2">
        <v>8178</v>
      </c>
      <c r="F3780" s="2">
        <f t="shared" si="355"/>
        <v>8054.4798333333347</v>
      </c>
      <c r="G3780" s="2">
        <f t="shared" si="355"/>
        <v>78536.850000000006</v>
      </c>
      <c r="H3780" s="2">
        <v>1</v>
      </c>
      <c r="I3780">
        <f t="shared" ref="I3780:I3843" si="357">D3780-IF(N3779=1,E3779,D3779)</f>
        <v>-2</v>
      </c>
      <c r="J3780">
        <f t="shared" ref="J3780:J3843" si="358">H3779*I3780</f>
        <v>-2</v>
      </c>
      <c r="K3780">
        <f t="shared" ref="K3780:K3843" si="359">K3779+J3780*L3779</f>
        <v>809</v>
      </c>
      <c r="L3780">
        <f t="shared" si="356"/>
        <v>0</v>
      </c>
      <c r="M3780">
        <f t="shared" si="354"/>
        <v>0</v>
      </c>
      <c r="N3780">
        <f>COUNTIF(結算日!$A$2:$A$248,A3780)</f>
        <v>1</v>
      </c>
    </row>
    <row r="3781" spans="1:14" x14ac:dyDescent="0.25">
      <c r="A3781" s="1">
        <v>41540</v>
      </c>
      <c r="B3781" s="2">
        <v>8292.83</v>
      </c>
      <c r="C3781" s="2">
        <v>85290</v>
      </c>
      <c r="D3781" s="2">
        <v>8256</v>
      </c>
      <c r="E3781" s="2">
        <v>8236</v>
      </c>
      <c r="F3781" s="2">
        <f t="shared" si="355"/>
        <v>8061.2953333333335</v>
      </c>
      <c r="G3781" s="2">
        <f t="shared" si="355"/>
        <v>78508.683333333334</v>
      </c>
      <c r="H3781" s="2">
        <v>1</v>
      </c>
      <c r="I3781">
        <f t="shared" si="357"/>
        <v>78</v>
      </c>
      <c r="J3781">
        <f t="shared" si="358"/>
        <v>78</v>
      </c>
      <c r="K3781">
        <f t="shared" si="359"/>
        <v>809</v>
      </c>
      <c r="L3781">
        <f t="shared" si="356"/>
        <v>0</v>
      </c>
      <c r="M3781">
        <f t="shared" si="354"/>
        <v>0</v>
      </c>
      <c r="N3781">
        <f>COUNTIF(結算日!$A$2:$A$248,A3781)</f>
        <v>0</v>
      </c>
    </row>
    <row r="3782" spans="1:14" x14ac:dyDescent="0.25">
      <c r="A3782" s="1">
        <v>41541</v>
      </c>
      <c r="B3782" s="2">
        <v>8299.1200000000008</v>
      </c>
      <c r="C3782" s="2">
        <v>80219</v>
      </c>
      <c r="D3782" s="2">
        <v>8268</v>
      </c>
      <c r="E3782" s="2">
        <v>8245</v>
      </c>
      <c r="F3782" s="2">
        <f t="shared" si="355"/>
        <v>8065.2438333333348</v>
      </c>
      <c r="G3782" s="2">
        <f t="shared" si="355"/>
        <v>78321.166666666672</v>
      </c>
      <c r="H3782" s="2">
        <v>1</v>
      </c>
      <c r="I3782">
        <f t="shared" si="357"/>
        <v>12</v>
      </c>
      <c r="J3782">
        <f t="shared" si="358"/>
        <v>12</v>
      </c>
      <c r="K3782">
        <f t="shared" si="359"/>
        <v>809</v>
      </c>
      <c r="L3782">
        <f t="shared" si="356"/>
        <v>0</v>
      </c>
      <c r="M3782">
        <f t="shared" si="354"/>
        <v>0</v>
      </c>
      <c r="N3782">
        <f>COUNTIF(結算日!$A$2:$A$248,A3782)</f>
        <v>0</v>
      </c>
    </row>
    <row r="3783" spans="1:14" x14ac:dyDescent="0.25">
      <c r="A3783" s="1">
        <v>41542</v>
      </c>
      <c r="B3783" s="2">
        <v>8283.9</v>
      </c>
      <c r="C3783" s="2">
        <v>74931</v>
      </c>
      <c r="D3783" s="2">
        <v>8233</v>
      </c>
      <c r="E3783" s="2">
        <v>8209</v>
      </c>
      <c r="F3783" s="2">
        <f t="shared" si="355"/>
        <v>8069.3755000000001</v>
      </c>
      <c r="G3783" s="2">
        <f t="shared" si="355"/>
        <v>78271.116666666669</v>
      </c>
      <c r="H3783" s="2">
        <v>1</v>
      </c>
      <c r="I3783">
        <f t="shared" si="357"/>
        <v>-35</v>
      </c>
      <c r="J3783">
        <f t="shared" si="358"/>
        <v>-35</v>
      </c>
      <c r="K3783">
        <f t="shared" si="359"/>
        <v>809</v>
      </c>
      <c r="L3783">
        <f t="shared" si="356"/>
        <v>0</v>
      </c>
      <c r="M3783">
        <f t="shared" si="354"/>
        <v>0</v>
      </c>
      <c r="N3783">
        <f>COUNTIF(結算日!$A$2:$A$248,A3783)</f>
        <v>0</v>
      </c>
    </row>
    <row r="3784" spans="1:14" x14ac:dyDescent="0.25">
      <c r="A3784" s="1">
        <v>41543</v>
      </c>
      <c r="B3784" s="2">
        <v>8184.68</v>
      </c>
      <c r="C3784" s="2">
        <v>71649</v>
      </c>
      <c r="D3784" s="2">
        <v>8183</v>
      </c>
      <c r="E3784" s="2">
        <v>8159</v>
      </c>
      <c r="F3784" s="2">
        <f t="shared" si="355"/>
        <v>8072.189166666667</v>
      </c>
      <c r="G3784" s="2">
        <f t="shared" si="355"/>
        <v>78243.71666666666</v>
      </c>
      <c r="H3784" s="2">
        <v>1</v>
      </c>
      <c r="I3784">
        <f t="shared" si="357"/>
        <v>-50</v>
      </c>
      <c r="J3784">
        <f t="shared" si="358"/>
        <v>-50</v>
      </c>
      <c r="K3784">
        <f t="shared" si="359"/>
        <v>809</v>
      </c>
      <c r="L3784">
        <f t="shared" si="356"/>
        <v>0</v>
      </c>
      <c r="M3784">
        <f t="shared" si="354"/>
        <v>0</v>
      </c>
      <c r="N3784">
        <f>COUNTIF(結算日!$A$2:$A$248,A3784)</f>
        <v>0</v>
      </c>
    </row>
    <row r="3785" spans="1:14" x14ac:dyDescent="0.25">
      <c r="A3785" s="1">
        <v>41544</v>
      </c>
      <c r="B3785" s="2">
        <v>8230.68</v>
      </c>
      <c r="C3785" s="2">
        <v>73954</v>
      </c>
      <c r="D3785" s="2">
        <v>8183</v>
      </c>
      <c r="E3785" s="2">
        <v>8158</v>
      </c>
      <c r="F3785" s="2">
        <f t="shared" si="355"/>
        <v>8077.5101666666678</v>
      </c>
      <c r="G3785" s="2">
        <f t="shared" si="355"/>
        <v>78068.600000000006</v>
      </c>
      <c r="H3785" s="2">
        <v>1</v>
      </c>
      <c r="I3785">
        <f t="shared" si="357"/>
        <v>0</v>
      </c>
      <c r="J3785">
        <f t="shared" si="358"/>
        <v>0</v>
      </c>
      <c r="K3785">
        <f t="shared" si="359"/>
        <v>809</v>
      </c>
      <c r="L3785">
        <f t="shared" si="356"/>
        <v>0</v>
      </c>
      <c r="M3785">
        <f t="shared" si="354"/>
        <v>0</v>
      </c>
      <c r="N3785">
        <f>COUNTIF(結算日!$A$2:$A$248,A3785)</f>
        <v>0</v>
      </c>
    </row>
    <row r="3786" spans="1:14" x14ac:dyDescent="0.25">
      <c r="A3786" s="1">
        <v>41547</v>
      </c>
      <c r="B3786" s="2">
        <v>8173.87</v>
      </c>
      <c r="C3786" s="2">
        <v>68496</v>
      </c>
      <c r="D3786" s="2">
        <v>8120</v>
      </c>
      <c r="E3786" s="2">
        <v>8091</v>
      </c>
      <c r="F3786" s="2">
        <f t="shared" si="355"/>
        <v>8082.1793333333335</v>
      </c>
      <c r="G3786" s="2">
        <f t="shared" si="355"/>
        <v>78039.766666666663</v>
      </c>
      <c r="H3786" s="2">
        <v>1</v>
      </c>
      <c r="I3786">
        <f t="shared" si="357"/>
        <v>-63</v>
      </c>
      <c r="J3786">
        <f t="shared" si="358"/>
        <v>-63</v>
      </c>
      <c r="K3786">
        <f t="shared" si="359"/>
        <v>809</v>
      </c>
      <c r="L3786">
        <f t="shared" si="356"/>
        <v>0</v>
      </c>
      <c r="M3786">
        <f t="shared" si="354"/>
        <v>0</v>
      </c>
      <c r="N3786">
        <f>COUNTIF(結算日!$A$2:$A$248,A3786)</f>
        <v>0</v>
      </c>
    </row>
    <row r="3787" spans="1:14" x14ac:dyDescent="0.25">
      <c r="A3787" s="1">
        <v>41548</v>
      </c>
      <c r="B3787" s="2">
        <v>8187.02</v>
      </c>
      <c r="C3787" s="2">
        <v>66566</v>
      </c>
      <c r="D3787" s="2">
        <v>8150</v>
      </c>
      <c r="E3787" s="2">
        <v>8115</v>
      </c>
      <c r="F3787" s="2">
        <f t="shared" si="355"/>
        <v>8085.2659999999996</v>
      </c>
      <c r="G3787" s="2">
        <f t="shared" si="355"/>
        <v>77860.266666666663</v>
      </c>
      <c r="H3787" s="2">
        <v>1</v>
      </c>
      <c r="I3787">
        <f t="shared" si="357"/>
        <v>30</v>
      </c>
      <c r="J3787">
        <f t="shared" si="358"/>
        <v>30</v>
      </c>
      <c r="K3787">
        <f t="shared" si="359"/>
        <v>809</v>
      </c>
      <c r="L3787">
        <f t="shared" si="356"/>
        <v>0</v>
      </c>
      <c r="M3787">
        <f t="shared" si="354"/>
        <v>0</v>
      </c>
      <c r="N3787">
        <f>COUNTIF(結算日!$A$2:$A$248,A3787)</f>
        <v>0</v>
      </c>
    </row>
    <row r="3788" spans="1:14" x14ac:dyDescent="0.25">
      <c r="A3788" s="1">
        <v>41549</v>
      </c>
      <c r="B3788" s="2">
        <v>8216.52</v>
      </c>
      <c r="C3788" s="2">
        <v>78520</v>
      </c>
      <c r="D3788" s="2">
        <v>8157</v>
      </c>
      <c r="E3788" s="2">
        <v>8128</v>
      </c>
      <c r="F3788" s="2">
        <f t="shared" si="355"/>
        <v>8090.7690000000002</v>
      </c>
      <c r="G3788" s="2">
        <f t="shared" si="355"/>
        <v>77965.883333333331</v>
      </c>
      <c r="H3788" s="2">
        <v>1</v>
      </c>
      <c r="I3788">
        <f t="shared" si="357"/>
        <v>7</v>
      </c>
      <c r="J3788">
        <f t="shared" si="358"/>
        <v>7</v>
      </c>
      <c r="K3788">
        <f t="shared" si="359"/>
        <v>809</v>
      </c>
      <c r="L3788">
        <f t="shared" si="356"/>
        <v>0</v>
      </c>
      <c r="M3788">
        <f t="shared" si="354"/>
        <v>0</v>
      </c>
      <c r="N3788">
        <f>COUNTIF(結算日!$A$2:$A$248,A3788)</f>
        <v>0</v>
      </c>
    </row>
    <row r="3789" spans="1:14" x14ac:dyDescent="0.25">
      <c r="A3789" s="1">
        <v>41550</v>
      </c>
      <c r="B3789" s="2">
        <v>8359.02</v>
      </c>
      <c r="C3789" s="2">
        <v>114047</v>
      </c>
      <c r="D3789" s="2">
        <v>8378</v>
      </c>
      <c r="E3789" s="2">
        <v>8359</v>
      </c>
      <c r="F3789" s="2">
        <f t="shared" si="355"/>
        <v>8097.2330000000011</v>
      </c>
      <c r="G3789" s="2">
        <f t="shared" si="355"/>
        <v>78655.95</v>
      </c>
      <c r="H3789" s="2">
        <v>1</v>
      </c>
      <c r="I3789">
        <f t="shared" si="357"/>
        <v>221</v>
      </c>
      <c r="J3789">
        <f t="shared" si="358"/>
        <v>221</v>
      </c>
      <c r="K3789">
        <f t="shared" si="359"/>
        <v>809</v>
      </c>
      <c r="L3789">
        <f t="shared" si="356"/>
        <v>0</v>
      </c>
      <c r="M3789">
        <f t="shared" si="354"/>
        <v>0</v>
      </c>
      <c r="N3789">
        <f>COUNTIF(結算日!$A$2:$A$248,A3789)</f>
        <v>0</v>
      </c>
    </row>
    <row r="3790" spans="1:14" x14ac:dyDescent="0.25">
      <c r="A3790" s="1">
        <v>41551</v>
      </c>
      <c r="B3790" s="2">
        <v>8364.5499999999993</v>
      </c>
      <c r="C3790" s="2">
        <v>91266</v>
      </c>
      <c r="D3790" s="2">
        <v>8366</v>
      </c>
      <c r="E3790" s="2">
        <v>8353</v>
      </c>
      <c r="F3790" s="2">
        <f t="shared" si="355"/>
        <v>8103.1140000000005</v>
      </c>
      <c r="G3790" s="2">
        <f t="shared" si="355"/>
        <v>78755.566666666666</v>
      </c>
      <c r="H3790" s="2">
        <v>1</v>
      </c>
      <c r="I3790">
        <f t="shared" si="357"/>
        <v>-12</v>
      </c>
      <c r="J3790">
        <f t="shared" si="358"/>
        <v>-12</v>
      </c>
      <c r="K3790">
        <f t="shared" si="359"/>
        <v>809</v>
      </c>
      <c r="L3790">
        <f t="shared" si="356"/>
        <v>0</v>
      </c>
      <c r="M3790">
        <f t="shared" si="354"/>
        <v>0</v>
      </c>
      <c r="N3790">
        <f>COUNTIF(結算日!$A$2:$A$248,A3790)</f>
        <v>0</v>
      </c>
    </row>
    <row r="3791" spans="1:14" x14ac:dyDescent="0.25">
      <c r="A3791" s="1">
        <v>41554</v>
      </c>
      <c r="B3791" s="2">
        <v>8333.66</v>
      </c>
      <c r="C3791" s="2">
        <v>89327</v>
      </c>
      <c r="D3791" s="2">
        <v>8326</v>
      </c>
      <c r="E3791" s="2">
        <v>8304</v>
      </c>
      <c r="F3791" s="2">
        <f t="shared" si="355"/>
        <v>8105.6826666666666</v>
      </c>
      <c r="G3791" s="2">
        <f t="shared" si="355"/>
        <v>78439.3</v>
      </c>
      <c r="H3791" s="2">
        <v>1</v>
      </c>
      <c r="I3791">
        <f t="shared" si="357"/>
        <v>-40</v>
      </c>
      <c r="J3791">
        <f t="shared" si="358"/>
        <v>-40</v>
      </c>
      <c r="K3791">
        <f t="shared" si="359"/>
        <v>809</v>
      </c>
      <c r="L3791">
        <f t="shared" si="356"/>
        <v>0</v>
      </c>
      <c r="M3791">
        <f t="shared" si="354"/>
        <v>0</v>
      </c>
      <c r="N3791">
        <f>COUNTIF(結算日!$A$2:$A$248,A3791)</f>
        <v>0</v>
      </c>
    </row>
    <row r="3792" spans="1:14" x14ac:dyDescent="0.25">
      <c r="A3792" s="1">
        <v>41555</v>
      </c>
      <c r="B3792" s="2">
        <v>8375.65</v>
      </c>
      <c r="C3792" s="2">
        <v>83040</v>
      </c>
      <c r="D3792" s="2">
        <v>8374</v>
      </c>
      <c r="E3792" s="2">
        <v>8356</v>
      </c>
      <c r="F3792" s="2">
        <f t="shared" si="355"/>
        <v>8108.2686666666677</v>
      </c>
      <c r="G3792" s="2">
        <f t="shared" si="355"/>
        <v>78377.666666666672</v>
      </c>
      <c r="H3792" s="2">
        <v>1</v>
      </c>
      <c r="I3792">
        <f t="shared" si="357"/>
        <v>48</v>
      </c>
      <c r="J3792">
        <f t="shared" si="358"/>
        <v>48</v>
      </c>
      <c r="K3792">
        <f t="shared" si="359"/>
        <v>809</v>
      </c>
      <c r="L3792">
        <f t="shared" si="356"/>
        <v>0</v>
      </c>
      <c r="M3792">
        <f t="shared" si="354"/>
        <v>0</v>
      </c>
      <c r="N3792">
        <f>COUNTIF(結算日!$A$2:$A$248,A3792)</f>
        <v>0</v>
      </c>
    </row>
    <row r="3793" spans="1:14" x14ac:dyDescent="0.25">
      <c r="A3793" s="1">
        <v>41556</v>
      </c>
      <c r="B3793" s="2">
        <v>8344.73</v>
      </c>
      <c r="C3793" s="2">
        <v>85304</v>
      </c>
      <c r="D3793" s="2">
        <v>8335</v>
      </c>
      <c r="E3793" s="2">
        <v>8318</v>
      </c>
      <c r="F3793" s="2">
        <f t="shared" si="355"/>
        <v>8109.7695000000003</v>
      </c>
      <c r="G3793" s="2">
        <f t="shared" si="355"/>
        <v>78437.733333333337</v>
      </c>
      <c r="H3793" s="2">
        <v>1</v>
      </c>
      <c r="I3793">
        <f t="shared" si="357"/>
        <v>-39</v>
      </c>
      <c r="J3793">
        <f t="shared" si="358"/>
        <v>-39</v>
      </c>
      <c r="K3793">
        <f t="shared" si="359"/>
        <v>809</v>
      </c>
      <c r="L3793">
        <f t="shared" si="356"/>
        <v>0</v>
      </c>
      <c r="M3793">
        <f t="shared" si="354"/>
        <v>0</v>
      </c>
      <c r="N3793">
        <f>COUNTIF(結算日!$A$2:$A$248,A3793)</f>
        <v>0</v>
      </c>
    </row>
    <row r="3794" spans="1:14" x14ac:dyDescent="0.25">
      <c r="A3794" s="1">
        <v>41558</v>
      </c>
      <c r="B3794" s="2">
        <v>8349.3700000000008</v>
      </c>
      <c r="C3794" s="2">
        <v>93851</v>
      </c>
      <c r="D3794" s="2">
        <v>8361</v>
      </c>
      <c r="E3794" s="2">
        <v>8347</v>
      </c>
      <c r="F3794" s="2">
        <f t="shared" si="355"/>
        <v>8111.2571666666681</v>
      </c>
      <c r="G3794" s="2">
        <f t="shared" si="355"/>
        <v>78539.316666666666</v>
      </c>
      <c r="H3794" s="2">
        <v>1</v>
      </c>
      <c r="I3794">
        <f t="shared" si="357"/>
        <v>26</v>
      </c>
      <c r="J3794">
        <f t="shared" si="358"/>
        <v>26</v>
      </c>
      <c r="K3794">
        <f t="shared" si="359"/>
        <v>809</v>
      </c>
      <c r="L3794">
        <f t="shared" si="356"/>
        <v>0</v>
      </c>
      <c r="M3794">
        <f t="shared" si="354"/>
        <v>0</v>
      </c>
      <c r="N3794">
        <f>COUNTIF(結算日!$A$2:$A$248,A3794)</f>
        <v>0</v>
      </c>
    </row>
    <row r="3795" spans="1:14" x14ac:dyDescent="0.25">
      <c r="A3795" s="1">
        <v>41561</v>
      </c>
      <c r="B3795" s="2">
        <v>8273.9599999999991</v>
      </c>
      <c r="C3795" s="2">
        <v>79087</v>
      </c>
      <c r="D3795" s="2">
        <v>8294</v>
      </c>
      <c r="E3795" s="2">
        <v>8280</v>
      </c>
      <c r="F3795" s="2">
        <f t="shared" si="355"/>
        <v>8111.5073333333339</v>
      </c>
      <c r="G3795" s="2">
        <f t="shared" si="355"/>
        <v>78312.666666666672</v>
      </c>
      <c r="H3795" s="2">
        <v>1</v>
      </c>
      <c r="I3795">
        <f t="shared" si="357"/>
        <v>-67</v>
      </c>
      <c r="J3795">
        <f t="shared" si="358"/>
        <v>-67</v>
      </c>
      <c r="K3795">
        <f t="shared" si="359"/>
        <v>809</v>
      </c>
      <c r="L3795">
        <f t="shared" si="356"/>
        <v>0</v>
      </c>
      <c r="M3795">
        <f t="shared" si="354"/>
        <v>0</v>
      </c>
      <c r="N3795">
        <f>COUNTIF(結算日!$A$2:$A$248,A3795)</f>
        <v>0</v>
      </c>
    </row>
    <row r="3796" spans="1:14" x14ac:dyDescent="0.25">
      <c r="A3796" s="1">
        <v>41562</v>
      </c>
      <c r="B3796" s="2">
        <v>8367.8799999999992</v>
      </c>
      <c r="C3796" s="2">
        <v>82855</v>
      </c>
      <c r="D3796" s="2">
        <v>8354</v>
      </c>
      <c r="E3796" s="2">
        <v>8344</v>
      </c>
      <c r="F3796" s="2">
        <f t="shared" si="355"/>
        <v>8114.3556666666673</v>
      </c>
      <c r="G3796" s="2">
        <f t="shared" si="355"/>
        <v>78256.55</v>
      </c>
      <c r="H3796" s="2">
        <v>1</v>
      </c>
      <c r="I3796">
        <f t="shared" si="357"/>
        <v>60</v>
      </c>
      <c r="J3796">
        <f t="shared" si="358"/>
        <v>60</v>
      </c>
      <c r="K3796">
        <f t="shared" si="359"/>
        <v>809</v>
      </c>
      <c r="L3796">
        <f t="shared" si="356"/>
        <v>0</v>
      </c>
      <c r="M3796">
        <f t="shared" si="354"/>
        <v>0</v>
      </c>
      <c r="N3796">
        <f>COUNTIF(結算日!$A$2:$A$248,A3796)</f>
        <v>0</v>
      </c>
    </row>
    <row r="3797" spans="1:14" x14ac:dyDescent="0.25">
      <c r="A3797" s="1">
        <v>41563</v>
      </c>
      <c r="B3797" s="2">
        <v>8332.18</v>
      </c>
      <c r="C3797" s="2">
        <v>72966</v>
      </c>
      <c r="D3797" s="2">
        <v>8345</v>
      </c>
      <c r="E3797" s="2">
        <v>8334</v>
      </c>
      <c r="F3797" s="2">
        <f t="shared" si="355"/>
        <v>8118.8581666666687</v>
      </c>
      <c r="G3797" s="2">
        <f t="shared" si="355"/>
        <v>77795.183333333334</v>
      </c>
      <c r="H3797" s="2">
        <v>1</v>
      </c>
      <c r="I3797">
        <f t="shared" si="357"/>
        <v>-9</v>
      </c>
      <c r="J3797">
        <f t="shared" si="358"/>
        <v>-9</v>
      </c>
      <c r="K3797">
        <f t="shared" si="359"/>
        <v>809</v>
      </c>
      <c r="L3797">
        <f t="shared" si="356"/>
        <v>0</v>
      </c>
      <c r="M3797">
        <f t="shared" si="354"/>
        <v>0</v>
      </c>
      <c r="N3797">
        <f>COUNTIF(結算日!$A$2:$A$248,A3797)</f>
        <v>1</v>
      </c>
    </row>
    <row r="3798" spans="1:14" x14ac:dyDescent="0.25">
      <c r="A3798" s="1">
        <v>41564</v>
      </c>
      <c r="B3798" s="2">
        <v>8374.68</v>
      </c>
      <c r="C3798" s="2">
        <v>80994</v>
      </c>
      <c r="D3798" s="2">
        <v>8363</v>
      </c>
      <c r="E3798" s="2">
        <v>8343</v>
      </c>
      <c r="F3798" s="2">
        <f t="shared" si="355"/>
        <v>8123.3453333333346</v>
      </c>
      <c r="G3798" s="2">
        <f t="shared" si="355"/>
        <v>77866.516666666663</v>
      </c>
      <c r="H3798" s="2">
        <v>1</v>
      </c>
      <c r="I3798">
        <f t="shared" si="357"/>
        <v>29</v>
      </c>
      <c r="J3798">
        <f t="shared" si="358"/>
        <v>29</v>
      </c>
      <c r="K3798">
        <f t="shared" si="359"/>
        <v>809</v>
      </c>
      <c r="L3798">
        <f t="shared" si="356"/>
        <v>0</v>
      </c>
      <c r="M3798">
        <f t="shared" si="354"/>
        <v>0</v>
      </c>
      <c r="N3798">
        <f>COUNTIF(結算日!$A$2:$A$248,A3798)</f>
        <v>0</v>
      </c>
    </row>
    <row r="3799" spans="1:14" x14ac:dyDescent="0.25">
      <c r="A3799" s="1">
        <v>41565</v>
      </c>
      <c r="B3799" s="2">
        <v>8441.19</v>
      </c>
      <c r="C3799" s="2">
        <v>84053</v>
      </c>
      <c r="D3799" s="2">
        <v>8416</v>
      </c>
      <c r="E3799" s="2">
        <v>8394</v>
      </c>
      <c r="F3799" s="2">
        <f t="shared" si="355"/>
        <v>8127.1210000000019</v>
      </c>
      <c r="G3799" s="2">
        <f t="shared" si="355"/>
        <v>77606.733333333337</v>
      </c>
      <c r="H3799" s="2">
        <v>1</v>
      </c>
      <c r="I3799">
        <f t="shared" si="357"/>
        <v>53</v>
      </c>
      <c r="J3799">
        <f t="shared" si="358"/>
        <v>53</v>
      </c>
      <c r="K3799">
        <f t="shared" si="359"/>
        <v>809</v>
      </c>
      <c r="L3799">
        <f t="shared" si="356"/>
        <v>0</v>
      </c>
      <c r="M3799">
        <f t="shared" si="354"/>
        <v>0</v>
      </c>
      <c r="N3799">
        <f>COUNTIF(結算日!$A$2:$A$248,A3799)</f>
        <v>0</v>
      </c>
    </row>
    <row r="3800" spans="1:14" x14ac:dyDescent="0.25">
      <c r="A3800" s="1">
        <v>41568</v>
      </c>
      <c r="B3800" s="2">
        <v>8419.32</v>
      </c>
      <c r="C3800" s="2">
        <v>77589</v>
      </c>
      <c r="D3800" s="2">
        <v>8401</v>
      </c>
      <c r="E3800" s="2">
        <v>8380</v>
      </c>
      <c r="F3800" s="2">
        <f t="shared" si="355"/>
        <v>8130.8398333333353</v>
      </c>
      <c r="G3800" s="2">
        <f t="shared" si="355"/>
        <v>77493.25</v>
      </c>
      <c r="H3800" s="2">
        <v>1</v>
      </c>
      <c r="I3800">
        <f t="shared" si="357"/>
        <v>-15</v>
      </c>
      <c r="J3800">
        <f t="shared" si="358"/>
        <v>-15</v>
      </c>
      <c r="K3800">
        <f t="shared" si="359"/>
        <v>809</v>
      </c>
      <c r="L3800">
        <f t="shared" si="356"/>
        <v>0</v>
      </c>
      <c r="M3800">
        <f t="shared" si="354"/>
        <v>0</v>
      </c>
      <c r="N3800">
        <f>COUNTIF(結算日!$A$2:$A$248,A3800)</f>
        <v>0</v>
      </c>
    </row>
    <row r="3801" spans="1:14" x14ac:dyDescent="0.25">
      <c r="A3801" s="1">
        <v>41569</v>
      </c>
      <c r="B3801" s="2">
        <v>8418.27</v>
      </c>
      <c r="C3801" s="2">
        <v>77369</v>
      </c>
      <c r="D3801" s="2">
        <v>8414</v>
      </c>
      <c r="E3801" s="2">
        <v>8397</v>
      </c>
      <c r="F3801" s="2">
        <f t="shared" si="355"/>
        <v>8135.0846666666685</v>
      </c>
      <c r="G3801" s="2">
        <f t="shared" si="355"/>
        <v>77437.05</v>
      </c>
      <c r="H3801" s="2">
        <v>1</v>
      </c>
      <c r="I3801">
        <f t="shared" si="357"/>
        <v>13</v>
      </c>
      <c r="J3801">
        <f t="shared" si="358"/>
        <v>13</v>
      </c>
      <c r="K3801">
        <f t="shared" si="359"/>
        <v>809</v>
      </c>
      <c r="L3801">
        <f t="shared" si="356"/>
        <v>0</v>
      </c>
      <c r="M3801">
        <f t="shared" si="354"/>
        <v>0</v>
      </c>
      <c r="N3801">
        <f>COUNTIF(結算日!$A$2:$A$248,A3801)</f>
        <v>0</v>
      </c>
    </row>
    <row r="3802" spans="1:14" x14ac:dyDescent="0.25">
      <c r="A3802" s="1">
        <v>41570</v>
      </c>
      <c r="B3802" s="2">
        <v>8393.6200000000008</v>
      </c>
      <c r="C3802" s="2">
        <v>75872</v>
      </c>
      <c r="D3802" s="2">
        <v>8361</v>
      </c>
      <c r="E3802" s="2">
        <v>8338</v>
      </c>
      <c r="F3802" s="2">
        <f t="shared" si="355"/>
        <v>8139.1550000000025</v>
      </c>
      <c r="G3802" s="2">
        <f t="shared" si="355"/>
        <v>77515.28333333334</v>
      </c>
      <c r="H3802" s="2">
        <v>1</v>
      </c>
      <c r="I3802">
        <f t="shared" si="357"/>
        <v>-53</v>
      </c>
      <c r="J3802">
        <f t="shared" si="358"/>
        <v>-53</v>
      </c>
      <c r="K3802">
        <f t="shared" si="359"/>
        <v>809</v>
      </c>
      <c r="L3802">
        <f t="shared" si="356"/>
        <v>0</v>
      </c>
      <c r="M3802">
        <f t="shared" si="354"/>
        <v>0</v>
      </c>
      <c r="N3802">
        <f>COUNTIF(結算日!$A$2:$A$248,A3802)</f>
        <v>0</v>
      </c>
    </row>
    <row r="3803" spans="1:14" x14ac:dyDescent="0.25">
      <c r="A3803" s="1">
        <v>41571</v>
      </c>
      <c r="B3803" s="2">
        <v>8413.7199999999993</v>
      </c>
      <c r="C3803" s="2">
        <v>69692</v>
      </c>
      <c r="D3803" s="2">
        <v>8391</v>
      </c>
      <c r="E3803" s="2">
        <v>8371</v>
      </c>
      <c r="F3803" s="2">
        <f t="shared" si="355"/>
        <v>8144.6420000000026</v>
      </c>
      <c r="G3803" s="2">
        <f t="shared" si="355"/>
        <v>77584.46666666666</v>
      </c>
      <c r="H3803" s="2">
        <v>1</v>
      </c>
      <c r="I3803">
        <f t="shared" si="357"/>
        <v>30</v>
      </c>
      <c r="J3803">
        <f t="shared" si="358"/>
        <v>30</v>
      </c>
      <c r="K3803">
        <f t="shared" si="359"/>
        <v>809</v>
      </c>
      <c r="L3803">
        <f t="shared" si="356"/>
        <v>0</v>
      </c>
      <c r="M3803">
        <f t="shared" si="354"/>
        <v>0</v>
      </c>
      <c r="N3803">
        <f>COUNTIF(結算日!$A$2:$A$248,A3803)</f>
        <v>0</v>
      </c>
    </row>
    <row r="3804" spans="1:14" x14ac:dyDescent="0.25">
      <c r="A3804" s="1">
        <v>41572</v>
      </c>
      <c r="B3804" s="2">
        <v>8346.6200000000008</v>
      </c>
      <c r="C3804" s="2">
        <v>79625</v>
      </c>
      <c r="D3804" s="2">
        <v>8322</v>
      </c>
      <c r="E3804" s="2">
        <v>8299</v>
      </c>
      <c r="F3804" s="2">
        <f t="shared" si="355"/>
        <v>8147.6931666666678</v>
      </c>
      <c r="G3804" s="2">
        <f t="shared" si="355"/>
        <v>77736.766666666663</v>
      </c>
      <c r="H3804" s="2">
        <v>1</v>
      </c>
      <c r="I3804">
        <f t="shared" si="357"/>
        <v>-69</v>
      </c>
      <c r="J3804">
        <f t="shared" si="358"/>
        <v>-69</v>
      </c>
      <c r="K3804">
        <f t="shared" si="359"/>
        <v>809</v>
      </c>
      <c r="L3804">
        <f t="shared" si="356"/>
        <v>0</v>
      </c>
      <c r="M3804">
        <f t="shared" si="354"/>
        <v>0</v>
      </c>
      <c r="N3804">
        <f>COUNTIF(結算日!$A$2:$A$248,A3804)</f>
        <v>0</v>
      </c>
    </row>
    <row r="3805" spans="1:14" x14ac:dyDescent="0.25">
      <c r="A3805" s="1">
        <v>41575</v>
      </c>
      <c r="B3805" s="2">
        <v>8407.83</v>
      </c>
      <c r="C3805" s="2">
        <v>65033</v>
      </c>
      <c r="D3805" s="2">
        <v>8388</v>
      </c>
      <c r="E3805" s="2">
        <v>8369</v>
      </c>
      <c r="F3805" s="2">
        <f t="shared" si="355"/>
        <v>8152.691333333335</v>
      </c>
      <c r="G3805" s="2">
        <f t="shared" si="355"/>
        <v>77479.649999999994</v>
      </c>
      <c r="H3805" s="2">
        <v>1</v>
      </c>
      <c r="I3805">
        <f t="shared" si="357"/>
        <v>66</v>
      </c>
      <c r="J3805">
        <f t="shared" si="358"/>
        <v>66</v>
      </c>
      <c r="K3805">
        <f t="shared" si="359"/>
        <v>809</v>
      </c>
      <c r="L3805">
        <f t="shared" si="356"/>
        <v>0</v>
      </c>
      <c r="M3805">
        <f t="shared" si="354"/>
        <v>0</v>
      </c>
      <c r="N3805">
        <f>COUNTIF(結算日!$A$2:$A$248,A3805)</f>
        <v>0</v>
      </c>
    </row>
    <row r="3806" spans="1:14" x14ac:dyDescent="0.25">
      <c r="A3806" s="1">
        <v>41576</v>
      </c>
      <c r="B3806" s="2">
        <v>8420.98</v>
      </c>
      <c r="C3806" s="2">
        <v>67862</v>
      </c>
      <c r="D3806" s="2">
        <v>8410</v>
      </c>
      <c r="E3806" s="2">
        <v>8387</v>
      </c>
      <c r="F3806" s="2">
        <f t="shared" si="355"/>
        <v>8158.7706666666681</v>
      </c>
      <c r="G3806" s="2">
        <f t="shared" si="355"/>
        <v>77392.45</v>
      </c>
      <c r="H3806" s="2">
        <v>1</v>
      </c>
      <c r="I3806">
        <f t="shared" si="357"/>
        <v>22</v>
      </c>
      <c r="J3806">
        <f t="shared" si="358"/>
        <v>22</v>
      </c>
      <c r="K3806">
        <f t="shared" si="359"/>
        <v>809</v>
      </c>
      <c r="L3806">
        <f t="shared" si="356"/>
        <v>0</v>
      </c>
      <c r="M3806">
        <f t="shared" si="354"/>
        <v>0</v>
      </c>
      <c r="N3806">
        <f>COUNTIF(結算日!$A$2:$A$248,A3806)</f>
        <v>0</v>
      </c>
    </row>
    <row r="3807" spans="1:14" x14ac:dyDescent="0.25">
      <c r="A3807" s="1">
        <v>41577</v>
      </c>
      <c r="B3807" s="2">
        <v>8465.06</v>
      </c>
      <c r="C3807" s="2">
        <v>74812</v>
      </c>
      <c r="D3807" s="2">
        <v>8441</v>
      </c>
      <c r="E3807" s="2">
        <v>8421</v>
      </c>
      <c r="F3807" s="2">
        <f t="shared" si="355"/>
        <v>8164.8570000000018</v>
      </c>
      <c r="G3807" s="2">
        <f t="shared" si="355"/>
        <v>77265.7</v>
      </c>
      <c r="H3807" s="2">
        <v>1</v>
      </c>
      <c r="I3807">
        <f t="shared" si="357"/>
        <v>31</v>
      </c>
      <c r="J3807">
        <f t="shared" si="358"/>
        <v>31</v>
      </c>
      <c r="K3807">
        <f t="shared" si="359"/>
        <v>809</v>
      </c>
      <c r="L3807">
        <f t="shared" si="356"/>
        <v>0</v>
      </c>
      <c r="M3807">
        <f t="shared" si="354"/>
        <v>0</v>
      </c>
      <c r="N3807">
        <f>COUNTIF(結算日!$A$2:$A$248,A3807)</f>
        <v>0</v>
      </c>
    </row>
    <row r="3808" spans="1:14" x14ac:dyDescent="0.25">
      <c r="A3808" s="1">
        <v>41578</v>
      </c>
      <c r="B3808" s="2">
        <v>8450.06</v>
      </c>
      <c r="C3808" s="2">
        <v>84003</v>
      </c>
      <c r="D3808" s="2">
        <v>8427</v>
      </c>
      <c r="E3808" s="2">
        <v>8409</v>
      </c>
      <c r="F3808" s="2">
        <f t="shared" si="355"/>
        <v>8170.0475000000006</v>
      </c>
      <c r="G3808" s="2">
        <f t="shared" si="355"/>
        <v>77472.433333333334</v>
      </c>
      <c r="H3808" s="2">
        <v>1</v>
      </c>
      <c r="I3808">
        <f t="shared" si="357"/>
        <v>-14</v>
      </c>
      <c r="J3808">
        <f t="shared" si="358"/>
        <v>-14</v>
      </c>
      <c r="K3808">
        <f t="shared" si="359"/>
        <v>809</v>
      </c>
      <c r="L3808">
        <f t="shared" si="356"/>
        <v>0</v>
      </c>
      <c r="M3808">
        <f t="shared" si="354"/>
        <v>0</v>
      </c>
      <c r="N3808">
        <f>COUNTIF(結算日!$A$2:$A$248,A3808)</f>
        <v>0</v>
      </c>
    </row>
    <row r="3809" spans="1:14" x14ac:dyDescent="0.25">
      <c r="A3809" s="1">
        <v>41579</v>
      </c>
      <c r="B3809" s="2">
        <v>8388.18</v>
      </c>
      <c r="C3809" s="2">
        <v>77543</v>
      </c>
      <c r="D3809" s="2">
        <v>8393</v>
      </c>
      <c r="E3809" s="2">
        <v>8373</v>
      </c>
      <c r="F3809" s="2">
        <f t="shared" si="355"/>
        <v>8175.8686666666663</v>
      </c>
      <c r="G3809" s="2">
        <f t="shared" si="355"/>
        <v>77403.316666666666</v>
      </c>
      <c r="H3809" s="2">
        <v>1</v>
      </c>
      <c r="I3809">
        <f t="shared" si="357"/>
        <v>-34</v>
      </c>
      <c r="J3809">
        <f t="shared" si="358"/>
        <v>-34</v>
      </c>
      <c r="K3809">
        <f t="shared" si="359"/>
        <v>809</v>
      </c>
      <c r="L3809">
        <f t="shared" si="356"/>
        <v>0</v>
      </c>
      <c r="M3809">
        <f t="shared" si="354"/>
        <v>0</v>
      </c>
      <c r="N3809">
        <f>COUNTIF(結算日!$A$2:$A$248,A3809)</f>
        <v>0</v>
      </c>
    </row>
    <row r="3810" spans="1:14" x14ac:dyDescent="0.25">
      <c r="A3810" s="1">
        <v>41582</v>
      </c>
      <c r="B3810" s="2">
        <v>8354.14</v>
      </c>
      <c r="C3810" s="2">
        <v>82495</v>
      </c>
      <c r="D3810" s="2">
        <v>8339</v>
      </c>
      <c r="E3810" s="2">
        <v>8318</v>
      </c>
      <c r="F3810" s="2">
        <f t="shared" si="355"/>
        <v>8183.0828333333338</v>
      </c>
      <c r="G3810" s="2">
        <f t="shared" si="355"/>
        <v>77506.916666666672</v>
      </c>
      <c r="H3810" s="2">
        <v>1</v>
      </c>
      <c r="I3810">
        <f t="shared" si="357"/>
        <v>-54</v>
      </c>
      <c r="J3810">
        <f t="shared" si="358"/>
        <v>-54</v>
      </c>
      <c r="K3810">
        <f t="shared" si="359"/>
        <v>809</v>
      </c>
      <c r="L3810">
        <f t="shared" si="356"/>
        <v>0</v>
      </c>
      <c r="M3810">
        <f t="shared" si="354"/>
        <v>0</v>
      </c>
      <c r="N3810">
        <f>COUNTIF(結算日!$A$2:$A$248,A3810)</f>
        <v>0</v>
      </c>
    </row>
    <row r="3811" spans="1:14" x14ac:dyDescent="0.25">
      <c r="A3811" s="1">
        <v>41583</v>
      </c>
      <c r="B3811" s="2">
        <v>8262.2000000000007</v>
      </c>
      <c r="C3811" s="2">
        <v>91187</v>
      </c>
      <c r="D3811" s="2">
        <v>8268</v>
      </c>
      <c r="E3811" s="2">
        <v>8247</v>
      </c>
      <c r="F3811" s="2">
        <f t="shared" si="355"/>
        <v>8188.9916666666677</v>
      </c>
      <c r="G3811" s="2">
        <f t="shared" si="355"/>
        <v>77717.71666666666</v>
      </c>
      <c r="H3811" s="2">
        <v>1</v>
      </c>
      <c r="I3811">
        <f t="shared" si="357"/>
        <v>-71</v>
      </c>
      <c r="J3811">
        <f t="shared" si="358"/>
        <v>-71</v>
      </c>
      <c r="K3811">
        <f t="shared" si="359"/>
        <v>809</v>
      </c>
      <c r="L3811">
        <f t="shared" si="356"/>
        <v>0</v>
      </c>
      <c r="M3811">
        <f t="shared" si="354"/>
        <v>0</v>
      </c>
      <c r="N3811">
        <f>COUNTIF(結算日!$A$2:$A$248,A3811)</f>
        <v>0</v>
      </c>
    </row>
    <row r="3812" spans="1:14" x14ac:dyDescent="0.25">
      <c r="A3812" s="1">
        <v>41584</v>
      </c>
      <c r="B3812" s="2">
        <v>8281.9699999999993</v>
      </c>
      <c r="C3812" s="2">
        <v>76985</v>
      </c>
      <c r="D3812" s="2">
        <v>8269</v>
      </c>
      <c r="E3812" s="2">
        <v>8250</v>
      </c>
      <c r="F3812" s="2">
        <f t="shared" si="355"/>
        <v>8196.0888333333332</v>
      </c>
      <c r="G3812" s="2">
        <f t="shared" si="355"/>
        <v>77718.116666666669</v>
      </c>
      <c r="H3812" s="2">
        <v>1</v>
      </c>
      <c r="I3812">
        <f t="shared" si="357"/>
        <v>1</v>
      </c>
      <c r="J3812">
        <f t="shared" si="358"/>
        <v>1</v>
      </c>
      <c r="K3812">
        <f t="shared" si="359"/>
        <v>809</v>
      </c>
      <c r="L3812">
        <f t="shared" si="356"/>
        <v>0</v>
      </c>
      <c r="M3812">
        <f t="shared" si="354"/>
        <v>0</v>
      </c>
      <c r="N3812">
        <f>COUNTIF(結算日!$A$2:$A$248,A3812)</f>
        <v>0</v>
      </c>
    </row>
    <row r="3813" spans="1:14" x14ac:dyDescent="0.25">
      <c r="A3813" s="1">
        <v>41585</v>
      </c>
      <c r="B3813" s="2">
        <v>8283.7099999999991</v>
      </c>
      <c r="C3813" s="2">
        <v>78197</v>
      </c>
      <c r="D3813" s="2">
        <v>8257</v>
      </c>
      <c r="E3813" s="2">
        <v>8238</v>
      </c>
      <c r="F3813" s="2">
        <f t="shared" si="355"/>
        <v>8202.4276666666665</v>
      </c>
      <c r="G3813" s="2">
        <f t="shared" si="355"/>
        <v>77976.149999999994</v>
      </c>
      <c r="H3813" s="2">
        <v>1</v>
      </c>
      <c r="I3813">
        <f t="shared" si="357"/>
        <v>-12</v>
      </c>
      <c r="J3813">
        <f t="shared" si="358"/>
        <v>-12</v>
      </c>
      <c r="K3813">
        <f t="shared" si="359"/>
        <v>809</v>
      </c>
      <c r="L3813">
        <f t="shared" si="356"/>
        <v>0</v>
      </c>
      <c r="M3813">
        <f t="shared" si="354"/>
        <v>0</v>
      </c>
      <c r="N3813">
        <f>COUNTIF(結算日!$A$2:$A$248,A3813)</f>
        <v>0</v>
      </c>
    </row>
    <row r="3814" spans="1:14" x14ac:dyDescent="0.25">
      <c r="A3814" s="1">
        <v>41586</v>
      </c>
      <c r="B3814" s="2">
        <v>8229.59</v>
      </c>
      <c r="C3814" s="2">
        <v>73196</v>
      </c>
      <c r="D3814" s="2">
        <v>8224</v>
      </c>
      <c r="E3814" s="2">
        <v>8203</v>
      </c>
      <c r="F3814" s="2">
        <f t="shared" si="355"/>
        <v>8206.4830000000002</v>
      </c>
      <c r="G3814" s="2">
        <f t="shared" si="355"/>
        <v>77893.05</v>
      </c>
      <c r="H3814" s="2">
        <v>1</v>
      </c>
      <c r="I3814">
        <f t="shared" si="357"/>
        <v>-33</v>
      </c>
      <c r="J3814">
        <f t="shared" si="358"/>
        <v>-33</v>
      </c>
      <c r="K3814">
        <f t="shared" si="359"/>
        <v>809</v>
      </c>
      <c r="L3814">
        <f t="shared" si="356"/>
        <v>0</v>
      </c>
      <c r="M3814">
        <f t="shared" si="354"/>
        <v>0</v>
      </c>
      <c r="N3814">
        <f>COUNTIF(結算日!$A$2:$A$248,A3814)</f>
        <v>0</v>
      </c>
    </row>
    <row r="3815" spans="1:14" x14ac:dyDescent="0.25">
      <c r="A3815" s="1">
        <v>41589</v>
      </c>
      <c r="B3815" s="2">
        <v>8182.56</v>
      </c>
      <c r="C3815" s="2">
        <v>61803</v>
      </c>
      <c r="D3815" s="2">
        <v>8195</v>
      </c>
      <c r="E3815" s="2">
        <v>8182</v>
      </c>
      <c r="F3815" s="2">
        <f t="shared" si="355"/>
        <v>8210.3368333333328</v>
      </c>
      <c r="G3815" s="2">
        <f t="shared" si="355"/>
        <v>77637</v>
      </c>
      <c r="H3815" s="2">
        <v>1</v>
      </c>
      <c r="I3815">
        <f t="shared" si="357"/>
        <v>-29</v>
      </c>
      <c r="J3815">
        <f t="shared" si="358"/>
        <v>-29</v>
      </c>
      <c r="K3815">
        <f t="shared" si="359"/>
        <v>809</v>
      </c>
      <c r="L3815">
        <f t="shared" si="356"/>
        <v>0</v>
      </c>
      <c r="M3815">
        <f t="shared" si="354"/>
        <v>0</v>
      </c>
      <c r="N3815">
        <f>COUNTIF(結算日!$A$2:$A$248,A3815)</f>
        <v>0</v>
      </c>
    </row>
    <row r="3816" spans="1:14" x14ac:dyDescent="0.25">
      <c r="A3816" s="1">
        <v>41590</v>
      </c>
      <c r="B3816" s="2">
        <v>8195.26</v>
      </c>
      <c r="C3816" s="2">
        <v>77104</v>
      </c>
      <c r="D3816" s="2">
        <v>8216</v>
      </c>
      <c r="E3816" s="2">
        <v>8207</v>
      </c>
      <c r="F3816" s="2">
        <f t="shared" si="355"/>
        <v>8215.4701666666642</v>
      </c>
      <c r="G3816" s="2">
        <f t="shared" si="355"/>
        <v>77636.2</v>
      </c>
      <c r="H3816" s="2">
        <v>1</v>
      </c>
      <c r="I3816">
        <f t="shared" si="357"/>
        <v>21</v>
      </c>
      <c r="J3816">
        <f t="shared" si="358"/>
        <v>21</v>
      </c>
      <c r="K3816">
        <f t="shared" si="359"/>
        <v>809</v>
      </c>
      <c r="L3816">
        <f t="shared" si="356"/>
        <v>0</v>
      </c>
      <c r="M3816">
        <f t="shared" si="354"/>
        <v>0</v>
      </c>
      <c r="N3816">
        <f>COUNTIF(結算日!$A$2:$A$248,A3816)</f>
        <v>0</v>
      </c>
    </row>
    <row r="3817" spans="1:14" x14ac:dyDescent="0.25">
      <c r="A3817" s="1">
        <v>41591</v>
      </c>
      <c r="B3817" s="2">
        <v>8104.26</v>
      </c>
      <c r="C3817" s="2">
        <v>66229</v>
      </c>
      <c r="D3817" s="2">
        <v>8107</v>
      </c>
      <c r="E3817" s="2">
        <v>8094</v>
      </c>
      <c r="F3817" s="2">
        <f t="shared" si="355"/>
        <v>8218.457833333332</v>
      </c>
      <c r="G3817" s="2">
        <f t="shared" si="355"/>
        <v>77526.600000000006</v>
      </c>
      <c r="H3817" s="2">
        <v>1</v>
      </c>
      <c r="I3817">
        <f t="shared" si="357"/>
        <v>-109</v>
      </c>
      <c r="J3817">
        <f t="shared" si="358"/>
        <v>-109</v>
      </c>
      <c r="K3817">
        <f t="shared" si="359"/>
        <v>809</v>
      </c>
      <c r="L3817">
        <f t="shared" si="356"/>
        <v>0</v>
      </c>
      <c r="M3817">
        <f t="shared" si="354"/>
        <v>0</v>
      </c>
      <c r="N3817">
        <f>COUNTIF(結算日!$A$2:$A$248,A3817)</f>
        <v>0</v>
      </c>
    </row>
    <row r="3818" spans="1:14" x14ac:dyDescent="0.25">
      <c r="A3818" s="1">
        <v>41592</v>
      </c>
      <c r="B3818" s="2">
        <v>8134.91</v>
      </c>
      <c r="C3818" s="2">
        <v>73820</v>
      </c>
      <c r="D3818" s="2">
        <v>8124</v>
      </c>
      <c r="E3818" s="2">
        <v>8103</v>
      </c>
      <c r="F3818" s="2">
        <f t="shared" si="355"/>
        <v>8222.3694999999989</v>
      </c>
      <c r="G3818" s="2">
        <f t="shared" si="355"/>
        <v>77570.3</v>
      </c>
      <c r="H3818" s="2">
        <v>1</v>
      </c>
      <c r="I3818">
        <f t="shared" si="357"/>
        <v>17</v>
      </c>
      <c r="J3818">
        <f t="shared" si="358"/>
        <v>17</v>
      </c>
      <c r="K3818">
        <f t="shared" si="359"/>
        <v>809</v>
      </c>
      <c r="L3818">
        <f t="shared" si="356"/>
        <v>0</v>
      </c>
      <c r="M3818">
        <f t="shared" si="354"/>
        <v>0</v>
      </c>
      <c r="N3818">
        <f>COUNTIF(結算日!$A$2:$A$248,A3818)</f>
        <v>0</v>
      </c>
    </row>
    <row r="3819" spans="1:14" x14ac:dyDescent="0.25">
      <c r="A3819" s="1">
        <v>41593</v>
      </c>
      <c r="B3819" s="2">
        <v>8177.12</v>
      </c>
      <c r="C3819" s="2">
        <v>69080</v>
      </c>
      <c r="D3819" s="2">
        <v>8159</v>
      </c>
      <c r="E3819" s="2">
        <v>8135</v>
      </c>
      <c r="F3819" s="2">
        <f t="shared" si="355"/>
        <v>8228.1106666666656</v>
      </c>
      <c r="G3819" s="2">
        <f t="shared" si="355"/>
        <v>77336.666666666672</v>
      </c>
      <c r="H3819" s="2">
        <v>1</v>
      </c>
      <c r="I3819">
        <f t="shared" si="357"/>
        <v>35</v>
      </c>
      <c r="J3819">
        <f t="shared" si="358"/>
        <v>35</v>
      </c>
      <c r="K3819">
        <f t="shared" si="359"/>
        <v>809</v>
      </c>
      <c r="L3819">
        <f t="shared" si="356"/>
        <v>0</v>
      </c>
      <c r="M3819">
        <f t="shared" si="354"/>
        <v>0</v>
      </c>
      <c r="N3819">
        <f>COUNTIF(結算日!$A$2:$A$248,A3819)</f>
        <v>0</v>
      </c>
    </row>
    <row r="3820" spans="1:14" x14ac:dyDescent="0.25">
      <c r="A3820" s="1">
        <v>41596</v>
      </c>
      <c r="B3820" s="2">
        <v>8191.46</v>
      </c>
      <c r="C3820" s="2">
        <v>65390</v>
      </c>
      <c r="D3820" s="2">
        <v>8189</v>
      </c>
      <c r="E3820" s="2">
        <v>8168</v>
      </c>
      <c r="F3820" s="2">
        <f t="shared" si="355"/>
        <v>8234.395333333332</v>
      </c>
      <c r="G3820" s="2">
        <f t="shared" si="355"/>
        <v>76919.883333333331</v>
      </c>
      <c r="H3820" s="2">
        <v>1</v>
      </c>
      <c r="I3820">
        <f t="shared" si="357"/>
        <v>30</v>
      </c>
      <c r="J3820">
        <f t="shared" si="358"/>
        <v>30</v>
      </c>
      <c r="K3820">
        <f t="shared" si="359"/>
        <v>809</v>
      </c>
      <c r="L3820">
        <f t="shared" si="356"/>
        <v>0</v>
      </c>
      <c r="M3820">
        <f t="shared" si="354"/>
        <v>0</v>
      </c>
      <c r="N3820">
        <f>COUNTIF(結算日!$A$2:$A$248,A3820)</f>
        <v>0</v>
      </c>
    </row>
    <row r="3821" spans="1:14" x14ac:dyDescent="0.25">
      <c r="A3821" s="1">
        <v>41597</v>
      </c>
      <c r="B3821" s="2">
        <v>8260.2099999999991</v>
      </c>
      <c r="C3821" s="2">
        <v>74757</v>
      </c>
      <c r="D3821" s="2">
        <v>8249</v>
      </c>
      <c r="E3821" s="2">
        <v>8232</v>
      </c>
      <c r="F3821" s="2">
        <f t="shared" si="355"/>
        <v>8240.8436666666657</v>
      </c>
      <c r="G3821" s="2">
        <f t="shared" si="355"/>
        <v>76963.916666666672</v>
      </c>
      <c r="H3821" s="2">
        <v>1</v>
      </c>
      <c r="I3821">
        <f t="shared" si="357"/>
        <v>60</v>
      </c>
      <c r="J3821">
        <f t="shared" si="358"/>
        <v>60</v>
      </c>
      <c r="K3821">
        <f t="shared" si="359"/>
        <v>809</v>
      </c>
      <c r="L3821">
        <f t="shared" si="356"/>
        <v>0</v>
      </c>
      <c r="M3821">
        <f t="shared" si="354"/>
        <v>0</v>
      </c>
      <c r="N3821">
        <f>COUNTIF(結算日!$A$2:$A$248,A3821)</f>
        <v>0</v>
      </c>
    </row>
    <row r="3822" spans="1:14" x14ac:dyDescent="0.25">
      <c r="A3822" s="1">
        <v>41598</v>
      </c>
      <c r="B3822" s="2">
        <v>8204.4599999999991</v>
      </c>
      <c r="C3822" s="2">
        <v>77261</v>
      </c>
      <c r="D3822" s="2">
        <v>8219</v>
      </c>
      <c r="E3822" s="2">
        <v>8207</v>
      </c>
      <c r="F3822" s="2">
        <f t="shared" si="355"/>
        <v>8246.0018333333337</v>
      </c>
      <c r="G3822" s="2">
        <f t="shared" si="355"/>
        <v>77284.649999999994</v>
      </c>
      <c r="H3822" s="2">
        <v>1</v>
      </c>
      <c r="I3822">
        <f t="shared" si="357"/>
        <v>-30</v>
      </c>
      <c r="J3822">
        <f t="shared" si="358"/>
        <v>-30</v>
      </c>
      <c r="K3822">
        <f t="shared" si="359"/>
        <v>809</v>
      </c>
      <c r="L3822">
        <f t="shared" si="356"/>
        <v>0</v>
      </c>
      <c r="M3822">
        <f t="shared" si="354"/>
        <v>0</v>
      </c>
      <c r="N3822">
        <f>COUNTIF(結算日!$A$2:$A$248,A3822)</f>
        <v>1</v>
      </c>
    </row>
    <row r="3823" spans="1:14" x14ac:dyDescent="0.25">
      <c r="A3823" s="1">
        <v>41599</v>
      </c>
      <c r="B3823" s="2">
        <v>8099.45</v>
      </c>
      <c r="C3823" s="2">
        <v>74239</v>
      </c>
      <c r="D3823" s="2">
        <v>8078</v>
      </c>
      <c r="E3823" s="2">
        <v>8061</v>
      </c>
      <c r="F3823" s="2">
        <f t="shared" si="355"/>
        <v>8250.645333333332</v>
      </c>
      <c r="G3823" s="2">
        <f t="shared" si="355"/>
        <v>77373.166666666672</v>
      </c>
      <c r="H3823" s="2">
        <v>1</v>
      </c>
      <c r="I3823">
        <f t="shared" si="357"/>
        <v>-129</v>
      </c>
      <c r="J3823">
        <f t="shared" si="358"/>
        <v>-129</v>
      </c>
      <c r="K3823">
        <f t="shared" si="359"/>
        <v>809</v>
      </c>
      <c r="L3823">
        <f t="shared" si="356"/>
        <v>0</v>
      </c>
      <c r="M3823">
        <f t="shared" si="354"/>
        <v>0</v>
      </c>
      <c r="N3823">
        <f>COUNTIF(結算日!$A$2:$A$248,A3823)</f>
        <v>0</v>
      </c>
    </row>
    <row r="3824" spans="1:14" x14ac:dyDescent="0.25">
      <c r="A3824" s="1">
        <v>41600</v>
      </c>
      <c r="B3824" s="2">
        <v>8116.78</v>
      </c>
      <c r="C3824" s="2">
        <v>65174</v>
      </c>
      <c r="D3824" s="2">
        <v>8086</v>
      </c>
      <c r="E3824" s="2">
        <v>8072</v>
      </c>
      <c r="F3824" s="2">
        <f t="shared" si="355"/>
        <v>8255.5159999999996</v>
      </c>
      <c r="G3824" s="2">
        <f t="shared" si="355"/>
        <v>77417.583333333328</v>
      </c>
      <c r="H3824" s="2">
        <v>1</v>
      </c>
      <c r="I3824">
        <f t="shared" si="357"/>
        <v>8</v>
      </c>
      <c r="J3824">
        <f t="shared" si="358"/>
        <v>8</v>
      </c>
      <c r="K3824">
        <f t="shared" si="359"/>
        <v>809</v>
      </c>
      <c r="L3824">
        <f t="shared" si="356"/>
        <v>0</v>
      </c>
      <c r="M3824">
        <f t="shared" si="354"/>
        <v>0</v>
      </c>
      <c r="N3824">
        <f>COUNTIF(結算日!$A$2:$A$248,A3824)</f>
        <v>0</v>
      </c>
    </row>
    <row r="3825" spans="1:14" x14ac:dyDescent="0.25">
      <c r="A3825" s="1">
        <v>41603</v>
      </c>
      <c r="B3825" s="2">
        <v>8187.51</v>
      </c>
      <c r="C3825" s="2">
        <v>65870</v>
      </c>
      <c r="D3825" s="2">
        <v>8195</v>
      </c>
      <c r="E3825" s="2">
        <v>8179</v>
      </c>
      <c r="F3825" s="2">
        <f t="shared" si="355"/>
        <v>8260.0135000000009</v>
      </c>
      <c r="G3825" s="2">
        <f t="shared" si="355"/>
        <v>77322.383333333331</v>
      </c>
      <c r="H3825" s="2">
        <v>1</v>
      </c>
      <c r="I3825">
        <f t="shared" si="357"/>
        <v>109</v>
      </c>
      <c r="J3825">
        <f t="shared" si="358"/>
        <v>109</v>
      </c>
      <c r="K3825">
        <f t="shared" si="359"/>
        <v>809</v>
      </c>
      <c r="L3825">
        <f t="shared" si="356"/>
        <v>0</v>
      </c>
      <c r="M3825">
        <f t="shared" si="354"/>
        <v>0</v>
      </c>
      <c r="N3825">
        <f>COUNTIF(結算日!$A$2:$A$248,A3825)</f>
        <v>0</v>
      </c>
    </row>
    <row r="3826" spans="1:14" x14ac:dyDescent="0.25">
      <c r="A3826" s="1">
        <v>41604</v>
      </c>
      <c r="B3826" s="2">
        <v>8248.02</v>
      </c>
      <c r="C3826" s="2">
        <v>87762</v>
      </c>
      <c r="D3826" s="2">
        <v>8249</v>
      </c>
      <c r="E3826" s="2">
        <v>8233</v>
      </c>
      <c r="F3826" s="2">
        <f t="shared" si="355"/>
        <v>8263.7823333333345</v>
      </c>
      <c r="G3826" s="2">
        <f t="shared" si="355"/>
        <v>77435.96666666666</v>
      </c>
      <c r="H3826" s="2">
        <v>1</v>
      </c>
      <c r="I3826">
        <f t="shared" si="357"/>
        <v>54</v>
      </c>
      <c r="J3826">
        <f t="shared" si="358"/>
        <v>54</v>
      </c>
      <c r="K3826">
        <f t="shared" si="359"/>
        <v>809</v>
      </c>
      <c r="L3826">
        <f t="shared" si="356"/>
        <v>0</v>
      </c>
      <c r="M3826">
        <f t="shared" si="354"/>
        <v>0</v>
      </c>
      <c r="N3826">
        <f>COUNTIF(結算日!$A$2:$A$248,A3826)</f>
        <v>0</v>
      </c>
    </row>
    <row r="3827" spans="1:14" x14ac:dyDescent="0.25">
      <c r="A3827" s="1">
        <v>41605</v>
      </c>
      <c r="B3827" s="2">
        <v>8295.8799999999992</v>
      </c>
      <c r="C3827" s="2">
        <v>73408</v>
      </c>
      <c r="D3827" s="2">
        <v>8299</v>
      </c>
      <c r="E3827" s="2">
        <v>8285</v>
      </c>
      <c r="F3827" s="2">
        <f t="shared" si="355"/>
        <v>8268.0660000000007</v>
      </c>
      <c r="G3827" s="2">
        <f t="shared" si="355"/>
        <v>77472.28333333334</v>
      </c>
      <c r="H3827" s="2">
        <v>1</v>
      </c>
      <c r="I3827">
        <f t="shared" si="357"/>
        <v>50</v>
      </c>
      <c r="J3827">
        <f t="shared" si="358"/>
        <v>50</v>
      </c>
      <c r="K3827">
        <f t="shared" si="359"/>
        <v>809</v>
      </c>
      <c r="L3827">
        <f t="shared" si="356"/>
        <v>0</v>
      </c>
      <c r="M3827">
        <f t="shared" si="354"/>
        <v>0</v>
      </c>
      <c r="N3827">
        <f>COUNTIF(結算日!$A$2:$A$248,A3827)</f>
        <v>0</v>
      </c>
    </row>
    <row r="3828" spans="1:14" x14ac:dyDescent="0.25">
      <c r="A3828" s="1">
        <v>41606</v>
      </c>
      <c r="B3828" s="2">
        <v>8362.43</v>
      </c>
      <c r="C3828" s="2">
        <v>84238</v>
      </c>
      <c r="D3828" s="2">
        <v>8378</v>
      </c>
      <c r="E3828" s="2">
        <v>8368</v>
      </c>
      <c r="F3828" s="2">
        <f t="shared" si="355"/>
        <v>8272.6336666666666</v>
      </c>
      <c r="G3828" s="2">
        <f t="shared" si="355"/>
        <v>77542.25</v>
      </c>
      <c r="H3828" s="2">
        <v>1</v>
      </c>
      <c r="I3828">
        <f t="shared" si="357"/>
        <v>79</v>
      </c>
      <c r="J3828">
        <f t="shared" si="358"/>
        <v>79</v>
      </c>
      <c r="K3828">
        <f t="shared" si="359"/>
        <v>809</v>
      </c>
      <c r="L3828">
        <f t="shared" si="356"/>
        <v>0</v>
      </c>
      <c r="M3828">
        <f t="shared" si="354"/>
        <v>0</v>
      </c>
      <c r="N3828">
        <f>COUNTIF(結算日!$A$2:$A$248,A3828)</f>
        <v>0</v>
      </c>
    </row>
    <row r="3829" spans="1:14" x14ac:dyDescent="0.25">
      <c r="A3829" s="1">
        <v>41607</v>
      </c>
      <c r="B3829" s="2">
        <v>8406.83</v>
      </c>
      <c r="C3829" s="2">
        <v>85011</v>
      </c>
      <c r="D3829" s="2">
        <v>8427</v>
      </c>
      <c r="E3829" s="2">
        <v>8417</v>
      </c>
      <c r="F3829" s="2">
        <f t="shared" si="355"/>
        <v>8278.0235000000011</v>
      </c>
      <c r="G3829" s="2">
        <f t="shared" si="355"/>
        <v>77698</v>
      </c>
      <c r="H3829" s="2">
        <v>1</v>
      </c>
      <c r="I3829">
        <f t="shared" si="357"/>
        <v>49</v>
      </c>
      <c r="J3829">
        <f t="shared" si="358"/>
        <v>49</v>
      </c>
      <c r="K3829">
        <f t="shared" si="359"/>
        <v>809</v>
      </c>
      <c r="L3829">
        <f t="shared" si="356"/>
        <v>0</v>
      </c>
      <c r="M3829">
        <f t="shared" si="354"/>
        <v>0</v>
      </c>
      <c r="N3829">
        <f>COUNTIF(結算日!$A$2:$A$248,A3829)</f>
        <v>0</v>
      </c>
    </row>
    <row r="3830" spans="1:14" x14ac:dyDescent="0.25">
      <c r="A3830" s="1">
        <v>41610</v>
      </c>
      <c r="B3830" s="2">
        <v>8414.61</v>
      </c>
      <c r="C3830" s="2">
        <v>67717</v>
      </c>
      <c r="D3830" s="2">
        <v>8413</v>
      </c>
      <c r="E3830" s="2">
        <v>8400</v>
      </c>
      <c r="F3830" s="2">
        <f t="shared" si="355"/>
        <v>8282.1153333333332</v>
      </c>
      <c r="G3830" s="2">
        <f t="shared" si="355"/>
        <v>77285.566666666666</v>
      </c>
      <c r="H3830" s="2">
        <v>1</v>
      </c>
      <c r="I3830">
        <f t="shared" si="357"/>
        <v>-14</v>
      </c>
      <c r="J3830">
        <f t="shared" si="358"/>
        <v>-14</v>
      </c>
      <c r="K3830">
        <f t="shared" si="359"/>
        <v>809</v>
      </c>
      <c r="L3830">
        <f t="shared" si="356"/>
        <v>0</v>
      </c>
      <c r="M3830">
        <f t="shared" si="354"/>
        <v>0</v>
      </c>
      <c r="N3830">
        <f>COUNTIF(結算日!$A$2:$A$248,A3830)</f>
        <v>0</v>
      </c>
    </row>
    <row r="3831" spans="1:14" x14ac:dyDescent="0.25">
      <c r="A3831" s="1">
        <v>41611</v>
      </c>
      <c r="B3831" s="2">
        <v>8392.5499999999993</v>
      </c>
      <c r="C3831" s="2">
        <v>69528</v>
      </c>
      <c r="D3831" s="2">
        <v>8409</v>
      </c>
      <c r="E3831" s="2">
        <v>8398</v>
      </c>
      <c r="F3831" s="2">
        <f t="shared" si="355"/>
        <v>8285.921166666667</v>
      </c>
      <c r="G3831" s="2">
        <f t="shared" si="355"/>
        <v>76917.133333333331</v>
      </c>
      <c r="H3831" s="2">
        <v>1</v>
      </c>
      <c r="I3831">
        <f t="shared" si="357"/>
        <v>-4</v>
      </c>
      <c r="J3831">
        <f t="shared" si="358"/>
        <v>-4</v>
      </c>
      <c r="K3831">
        <f t="shared" si="359"/>
        <v>809</v>
      </c>
      <c r="L3831">
        <f t="shared" si="356"/>
        <v>0</v>
      </c>
      <c r="M3831">
        <f t="shared" si="354"/>
        <v>0</v>
      </c>
      <c r="N3831">
        <f>COUNTIF(結算日!$A$2:$A$248,A3831)</f>
        <v>0</v>
      </c>
    </row>
    <row r="3832" spans="1:14" x14ac:dyDescent="0.25">
      <c r="A3832" s="1">
        <v>41612</v>
      </c>
      <c r="B3832" s="2">
        <v>8418</v>
      </c>
      <c r="C3832" s="2">
        <v>79598</v>
      </c>
      <c r="D3832" s="2">
        <v>8436</v>
      </c>
      <c r="E3832" s="2">
        <v>8423</v>
      </c>
      <c r="F3832" s="2">
        <f t="shared" si="355"/>
        <v>8289.6860000000015</v>
      </c>
      <c r="G3832" s="2">
        <f t="shared" si="355"/>
        <v>76835.5</v>
      </c>
      <c r="H3832" s="2">
        <v>1</v>
      </c>
      <c r="I3832">
        <f t="shared" si="357"/>
        <v>27</v>
      </c>
      <c r="J3832">
        <f t="shared" si="358"/>
        <v>27</v>
      </c>
      <c r="K3832">
        <f t="shared" si="359"/>
        <v>809</v>
      </c>
      <c r="L3832">
        <f t="shared" si="356"/>
        <v>0</v>
      </c>
      <c r="M3832">
        <f t="shared" ref="M3832:M3895" si="360">ABS(H3832-H3831)</f>
        <v>0</v>
      </c>
      <c r="N3832">
        <f>COUNTIF(結算日!$A$2:$A$248,A3832)</f>
        <v>0</v>
      </c>
    </row>
    <row r="3833" spans="1:14" x14ac:dyDescent="0.25">
      <c r="A3833" s="1">
        <v>41613</v>
      </c>
      <c r="B3833" s="2">
        <v>8375.5400000000009</v>
      </c>
      <c r="C3833" s="2">
        <v>76239</v>
      </c>
      <c r="D3833" s="2">
        <v>8379</v>
      </c>
      <c r="E3833" s="2">
        <v>8366</v>
      </c>
      <c r="F3833" s="2">
        <f t="shared" si="355"/>
        <v>8292.4655000000002</v>
      </c>
      <c r="G3833" s="2">
        <f t="shared" si="355"/>
        <v>76627.78333333334</v>
      </c>
      <c r="H3833" s="2">
        <v>1</v>
      </c>
      <c r="I3833">
        <f t="shared" si="357"/>
        <v>-57</v>
      </c>
      <c r="J3833">
        <f t="shared" si="358"/>
        <v>-57</v>
      </c>
      <c r="K3833">
        <f t="shared" si="359"/>
        <v>809</v>
      </c>
      <c r="L3833">
        <f t="shared" si="356"/>
        <v>0</v>
      </c>
      <c r="M3833">
        <f t="shared" si="360"/>
        <v>0</v>
      </c>
      <c r="N3833">
        <f>COUNTIF(結算日!$A$2:$A$248,A3833)</f>
        <v>0</v>
      </c>
    </row>
    <row r="3834" spans="1:14" x14ac:dyDescent="0.25">
      <c r="A3834" s="1">
        <v>41614</v>
      </c>
      <c r="B3834" s="2">
        <v>8367.7199999999993</v>
      </c>
      <c r="C3834" s="2">
        <v>77333</v>
      </c>
      <c r="D3834" s="2">
        <v>8384</v>
      </c>
      <c r="E3834" s="2">
        <v>8373</v>
      </c>
      <c r="F3834" s="2">
        <f t="shared" si="355"/>
        <v>8295.1110000000008</v>
      </c>
      <c r="G3834" s="2">
        <f t="shared" si="355"/>
        <v>76427.850000000006</v>
      </c>
      <c r="H3834" s="2">
        <v>1</v>
      </c>
      <c r="I3834">
        <f t="shared" si="357"/>
        <v>5</v>
      </c>
      <c r="J3834">
        <f t="shared" si="358"/>
        <v>5</v>
      </c>
      <c r="K3834">
        <f t="shared" si="359"/>
        <v>809</v>
      </c>
      <c r="L3834">
        <f t="shared" si="356"/>
        <v>0</v>
      </c>
      <c r="M3834">
        <f t="shared" si="360"/>
        <v>0</v>
      </c>
      <c r="N3834">
        <f>COUNTIF(結算日!$A$2:$A$248,A3834)</f>
        <v>0</v>
      </c>
    </row>
    <row r="3835" spans="1:14" x14ac:dyDescent="0.25">
      <c r="A3835" s="1">
        <v>41617</v>
      </c>
      <c r="B3835" s="2">
        <v>8444.6200000000008</v>
      </c>
      <c r="C3835" s="2">
        <v>82688</v>
      </c>
      <c r="D3835" s="2">
        <v>8456</v>
      </c>
      <c r="E3835" s="2">
        <v>8446</v>
      </c>
      <c r="F3835" s="2">
        <f t="shared" si="355"/>
        <v>8298.7653333333346</v>
      </c>
      <c r="G3835" s="2">
        <f t="shared" si="355"/>
        <v>76356.683333333334</v>
      </c>
      <c r="H3835" s="2">
        <v>1</v>
      </c>
      <c r="I3835">
        <f t="shared" si="357"/>
        <v>72</v>
      </c>
      <c r="J3835">
        <f t="shared" si="358"/>
        <v>72</v>
      </c>
      <c r="K3835">
        <f t="shared" si="359"/>
        <v>809</v>
      </c>
      <c r="L3835">
        <f t="shared" si="356"/>
        <v>0</v>
      </c>
      <c r="M3835">
        <f t="shared" si="360"/>
        <v>0</v>
      </c>
      <c r="N3835">
        <f>COUNTIF(結算日!$A$2:$A$248,A3835)</f>
        <v>0</v>
      </c>
    </row>
    <row r="3836" spans="1:14" x14ac:dyDescent="0.25">
      <c r="A3836" s="1">
        <v>41618</v>
      </c>
      <c r="B3836" s="2">
        <v>8443.39</v>
      </c>
      <c r="C3836" s="2">
        <v>71943</v>
      </c>
      <c r="D3836" s="2">
        <v>8455</v>
      </c>
      <c r="E3836" s="2">
        <v>8444</v>
      </c>
      <c r="F3836" s="2">
        <f t="shared" si="355"/>
        <v>8303.3518333333359</v>
      </c>
      <c r="G3836" s="2">
        <f t="shared" si="355"/>
        <v>76476.366666666669</v>
      </c>
      <c r="H3836" s="2">
        <v>1</v>
      </c>
      <c r="I3836">
        <f t="shared" si="357"/>
        <v>-1</v>
      </c>
      <c r="J3836">
        <f t="shared" si="358"/>
        <v>-1</v>
      </c>
      <c r="K3836">
        <f t="shared" si="359"/>
        <v>809</v>
      </c>
      <c r="L3836">
        <f t="shared" si="356"/>
        <v>0</v>
      </c>
      <c r="M3836">
        <f t="shared" si="360"/>
        <v>0</v>
      </c>
      <c r="N3836">
        <f>COUNTIF(結算日!$A$2:$A$248,A3836)</f>
        <v>0</v>
      </c>
    </row>
    <row r="3837" spans="1:14" x14ac:dyDescent="0.25">
      <c r="A3837" s="1">
        <v>41619</v>
      </c>
      <c r="B3837" s="2">
        <v>8433.77</v>
      </c>
      <c r="C3837" s="2">
        <v>83378</v>
      </c>
      <c r="D3837" s="2">
        <v>8432</v>
      </c>
      <c r="E3837" s="2">
        <v>8420</v>
      </c>
      <c r="F3837" s="2">
        <f t="shared" si="355"/>
        <v>8308.2066666666688</v>
      </c>
      <c r="G3837" s="2">
        <f t="shared" si="355"/>
        <v>77223.416666666672</v>
      </c>
      <c r="H3837" s="2">
        <v>1</v>
      </c>
      <c r="I3837">
        <f t="shared" si="357"/>
        <v>-23</v>
      </c>
      <c r="J3837">
        <f t="shared" si="358"/>
        <v>-23</v>
      </c>
      <c r="K3837">
        <f t="shared" si="359"/>
        <v>809</v>
      </c>
      <c r="L3837">
        <f t="shared" si="356"/>
        <v>0</v>
      </c>
      <c r="M3837">
        <f t="shared" si="360"/>
        <v>0</v>
      </c>
      <c r="N3837">
        <f>COUNTIF(結算日!$A$2:$A$248,A3837)</f>
        <v>0</v>
      </c>
    </row>
    <row r="3838" spans="1:14" x14ac:dyDescent="0.25">
      <c r="A3838" s="1">
        <v>41620</v>
      </c>
      <c r="B3838" s="2">
        <v>8361.33</v>
      </c>
      <c r="C3838" s="2">
        <v>66501</v>
      </c>
      <c r="D3838" s="2">
        <v>8392</v>
      </c>
      <c r="E3838" s="2">
        <v>8379</v>
      </c>
      <c r="F3838" s="2">
        <f t="shared" ref="F3838:G3901" si="361">AVERAGE(B3779:B3838)</f>
        <v>8309.9731666666685</v>
      </c>
      <c r="G3838" s="2">
        <f t="shared" si="361"/>
        <v>77060.46666666666</v>
      </c>
      <c r="H3838" s="2">
        <v>1</v>
      </c>
      <c r="I3838">
        <f t="shared" si="357"/>
        <v>-40</v>
      </c>
      <c r="J3838">
        <f t="shared" si="358"/>
        <v>-40</v>
      </c>
      <c r="K3838">
        <f t="shared" si="359"/>
        <v>809</v>
      </c>
      <c r="L3838">
        <f t="shared" si="356"/>
        <v>0</v>
      </c>
      <c r="M3838">
        <f t="shared" si="360"/>
        <v>0</v>
      </c>
      <c r="N3838">
        <f>COUNTIF(結算日!$A$2:$A$248,A3838)</f>
        <v>0</v>
      </c>
    </row>
    <row r="3839" spans="1:14" x14ac:dyDescent="0.25">
      <c r="A3839" s="1">
        <v>41621</v>
      </c>
      <c r="B3839" s="2">
        <v>8376.94</v>
      </c>
      <c r="C3839" s="2">
        <v>70943</v>
      </c>
      <c r="D3839" s="2">
        <v>8397</v>
      </c>
      <c r="E3839" s="2">
        <v>8383</v>
      </c>
      <c r="F3839" s="2">
        <f t="shared" si="361"/>
        <v>8312.0925000000025</v>
      </c>
      <c r="G3839" s="2">
        <f t="shared" si="361"/>
        <v>77131.816666666666</v>
      </c>
      <c r="H3839" s="2">
        <v>1</v>
      </c>
      <c r="I3839">
        <f t="shared" si="357"/>
        <v>5</v>
      </c>
      <c r="J3839">
        <f t="shared" si="358"/>
        <v>5</v>
      </c>
      <c r="K3839">
        <f t="shared" si="359"/>
        <v>809</v>
      </c>
      <c r="L3839">
        <f t="shared" si="356"/>
        <v>0</v>
      </c>
      <c r="M3839">
        <f t="shared" si="360"/>
        <v>0</v>
      </c>
      <c r="N3839">
        <f>COUNTIF(結算日!$A$2:$A$248,A3839)</f>
        <v>0</v>
      </c>
    </row>
    <row r="3840" spans="1:14" x14ac:dyDescent="0.25">
      <c r="A3840" s="1">
        <v>41624</v>
      </c>
      <c r="B3840" s="2">
        <v>8313.8700000000008</v>
      </c>
      <c r="C3840" s="2">
        <v>65497</v>
      </c>
      <c r="D3840" s="2">
        <v>8336</v>
      </c>
      <c r="E3840" s="2">
        <v>8322</v>
      </c>
      <c r="F3840" s="2">
        <f t="shared" si="361"/>
        <v>8313.8373333333348</v>
      </c>
      <c r="G3840" s="2">
        <f t="shared" si="361"/>
        <v>77006.433333333334</v>
      </c>
      <c r="H3840" s="2">
        <v>1</v>
      </c>
      <c r="I3840">
        <f t="shared" si="357"/>
        <v>-61</v>
      </c>
      <c r="J3840">
        <f t="shared" si="358"/>
        <v>-61</v>
      </c>
      <c r="K3840">
        <f t="shared" si="359"/>
        <v>809</v>
      </c>
      <c r="L3840">
        <f t="shared" si="356"/>
        <v>0</v>
      </c>
      <c r="M3840">
        <f t="shared" si="360"/>
        <v>0</v>
      </c>
      <c r="N3840">
        <f>COUNTIF(結算日!$A$2:$A$248,A3840)</f>
        <v>0</v>
      </c>
    </row>
    <row r="3841" spans="1:14" x14ac:dyDescent="0.25">
      <c r="A3841" s="1">
        <v>41625</v>
      </c>
      <c r="B3841" s="2">
        <v>8352.93</v>
      </c>
      <c r="C3841" s="2">
        <v>68720</v>
      </c>
      <c r="D3841" s="2">
        <v>8362</v>
      </c>
      <c r="E3841" s="2">
        <v>8345</v>
      </c>
      <c r="F3841" s="2">
        <f t="shared" si="361"/>
        <v>8314.8390000000018</v>
      </c>
      <c r="G3841" s="2">
        <f t="shared" si="361"/>
        <v>76730.266666666663</v>
      </c>
      <c r="H3841" s="2">
        <v>1</v>
      </c>
      <c r="I3841">
        <f t="shared" si="357"/>
        <v>26</v>
      </c>
      <c r="J3841">
        <f t="shared" si="358"/>
        <v>26</v>
      </c>
      <c r="K3841">
        <f t="shared" si="359"/>
        <v>809</v>
      </c>
      <c r="L3841">
        <f t="shared" si="356"/>
        <v>0</v>
      </c>
      <c r="M3841">
        <f t="shared" si="360"/>
        <v>0</v>
      </c>
      <c r="N3841">
        <f>COUNTIF(結算日!$A$2:$A$248,A3841)</f>
        <v>0</v>
      </c>
    </row>
    <row r="3842" spans="1:14" x14ac:dyDescent="0.25">
      <c r="A3842" s="1">
        <v>41626</v>
      </c>
      <c r="B3842" s="2">
        <v>8349.0400000000009</v>
      </c>
      <c r="C3842" s="2">
        <v>73436</v>
      </c>
      <c r="D3842" s="2">
        <v>8338</v>
      </c>
      <c r="E3842" s="2">
        <v>8332</v>
      </c>
      <c r="F3842" s="2">
        <f t="shared" si="361"/>
        <v>8315.6710000000003</v>
      </c>
      <c r="G3842" s="2">
        <f t="shared" si="361"/>
        <v>76617.21666666666</v>
      </c>
      <c r="H3842" s="2">
        <v>1</v>
      </c>
      <c r="I3842">
        <f t="shared" si="357"/>
        <v>-24</v>
      </c>
      <c r="J3842">
        <f t="shared" si="358"/>
        <v>-24</v>
      </c>
      <c r="K3842">
        <f t="shared" si="359"/>
        <v>809</v>
      </c>
      <c r="L3842">
        <f t="shared" si="356"/>
        <v>0</v>
      </c>
      <c r="M3842">
        <f t="shared" si="360"/>
        <v>0</v>
      </c>
      <c r="N3842">
        <f>COUNTIF(結算日!$A$2:$A$248,A3842)</f>
        <v>1</v>
      </c>
    </row>
    <row r="3843" spans="1:14" x14ac:dyDescent="0.25">
      <c r="A3843" s="1">
        <v>41627</v>
      </c>
      <c r="B3843" s="2">
        <v>8407.4</v>
      </c>
      <c r="C3843" s="2">
        <v>79577</v>
      </c>
      <c r="D3843" s="2">
        <v>8392</v>
      </c>
      <c r="E3843" s="2">
        <v>8376</v>
      </c>
      <c r="F3843" s="2">
        <f t="shared" si="361"/>
        <v>8317.7293333333346</v>
      </c>
      <c r="G3843" s="2">
        <f t="shared" si="361"/>
        <v>76694.649999999994</v>
      </c>
      <c r="H3843" s="2">
        <v>1</v>
      </c>
      <c r="I3843">
        <f t="shared" si="357"/>
        <v>60</v>
      </c>
      <c r="J3843">
        <f t="shared" si="358"/>
        <v>60</v>
      </c>
      <c r="K3843">
        <f t="shared" si="359"/>
        <v>809</v>
      </c>
      <c r="L3843">
        <f t="shared" ref="L3843:L3906" si="362">INT(K3843*4/B3843)</f>
        <v>0</v>
      </c>
      <c r="M3843">
        <f t="shared" si="360"/>
        <v>0</v>
      </c>
      <c r="N3843">
        <f>COUNTIF(結算日!$A$2:$A$248,A3843)</f>
        <v>0</v>
      </c>
    </row>
    <row r="3844" spans="1:14" x14ac:dyDescent="0.25">
      <c r="A3844" s="1">
        <v>41628</v>
      </c>
      <c r="B3844" s="2">
        <v>8408.5300000000007</v>
      </c>
      <c r="C3844" s="2">
        <v>82843</v>
      </c>
      <c r="D3844" s="2">
        <v>8415</v>
      </c>
      <c r="E3844" s="2">
        <v>8396</v>
      </c>
      <c r="F3844" s="2">
        <f t="shared" si="361"/>
        <v>8321.4601666666676</v>
      </c>
      <c r="G3844" s="2">
        <f t="shared" si="361"/>
        <v>76881.21666666666</v>
      </c>
      <c r="H3844" s="2">
        <v>1</v>
      </c>
      <c r="I3844">
        <f t="shared" ref="I3844:I3907" si="363">D3844-IF(N3843=1,E3843,D3843)</f>
        <v>23</v>
      </c>
      <c r="J3844">
        <f t="shared" ref="J3844:J3907" si="364">H3843*I3844</f>
        <v>23</v>
      </c>
      <c r="K3844">
        <f t="shared" ref="K3844:K3907" si="365">K3843+J3844*L3843</f>
        <v>809</v>
      </c>
      <c r="L3844">
        <f t="shared" si="362"/>
        <v>0</v>
      </c>
      <c r="M3844">
        <f t="shared" si="360"/>
        <v>0</v>
      </c>
      <c r="N3844">
        <f>COUNTIF(結算日!$A$2:$A$248,A3844)</f>
        <v>0</v>
      </c>
    </row>
    <row r="3845" spans="1:14" x14ac:dyDescent="0.25">
      <c r="A3845" s="1">
        <v>41631</v>
      </c>
      <c r="B3845" s="2">
        <v>8456.4599999999991</v>
      </c>
      <c r="C3845" s="2">
        <v>77879</v>
      </c>
      <c r="D3845" s="2">
        <v>8475</v>
      </c>
      <c r="E3845" s="2">
        <v>8458</v>
      </c>
      <c r="F3845" s="2">
        <f t="shared" si="361"/>
        <v>8325.2231666666685</v>
      </c>
      <c r="G3845" s="2">
        <f t="shared" si="361"/>
        <v>76946.633333333331</v>
      </c>
      <c r="H3845" s="2">
        <v>1</v>
      </c>
      <c r="I3845">
        <f t="shared" si="363"/>
        <v>60</v>
      </c>
      <c r="J3845">
        <f t="shared" si="364"/>
        <v>60</v>
      </c>
      <c r="K3845">
        <f t="shared" si="365"/>
        <v>809</v>
      </c>
      <c r="L3845">
        <f t="shared" si="362"/>
        <v>0</v>
      </c>
      <c r="M3845">
        <f t="shared" si="360"/>
        <v>0</v>
      </c>
      <c r="N3845">
        <f>COUNTIF(結算日!$A$2:$A$248,A3845)</f>
        <v>0</v>
      </c>
    </row>
    <row r="3846" spans="1:14" x14ac:dyDescent="0.25">
      <c r="A3846" s="1">
        <v>41632</v>
      </c>
      <c r="B3846" s="2">
        <v>8450.49</v>
      </c>
      <c r="C3846" s="2">
        <v>61574</v>
      </c>
      <c r="D3846" s="2">
        <v>8483</v>
      </c>
      <c r="E3846" s="2">
        <v>8466</v>
      </c>
      <c r="F3846" s="2">
        <f t="shared" si="361"/>
        <v>8329.8335000000025</v>
      </c>
      <c r="G3846" s="2">
        <f t="shared" si="361"/>
        <v>76831.266666666663</v>
      </c>
      <c r="H3846" s="2">
        <v>1</v>
      </c>
      <c r="I3846">
        <f t="shared" si="363"/>
        <v>8</v>
      </c>
      <c r="J3846">
        <f t="shared" si="364"/>
        <v>8</v>
      </c>
      <c r="K3846">
        <f t="shared" si="365"/>
        <v>809</v>
      </c>
      <c r="L3846">
        <f t="shared" si="362"/>
        <v>0</v>
      </c>
      <c r="M3846">
        <f t="shared" si="360"/>
        <v>0</v>
      </c>
      <c r="N3846">
        <f>COUNTIF(結算日!$A$2:$A$248,A3846)</f>
        <v>0</v>
      </c>
    </row>
    <row r="3847" spans="1:14" x14ac:dyDescent="0.25">
      <c r="A3847" s="1">
        <v>41633</v>
      </c>
      <c r="B3847" s="2">
        <v>8467.76</v>
      </c>
      <c r="C3847" s="2">
        <v>58066</v>
      </c>
      <c r="D3847" s="2">
        <v>8500</v>
      </c>
      <c r="E3847" s="2">
        <v>8485</v>
      </c>
      <c r="F3847" s="2">
        <f t="shared" si="361"/>
        <v>8334.5125000000025</v>
      </c>
      <c r="G3847" s="2">
        <f t="shared" si="361"/>
        <v>76689.600000000006</v>
      </c>
      <c r="H3847" s="2">
        <v>1</v>
      </c>
      <c r="I3847">
        <f t="shared" si="363"/>
        <v>17</v>
      </c>
      <c r="J3847">
        <f t="shared" si="364"/>
        <v>17</v>
      </c>
      <c r="K3847">
        <f t="shared" si="365"/>
        <v>809</v>
      </c>
      <c r="L3847">
        <f t="shared" si="362"/>
        <v>0</v>
      </c>
      <c r="M3847">
        <f t="shared" si="360"/>
        <v>0</v>
      </c>
      <c r="N3847">
        <f>COUNTIF(結算日!$A$2:$A$248,A3847)</f>
        <v>0</v>
      </c>
    </row>
    <row r="3848" spans="1:14" x14ac:dyDescent="0.25">
      <c r="A3848" s="1">
        <v>41634</v>
      </c>
      <c r="B3848" s="2">
        <v>8485.89</v>
      </c>
      <c r="C3848" s="2">
        <v>55236</v>
      </c>
      <c r="D3848" s="2">
        <v>8501</v>
      </c>
      <c r="E3848" s="2">
        <v>8488</v>
      </c>
      <c r="F3848" s="2">
        <f t="shared" si="361"/>
        <v>8339.0020000000022</v>
      </c>
      <c r="G3848" s="2">
        <f t="shared" si="361"/>
        <v>76301.53333333334</v>
      </c>
      <c r="H3848" s="2">
        <v>1</v>
      </c>
      <c r="I3848">
        <f t="shared" si="363"/>
        <v>1</v>
      </c>
      <c r="J3848">
        <f t="shared" si="364"/>
        <v>1</v>
      </c>
      <c r="K3848">
        <f t="shared" si="365"/>
        <v>809</v>
      </c>
      <c r="L3848">
        <f t="shared" si="362"/>
        <v>0</v>
      </c>
      <c r="M3848">
        <f t="shared" si="360"/>
        <v>0</v>
      </c>
      <c r="N3848">
        <f>COUNTIF(結算日!$A$2:$A$248,A3848)</f>
        <v>0</v>
      </c>
    </row>
    <row r="3849" spans="1:14" x14ac:dyDescent="0.25">
      <c r="A3849" s="1">
        <v>41635</v>
      </c>
      <c r="B3849" s="2">
        <v>8535.0400000000009</v>
      </c>
      <c r="C3849" s="2">
        <v>74993</v>
      </c>
      <c r="D3849" s="2">
        <v>8543</v>
      </c>
      <c r="E3849" s="2">
        <v>8529</v>
      </c>
      <c r="F3849" s="2">
        <f t="shared" si="361"/>
        <v>8341.9356666666681</v>
      </c>
      <c r="G3849" s="2">
        <f t="shared" si="361"/>
        <v>75650.633333333331</v>
      </c>
      <c r="H3849" s="2">
        <v>1</v>
      </c>
      <c r="I3849">
        <f t="shared" si="363"/>
        <v>42</v>
      </c>
      <c r="J3849">
        <f t="shared" si="364"/>
        <v>42</v>
      </c>
      <c r="K3849">
        <f t="shared" si="365"/>
        <v>809</v>
      </c>
      <c r="L3849">
        <f t="shared" si="362"/>
        <v>0</v>
      </c>
      <c r="M3849">
        <f t="shared" si="360"/>
        <v>0</v>
      </c>
      <c r="N3849">
        <f>COUNTIF(結算日!$A$2:$A$248,A3849)</f>
        <v>0</v>
      </c>
    </row>
    <row r="3850" spans="1:14" x14ac:dyDescent="0.25">
      <c r="A3850" s="1">
        <v>41638</v>
      </c>
      <c r="B3850" s="2">
        <v>8623.43</v>
      </c>
      <c r="C3850" s="2">
        <v>87637</v>
      </c>
      <c r="D3850" s="2">
        <v>8625</v>
      </c>
      <c r="E3850" s="2">
        <v>8611</v>
      </c>
      <c r="F3850" s="2">
        <f t="shared" si="361"/>
        <v>8346.2503333333352</v>
      </c>
      <c r="G3850" s="2">
        <f t="shared" si="361"/>
        <v>75590.149999999994</v>
      </c>
      <c r="H3850" s="2">
        <v>1</v>
      </c>
      <c r="I3850">
        <f t="shared" si="363"/>
        <v>82</v>
      </c>
      <c r="J3850">
        <f t="shared" si="364"/>
        <v>82</v>
      </c>
      <c r="K3850">
        <f t="shared" si="365"/>
        <v>809</v>
      </c>
      <c r="L3850">
        <f t="shared" si="362"/>
        <v>0</v>
      </c>
      <c r="M3850">
        <f t="shared" si="360"/>
        <v>0</v>
      </c>
      <c r="N3850">
        <f>COUNTIF(結算日!$A$2:$A$248,A3850)</f>
        <v>0</v>
      </c>
    </row>
    <row r="3851" spans="1:14" x14ac:dyDescent="0.25">
      <c r="A3851" s="1">
        <v>41639</v>
      </c>
      <c r="B3851" s="2">
        <v>8611.51</v>
      </c>
      <c r="C3851" s="2">
        <v>84468</v>
      </c>
      <c r="D3851" s="2">
        <v>8633</v>
      </c>
      <c r="E3851" s="2">
        <v>8623</v>
      </c>
      <c r="F3851" s="2">
        <f t="shared" si="361"/>
        <v>8350.8811666666679</v>
      </c>
      <c r="G3851" s="2">
        <f t="shared" si="361"/>
        <v>75509.166666666672</v>
      </c>
      <c r="H3851" s="2">
        <v>1</v>
      </c>
      <c r="I3851">
        <f t="shared" si="363"/>
        <v>8</v>
      </c>
      <c r="J3851">
        <f t="shared" si="364"/>
        <v>8</v>
      </c>
      <c r="K3851">
        <f t="shared" si="365"/>
        <v>809</v>
      </c>
      <c r="L3851">
        <f t="shared" si="362"/>
        <v>0</v>
      </c>
      <c r="M3851">
        <f t="shared" si="360"/>
        <v>0</v>
      </c>
      <c r="N3851">
        <f>COUNTIF(結算日!$A$2:$A$248,A3851)</f>
        <v>0</v>
      </c>
    </row>
    <row r="3852" spans="1:14" x14ac:dyDescent="0.25">
      <c r="A3852" s="1">
        <v>41641</v>
      </c>
      <c r="B3852" s="2">
        <v>8612.5400000000009</v>
      </c>
      <c r="C3852" s="2">
        <v>91507</v>
      </c>
      <c r="D3852" s="2">
        <v>8618</v>
      </c>
      <c r="E3852" s="2">
        <v>8606</v>
      </c>
      <c r="F3852" s="2">
        <f t="shared" si="361"/>
        <v>8354.8293333333331</v>
      </c>
      <c r="G3852" s="2">
        <f t="shared" si="361"/>
        <v>75650.28333333334</v>
      </c>
      <c r="H3852" s="2">
        <v>1</v>
      </c>
      <c r="I3852">
        <f t="shared" si="363"/>
        <v>-15</v>
      </c>
      <c r="J3852">
        <f t="shared" si="364"/>
        <v>-15</v>
      </c>
      <c r="K3852">
        <f t="shared" si="365"/>
        <v>809</v>
      </c>
      <c r="L3852">
        <f t="shared" si="362"/>
        <v>0</v>
      </c>
      <c r="M3852">
        <f t="shared" si="360"/>
        <v>0</v>
      </c>
      <c r="N3852">
        <f>COUNTIF(結算日!$A$2:$A$248,A3852)</f>
        <v>0</v>
      </c>
    </row>
    <row r="3853" spans="1:14" x14ac:dyDescent="0.25">
      <c r="A3853" s="1">
        <v>41642</v>
      </c>
      <c r="B3853" s="2">
        <v>8546.5400000000009</v>
      </c>
      <c r="C3853" s="2">
        <v>92599</v>
      </c>
      <c r="D3853" s="2">
        <v>8541</v>
      </c>
      <c r="E3853" s="2">
        <v>8532</v>
      </c>
      <c r="F3853" s="2">
        <f t="shared" si="361"/>
        <v>8358.1928333333326</v>
      </c>
      <c r="G3853" s="2">
        <f t="shared" si="361"/>
        <v>75771.866666666669</v>
      </c>
      <c r="H3853" s="2">
        <v>1</v>
      </c>
      <c r="I3853">
        <f t="shared" si="363"/>
        <v>-77</v>
      </c>
      <c r="J3853">
        <f t="shared" si="364"/>
        <v>-77</v>
      </c>
      <c r="K3853">
        <f t="shared" si="365"/>
        <v>809</v>
      </c>
      <c r="L3853">
        <f t="shared" si="362"/>
        <v>0</v>
      </c>
      <c r="M3853">
        <f t="shared" si="360"/>
        <v>0</v>
      </c>
      <c r="N3853">
        <f>COUNTIF(結算日!$A$2:$A$248,A3853)</f>
        <v>0</v>
      </c>
    </row>
    <row r="3854" spans="1:14" x14ac:dyDescent="0.25">
      <c r="A3854" s="1">
        <v>41645</v>
      </c>
      <c r="B3854" s="2">
        <v>8500.01</v>
      </c>
      <c r="C3854" s="2">
        <v>94150</v>
      </c>
      <c r="D3854" s="2">
        <v>8528</v>
      </c>
      <c r="E3854" s="2">
        <v>8514</v>
      </c>
      <c r="F3854" s="2">
        <f t="shared" si="361"/>
        <v>8360.7034999999996</v>
      </c>
      <c r="G3854" s="2">
        <f t="shared" si="361"/>
        <v>75776.850000000006</v>
      </c>
      <c r="H3854" s="2">
        <v>1</v>
      </c>
      <c r="I3854">
        <f t="shared" si="363"/>
        <v>-13</v>
      </c>
      <c r="J3854">
        <f t="shared" si="364"/>
        <v>-13</v>
      </c>
      <c r="K3854">
        <f t="shared" si="365"/>
        <v>809</v>
      </c>
      <c r="L3854">
        <f t="shared" si="362"/>
        <v>0</v>
      </c>
      <c r="M3854">
        <f t="shared" si="360"/>
        <v>0</v>
      </c>
      <c r="N3854">
        <f>COUNTIF(結算日!$A$2:$A$248,A3854)</f>
        <v>0</v>
      </c>
    </row>
    <row r="3855" spans="1:14" x14ac:dyDescent="0.25">
      <c r="A3855" s="1">
        <v>41646</v>
      </c>
      <c r="B3855" s="2">
        <v>8529.35</v>
      </c>
      <c r="C3855" s="2">
        <v>50330</v>
      </c>
      <c r="D3855" s="2">
        <v>8564</v>
      </c>
      <c r="E3855" s="2">
        <v>8553</v>
      </c>
      <c r="F3855" s="2">
        <f t="shared" si="361"/>
        <v>8364.9599999999991</v>
      </c>
      <c r="G3855" s="2">
        <f t="shared" si="361"/>
        <v>75297.566666666666</v>
      </c>
      <c r="H3855" s="2">
        <v>1</v>
      </c>
      <c r="I3855">
        <f t="shared" si="363"/>
        <v>36</v>
      </c>
      <c r="J3855">
        <f t="shared" si="364"/>
        <v>36</v>
      </c>
      <c r="K3855">
        <f t="shared" si="365"/>
        <v>809</v>
      </c>
      <c r="L3855">
        <f t="shared" si="362"/>
        <v>0</v>
      </c>
      <c r="M3855">
        <f t="shared" si="360"/>
        <v>0</v>
      </c>
      <c r="N3855">
        <f>COUNTIF(結算日!$A$2:$A$248,A3855)</f>
        <v>0</v>
      </c>
    </row>
    <row r="3856" spans="1:14" x14ac:dyDescent="0.25">
      <c r="A3856" s="1">
        <v>41647</v>
      </c>
      <c r="B3856" s="2">
        <v>8556.01</v>
      </c>
      <c r="C3856" s="2">
        <v>115444</v>
      </c>
      <c r="D3856" s="2">
        <v>8586</v>
      </c>
      <c r="E3856" s="2">
        <v>8575</v>
      </c>
      <c r="F3856" s="2">
        <f t="shared" si="361"/>
        <v>8368.0954999999994</v>
      </c>
      <c r="G3856" s="2">
        <f t="shared" si="361"/>
        <v>75840.71666666666</v>
      </c>
      <c r="H3856" s="2">
        <v>1</v>
      </c>
      <c r="I3856">
        <f t="shared" si="363"/>
        <v>22</v>
      </c>
      <c r="J3856">
        <f t="shared" si="364"/>
        <v>22</v>
      </c>
      <c r="K3856">
        <f t="shared" si="365"/>
        <v>809</v>
      </c>
      <c r="L3856">
        <f t="shared" si="362"/>
        <v>0</v>
      </c>
      <c r="M3856">
        <f t="shared" si="360"/>
        <v>0</v>
      </c>
      <c r="N3856">
        <f>COUNTIF(結算日!$A$2:$A$248,A3856)</f>
        <v>0</v>
      </c>
    </row>
    <row r="3857" spans="1:14" x14ac:dyDescent="0.25">
      <c r="A3857" s="1">
        <v>41648</v>
      </c>
      <c r="B3857" s="2">
        <v>8514.68</v>
      </c>
      <c r="C3857" s="2">
        <v>134145</v>
      </c>
      <c r="D3857" s="2">
        <v>8528</v>
      </c>
      <c r="E3857" s="2">
        <v>8512</v>
      </c>
      <c r="F3857" s="2">
        <f t="shared" si="361"/>
        <v>8371.1371666666655</v>
      </c>
      <c r="G3857" s="2">
        <f t="shared" si="361"/>
        <v>76860.366666666669</v>
      </c>
      <c r="H3857" s="2">
        <v>1</v>
      </c>
      <c r="I3857">
        <f t="shared" si="363"/>
        <v>-58</v>
      </c>
      <c r="J3857">
        <f t="shared" si="364"/>
        <v>-58</v>
      </c>
      <c r="K3857">
        <f t="shared" si="365"/>
        <v>809</v>
      </c>
      <c r="L3857">
        <f t="shared" si="362"/>
        <v>0</v>
      </c>
      <c r="M3857">
        <f t="shared" si="360"/>
        <v>0</v>
      </c>
      <c r="N3857">
        <f>COUNTIF(結算日!$A$2:$A$248,A3857)</f>
        <v>0</v>
      </c>
    </row>
    <row r="3858" spans="1:14" x14ac:dyDescent="0.25">
      <c r="A3858" s="1">
        <v>41649</v>
      </c>
      <c r="B3858" s="2">
        <v>8529.35</v>
      </c>
      <c r="C3858" s="2">
        <v>99481</v>
      </c>
      <c r="D3858" s="2">
        <v>8539</v>
      </c>
      <c r="E3858" s="2">
        <v>8525</v>
      </c>
      <c r="F3858" s="2">
        <f t="shared" si="361"/>
        <v>8373.7149999999983</v>
      </c>
      <c r="G3858" s="2">
        <f t="shared" si="361"/>
        <v>77168.483333333337</v>
      </c>
      <c r="H3858" s="2">
        <v>1</v>
      </c>
      <c r="I3858">
        <f t="shared" si="363"/>
        <v>11</v>
      </c>
      <c r="J3858">
        <f t="shared" si="364"/>
        <v>11</v>
      </c>
      <c r="K3858">
        <f t="shared" si="365"/>
        <v>809</v>
      </c>
      <c r="L3858">
        <f t="shared" si="362"/>
        <v>0</v>
      </c>
      <c r="M3858">
        <f t="shared" si="360"/>
        <v>0</v>
      </c>
      <c r="N3858">
        <f>COUNTIF(結算日!$A$2:$A$248,A3858)</f>
        <v>0</v>
      </c>
    </row>
    <row r="3859" spans="1:14" x14ac:dyDescent="0.25">
      <c r="A3859" s="1">
        <v>41652</v>
      </c>
      <c r="B3859" s="2">
        <v>8566.2000000000007</v>
      </c>
      <c r="C3859" s="2">
        <v>92951</v>
      </c>
      <c r="D3859" s="2">
        <v>8572</v>
      </c>
      <c r="E3859" s="2">
        <v>8560</v>
      </c>
      <c r="F3859" s="2">
        <f t="shared" si="361"/>
        <v>8375.798499999999</v>
      </c>
      <c r="G3859" s="2">
        <f t="shared" si="361"/>
        <v>77316.78333333334</v>
      </c>
      <c r="H3859" s="2">
        <v>1</v>
      </c>
      <c r="I3859">
        <f t="shared" si="363"/>
        <v>33</v>
      </c>
      <c r="J3859">
        <f t="shared" si="364"/>
        <v>33</v>
      </c>
      <c r="K3859">
        <f t="shared" si="365"/>
        <v>809</v>
      </c>
      <c r="L3859">
        <f t="shared" si="362"/>
        <v>0</v>
      </c>
      <c r="M3859">
        <f t="shared" si="360"/>
        <v>0</v>
      </c>
      <c r="N3859">
        <f>COUNTIF(結算日!$A$2:$A$248,A3859)</f>
        <v>0</v>
      </c>
    </row>
    <row r="3860" spans="1:14" x14ac:dyDescent="0.25">
      <c r="A3860" s="1">
        <v>41653</v>
      </c>
      <c r="B3860" s="2">
        <v>8548.14</v>
      </c>
      <c r="C3860" s="2">
        <v>82963</v>
      </c>
      <c r="D3860" s="2">
        <v>8547</v>
      </c>
      <c r="E3860" s="2">
        <v>8535</v>
      </c>
      <c r="F3860" s="2">
        <f t="shared" si="361"/>
        <v>8377.945499999998</v>
      </c>
      <c r="G3860" s="2">
        <f t="shared" si="361"/>
        <v>77406.350000000006</v>
      </c>
      <c r="H3860" s="2">
        <v>1</v>
      </c>
      <c r="I3860">
        <f t="shared" si="363"/>
        <v>-25</v>
      </c>
      <c r="J3860">
        <f t="shared" si="364"/>
        <v>-25</v>
      </c>
      <c r="K3860">
        <f t="shared" si="365"/>
        <v>809</v>
      </c>
      <c r="L3860">
        <f t="shared" si="362"/>
        <v>0</v>
      </c>
      <c r="M3860">
        <f t="shared" si="360"/>
        <v>0</v>
      </c>
      <c r="N3860">
        <f>COUNTIF(結算日!$A$2:$A$248,A3860)</f>
        <v>0</v>
      </c>
    </row>
    <row r="3861" spans="1:14" x14ac:dyDescent="0.25">
      <c r="A3861" s="1">
        <v>41654</v>
      </c>
      <c r="B3861" s="2">
        <v>8602.5499999999993</v>
      </c>
      <c r="C3861" s="2">
        <v>115548</v>
      </c>
      <c r="D3861" s="2">
        <v>8610</v>
      </c>
      <c r="E3861" s="2">
        <v>8610</v>
      </c>
      <c r="F3861" s="2">
        <f t="shared" si="361"/>
        <v>8381.0168333333313</v>
      </c>
      <c r="G3861" s="2">
        <f t="shared" si="361"/>
        <v>78042.666666666672</v>
      </c>
      <c r="H3861" s="2">
        <v>1</v>
      </c>
      <c r="I3861">
        <f t="shared" si="363"/>
        <v>63</v>
      </c>
      <c r="J3861">
        <f t="shared" si="364"/>
        <v>63</v>
      </c>
      <c r="K3861">
        <f t="shared" si="365"/>
        <v>809</v>
      </c>
      <c r="L3861">
        <f t="shared" si="362"/>
        <v>0</v>
      </c>
      <c r="M3861">
        <f t="shared" si="360"/>
        <v>0</v>
      </c>
      <c r="N3861">
        <f>COUNTIF(結算日!$A$2:$A$248,A3861)</f>
        <v>1</v>
      </c>
    </row>
    <row r="3862" spans="1:14" x14ac:dyDescent="0.25">
      <c r="A3862" s="1">
        <v>41655</v>
      </c>
      <c r="B3862" s="2">
        <v>8612.11</v>
      </c>
      <c r="C3862" s="2">
        <v>108273</v>
      </c>
      <c r="D3862" s="2">
        <v>8618</v>
      </c>
      <c r="E3862" s="2">
        <v>8607</v>
      </c>
      <c r="F3862" s="2">
        <f t="shared" si="361"/>
        <v>8384.6583333333328</v>
      </c>
      <c r="G3862" s="2">
        <f t="shared" si="361"/>
        <v>78582.683333333334</v>
      </c>
      <c r="H3862" s="2">
        <v>1</v>
      </c>
      <c r="I3862">
        <f t="shared" si="363"/>
        <v>8</v>
      </c>
      <c r="J3862">
        <f t="shared" si="364"/>
        <v>8</v>
      </c>
      <c r="K3862">
        <f t="shared" si="365"/>
        <v>809</v>
      </c>
      <c r="L3862">
        <f t="shared" si="362"/>
        <v>0</v>
      </c>
      <c r="M3862">
        <f t="shared" si="360"/>
        <v>0</v>
      </c>
      <c r="N3862">
        <f>COUNTIF(結算日!$A$2:$A$248,A3862)</f>
        <v>0</v>
      </c>
    </row>
    <row r="3863" spans="1:14" x14ac:dyDescent="0.25">
      <c r="A3863" s="1">
        <v>41656</v>
      </c>
      <c r="B3863" s="2">
        <v>8596</v>
      </c>
      <c r="C3863" s="2">
        <v>94298</v>
      </c>
      <c r="D3863" s="2">
        <v>8606</v>
      </c>
      <c r="E3863" s="2">
        <v>8593</v>
      </c>
      <c r="F3863" s="2">
        <f t="shared" si="361"/>
        <v>8387.6963333333333</v>
      </c>
      <c r="G3863" s="2">
        <f t="shared" si="361"/>
        <v>78992.78333333334</v>
      </c>
      <c r="H3863" s="2">
        <v>1</v>
      </c>
      <c r="I3863">
        <f t="shared" si="363"/>
        <v>-12</v>
      </c>
      <c r="J3863">
        <f t="shared" si="364"/>
        <v>-12</v>
      </c>
      <c r="K3863">
        <f t="shared" si="365"/>
        <v>809</v>
      </c>
      <c r="L3863">
        <f t="shared" si="362"/>
        <v>0</v>
      </c>
      <c r="M3863">
        <f t="shared" si="360"/>
        <v>0</v>
      </c>
      <c r="N3863">
        <f>COUNTIF(結算日!$A$2:$A$248,A3863)</f>
        <v>0</v>
      </c>
    </row>
    <row r="3864" spans="1:14" x14ac:dyDescent="0.25">
      <c r="A3864" s="1">
        <v>41659</v>
      </c>
      <c r="B3864" s="2">
        <v>8621.56</v>
      </c>
      <c r="C3864" s="2">
        <v>96196</v>
      </c>
      <c r="D3864" s="2">
        <v>8622</v>
      </c>
      <c r="E3864" s="2">
        <v>8611</v>
      </c>
      <c r="F3864" s="2">
        <f t="shared" si="361"/>
        <v>8392.278666666667</v>
      </c>
      <c r="G3864" s="2">
        <f t="shared" si="361"/>
        <v>79268.96666666666</v>
      </c>
      <c r="H3864" s="2">
        <v>1</v>
      </c>
      <c r="I3864">
        <f t="shared" si="363"/>
        <v>16</v>
      </c>
      <c r="J3864">
        <f t="shared" si="364"/>
        <v>16</v>
      </c>
      <c r="K3864">
        <f t="shared" si="365"/>
        <v>809</v>
      </c>
      <c r="L3864">
        <f t="shared" si="362"/>
        <v>0</v>
      </c>
      <c r="M3864">
        <f t="shared" si="360"/>
        <v>0</v>
      </c>
      <c r="N3864">
        <f>COUNTIF(結算日!$A$2:$A$248,A3864)</f>
        <v>0</v>
      </c>
    </row>
    <row r="3865" spans="1:14" x14ac:dyDescent="0.25">
      <c r="A3865" s="1">
        <v>41660</v>
      </c>
      <c r="B3865" s="2">
        <v>8599.9</v>
      </c>
      <c r="C3865" s="2">
        <v>105979</v>
      </c>
      <c r="D3865" s="2">
        <v>8623</v>
      </c>
      <c r="E3865" s="2">
        <v>8612</v>
      </c>
      <c r="F3865" s="2">
        <f t="shared" si="361"/>
        <v>8395.4798333333329</v>
      </c>
      <c r="G3865" s="2">
        <f t="shared" si="361"/>
        <v>79951.399999999994</v>
      </c>
      <c r="H3865" s="2">
        <v>1</v>
      </c>
      <c r="I3865">
        <f t="shared" si="363"/>
        <v>1</v>
      </c>
      <c r="J3865">
        <f t="shared" si="364"/>
        <v>1</v>
      </c>
      <c r="K3865">
        <f t="shared" si="365"/>
        <v>809</v>
      </c>
      <c r="L3865">
        <f t="shared" si="362"/>
        <v>0</v>
      </c>
      <c r="M3865">
        <f t="shared" si="360"/>
        <v>0</v>
      </c>
      <c r="N3865">
        <f>COUNTIF(結算日!$A$2:$A$248,A3865)</f>
        <v>0</v>
      </c>
    </row>
    <row r="3866" spans="1:14" x14ac:dyDescent="0.25">
      <c r="A3866" s="1">
        <v>41661</v>
      </c>
      <c r="B3866" s="2">
        <v>8625.2999999999993</v>
      </c>
      <c r="C3866" s="2">
        <v>91360</v>
      </c>
      <c r="D3866" s="2">
        <v>8635</v>
      </c>
      <c r="E3866" s="2">
        <v>8623</v>
      </c>
      <c r="F3866" s="2">
        <f t="shared" si="361"/>
        <v>8398.8851666666651</v>
      </c>
      <c r="G3866" s="2">
        <f t="shared" si="361"/>
        <v>80343.03333333334</v>
      </c>
      <c r="H3866" s="2">
        <v>1</v>
      </c>
      <c r="I3866">
        <f t="shared" si="363"/>
        <v>12</v>
      </c>
      <c r="J3866">
        <f t="shared" si="364"/>
        <v>12</v>
      </c>
      <c r="K3866">
        <f t="shared" si="365"/>
        <v>809</v>
      </c>
      <c r="L3866">
        <f t="shared" si="362"/>
        <v>0</v>
      </c>
      <c r="M3866">
        <f t="shared" si="360"/>
        <v>0</v>
      </c>
      <c r="N3866">
        <f>COUNTIF(結算日!$A$2:$A$248,A3866)</f>
        <v>0</v>
      </c>
    </row>
    <row r="3867" spans="1:14" x14ac:dyDescent="0.25">
      <c r="A3867" s="1">
        <v>41662</v>
      </c>
      <c r="B3867" s="2">
        <v>8595.1</v>
      </c>
      <c r="C3867" s="2">
        <v>87630</v>
      </c>
      <c r="D3867" s="2">
        <v>8596</v>
      </c>
      <c r="E3867" s="2">
        <v>8585</v>
      </c>
      <c r="F3867" s="2">
        <f t="shared" si="361"/>
        <v>8401.052499999998</v>
      </c>
      <c r="G3867" s="2">
        <f t="shared" si="361"/>
        <v>80556.666666666672</v>
      </c>
      <c r="H3867" s="2">
        <v>1</v>
      </c>
      <c r="I3867">
        <f t="shared" si="363"/>
        <v>-39</v>
      </c>
      <c r="J3867">
        <f t="shared" si="364"/>
        <v>-39</v>
      </c>
      <c r="K3867">
        <f t="shared" si="365"/>
        <v>809</v>
      </c>
      <c r="L3867">
        <f t="shared" si="362"/>
        <v>0</v>
      </c>
      <c r="M3867">
        <f t="shared" si="360"/>
        <v>0</v>
      </c>
      <c r="N3867">
        <f>COUNTIF(結算日!$A$2:$A$248,A3867)</f>
        <v>0</v>
      </c>
    </row>
    <row r="3868" spans="1:14" x14ac:dyDescent="0.25">
      <c r="A3868" s="1">
        <v>41663</v>
      </c>
      <c r="B3868" s="2">
        <v>8598.31</v>
      </c>
      <c r="C3868" s="2">
        <v>82619</v>
      </c>
      <c r="D3868" s="2">
        <v>8619</v>
      </c>
      <c r="E3868" s="2">
        <v>8605</v>
      </c>
      <c r="F3868" s="2">
        <f t="shared" si="361"/>
        <v>8403.5233333333326</v>
      </c>
      <c r="G3868" s="2">
        <f t="shared" si="361"/>
        <v>80533.600000000006</v>
      </c>
      <c r="H3868" s="2">
        <v>1</v>
      </c>
      <c r="I3868">
        <f t="shared" si="363"/>
        <v>23</v>
      </c>
      <c r="J3868">
        <f t="shared" si="364"/>
        <v>23</v>
      </c>
      <c r="K3868">
        <f t="shared" si="365"/>
        <v>809</v>
      </c>
      <c r="L3868">
        <f t="shared" si="362"/>
        <v>0</v>
      </c>
      <c r="M3868">
        <f t="shared" si="360"/>
        <v>0</v>
      </c>
      <c r="N3868">
        <f>COUNTIF(結算日!$A$2:$A$248,A3868)</f>
        <v>0</v>
      </c>
    </row>
    <row r="3869" spans="1:14" x14ac:dyDescent="0.25">
      <c r="A3869" s="1">
        <v>41666</v>
      </c>
      <c r="B3869" s="2">
        <v>8462.57</v>
      </c>
      <c r="C3869" s="2">
        <v>99157</v>
      </c>
      <c r="D3869" s="2">
        <v>8446</v>
      </c>
      <c r="E3869" s="2">
        <v>8434</v>
      </c>
      <c r="F3869" s="2">
        <f t="shared" si="361"/>
        <v>8404.7631666666657</v>
      </c>
      <c r="G3869" s="2">
        <f t="shared" si="361"/>
        <v>80893.833333333328</v>
      </c>
      <c r="H3869" s="2">
        <v>1</v>
      </c>
      <c r="I3869">
        <f t="shared" si="363"/>
        <v>-173</v>
      </c>
      <c r="J3869">
        <f t="shared" si="364"/>
        <v>-173</v>
      </c>
      <c r="K3869">
        <f t="shared" si="365"/>
        <v>809</v>
      </c>
      <c r="L3869">
        <f t="shared" si="362"/>
        <v>0</v>
      </c>
      <c r="M3869">
        <f t="shared" si="360"/>
        <v>0</v>
      </c>
      <c r="N3869">
        <f>COUNTIF(結算日!$A$2:$A$248,A3869)</f>
        <v>0</v>
      </c>
    </row>
    <row r="3870" spans="1:14" x14ac:dyDescent="0.25">
      <c r="A3870" s="1">
        <v>41675</v>
      </c>
      <c r="B3870" s="2">
        <v>8264.48</v>
      </c>
      <c r="C3870" s="2">
        <v>134079</v>
      </c>
      <c r="D3870" s="2">
        <v>8243</v>
      </c>
      <c r="E3870" s="2">
        <v>8230</v>
      </c>
      <c r="F3870" s="2">
        <f t="shared" si="361"/>
        <v>8403.2688333333317</v>
      </c>
      <c r="G3870" s="2">
        <f t="shared" si="361"/>
        <v>81753.566666666666</v>
      </c>
      <c r="H3870" s="2">
        <v>1</v>
      </c>
      <c r="I3870">
        <f t="shared" si="363"/>
        <v>-203</v>
      </c>
      <c r="J3870">
        <f t="shared" si="364"/>
        <v>-203</v>
      </c>
      <c r="K3870">
        <f t="shared" si="365"/>
        <v>809</v>
      </c>
      <c r="L3870">
        <f t="shared" si="362"/>
        <v>0</v>
      </c>
      <c r="M3870">
        <f t="shared" si="360"/>
        <v>0</v>
      </c>
      <c r="N3870">
        <f>COUNTIF(結算日!$A$2:$A$248,A3870)</f>
        <v>0</v>
      </c>
    </row>
    <row r="3871" spans="1:14" x14ac:dyDescent="0.25">
      <c r="A3871" s="1">
        <v>41676</v>
      </c>
      <c r="B3871" s="2">
        <v>8311.01</v>
      </c>
      <c r="C3871" s="2">
        <v>99030</v>
      </c>
      <c r="D3871" s="2">
        <v>8275</v>
      </c>
      <c r="E3871" s="2">
        <v>8256</v>
      </c>
      <c r="F3871" s="2">
        <f t="shared" si="361"/>
        <v>8404.0823333333319</v>
      </c>
      <c r="G3871" s="2">
        <f t="shared" si="361"/>
        <v>81884.28333333334</v>
      </c>
      <c r="H3871" s="2">
        <v>1</v>
      </c>
      <c r="I3871">
        <f t="shared" si="363"/>
        <v>32</v>
      </c>
      <c r="J3871">
        <f t="shared" si="364"/>
        <v>32</v>
      </c>
      <c r="K3871">
        <f t="shared" si="365"/>
        <v>809</v>
      </c>
      <c r="L3871">
        <f t="shared" si="362"/>
        <v>0</v>
      </c>
      <c r="M3871">
        <f t="shared" si="360"/>
        <v>0</v>
      </c>
      <c r="N3871">
        <f>COUNTIF(結算日!$A$2:$A$248,A3871)</f>
        <v>0</v>
      </c>
    </row>
    <row r="3872" spans="1:14" x14ac:dyDescent="0.25">
      <c r="A3872" s="1">
        <v>41677</v>
      </c>
      <c r="B3872" s="2">
        <v>8387.35</v>
      </c>
      <c r="C3872" s="2">
        <v>95847</v>
      </c>
      <c r="D3872" s="2">
        <v>8339</v>
      </c>
      <c r="E3872" s="2">
        <v>8321</v>
      </c>
      <c r="F3872" s="2">
        <f t="shared" si="361"/>
        <v>8405.8386666666647</v>
      </c>
      <c r="G3872" s="2">
        <f t="shared" si="361"/>
        <v>82198.649999999994</v>
      </c>
      <c r="H3872" s="2">
        <v>1</v>
      </c>
      <c r="I3872">
        <f t="shared" si="363"/>
        <v>64</v>
      </c>
      <c r="J3872">
        <f t="shared" si="364"/>
        <v>64</v>
      </c>
      <c r="K3872">
        <f t="shared" si="365"/>
        <v>809</v>
      </c>
      <c r="L3872">
        <f t="shared" si="362"/>
        <v>0</v>
      </c>
      <c r="M3872">
        <f t="shared" si="360"/>
        <v>0</v>
      </c>
      <c r="N3872">
        <f>COUNTIF(結算日!$A$2:$A$248,A3872)</f>
        <v>0</v>
      </c>
    </row>
    <row r="3873" spans="1:14" x14ac:dyDescent="0.25">
      <c r="A3873" s="1">
        <v>41680</v>
      </c>
      <c r="B3873" s="2">
        <v>8391.9500000000007</v>
      </c>
      <c r="C3873" s="2">
        <v>79165</v>
      </c>
      <c r="D3873" s="2">
        <v>8355</v>
      </c>
      <c r="E3873" s="2">
        <v>8332</v>
      </c>
      <c r="F3873" s="2">
        <f t="shared" si="361"/>
        <v>8407.642666666663</v>
      </c>
      <c r="G3873" s="2">
        <f t="shared" si="361"/>
        <v>82214.78333333334</v>
      </c>
      <c r="H3873" s="2">
        <v>1</v>
      </c>
      <c r="I3873">
        <f t="shared" si="363"/>
        <v>16</v>
      </c>
      <c r="J3873">
        <f t="shared" si="364"/>
        <v>16</v>
      </c>
      <c r="K3873">
        <f t="shared" si="365"/>
        <v>809</v>
      </c>
      <c r="L3873">
        <f t="shared" si="362"/>
        <v>0</v>
      </c>
      <c r="M3873">
        <f t="shared" si="360"/>
        <v>0</v>
      </c>
      <c r="N3873">
        <f>COUNTIF(結算日!$A$2:$A$248,A3873)</f>
        <v>0</v>
      </c>
    </row>
    <row r="3874" spans="1:14" x14ac:dyDescent="0.25">
      <c r="A3874" s="1">
        <v>41681</v>
      </c>
      <c r="B3874" s="2">
        <v>8430.56</v>
      </c>
      <c r="C3874" s="2">
        <v>79187</v>
      </c>
      <c r="D3874" s="2">
        <v>8414</v>
      </c>
      <c r="E3874" s="2">
        <v>8387</v>
      </c>
      <c r="F3874" s="2">
        <f t="shared" si="361"/>
        <v>8410.9921666666651</v>
      </c>
      <c r="G3874" s="2">
        <f t="shared" si="361"/>
        <v>82314.633333333331</v>
      </c>
      <c r="H3874" s="2">
        <v>1</v>
      </c>
      <c r="I3874">
        <f t="shared" si="363"/>
        <v>59</v>
      </c>
      <c r="J3874">
        <f t="shared" si="364"/>
        <v>59</v>
      </c>
      <c r="K3874">
        <f t="shared" si="365"/>
        <v>809</v>
      </c>
      <c r="L3874">
        <f t="shared" si="362"/>
        <v>0</v>
      </c>
      <c r="M3874">
        <f t="shared" si="360"/>
        <v>0</v>
      </c>
      <c r="N3874">
        <f>COUNTIF(結算日!$A$2:$A$248,A3874)</f>
        <v>0</v>
      </c>
    </row>
    <row r="3875" spans="1:14" x14ac:dyDescent="0.25">
      <c r="A3875" s="1">
        <v>41682</v>
      </c>
      <c r="B3875" s="2">
        <v>8510.8700000000008</v>
      </c>
      <c r="C3875" s="2">
        <v>96022</v>
      </c>
      <c r="D3875" s="2">
        <v>8481</v>
      </c>
      <c r="E3875" s="2">
        <v>8457</v>
      </c>
      <c r="F3875" s="2">
        <f t="shared" si="361"/>
        <v>8416.4639999999981</v>
      </c>
      <c r="G3875" s="2">
        <f t="shared" si="361"/>
        <v>82884.95</v>
      </c>
      <c r="H3875" s="2">
        <v>1</v>
      </c>
      <c r="I3875">
        <f t="shared" si="363"/>
        <v>67</v>
      </c>
      <c r="J3875">
        <f t="shared" si="364"/>
        <v>67</v>
      </c>
      <c r="K3875">
        <f t="shared" si="365"/>
        <v>809</v>
      </c>
      <c r="L3875">
        <f t="shared" si="362"/>
        <v>0</v>
      </c>
      <c r="M3875">
        <f t="shared" si="360"/>
        <v>0</v>
      </c>
      <c r="N3875">
        <f>COUNTIF(結算日!$A$2:$A$248,A3875)</f>
        <v>0</v>
      </c>
    </row>
    <row r="3876" spans="1:14" x14ac:dyDescent="0.25">
      <c r="A3876" s="1">
        <v>41683</v>
      </c>
      <c r="B3876" s="2">
        <v>8467.7000000000007</v>
      </c>
      <c r="C3876" s="2">
        <v>75264</v>
      </c>
      <c r="D3876" s="2">
        <v>8443</v>
      </c>
      <c r="E3876" s="2">
        <v>8421</v>
      </c>
      <c r="F3876" s="2">
        <f t="shared" si="361"/>
        <v>8421.004666666664</v>
      </c>
      <c r="G3876" s="2">
        <f t="shared" si="361"/>
        <v>82854.28333333334</v>
      </c>
      <c r="H3876" s="2">
        <v>1</v>
      </c>
      <c r="I3876">
        <f t="shared" si="363"/>
        <v>-38</v>
      </c>
      <c r="J3876">
        <f t="shared" si="364"/>
        <v>-38</v>
      </c>
      <c r="K3876">
        <f t="shared" si="365"/>
        <v>809</v>
      </c>
      <c r="L3876">
        <f t="shared" si="362"/>
        <v>0</v>
      </c>
      <c r="M3876">
        <f t="shared" si="360"/>
        <v>0</v>
      </c>
      <c r="N3876">
        <f>COUNTIF(結算日!$A$2:$A$248,A3876)</f>
        <v>0</v>
      </c>
    </row>
    <row r="3877" spans="1:14" x14ac:dyDescent="0.25">
      <c r="A3877" s="1">
        <v>41684</v>
      </c>
      <c r="B3877" s="2">
        <v>8513.68</v>
      </c>
      <c r="C3877" s="2">
        <v>89684</v>
      </c>
      <c r="D3877" s="2">
        <v>8508</v>
      </c>
      <c r="E3877" s="2">
        <v>8489</v>
      </c>
      <c r="F3877" s="2">
        <f t="shared" si="361"/>
        <v>8427.8283333333311</v>
      </c>
      <c r="G3877" s="2">
        <f t="shared" si="361"/>
        <v>83245.2</v>
      </c>
      <c r="H3877" s="2">
        <v>1</v>
      </c>
      <c r="I3877">
        <f t="shared" si="363"/>
        <v>65</v>
      </c>
      <c r="J3877">
        <f t="shared" si="364"/>
        <v>65</v>
      </c>
      <c r="K3877">
        <f t="shared" si="365"/>
        <v>809</v>
      </c>
      <c r="L3877">
        <f t="shared" si="362"/>
        <v>0</v>
      </c>
      <c r="M3877">
        <f t="shared" si="360"/>
        <v>0</v>
      </c>
      <c r="N3877">
        <f>COUNTIF(結算日!$A$2:$A$248,A3877)</f>
        <v>0</v>
      </c>
    </row>
    <row r="3878" spans="1:14" x14ac:dyDescent="0.25">
      <c r="A3878" s="1">
        <v>41687</v>
      </c>
      <c r="B3878" s="2">
        <v>8519.5499999999993</v>
      </c>
      <c r="C3878" s="2">
        <v>72332</v>
      </c>
      <c r="D3878" s="2">
        <v>8528</v>
      </c>
      <c r="E3878" s="2">
        <v>8512</v>
      </c>
      <c r="F3878" s="2">
        <f t="shared" si="361"/>
        <v>8434.2389999999978</v>
      </c>
      <c r="G3878" s="2">
        <f t="shared" si="361"/>
        <v>83220.399999999994</v>
      </c>
      <c r="H3878" s="2">
        <v>1</v>
      </c>
      <c r="I3878">
        <f t="shared" si="363"/>
        <v>20</v>
      </c>
      <c r="J3878">
        <f t="shared" si="364"/>
        <v>20</v>
      </c>
      <c r="K3878">
        <f t="shared" si="365"/>
        <v>809</v>
      </c>
      <c r="L3878">
        <f t="shared" si="362"/>
        <v>0</v>
      </c>
      <c r="M3878">
        <f t="shared" si="360"/>
        <v>0</v>
      </c>
      <c r="N3878">
        <f>COUNTIF(結算日!$A$2:$A$248,A3878)</f>
        <v>0</v>
      </c>
    </row>
    <row r="3879" spans="1:14" x14ac:dyDescent="0.25">
      <c r="A3879" s="1">
        <v>41688</v>
      </c>
      <c r="B3879" s="2">
        <v>8556.23</v>
      </c>
      <c r="C3879" s="2">
        <v>72501</v>
      </c>
      <c r="D3879" s="2">
        <v>8562</v>
      </c>
      <c r="E3879" s="2">
        <v>8557</v>
      </c>
      <c r="F3879" s="2">
        <f t="shared" si="361"/>
        <v>8440.5574999999972</v>
      </c>
      <c r="G3879" s="2">
        <f t="shared" si="361"/>
        <v>83277.416666666672</v>
      </c>
      <c r="H3879" s="2">
        <v>1</v>
      </c>
      <c r="I3879">
        <f t="shared" si="363"/>
        <v>34</v>
      </c>
      <c r="J3879">
        <f t="shared" si="364"/>
        <v>34</v>
      </c>
      <c r="K3879">
        <f t="shared" si="365"/>
        <v>809</v>
      </c>
      <c r="L3879">
        <f t="shared" si="362"/>
        <v>0</v>
      </c>
      <c r="M3879">
        <f t="shared" si="360"/>
        <v>0</v>
      </c>
      <c r="N3879">
        <f>COUNTIF(結算日!$A$2:$A$248,A3879)</f>
        <v>0</v>
      </c>
    </row>
    <row r="3880" spans="1:14" x14ac:dyDescent="0.25">
      <c r="A3880" s="1">
        <v>41689</v>
      </c>
      <c r="B3880" s="2">
        <v>8577.01</v>
      </c>
      <c r="C3880" s="2">
        <v>85419</v>
      </c>
      <c r="D3880" s="2">
        <v>8557</v>
      </c>
      <c r="E3880" s="2">
        <v>8547</v>
      </c>
      <c r="F3880" s="2">
        <f t="shared" si="361"/>
        <v>8446.9833333333318</v>
      </c>
      <c r="G3880" s="2">
        <f t="shared" si="361"/>
        <v>83611.233333333337</v>
      </c>
      <c r="H3880" s="2">
        <v>1</v>
      </c>
      <c r="I3880">
        <f t="shared" si="363"/>
        <v>-5</v>
      </c>
      <c r="J3880">
        <f t="shared" si="364"/>
        <v>-5</v>
      </c>
      <c r="K3880">
        <f t="shared" si="365"/>
        <v>809</v>
      </c>
      <c r="L3880">
        <f t="shared" si="362"/>
        <v>0</v>
      </c>
      <c r="M3880">
        <f t="shared" si="360"/>
        <v>0</v>
      </c>
      <c r="N3880">
        <f>COUNTIF(結算日!$A$2:$A$248,A3880)</f>
        <v>1</v>
      </c>
    </row>
    <row r="3881" spans="1:14" x14ac:dyDescent="0.25">
      <c r="A3881" s="1">
        <v>41690</v>
      </c>
      <c r="B3881" s="2">
        <v>8524.6200000000008</v>
      </c>
      <c r="C3881" s="2">
        <v>94508</v>
      </c>
      <c r="D3881" s="2">
        <v>8483</v>
      </c>
      <c r="E3881" s="2">
        <v>8468</v>
      </c>
      <c r="F3881" s="2">
        <f t="shared" si="361"/>
        <v>8451.3901666666643</v>
      </c>
      <c r="G3881" s="2">
        <f t="shared" si="361"/>
        <v>83940.416666666672</v>
      </c>
      <c r="H3881" s="2">
        <v>1</v>
      </c>
      <c r="I3881">
        <f t="shared" si="363"/>
        <v>-64</v>
      </c>
      <c r="J3881">
        <f t="shared" si="364"/>
        <v>-64</v>
      </c>
      <c r="K3881">
        <f t="shared" si="365"/>
        <v>809</v>
      </c>
      <c r="L3881">
        <f t="shared" si="362"/>
        <v>0</v>
      </c>
      <c r="M3881">
        <f t="shared" si="360"/>
        <v>0</v>
      </c>
      <c r="N3881">
        <f>COUNTIF(結算日!$A$2:$A$248,A3881)</f>
        <v>0</v>
      </c>
    </row>
    <row r="3882" spans="1:14" x14ac:dyDescent="0.25">
      <c r="A3882" s="1">
        <v>41691</v>
      </c>
      <c r="B3882" s="2">
        <v>8601.86</v>
      </c>
      <c r="C3882" s="2">
        <v>93673</v>
      </c>
      <c r="D3882" s="2">
        <v>8587</v>
      </c>
      <c r="E3882" s="2">
        <v>8570</v>
      </c>
      <c r="F3882" s="2">
        <f t="shared" si="361"/>
        <v>8458.0134999999973</v>
      </c>
      <c r="G3882" s="2">
        <f t="shared" si="361"/>
        <v>84213.95</v>
      </c>
      <c r="H3882" s="2">
        <v>1</v>
      </c>
      <c r="I3882">
        <f t="shared" si="363"/>
        <v>104</v>
      </c>
      <c r="J3882">
        <f t="shared" si="364"/>
        <v>104</v>
      </c>
      <c r="K3882">
        <f t="shared" si="365"/>
        <v>809</v>
      </c>
      <c r="L3882">
        <f t="shared" si="362"/>
        <v>0</v>
      </c>
      <c r="M3882">
        <f t="shared" si="360"/>
        <v>0</v>
      </c>
      <c r="N3882">
        <f>COUNTIF(結算日!$A$2:$A$248,A3882)</f>
        <v>0</v>
      </c>
    </row>
    <row r="3883" spans="1:14" x14ac:dyDescent="0.25">
      <c r="A3883" s="1">
        <v>41694</v>
      </c>
      <c r="B3883" s="2">
        <v>8560.61</v>
      </c>
      <c r="C3883" s="2">
        <v>85364</v>
      </c>
      <c r="D3883" s="2">
        <v>8549</v>
      </c>
      <c r="E3883" s="2">
        <v>8536</v>
      </c>
      <c r="F3883" s="2">
        <f t="shared" si="361"/>
        <v>8465.6994999999988</v>
      </c>
      <c r="G3883" s="2">
        <f t="shared" si="361"/>
        <v>84399.366666666669</v>
      </c>
      <c r="H3883" s="2">
        <v>1</v>
      </c>
      <c r="I3883">
        <f t="shared" si="363"/>
        <v>-38</v>
      </c>
      <c r="J3883">
        <f t="shared" si="364"/>
        <v>-38</v>
      </c>
      <c r="K3883">
        <f t="shared" si="365"/>
        <v>809</v>
      </c>
      <c r="L3883">
        <f t="shared" si="362"/>
        <v>0</v>
      </c>
      <c r="M3883">
        <f t="shared" si="360"/>
        <v>0</v>
      </c>
      <c r="N3883">
        <f>COUNTIF(結算日!$A$2:$A$248,A3883)</f>
        <v>0</v>
      </c>
    </row>
    <row r="3884" spans="1:14" x14ac:dyDescent="0.25">
      <c r="A3884" s="1">
        <v>41695</v>
      </c>
      <c r="B3884" s="2">
        <v>8575.6200000000008</v>
      </c>
      <c r="C3884" s="2">
        <v>90707</v>
      </c>
      <c r="D3884" s="2">
        <v>8573</v>
      </c>
      <c r="E3884" s="2">
        <v>8561</v>
      </c>
      <c r="F3884" s="2">
        <f t="shared" si="361"/>
        <v>8473.3468333333331</v>
      </c>
      <c r="G3884" s="2">
        <f t="shared" si="361"/>
        <v>84824.916666666672</v>
      </c>
      <c r="H3884" s="2">
        <v>1</v>
      </c>
      <c r="I3884">
        <f t="shared" si="363"/>
        <v>24</v>
      </c>
      <c r="J3884">
        <f t="shared" si="364"/>
        <v>24</v>
      </c>
      <c r="K3884">
        <f t="shared" si="365"/>
        <v>809</v>
      </c>
      <c r="L3884">
        <f t="shared" si="362"/>
        <v>0</v>
      </c>
      <c r="M3884">
        <f t="shared" si="360"/>
        <v>0</v>
      </c>
      <c r="N3884">
        <f>COUNTIF(結算日!$A$2:$A$248,A3884)</f>
        <v>0</v>
      </c>
    </row>
    <row r="3885" spans="1:14" x14ac:dyDescent="0.25">
      <c r="A3885" s="1">
        <v>41696</v>
      </c>
      <c r="B3885" s="2">
        <v>8600.86</v>
      </c>
      <c r="C3885" s="2">
        <v>103948</v>
      </c>
      <c r="D3885" s="2">
        <v>8608</v>
      </c>
      <c r="E3885" s="2">
        <v>8592</v>
      </c>
      <c r="F3885" s="2">
        <f t="shared" si="361"/>
        <v>8480.235999999999</v>
      </c>
      <c r="G3885" s="2">
        <f t="shared" si="361"/>
        <v>85459.55</v>
      </c>
      <c r="H3885" s="2">
        <v>1</v>
      </c>
      <c r="I3885">
        <f t="shared" si="363"/>
        <v>35</v>
      </c>
      <c r="J3885">
        <f t="shared" si="364"/>
        <v>35</v>
      </c>
      <c r="K3885">
        <f t="shared" si="365"/>
        <v>809</v>
      </c>
      <c r="L3885">
        <f t="shared" si="362"/>
        <v>0</v>
      </c>
      <c r="M3885">
        <f t="shared" si="360"/>
        <v>0</v>
      </c>
      <c r="N3885">
        <f>COUNTIF(結算日!$A$2:$A$248,A3885)</f>
        <v>0</v>
      </c>
    </row>
    <row r="3886" spans="1:14" x14ac:dyDescent="0.25">
      <c r="A3886" s="1">
        <v>41697</v>
      </c>
      <c r="B3886" s="2">
        <v>8639.58</v>
      </c>
      <c r="C3886" s="2">
        <v>102554</v>
      </c>
      <c r="D3886" s="2">
        <v>8624</v>
      </c>
      <c r="E3886" s="2">
        <v>8611</v>
      </c>
      <c r="F3886" s="2">
        <f t="shared" si="361"/>
        <v>8486.7619999999988</v>
      </c>
      <c r="G3886" s="2">
        <f t="shared" si="361"/>
        <v>85706.083333333328</v>
      </c>
      <c r="H3886" s="2">
        <v>1</v>
      </c>
      <c r="I3886">
        <f t="shared" si="363"/>
        <v>16</v>
      </c>
      <c r="J3886">
        <f t="shared" si="364"/>
        <v>16</v>
      </c>
      <c r="K3886">
        <f t="shared" si="365"/>
        <v>809</v>
      </c>
      <c r="L3886">
        <f t="shared" si="362"/>
        <v>0</v>
      </c>
      <c r="M3886">
        <f t="shared" si="360"/>
        <v>0</v>
      </c>
      <c r="N3886">
        <f>COUNTIF(結算日!$A$2:$A$248,A3886)</f>
        <v>0</v>
      </c>
    </row>
    <row r="3887" spans="1:14" x14ac:dyDescent="0.25">
      <c r="A3887" s="1">
        <v>41701</v>
      </c>
      <c r="B3887" s="2">
        <v>8601.98</v>
      </c>
      <c r="C3887" s="2">
        <v>99437</v>
      </c>
      <c r="D3887" s="2">
        <v>8566</v>
      </c>
      <c r="E3887" s="2">
        <v>8548</v>
      </c>
      <c r="F3887" s="2">
        <f t="shared" si="361"/>
        <v>8491.8636666666644</v>
      </c>
      <c r="G3887" s="2">
        <f t="shared" si="361"/>
        <v>86139.9</v>
      </c>
      <c r="H3887" s="2">
        <v>1</v>
      </c>
      <c r="I3887">
        <f t="shared" si="363"/>
        <v>-58</v>
      </c>
      <c r="J3887">
        <f t="shared" si="364"/>
        <v>-58</v>
      </c>
      <c r="K3887">
        <f t="shared" si="365"/>
        <v>809</v>
      </c>
      <c r="L3887">
        <f t="shared" si="362"/>
        <v>0</v>
      </c>
      <c r="M3887">
        <f t="shared" si="360"/>
        <v>0</v>
      </c>
      <c r="N3887">
        <f>COUNTIF(結算日!$A$2:$A$248,A3887)</f>
        <v>0</v>
      </c>
    </row>
    <row r="3888" spans="1:14" x14ac:dyDescent="0.25">
      <c r="A3888" s="1">
        <v>41702</v>
      </c>
      <c r="B3888" s="2">
        <v>8554.5400000000009</v>
      </c>
      <c r="C3888" s="2">
        <v>91054</v>
      </c>
      <c r="D3888" s="2">
        <v>8553</v>
      </c>
      <c r="E3888" s="2">
        <v>8537</v>
      </c>
      <c r="F3888" s="2">
        <f t="shared" si="361"/>
        <v>8495.0654999999988</v>
      </c>
      <c r="G3888" s="2">
        <f t="shared" si="361"/>
        <v>86253.5</v>
      </c>
      <c r="H3888" s="2">
        <v>1</v>
      </c>
      <c r="I3888">
        <f t="shared" si="363"/>
        <v>-13</v>
      </c>
      <c r="J3888">
        <f t="shared" si="364"/>
        <v>-13</v>
      </c>
      <c r="K3888">
        <f t="shared" si="365"/>
        <v>809</v>
      </c>
      <c r="L3888">
        <f t="shared" si="362"/>
        <v>0</v>
      </c>
      <c r="M3888">
        <f t="shared" si="360"/>
        <v>0</v>
      </c>
      <c r="N3888">
        <f>COUNTIF(結算日!$A$2:$A$248,A3888)</f>
        <v>0</v>
      </c>
    </row>
    <row r="3889" spans="1:14" x14ac:dyDescent="0.25">
      <c r="A3889" s="1">
        <v>41703</v>
      </c>
      <c r="B3889" s="2">
        <v>8632.93</v>
      </c>
      <c r="C3889" s="2">
        <v>102180</v>
      </c>
      <c r="D3889" s="2">
        <v>8619</v>
      </c>
      <c r="E3889" s="2">
        <v>8606</v>
      </c>
      <c r="F3889" s="2">
        <f t="shared" si="361"/>
        <v>8498.8338333333304</v>
      </c>
      <c r="G3889" s="2">
        <f t="shared" si="361"/>
        <v>86539.65</v>
      </c>
      <c r="H3889" s="2">
        <v>1</v>
      </c>
      <c r="I3889">
        <f t="shared" si="363"/>
        <v>66</v>
      </c>
      <c r="J3889">
        <f t="shared" si="364"/>
        <v>66</v>
      </c>
      <c r="K3889">
        <f t="shared" si="365"/>
        <v>809</v>
      </c>
      <c r="L3889">
        <f t="shared" si="362"/>
        <v>0</v>
      </c>
      <c r="M3889">
        <f t="shared" si="360"/>
        <v>0</v>
      </c>
      <c r="N3889">
        <f>COUNTIF(結算日!$A$2:$A$248,A3889)</f>
        <v>0</v>
      </c>
    </row>
    <row r="3890" spans="1:14" x14ac:dyDescent="0.25">
      <c r="A3890" s="1">
        <v>41704</v>
      </c>
      <c r="B3890" s="2">
        <v>8713.7900000000009</v>
      </c>
      <c r="C3890" s="2">
        <v>116948</v>
      </c>
      <c r="D3890" s="2">
        <v>8695</v>
      </c>
      <c r="E3890" s="2">
        <v>8678</v>
      </c>
      <c r="F3890" s="2">
        <f t="shared" si="361"/>
        <v>8503.8201666666646</v>
      </c>
      <c r="G3890" s="2">
        <f t="shared" si="361"/>
        <v>87360.166666666672</v>
      </c>
      <c r="H3890" s="2">
        <v>1</v>
      </c>
      <c r="I3890">
        <f t="shared" si="363"/>
        <v>76</v>
      </c>
      <c r="J3890">
        <f t="shared" si="364"/>
        <v>76</v>
      </c>
      <c r="K3890">
        <f t="shared" si="365"/>
        <v>809</v>
      </c>
      <c r="L3890">
        <f t="shared" si="362"/>
        <v>0</v>
      </c>
      <c r="M3890">
        <f t="shared" si="360"/>
        <v>0</v>
      </c>
      <c r="N3890">
        <f>COUNTIF(結算日!$A$2:$A$248,A3890)</f>
        <v>0</v>
      </c>
    </row>
    <row r="3891" spans="1:14" x14ac:dyDescent="0.25">
      <c r="A3891" s="1">
        <v>41705</v>
      </c>
      <c r="B3891" s="2">
        <v>8713.9599999999991</v>
      </c>
      <c r="C3891" s="2">
        <v>129931</v>
      </c>
      <c r="D3891" s="2">
        <v>8705</v>
      </c>
      <c r="E3891" s="2">
        <v>8691</v>
      </c>
      <c r="F3891" s="2">
        <f t="shared" si="361"/>
        <v>8509.1769999999979</v>
      </c>
      <c r="G3891" s="2">
        <f t="shared" si="361"/>
        <v>88366.883333333331</v>
      </c>
      <c r="H3891" s="2">
        <v>1</v>
      </c>
      <c r="I3891">
        <f t="shared" si="363"/>
        <v>10</v>
      </c>
      <c r="J3891">
        <f t="shared" si="364"/>
        <v>10</v>
      </c>
      <c r="K3891">
        <f t="shared" si="365"/>
        <v>809</v>
      </c>
      <c r="L3891">
        <f t="shared" si="362"/>
        <v>0</v>
      </c>
      <c r="M3891">
        <f t="shared" si="360"/>
        <v>0</v>
      </c>
      <c r="N3891">
        <f>COUNTIF(結算日!$A$2:$A$248,A3891)</f>
        <v>0</v>
      </c>
    </row>
    <row r="3892" spans="1:14" x14ac:dyDescent="0.25">
      <c r="A3892" s="1">
        <v>41708</v>
      </c>
      <c r="B3892" s="2">
        <v>8665.24</v>
      </c>
      <c r="C3892" s="2">
        <v>82458</v>
      </c>
      <c r="D3892" s="2">
        <v>8677</v>
      </c>
      <c r="E3892" s="2">
        <v>8662</v>
      </c>
      <c r="F3892" s="2">
        <f t="shared" si="361"/>
        <v>8513.2976666666636</v>
      </c>
      <c r="G3892" s="2">
        <f t="shared" si="361"/>
        <v>88414.55</v>
      </c>
      <c r="H3892" s="2">
        <v>1</v>
      </c>
      <c r="I3892">
        <f t="shared" si="363"/>
        <v>-28</v>
      </c>
      <c r="J3892">
        <f t="shared" si="364"/>
        <v>-28</v>
      </c>
      <c r="K3892">
        <f t="shared" si="365"/>
        <v>809</v>
      </c>
      <c r="L3892">
        <f t="shared" si="362"/>
        <v>0</v>
      </c>
      <c r="M3892">
        <f t="shared" si="360"/>
        <v>0</v>
      </c>
      <c r="N3892">
        <f>COUNTIF(結算日!$A$2:$A$248,A3892)</f>
        <v>0</v>
      </c>
    </row>
    <row r="3893" spans="1:14" x14ac:dyDescent="0.25">
      <c r="A3893" s="1">
        <v>41709</v>
      </c>
      <c r="B3893" s="2">
        <v>8702.33</v>
      </c>
      <c r="C3893" s="2">
        <v>86756</v>
      </c>
      <c r="D3893" s="2">
        <v>8715</v>
      </c>
      <c r="E3893" s="2">
        <v>8700</v>
      </c>
      <c r="F3893" s="2">
        <f t="shared" si="361"/>
        <v>8518.7441666666655</v>
      </c>
      <c r="G3893" s="2">
        <f t="shared" si="361"/>
        <v>88589.833333333328</v>
      </c>
      <c r="H3893" s="2">
        <v>1</v>
      </c>
      <c r="I3893">
        <f t="shared" si="363"/>
        <v>38</v>
      </c>
      <c r="J3893">
        <f t="shared" si="364"/>
        <v>38</v>
      </c>
      <c r="K3893">
        <f t="shared" si="365"/>
        <v>809</v>
      </c>
      <c r="L3893">
        <f t="shared" si="362"/>
        <v>0</v>
      </c>
      <c r="M3893">
        <f t="shared" si="360"/>
        <v>0</v>
      </c>
      <c r="N3893">
        <f>COUNTIF(結算日!$A$2:$A$248,A3893)</f>
        <v>0</v>
      </c>
    </row>
    <row r="3894" spans="1:14" x14ac:dyDescent="0.25">
      <c r="A3894" s="1">
        <v>41710</v>
      </c>
      <c r="B3894" s="2">
        <v>8684.73</v>
      </c>
      <c r="C3894" s="2">
        <v>83462</v>
      </c>
      <c r="D3894" s="2">
        <v>8662</v>
      </c>
      <c r="E3894" s="2">
        <v>8643</v>
      </c>
      <c r="F3894" s="2">
        <f t="shared" si="361"/>
        <v>8524.027666666665</v>
      </c>
      <c r="G3894" s="2">
        <f t="shared" si="361"/>
        <v>88691.983333333337</v>
      </c>
      <c r="H3894" s="2">
        <v>1</v>
      </c>
      <c r="I3894">
        <f t="shared" si="363"/>
        <v>-53</v>
      </c>
      <c r="J3894">
        <f t="shared" si="364"/>
        <v>-53</v>
      </c>
      <c r="K3894">
        <f t="shared" si="365"/>
        <v>809</v>
      </c>
      <c r="L3894">
        <f t="shared" si="362"/>
        <v>0</v>
      </c>
      <c r="M3894">
        <f t="shared" si="360"/>
        <v>0</v>
      </c>
      <c r="N3894">
        <f>COUNTIF(結算日!$A$2:$A$248,A3894)</f>
        <v>0</v>
      </c>
    </row>
    <row r="3895" spans="1:14" x14ac:dyDescent="0.25">
      <c r="A3895" s="1">
        <v>41711</v>
      </c>
      <c r="B3895" s="2">
        <v>8747.7900000000009</v>
      </c>
      <c r="C3895" s="2">
        <v>112943</v>
      </c>
      <c r="D3895" s="2">
        <v>8740</v>
      </c>
      <c r="E3895" s="2">
        <v>8724</v>
      </c>
      <c r="F3895" s="2">
        <f t="shared" si="361"/>
        <v>8529.0804999999982</v>
      </c>
      <c r="G3895" s="2">
        <f t="shared" si="361"/>
        <v>89196.233333333337</v>
      </c>
      <c r="H3895" s="2">
        <v>1</v>
      </c>
      <c r="I3895">
        <f t="shared" si="363"/>
        <v>78</v>
      </c>
      <c r="J3895">
        <f t="shared" si="364"/>
        <v>78</v>
      </c>
      <c r="K3895">
        <f t="shared" si="365"/>
        <v>809</v>
      </c>
      <c r="L3895">
        <f t="shared" si="362"/>
        <v>0</v>
      </c>
      <c r="M3895">
        <f t="shared" si="360"/>
        <v>0</v>
      </c>
      <c r="N3895">
        <f>COUNTIF(結算日!$A$2:$A$248,A3895)</f>
        <v>0</v>
      </c>
    </row>
    <row r="3896" spans="1:14" x14ac:dyDescent="0.25">
      <c r="A3896" s="1">
        <v>41712</v>
      </c>
      <c r="B3896" s="2">
        <v>8687.6299999999992</v>
      </c>
      <c r="C3896" s="2">
        <v>90810</v>
      </c>
      <c r="D3896" s="2">
        <v>8693</v>
      </c>
      <c r="E3896" s="2">
        <v>8678</v>
      </c>
      <c r="F3896" s="2">
        <f t="shared" si="361"/>
        <v>8533.1511666666647</v>
      </c>
      <c r="G3896" s="2">
        <f t="shared" si="361"/>
        <v>89510.683333333334</v>
      </c>
      <c r="H3896" s="2">
        <v>1</v>
      </c>
      <c r="I3896">
        <f t="shared" si="363"/>
        <v>-47</v>
      </c>
      <c r="J3896">
        <f t="shared" si="364"/>
        <v>-47</v>
      </c>
      <c r="K3896">
        <f t="shared" si="365"/>
        <v>809</v>
      </c>
      <c r="L3896">
        <f t="shared" si="362"/>
        <v>0</v>
      </c>
      <c r="M3896">
        <f t="shared" ref="M3896:M3959" si="366">ABS(H3896-H3895)</f>
        <v>0</v>
      </c>
      <c r="N3896">
        <f>COUNTIF(結算日!$A$2:$A$248,A3896)</f>
        <v>0</v>
      </c>
    </row>
    <row r="3897" spans="1:14" x14ac:dyDescent="0.25">
      <c r="A3897" s="1">
        <v>41715</v>
      </c>
      <c r="B3897" s="2">
        <v>8700.1</v>
      </c>
      <c r="C3897" s="2">
        <v>85508</v>
      </c>
      <c r="D3897" s="2">
        <v>8701</v>
      </c>
      <c r="E3897" s="2">
        <v>8687</v>
      </c>
      <c r="F3897" s="2">
        <f t="shared" si="361"/>
        <v>8537.5899999999965</v>
      </c>
      <c r="G3897" s="2">
        <f t="shared" si="361"/>
        <v>89546.183333333334</v>
      </c>
      <c r="H3897" s="2">
        <v>1</v>
      </c>
      <c r="I3897">
        <f t="shared" si="363"/>
        <v>8</v>
      </c>
      <c r="J3897">
        <f t="shared" si="364"/>
        <v>8</v>
      </c>
      <c r="K3897">
        <f t="shared" si="365"/>
        <v>809</v>
      </c>
      <c r="L3897">
        <f t="shared" si="362"/>
        <v>0</v>
      </c>
      <c r="M3897">
        <f t="shared" si="366"/>
        <v>0</v>
      </c>
      <c r="N3897">
        <f>COUNTIF(結算日!$A$2:$A$248,A3897)</f>
        <v>0</v>
      </c>
    </row>
    <row r="3898" spans="1:14" x14ac:dyDescent="0.25">
      <c r="A3898" s="1">
        <v>41716</v>
      </c>
      <c r="B3898" s="2">
        <v>8731.94</v>
      </c>
      <c r="C3898" s="2">
        <v>98525</v>
      </c>
      <c r="D3898" s="2">
        <v>8727</v>
      </c>
      <c r="E3898" s="2">
        <v>8718</v>
      </c>
      <c r="F3898" s="2">
        <f t="shared" si="361"/>
        <v>8543.7668333333313</v>
      </c>
      <c r="G3898" s="2">
        <f t="shared" si="361"/>
        <v>90079.916666666672</v>
      </c>
      <c r="H3898" s="2">
        <v>1</v>
      </c>
      <c r="I3898">
        <f t="shared" si="363"/>
        <v>26</v>
      </c>
      <c r="J3898">
        <f t="shared" si="364"/>
        <v>26</v>
      </c>
      <c r="K3898">
        <f t="shared" si="365"/>
        <v>809</v>
      </c>
      <c r="L3898">
        <f t="shared" si="362"/>
        <v>0</v>
      </c>
      <c r="M3898">
        <f t="shared" si="366"/>
        <v>0</v>
      </c>
      <c r="N3898">
        <f>COUNTIF(結算日!$A$2:$A$248,A3898)</f>
        <v>0</v>
      </c>
    </row>
    <row r="3899" spans="1:14" x14ac:dyDescent="0.25">
      <c r="A3899" s="1">
        <v>41717</v>
      </c>
      <c r="B3899" s="2">
        <v>8689.4599999999991</v>
      </c>
      <c r="C3899" s="2">
        <v>98645</v>
      </c>
      <c r="D3899" s="2">
        <v>8696</v>
      </c>
      <c r="E3899" s="2">
        <v>8674</v>
      </c>
      <c r="F3899" s="2">
        <f t="shared" si="361"/>
        <v>8548.9754999999968</v>
      </c>
      <c r="G3899" s="2">
        <f t="shared" si="361"/>
        <v>90541.616666666669</v>
      </c>
      <c r="H3899" s="2">
        <v>1</v>
      </c>
      <c r="I3899">
        <f t="shared" si="363"/>
        <v>-31</v>
      </c>
      <c r="J3899">
        <f t="shared" si="364"/>
        <v>-31</v>
      </c>
      <c r="K3899">
        <f t="shared" si="365"/>
        <v>809</v>
      </c>
      <c r="L3899">
        <f t="shared" si="362"/>
        <v>0</v>
      </c>
      <c r="M3899">
        <f t="shared" si="366"/>
        <v>0</v>
      </c>
      <c r="N3899">
        <f>COUNTIF(結算日!$A$2:$A$248,A3899)</f>
        <v>1</v>
      </c>
    </row>
    <row r="3900" spans="1:14" x14ac:dyDescent="0.25">
      <c r="A3900" s="1">
        <v>41718</v>
      </c>
      <c r="B3900" s="2">
        <v>8597.33</v>
      </c>
      <c r="C3900" s="2">
        <v>92364</v>
      </c>
      <c r="D3900" s="2">
        <v>8568</v>
      </c>
      <c r="E3900" s="2">
        <v>8553</v>
      </c>
      <c r="F3900" s="2">
        <f t="shared" si="361"/>
        <v>8553.6998333333304</v>
      </c>
      <c r="G3900" s="2">
        <f t="shared" si="361"/>
        <v>90989.4</v>
      </c>
      <c r="H3900" s="2">
        <v>1</v>
      </c>
      <c r="I3900">
        <f t="shared" si="363"/>
        <v>-106</v>
      </c>
      <c r="J3900">
        <f t="shared" si="364"/>
        <v>-106</v>
      </c>
      <c r="K3900">
        <f t="shared" si="365"/>
        <v>809</v>
      </c>
      <c r="L3900">
        <f t="shared" si="362"/>
        <v>0</v>
      </c>
      <c r="M3900">
        <f t="shared" si="366"/>
        <v>0</v>
      </c>
      <c r="N3900">
        <f>COUNTIF(結算日!$A$2:$A$248,A3900)</f>
        <v>0</v>
      </c>
    </row>
    <row r="3901" spans="1:14" x14ac:dyDescent="0.25">
      <c r="A3901" s="1">
        <v>41719</v>
      </c>
      <c r="B3901" s="2">
        <v>8577.17</v>
      </c>
      <c r="C3901" s="2">
        <v>94518</v>
      </c>
      <c r="D3901" s="2">
        <v>8575</v>
      </c>
      <c r="E3901" s="2">
        <v>8559</v>
      </c>
      <c r="F3901" s="2">
        <f t="shared" si="361"/>
        <v>8557.4371666666648</v>
      </c>
      <c r="G3901" s="2">
        <f t="shared" si="361"/>
        <v>91419.366666666669</v>
      </c>
      <c r="H3901" s="2">
        <v>1</v>
      </c>
      <c r="I3901">
        <f t="shared" si="363"/>
        <v>7</v>
      </c>
      <c r="J3901">
        <f t="shared" si="364"/>
        <v>7</v>
      </c>
      <c r="K3901">
        <f t="shared" si="365"/>
        <v>809</v>
      </c>
      <c r="L3901">
        <f t="shared" si="362"/>
        <v>0</v>
      </c>
      <c r="M3901">
        <f t="shared" si="366"/>
        <v>0</v>
      </c>
      <c r="N3901">
        <f>COUNTIF(結算日!$A$2:$A$248,A3901)</f>
        <v>0</v>
      </c>
    </row>
    <row r="3902" spans="1:14" x14ac:dyDescent="0.25">
      <c r="A3902" s="1">
        <v>41722</v>
      </c>
      <c r="B3902" s="2">
        <v>8605.3799999999992</v>
      </c>
      <c r="C3902" s="2">
        <v>79023</v>
      </c>
      <c r="D3902" s="2">
        <v>8601</v>
      </c>
      <c r="E3902" s="2">
        <v>8587</v>
      </c>
      <c r="F3902" s="2">
        <f t="shared" ref="F3902:G3965" si="367">AVERAGE(B3843:B3902)</f>
        <v>8561.709499999999</v>
      </c>
      <c r="G3902" s="2">
        <f t="shared" si="367"/>
        <v>91512.483333333337</v>
      </c>
      <c r="H3902" s="2">
        <v>1</v>
      </c>
      <c r="I3902">
        <f t="shared" si="363"/>
        <v>26</v>
      </c>
      <c r="J3902">
        <f t="shared" si="364"/>
        <v>26</v>
      </c>
      <c r="K3902">
        <f t="shared" si="365"/>
        <v>809</v>
      </c>
      <c r="L3902">
        <f t="shared" si="362"/>
        <v>0</v>
      </c>
      <c r="M3902">
        <f t="shared" si="366"/>
        <v>0</v>
      </c>
      <c r="N3902">
        <f>COUNTIF(結算日!$A$2:$A$248,A3902)</f>
        <v>0</v>
      </c>
    </row>
    <row r="3903" spans="1:14" x14ac:dyDescent="0.25">
      <c r="A3903" s="1">
        <v>41723</v>
      </c>
      <c r="B3903" s="2">
        <v>8689.2999999999993</v>
      </c>
      <c r="C3903" s="2">
        <v>82176</v>
      </c>
      <c r="D3903" s="2">
        <v>8659</v>
      </c>
      <c r="E3903" s="2">
        <v>8644</v>
      </c>
      <c r="F3903" s="2">
        <f t="shared" si="367"/>
        <v>8566.4078333333309</v>
      </c>
      <c r="G3903" s="2">
        <f t="shared" si="367"/>
        <v>91555.8</v>
      </c>
      <c r="H3903" s="2">
        <v>1</v>
      </c>
      <c r="I3903">
        <f t="shared" si="363"/>
        <v>58</v>
      </c>
      <c r="J3903">
        <f t="shared" si="364"/>
        <v>58</v>
      </c>
      <c r="K3903">
        <f t="shared" si="365"/>
        <v>809</v>
      </c>
      <c r="L3903">
        <f t="shared" si="362"/>
        <v>0</v>
      </c>
      <c r="M3903">
        <f t="shared" si="366"/>
        <v>0</v>
      </c>
      <c r="N3903">
        <f>COUNTIF(結算日!$A$2:$A$248,A3903)</f>
        <v>0</v>
      </c>
    </row>
    <row r="3904" spans="1:14" x14ac:dyDescent="0.25">
      <c r="A3904" s="1">
        <v>41724</v>
      </c>
      <c r="B3904" s="2">
        <v>8737.27</v>
      </c>
      <c r="C3904" s="2">
        <v>92662</v>
      </c>
      <c r="D3904" s="2">
        <v>8711</v>
      </c>
      <c r="E3904" s="2">
        <v>8696</v>
      </c>
      <c r="F3904" s="2">
        <f t="shared" si="367"/>
        <v>8571.8868333333321</v>
      </c>
      <c r="G3904" s="2">
        <f t="shared" si="367"/>
        <v>91719.45</v>
      </c>
      <c r="H3904" s="2">
        <v>1</v>
      </c>
      <c r="I3904">
        <f t="shared" si="363"/>
        <v>52</v>
      </c>
      <c r="J3904">
        <f t="shared" si="364"/>
        <v>52</v>
      </c>
      <c r="K3904">
        <f t="shared" si="365"/>
        <v>809</v>
      </c>
      <c r="L3904">
        <f t="shared" si="362"/>
        <v>0</v>
      </c>
      <c r="M3904">
        <f t="shared" si="366"/>
        <v>0</v>
      </c>
      <c r="N3904">
        <f>COUNTIF(結算日!$A$2:$A$248,A3904)</f>
        <v>0</v>
      </c>
    </row>
    <row r="3905" spans="1:14" x14ac:dyDescent="0.25">
      <c r="A3905" s="1">
        <v>41725</v>
      </c>
      <c r="B3905" s="2">
        <v>8779.57</v>
      </c>
      <c r="C3905" s="2">
        <v>96558</v>
      </c>
      <c r="D3905" s="2">
        <v>8754</v>
      </c>
      <c r="E3905" s="2">
        <v>8737</v>
      </c>
      <c r="F3905" s="2">
        <f t="shared" si="367"/>
        <v>8577.271999999999</v>
      </c>
      <c r="G3905" s="2">
        <f t="shared" si="367"/>
        <v>92030.766666666663</v>
      </c>
      <c r="H3905" s="2">
        <v>1</v>
      </c>
      <c r="I3905">
        <f t="shared" si="363"/>
        <v>43</v>
      </c>
      <c r="J3905">
        <f t="shared" si="364"/>
        <v>43</v>
      </c>
      <c r="K3905">
        <f t="shared" si="365"/>
        <v>809</v>
      </c>
      <c r="L3905">
        <f t="shared" si="362"/>
        <v>0</v>
      </c>
      <c r="M3905">
        <f t="shared" si="366"/>
        <v>0</v>
      </c>
      <c r="N3905">
        <f>COUNTIF(結算日!$A$2:$A$248,A3905)</f>
        <v>0</v>
      </c>
    </row>
    <row r="3906" spans="1:14" x14ac:dyDescent="0.25">
      <c r="A3906" s="1">
        <v>41726</v>
      </c>
      <c r="B3906" s="2">
        <v>8774.64</v>
      </c>
      <c r="C3906" s="2">
        <v>96948</v>
      </c>
      <c r="D3906" s="2">
        <v>8735</v>
      </c>
      <c r="E3906" s="2">
        <v>8719</v>
      </c>
      <c r="F3906" s="2">
        <f t="shared" si="367"/>
        <v>8582.6744999999992</v>
      </c>
      <c r="G3906" s="2">
        <f t="shared" si="367"/>
        <v>92620.333333333328</v>
      </c>
      <c r="H3906" s="2">
        <v>1</v>
      </c>
      <c r="I3906">
        <f t="shared" si="363"/>
        <v>-19</v>
      </c>
      <c r="J3906">
        <f t="shared" si="364"/>
        <v>-19</v>
      </c>
      <c r="K3906">
        <f t="shared" si="365"/>
        <v>809</v>
      </c>
      <c r="L3906">
        <f t="shared" si="362"/>
        <v>0</v>
      </c>
      <c r="M3906">
        <f t="shared" si="366"/>
        <v>0</v>
      </c>
      <c r="N3906">
        <f>COUNTIF(結算日!$A$2:$A$248,A3906)</f>
        <v>0</v>
      </c>
    </row>
    <row r="3907" spans="1:14" x14ac:dyDescent="0.25">
      <c r="A3907" s="1">
        <v>41729</v>
      </c>
      <c r="B3907" s="2">
        <v>8849.2800000000007</v>
      </c>
      <c r="C3907" s="2">
        <v>86312</v>
      </c>
      <c r="D3907" s="2">
        <v>8789</v>
      </c>
      <c r="E3907" s="2">
        <v>8770</v>
      </c>
      <c r="F3907" s="2">
        <f t="shared" si="367"/>
        <v>8589.0331666666661</v>
      </c>
      <c r="G3907" s="2">
        <f t="shared" si="367"/>
        <v>93091.1</v>
      </c>
      <c r="H3907" s="2">
        <v>1</v>
      </c>
      <c r="I3907">
        <f t="shared" si="363"/>
        <v>54</v>
      </c>
      <c r="J3907">
        <f t="shared" si="364"/>
        <v>54</v>
      </c>
      <c r="K3907">
        <f t="shared" si="365"/>
        <v>809</v>
      </c>
      <c r="L3907">
        <f t="shared" ref="L3907:L3970" si="368">INT(K3907*4/B3907)</f>
        <v>0</v>
      </c>
      <c r="M3907">
        <f t="shared" si="366"/>
        <v>0</v>
      </c>
      <c r="N3907">
        <f>COUNTIF(結算日!$A$2:$A$248,A3907)</f>
        <v>0</v>
      </c>
    </row>
    <row r="3908" spans="1:14" x14ac:dyDescent="0.25">
      <c r="A3908" s="1">
        <v>41730</v>
      </c>
      <c r="B3908" s="2">
        <v>8873.15</v>
      </c>
      <c r="C3908" s="2">
        <v>90393</v>
      </c>
      <c r="D3908" s="2">
        <v>8829</v>
      </c>
      <c r="E3908" s="2">
        <v>8806</v>
      </c>
      <c r="F3908" s="2">
        <f t="shared" si="367"/>
        <v>8595.4874999999993</v>
      </c>
      <c r="G3908" s="2">
        <f t="shared" si="367"/>
        <v>93677.05</v>
      </c>
      <c r="H3908" s="2">
        <v>1</v>
      </c>
      <c r="I3908">
        <f t="shared" ref="I3908:I3971" si="369">D3908-IF(N3907=1,E3907,D3907)</f>
        <v>40</v>
      </c>
      <c r="J3908">
        <f t="shared" ref="J3908:J3971" si="370">H3907*I3908</f>
        <v>40</v>
      </c>
      <c r="K3908">
        <f t="shared" ref="K3908:K3971" si="371">K3907+J3908*L3907</f>
        <v>809</v>
      </c>
      <c r="L3908">
        <f t="shared" si="368"/>
        <v>0</v>
      </c>
      <c r="M3908">
        <f t="shared" si="366"/>
        <v>0</v>
      </c>
      <c r="N3908">
        <f>COUNTIF(結算日!$A$2:$A$248,A3908)</f>
        <v>0</v>
      </c>
    </row>
    <row r="3909" spans="1:14" x14ac:dyDescent="0.25">
      <c r="A3909" s="1">
        <v>41731</v>
      </c>
      <c r="B3909" s="2">
        <v>8905.4500000000007</v>
      </c>
      <c r="C3909" s="2">
        <v>105538</v>
      </c>
      <c r="D3909" s="2">
        <v>8855</v>
      </c>
      <c r="E3909" s="2">
        <v>8836</v>
      </c>
      <c r="F3909" s="2">
        <f t="shared" si="367"/>
        <v>8601.6610000000001</v>
      </c>
      <c r="G3909" s="2">
        <f t="shared" si="367"/>
        <v>94186.133333333331</v>
      </c>
      <c r="H3909" s="2">
        <v>1</v>
      </c>
      <c r="I3909">
        <f t="shared" si="369"/>
        <v>26</v>
      </c>
      <c r="J3909">
        <f t="shared" si="370"/>
        <v>26</v>
      </c>
      <c r="K3909">
        <f t="shared" si="371"/>
        <v>809</v>
      </c>
      <c r="L3909">
        <f t="shared" si="368"/>
        <v>0</v>
      </c>
      <c r="M3909">
        <f t="shared" si="366"/>
        <v>0</v>
      </c>
      <c r="N3909">
        <f>COUNTIF(結算日!$A$2:$A$248,A3909)</f>
        <v>0</v>
      </c>
    </row>
    <row r="3910" spans="1:14" x14ac:dyDescent="0.25">
      <c r="A3910" s="1">
        <v>41732</v>
      </c>
      <c r="B3910" s="2">
        <v>8888.5400000000009</v>
      </c>
      <c r="C3910" s="2">
        <v>97524</v>
      </c>
      <c r="D3910" s="2">
        <v>8868</v>
      </c>
      <c r="E3910" s="2">
        <v>8848</v>
      </c>
      <c r="F3910" s="2">
        <f t="shared" si="367"/>
        <v>8606.0794999999998</v>
      </c>
      <c r="G3910" s="2">
        <f t="shared" si="367"/>
        <v>94350.916666666672</v>
      </c>
      <c r="H3910" s="2">
        <v>1</v>
      </c>
      <c r="I3910">
        <f t="shared" si="369"/>
        <v>13</v>
      </c>
      <c r="J3910">
        <f t="shared" si="370"/>
        <v>13</v>
      </c>
      <c r="K3910">
        <f t="shared" si="371"/>
        <v>809</v>
      </c>
      <c r="L3910">
        <f t="shared" si="368"/>
        <v>0</v>
      </c>
      <c r="M3910">
        <f t="shared" si="366"/>
        <v>0</v>
      </c>
      <c r="N3910">
        <f>COUNTIF(結算日!$A$2:$A$248,A3910)</f>
        <v>0</v>
      </c>
    </row>
    <row r="3911" spans="1:14" x14ac:dyDescent="0.25">
      <c r="A3911" s="1">
        <v>41736</v>
      </c>
      <c r="B3911" s="2">
        <v>8876.44</v>
      </c>
      <c r="C3911" s="2">
        <v>94360</v>
      </c>
      <c r="D3911" s="2">
        <v>8858</v>
      </c>
      <c r="E3911" s="2">
        <v>8843</v>
      </c>
      <c r="F3911" s="2">
        <f t="shared" si="367"/>
        <v>8610.4950000000008</v>
      </c>
      <c r="G3911" s="2">
        <f t="shared" si="367"/>
        <v>94515.78333333334</v>
      </c>
      <c r="H3911" s="2">
        <v>1</v>
      </c>
      <c r="I3911">
        <f t="shared" si="369"/>
        <v>-10</v>
      </c>
      <c r="J3911">
        <f t="shared" si="370"/>
        <v>-10</v>
      </c>
      <c r="K3911">
        <f t="shared" si="371"/>
        <v>809</v>
      </c>
      <c r="L3911">
        <f t="shared" si="368"/>
        <v>0</v>
      </c>
      <c r="M3911">
        <f t="shared" si="366"/>
        <v>0</v>
      </c>
      <c r="N3911">
        <f>COUNTIF(結算日!$A$2:$A$248,A3911)</f>
        <v>0</v>
      </c>
    </row>
    <row r="3912" spans="1:14" x14ac:dyDescent="0.25">
      <c r="A3912" s="1">
        <v>41737</v>
      </c>
      <c r="B3912" s="2">
        <v>8888.25</v>
      </c>
      <c r="C3912" s="2">
        <v>91175</v>
      </c>
      <c r="D3912" s="2">
        <v>8879</v>
      </c>
      <c r="E3912" s="2">
        <v>8862</v>
      </c>
      <c r="F3912" s="2">
        <f t="shared" si="367"/>
        <v>8615.0901666666668</v>
      </c>
      <c r="G3912" s="2">
        <f t="shared" si="367"/>
        <v>94510.25</v>
      </c>
      <c r="H3912" s="2">
        <v>1</v>
      </c>
      <c r="I3912">
        <f t="shared" si="369"/>
        <v>21</v>
      </c>
      <c r="J3912">
        <f t="shared" si="370"/>
        <v>21</v>
      </c>
      <c r="K3912">
        <f t="shared" si="371"/>
        <v>809</v>
      </c>
      <c r="L3912">
        <f t="shared" si="368"/>
        <v>0</v>
      </c>
      <c r="M3912">
        <f t="shared" si="366"/>
        <v>0</v>
      </c>
      <c r="N3912">
        <f>COUNTIF(結算日!$A$2:$A$248,A3912)</f>
        <v>0</v>
      </c>
    </row>
    <row r="3913" spans="1:14" x14ac:dyDescent="0.25">
      <c r="A3913" s="1">
        <v>41738</v>
      </c>
      <c r="B3913" s="2">
        <v>8930.57</v>
      </c>
      <c r="C3913" s="2">
        <v>91630</v>
      </c>
      <c r="D3913" s="2">
        <v>8896</v>
      </c>
      <c r="E3913" s="2">
        <v>8878</v>
      </c>
      <c r="F3913" s="2">
        <f t="shared" si="367"/>
        <v>8621.4906666666684</v>
      </c>
      <c r="G3913" s="2">
        <f t="shared" si="367"/>
        <v>94494.1</v>
      </c>
      <c r="H3913" s="2">
        <v>1</v>
      </c>
      <c r="I3913">
        <f t="shared" si="369"/>
        <v>17</v>
      </c>
      <c r="J3913">
        <f t="shared" si="370"/>
        <v>17</v>
      </c>
      <c r="K3913">
        <f t="shared" si="371"/>
        <v>809</v>
      </c>
      <c r="L3913">
        <f t="shared" si="368"/>
        <v>0</v>
      </c>
      <c r="M3913">
        <f t="shared" si="366"/>
        <v>0</v>
      </c>
      <c r="N3913">
        <f>COUNTIF(結算日!$A$2:$A$248,A3913)</f>
        <v>0</v>
      </c>
    </row>
    <row r="3914" spans="1:14" x14ac:dyDescent="0.25">
      <c r="A3914" s="1">
        <v>41739</v>
      </c>
      <c r="B3914" s="2">
        <v>8948.1</v>
      </c>
      <c r="C3914" s="2">
        <v>107030</v>
      </c>
      <c r="D3914" s="2">
        <v>8907</v>
      </c>
      <c r="E3914" s="2">
        <v>8886</v>
      </c>
      <c r="F3914" s="2">
        <f t="shared" si="367"/>
        <v>8628.958833333334</v>
      </c>
      <c r="G3914" s="2">
        <f t="shared" si="367"/>
        <v>94708.766666666663</v>
      </c>
      <c r="H3914" s="2">
        <v>1</v>
      </c>
      <c r="I3914">
        <f t="shared" si="369"/>
        <v>11</v>
      </c>
      <c r="J3914">
        <f t="shared" si="370"/>
        <v>11</v>
      </c>
      <c r="K3914">
        <f t="shared" si="371"/>
        <v>809</v>
      </c>
      <c r="L3914">
        <f t="shared" si="368"/>
        <v>0</v>
      </c>
      <c r="M3914">
        <f t="shared" si="366"/>
        <v>0</v>
      </c>
      <c r="N3914">
        <f>COUNTIF(結算日!$A$2:$A$248,A3914)</f>
        <v>0</v>
      </c>
    </row>
    <row r="3915" spans="1:14" x14ac:dyDescent="0.25">
      <c r="A3915" s="1">
        <v>41740</v>
      </c>
      <c r="B3915" s="2">
        <v>8908.0499999999993</v>
      </c>
      <c r="C3915" s="2">
        <v>96519</v>
      </c>
      <c r="D3915" s="2">
        <v>8870</v>
      </c>
      <c r="E3915" s="2">
        <v>8854</v>
      </c>
      <c r="F3915" s="2">
        <f t="shared" si="367"/>
        <v>8635.2705000000005</v>
      </c>
      <c r="G3915" s="2">
        <f t="shared" si="367"/>
        <v>95478.583333333328</v>
      </c>
      <c r="H3915" s="2">
        <v>1</v>
      </c>
      <c r="I3915">
        <f t="shared" si="369"/>
        <v>-37</v>
      </c>
      <c r="J3915">
        <f t="shared" si="370"/>
        <v>-37</v>
      </c>
      <c r="K3915">
        <f t="shared" si="371"/>
        <v>809</v>
      </c>
      <c r="L3915">
        <f t="shared" si="368"/>
        <v>0</v>
      </c>
      <c r="M3915">
        <f t="shared" si="366"/>
        <v>0</v>
      </c>
      <c r="N3915">
        <f>COUNTIF(結算日!$A$2:$A$248,A3915)</f>
        <v>0</v>
      </c>
    </row>
    <row r="3916" spans="1:14" x14ac:dyDescent="0.25">
      <c r="A3916" s="1">
        <v>41743</v>
      </c>
      <c r="B3916" s="2">
        <v>8857.42</v>
      </c>
      <c r="C3916" s="2">
        <v>78050</v>
      </c>
      <c r="D3916" s="2">
        <v>8858</v>
      </c>
      <c r="E3916" s="2">
        <v>8842</v>
      </c>
      <c r="F3916" s="2">
        <f t="shared" si="367"/>
        <v>8640.2939999999999</v>
      </c>
      <c r="G3916" s="2">
        <f t="shared" si="367"/>
        <v>94855.35</v>
      </c>
      <c r="H3916" s="2">
        <v>1</v>
      </c>
      <c r="I3916">
        <f t="shared" si="369"/>
        <v>-12</v>
      </c>
      <c r="J3916">
        <f t="shared" si="370"/>
        <v>-12</v>
      </c>
      <c r="K3916">
        <f t="shared" si="371"/>
        <v>809</v>
      </c>
      <c r="L3916">
        <f t="shared" si="368"/>
        <v>0</v>
      </c>
      <c r="M3916">
        <f t="shared" si="366"/>
        <v>0</v>
      </c>
      <c r="N3916">
        <f>COUNTIF(結算日!$A$2:$A$248,A3916)</f>
        <v>0</v>
      </c>
    </row>
    <row r="3917" spans="1:14" x14ac:dyDescent="0.25">
      <c r="A3917" s="1">
        <v>41744</v>
      </c>
      <c r="B3917" s="2">
        <v>8916.7099999999991</v>
      </c>
      <c r="C3917" s="2">
        <v>89666</v>
      </c>
      <c r="D3917" s="2">
        <v>8896</v>
      </c>
      <c r="E3917" s="2">
        <v>8878</v>
      </c>
      <c r="F3917" s="2">
        <f t="shared" si="367"/>
        <v>8646.9944999999989</v>
      </c>
      <c r="G3917" s="2">
        <f t="shared" si="367"/>
        <v>94114.03333333334</v>
      </c>
      <c r="H3917" s="2">
        <v>1</v>
      </c>
      <c r="I3917">
        <f t="shared" si="369"/>
        <v>38</v>
      </c>
      <c r="J3917">
        <f t="shared" si="370"/>
        <v>38</v>
      </c>
      <c r="K3917">
        <f t="shared" si="371"/>
        <v>809</v>
      </c>
      <c r="L3917">
        <f t="shared" si="368"/>
        <v>0</v>
      </c>
      <c r="M3917">
        <f t="shared" si="366"/>
        <v>0</v>
      </c>
      <c r="N3917">
        <f>COUNTIF(結算日!$A$2:$A$248,A3917)</f>
        <v>0</v>
      </c>
    </row>
    <row r="3918" spans="1:14" x14ac:dyDescent="0.25">
      <c r="A3918" s="1">
        <v>41745</v>
      </c>
      <c r="B3918" s="2">
        <v>8923.82</v>
      </c>
      <c r="C3918" s="2">
        <v>94126</v>
      </c>
      <c r="D3918" s="2">
        <v>8955</v>
      </c>
      <c r="E3918" s="2">
        <v>8873</v>
      </c>
      <c r="F3918" s="2">
        <f t="shared" si="367"/>
        <v>8653.5689999999995</v>
      </c>
      <c r="G3918" s="2">
        <f t="shared" si="367"/>
        <v>94024.78333333334</v>
      </c>
      <c r="H3918" s="2">
        <v>1</v>
      </c>
      <c r="I3918">
        <f t="shared" si="369"/>
        <v>59</v>
      </c>
      <c r="J3918">
        <f t="shared" si="370"/>
        <v>59</v>
      </c>
      <c r="K3918">
        <f t="shared" si="371"/>
        <v>809</v>
      </c>
      <c r="L3918">
        <f t="shared" si="368"/>
        <v>0</v>
      </c>
      <c r="M3918">
        <f t="shared" si="366"/>
        <v>0</v>
      </c>
      <c r="N3918">
        <f>COUNTIF(結算日!$A$2:$A$248,A3918)</f>
        <v>1</v>
      </c>
    </row>
    <row r="3919" spans="1:14" x14ac:dyDescent="0.25">
      <c r="A3919" s="1">
        <v>41746</v>
      </c>
      <c r="B3919" s="2">
        <v>8944.16</v>
      </c>
      <c r="C3919" s="2">
        <v>94927</v>
      </c>
      <c r="D3919" s="2">
        <v>8897</v>
      </c>
      <c r="E3919" s="2">
        <v>8867</v>
      </c>
      <c r="F3919" s="2">
        <f t="shared" si="367"/>
        <v>8659.8683333333338</v>
      </c>
      <c r="G3919" s="2">
        <f t="shared" si="367"/>
        <v>94057.71666666666</v>
      </c>
      <c r="H3919" s="2">
        <v>1</v>
      </c>
      <c r="I3919">
        <f t="shared" si="369"/>
        <v>24</v>
      </c>
      <c r="J3919">
        <f t="shared" si="370"/>
        <v>24</v>
      </c>
      <c r="K3919">
        <f t="shared" si="371"/>
        <v>809</v>
      </c>
      <c r="L3919">
        <f t="shared" si="368"/>
        <v>0</v>
      </c>
      <c r="M3919">
        <f t="shared" si="366"/>
        <v>0</v>
      </c>
      <c r="N3919">
        <f>COUNTIF(結算日!$A$2:$A$248,A3919)</f>
        <v>0</v>
      </c>
    </row>
    <row r="3920" spans="1:14" x14ac:dyDescent="0.25">
      <c r="A3920" s="1">
        <v>41747</v>
      </c>
      <c r="B3920" s="2">
        <v>8966.66</v>
      </c>
      <c r="C3920" s="2">
        <v>70256</v>
      </c>
      <c r="D3920" s="2">
        <v>8918</v>
      </c>
      <c r="E3920" s="2">
        <v>8888</v>
      </c>
      <c r="F3920" s="2">
        <f t="shared" si="367"/>
        <v>8666.8436666666657</v>
      </c>
      <c r="G3920" s="2">
        <f t="shared" si="367"/>
        <v>93845.933333333334</v>
      </c>
      <c r="H3920" s="2">
        <v>1</v>
      </c>
      <c r="I3920">
        <f t="shared" si="369"/>
        <v>21</v>
      </c>
      <c r="J3920">
        <f t="shared" si="370"/>
        <v>21</v>
      </c>
      <c r="K3920">
        <f t="shared" si="371"/>
        <v>809</v>
      </c>
      <c r="L3920">
        <f t="shared" si="368"/>
        <v>0</v>
      </c>
      <c r="M3920">
        <f t="shared" si="366"/>
        <v>0</v>
      </c>
      <c r="N3920">
        <f>COUNTIF(結算日!$A$2:$A$248,A3920)</f>
        <v>0</v>
      </c>
    </row>
    <row r="3921" spans="1:14" x14ac:dyDescent="0.25">
      <c r="A3921" s="1">
        <v>41750</v>
      </c>
      <c r="B3921" s="2">
        <v>8951.19</v>
      </c>
      <c r="C3921" s="2">
        <v>65726</v>
      </c>
      <c r="D3921" s="2">
        <v>8923</v>
      </c>
      <c r="E3921" s="2">
        <v>8892</v>
      </c>
      <c r="F3921" s="2">
        <f t="shared" si="367"/>
        <v>8672.654333333332</v>
      </c>
      <c r="G3921" s="2">
        <f t="shared" si="367"/>
        <v>93015.566666666666</v>
      </c>
      <c r="H3921" s="2">
        <v>1</v>
      </c>
      <c r="I3921">
        <f t="shared" si="369"/>
        <v>5</v>
      </c>
      <c r="J3921">
        <f t="shared" si="370"/>
        <v>5</v>
      </c>
      <c r="K3921">
        <f t="shared" si="371"/>
        <v>809</v>
      </c>
      <c r="L3921">
        <f t="shared" si="368"/>
        <v>0</v>
      </c>
      <c r="M3921">
        <f t="shared" si="366"/>
        <v>0</v>
      </c>
      <c r="N3921">
        <f>COUNTIF(結算日!$A$2:$A$248,A3921)</f>
        <v>0</v>
      </c>
    </row>
    <row r="3922" spans="1:14" x14ac:dyDescent="0.25">
      <c r="A3922" s="1">
        <v>41751</v>
      </c>
      <c r="B3922" s="2">
        <v>8974.7099999999991</v>
      </c>
      <c r="C3922" s="2">
        <v>86930</v>
      </c>
      <c r="D3922" s="2">
        <v>8950</v>
      </c>
      <c r="E3922" s="2">
        <v>8922</v>
      </c>
      <c r="F3922" s="2">
        <f t="shared" si="367"/>
        <v>8678.6976666666651</v>
      </c>
      <c r="G3922" s="2">
        <f t="shared" si="367"/>
        <v>92659.85</v>
      </c>
      <c r="H3922" s="2">
        <v>1</v>
      </c>
      <c r="I3922">
        <f t="shared" si="369"/>
        <v>27</v>
      </c>
      <c r="J3922">
        <f t="shared" si="370"/>
        <v>27</v>
      </c>
      <c r="K3922">
        <f t="shared" si="371"/>
        <v>809</v>
      </c>
      <c r="L3922">
        <f t="shared" si="368"/>
        <v>0</v>
      </c>
      <c r="M3922">
        <f t="shared" si="366"/>
        <v>0</v>
      </c>
      <c r="N3922">
        <f>COUNTIF(結算日!$A$2:$A$248,A3922)</f>
        <v>0</v>
      </c>
    </row>
    <row r="3923" spans="1:14" x14ac:dyDescent="0.25">
      <c r="A3923" s="1">
        <v>41752</v>
      </c>
      <c r="B3923" s="2">
        <v>8956.92</v>
      </c>
      <c r="C3923" s="2">
        <v>104172</v>
      </c>
      <c r="D3923" s="2">
        <v>8922</v>
      </c>
      <c r="E3923" s="2">
        <v>8894</v>
      </c>
      <c r="F3923" s="2">
        <f t="shared" si="367"/>
        <v>8684.7129999999979</v>
      </c>
      <c r="G3923" s="2">
        <f t="shared" si="367"/>
        <v>92824.416666666672</v>
      </c>
      <c r="H3923" s="2">
        <v>1</v>
      </c>
      <c r="I3923">
        <f t="shared" si="369"/>
        <v>-28</v>
      </c>
      <c r="J3923">
        <f t="shared" si="370"/>
        <v>-28</v>
      </c>
      <c r="K3923">
        <f t="shared" si="371"/>
        <v>809</v>
      </c>
      <c r="L3923">
        <f t="shared" si="368"/>
        <v>0</v>
      </c>
      <c r="M3923">
        <f t="shared" si="366"/>
        <v>0</v>
      </c>
      <c r="N3923">
        <f>COUNTIF(結算日!$A$2:$A$248,A3923)</f>
        <v>0</v>
      </c>
    </row>
    <row r="3924" spans="1:14" x14ac:dyDescent="0.25">
      <c r="A3924" s="1">
        <v>41753</v>
      </c>
      <c r="B3924" s="2">
        <v>8945.4500000000007</v>
      </c>
      <c r="C3924" s="2">
        <v>94924</v>
      </c>
      <c r="D3924" s="2">
        <v>8937</v>
      </c>
      <c r="E3924" s="2">
        <v>8910</v>
      </c>
      <c r="F3924" s="2">
        <f t="shared" si="367"/>
        <v>8690.1111666666657</v>
      </c>
      <c r="G3924" s="2">
        <f t="shared" si="367"/>
        <v>92803.21666666666</v>
      </c>
      <c r="H3924" s="2">
        <v>1</v>
      </c>
      <c r="I3924">
        <f t="shared" si="369"/>
        <v>15</v>
      </c>
      <c r="J3924">
        <f t="shared" si="370"/>
        <v>15</v>
      </c>
      <c r="K3924">
        <f t="shared" si="371"/>
        <v>809</v>
      </c>
      <c r="L3924">
        <f t="shared" si="368"/>
        <v>0</v>
      </c>
      <c r="M3924">
        <f t="shared" si="366"/>
        <v>0</v>
      </c>
      <c r="N3924">
        <f>COUNTIF(結算日!$A$2:$A$248,A3924)</f>
        <v>0</v>
      </c>
    </row>
    <row r="3925" spans="1:14" x14ac:dyDescent="0.25">
      <c r="A3925" s="1">
        <v>41754</v>
      </c>
      <c r="B3925" s="2">
        <v>8774.1200000000008</v>
      </c>
      <c r="C3925" s="2">
        <v>134047</v>
      </c>
      <c r="D3925" s="2">
        <v>8750</v>
      </c>
      <c r="E3925" s="2">
        <v>8728</v>
      </c>
      <c r="F3925" s="2">
        <f t="shared" si="367"/>
        <v>8693.0148333333327</v>
      </c>
      <c r="G3925" s="2">
        <f t="shared" si="367"/>
        <v>93271.016666666663</v>
      </c>
      <c r="H3925" s="2">
        <v>1</v>
      </c>
      <c r="I3925">
        <f t="shared" si="369"/>
        <v>-187</v>
      </c>
      <c r="J3925">
        <f t="shared" si="370"/>
        <v>-187</v>
      </c>
      <c r="K3925">
        <f t="shared" si="371"/>
        <v>809</v>
      </c>
      <c r="L3925">
        <f t="shared" si="368"/>
        <v>0</v>
      </c>
      <c r="M3925">
        <f t="shared" si="366"/>
        <v>0</v>
      </c>
      <c r="N3925">
        <f>COUNTIF(結算日!$A$2:$A$248,A3925)</f>
        <v>0</v>
      </c>
    </row>
    <row r="3926" spans="1:14" x14ac:dyDescent="0.25">
      <c r="A3926" s="1">
        <v>41757</v>
      </c>
      <c r="B3926" s="2">
        <v>8809.7099999999991</v>
      </c>
      <c r="C3926" s="2">
        <v>97144</v>
      </c>
      <c r="D3926" s="2">
        <v>8819</v>
      </c>
      <c r="E3926" s="2">
        <v>8797</v>
      </c>
      <c r="F3926" s="2">
        <f t="shared" si="367"/>
        <v>8696.0883333333331</v>
      </c>
      <c r="G3926" s="2">
        <f t="shared" si="367"/>
        <v>93367.416666666672</v>
      </c>
      <c r="H3926" s="2">
        <v>1</v>
      </c>
      <c r="I3926">
        <f t="shared" si="369"/>
        <v>69</v>
      </c>
      <c r="J3926">
        <f t="shared" si="370"/>
        <v>69</v>
      </c>
      <c r="K3926">
        <f t="shared" si="371"/>
        <v>809</v>
      </c>
      <c r="L3926">
        <f t="shared" si="368"/>
        <v>0</v>
      </c>
      <c r="M3926">
        <f t="shared" si="366"/>
        <v>0</v>
      </c>
      <c r="N3926">
        <f>COUNTIF(結算日!$A$2:$A$248,A3926)</f>
        <v>0</v>
      </c>
    </row>
    <row r="3927" spans="1:14" x14ac:dyDescent="0.25">
      <c r="A3927" s="1">
        <v>41758</v>
      </c>
      <c r="B3927" s="2">
        <v>8872.11</v>
      </c>
      <c r="C3927" s="2">
        <v>92000</v>
      </c>
      <c r="D3927" s="2">
        <v>8840</v>
      </c>
      <c r="E3927" s="2">
        <v>8814</v>
      </c>
      <c r="F3927" s="2">
        <f t="shared" si="367"/>
        <v>8700.7051666666666</v>
      </c>
      <c r="G3927" s="2">
        <f t="shared" si="367"/>
        <v>93440.25</v>
      </c>
      <c r="H3927" s="2">
        <v>1</v>
      </c>
      <c r="I3927">
        <f t="shared" si="369"/>
        <v>21</v>
      </c>
      <c r="J3927">
        <f t="shared" si="370"/>
        <v>21</v>
      </c>
      <c r="K3927">
        <f t="shared" si="371"/>
        <v>809</v>
      </c>
      <c r="L3927">
        <f t="shared" si="368"/>
        <v>0</v>
      </c>
      <c r="M3927">
        <f t="shared" si="366"/>
        <v>0</v>
      </c>
      <c r="N3927">
        <f>COUNTIF(結算日!$A$2:$A$248,A3927)</f>
        <v>0</v>
      </c>
    </row>
    <row r="3928" spans="1:14" x14ac:dyDescent="0.25">
      <c r="A3928" s="1">
        <v>41759</v>
      </c>
      <c r="B3928" s="2">
        <v>8791.44</v>
      </c>
      <c r="C3928" s="2">
        <v>107928</v>
      </c>
      <c r="D3928" s="2">
        <v>8758</v>
      </c>
      <c r="E3928" s="2">
        <v>8727</v>
      </c>
      <c r="F3928" s="2">
        <f t="shared" si="367"/>
        <v>8703.9240000000009</v>
      </c>
      <c r="G3928" s="2">
        <f t="shared" si="367"/>
        <v>93862.066666666666</v>
      </c>
      <c r="H3928" s="2">
        <v>1</v>
      </c>
      <c r="I3928">
        <f t="shared" si="369"/>
        <v>-82</v>
      </c>
      <c r="J3928">
        <f t="shared" si="370"/>
        <v>-82</v>
      </c>
      <c r="K3928">
        <f t="shared" si="371"/>
        <v>809</v>
      </c>
      <c r="L3928">
        <f t="shared" si="368"/>
        <v>0</v>
      </c>
      <c r="M3928">
        <f t="shared" si="366"/>
        <v>0</v>
      </c>
      <c r="N3928">
        <f>COUNTIF(結算日!$A$2:$A$248,A3928)</f>
        <v>0</v>
      </c>
    </row>
    <row r="3929" spans="1:14" x14ac:dyDescent="0.25">
      <c r="A3929" s="1">
        <v>41761</v>
      </c>
      <c r="B3929" s="2">
        <v>8867.32</v>
      </c>
      <c r="C3929" s="2">
        <v>96918</v>
      </c>
      <c r="D3929" s="2">
        <v>8841</v>
      </c>
      <c r="E3929" s="2">
        <v>8810</v>
      </c>
      <c r="F3929" s="2">
        <f t="shared" si="367"/>
        <v>8710.6698333333334</v>
      </c>
      <c r="G3929" s="2">
        <f t="shared" si="367"/>
        <v>93824.75</v>
      </c>
      <c r="H3929" s="2">
        <v>1</v>
      </c>
      <c r="I3929">
        <f t="shared" si="369"/>
        <v>83</v>
      </c>
      <c r="J3929">
        <f t="shared" si="370"/>
        <v>83</v>
      </c>
      <c r="K3929">
        <f t="shared" si="371"/>
        <v>809</v>
      </c>
      <c r="L3929">
        <f t="shared" si="368"/>
        <v>0</v>
      </c>
      <c r="M3929">
        <f t="shared" si="366"/>
        <v>0</v>
      </c>
      <c r="N3929">
        <f>COUNTIF(結算日!$A$2:$A$248,A3929)</f>
        <v>0</v>
      </c>
    </row>
    <row r="3930" spans="1:14" x14ac:dyDescent="0.25">
      <c r="A3930" s="1">
        <v>41764</v>
      </c>
      <c r="B3930" s="2">
        <v>8870.43</v>
      </c>
      <c r="C3930" s="2">
        <v>91992</v>
      </c>
      <c r="D3930" s="2">
        <v>8827</v>
      </c>
      <c r="E3930" s="2">
        <v>8798</v>
      </c>
      <c r="F3930" s="2">
        <f t="shared" si="367"/>
        <v>8720.7690000000002</v>
      </c>
      <c r="G3930" s="2">
        <f t="shared" si="367"/>
        <v>93123.3</v>
      </c>
      <c r="H3930" s="2">
        <v>1</v>
      </c>
      <c r="I3930">
        <f t="shared" si="369"/>
        <v>-14</v>
      </c>
      <c r="J3930">
        <f t="shared" si="370"/>
        <v>-14</v>
      </c>
      <c r="K3930">
        <f t="shared" si="371"/>
        <v>809</v>
      </c>
      <c r="L3930">
        <f t="shared" si="368"/>
        <v>0</v>
      </c>
      <c r="M3930">
        <f t="shared" si="366"/>
        <v>0</v>
      </c>
      <c r="N3930">
        <f>COUNTIF(結算日!$A$2:$A$248,A3930)</f>
        <v>0</v>
      </c>
    </row>
    <row r="3931" spans="1:14" x14ac:dyDescent="0.25">
      <c r="A3931" s="1">
        <v>41765</v>
      </c>
      <c r="B3931" s="2">
        <v>8912.39</v>
      </c>
      <c r="C3931" s="2">
        <v>100572</v>
      </c>
      <c r="D3931" s="2">
        <v>8885</v>
      </c>
      <c r="E3931" s="2">
        <v>8852</v>
      </c>
      <c r="F3931" s="2">
        <f t="shared" si="367"/>
        <v>8730.7919999999995</v>
      </c>
      <c r="G3931" s="2">
        <f t="shared" si="367"/>
        <v>93149</v>
      </c>
      <c r="H3931" s="2">
        <v>1</v>
      </c>
      <c r="I3931">
        <f t="shared" si="369"/>
        <v>58</v>
      </c>
      <c r="J3931">
        <f t="shared" si="370"/>
        <v>58</v>
      </c>
      <c r="K3931">
        <f t="shared" si="371"/>
        <v>809</v>
      </c>
      <c r="L3931">
        <f t="shared" si="368"/>
        <v>0</v>
      </c>
      <c r="M3931">
        <f t="shared" si="366"/>
        <v>0</v>
      </c>
      <c r="N3931">
        <f>COUNTIF(結算日!$A$2:$A$248,A3931)</f>
        <v>0</v>
      </c>
    </row>
    <row r="3932" spans="1:14" x14ac:dyDescent="0.25">
      <c r="A3932" s="1">
        <v>41766</v>
      </c>
      <c r="B3932" s="2">
        <v>8893.2199999999993</v>
      </c>
      <c r="C3932" s="2">
        <v>99223</v>
      </c>
      <c r="D3932" s="2">
        <v>8840</v>
      </c>
      <c r="E3932" s="2">
        <v>8808</v>
      </c>
      <c r="F3932" s="2">
        <f t="shared" si="367"/>
        <v>8739.2231666666667</v>
      </c>
      <c r="G3932" s="2">
        <f t="shared" si="367"/>
        <v>93205.266666666663</v>
      </c>
      <c r="H3932" s="2">
        <v>1</v>
      </c>
      <c r="I3932">
        <f t="shared" si="369"/>
        <v>-45</v>
      </c>
      <c r="J3932">
        <f t="shared" si="370"/>
        <v>-45</v>
      </c>
      <c r="K3932">
        <f t="shared" si="371"/>
        <v>809</v>
      </c>
      <c r="L3932">
        <f t="shared" si="368"/>
        <v>0</v>
      </c>
      <c r="M3932">
        <f t="shared" si="366"/>
        <v>0</v>
      </c>
      <c r="N3932">
        <f>COUNTIF(結算日!$A$2:$A$248,A3932)</f>
        <v>0</v>
      </c>
    </row>
    <row r="3933" spans="1:14" x14ac:dyDescent="0.25">
      <c r="A3933" s="1">
        <v>41767</v>
      </c>
      <c r="B3933" s="2">
        <v>8930.9</v>
      </c>
      <c r="C3933" s="2">
        <v>99624</v>
      </c>
      <c r="D3933" s="2">
        <v>8881</v>
      </c>
      <c r="E3933" s="2">
        <v>8848</v>
      </c>
      <c r="F3933" s="2">
        <f t="shared" si="367"/>
        <v>8748.2056666666667</v>
      </c>
      <c r="G3933" s="2">
        <f t="shared" si="367"/>
        <v>93546.25</v>
      </c>
      <c r="H3933" s="2">
        <v>1</v>
      </c>
      <c r="I3933">
        <f t="shared" si="369"/>
        <v>41</v>
      </c>
      <c r="J3933">
        <f t="shared" si="370"/>
        <v>41</v>
      </c>
      <c r="K3933">
        <f t="shared" si="371"/>
        <v>809</v>
      </c>
      <c r="L3933">
        <f t="shared" si="368"/>
        <v>0</v>
      </c>
      <c r="M3933">
        <f t="shared" si="366"/>
        <v>0</v>
      </c>
      <c r="N3933">
        <f>COUNTIF(結算日!$A$2:$A$248,A3933)</f>
        <v>0</v>
      </c>
    </row>
    <row r="3934" spans="1:14" x14ac:dyDescent="0.25">
      <c r="A3934" s="1">
        <v>41768</v>
      </c>
      <c r="B3934" s="2">
        <v>8889.69</v>
      </c>
      <c r="C3934" s="2">
        <v>93644</v>
      </c>
      <c r="D3934" s="2">
        <v>8842</v>
      </c>
      <c r="E3934" s="2">
        <v>8812</v>
      </c>
      <c r="F3934" s="2">
        <f t="shared" si="367"/>
        <v>8755.8578333333335</v>
      </c>
      <c r="G3934" s="2">
        <f t="shared" si="367"/>
        <v>93787.199999999997</v>
      </c>
      <c r="H3934" s="2">
        <v>1</v>
      </c>
      <c r="I3934">
        <f t="shared" si="369"/>
        <v>-39</v>
      </c>
      <c r="J3934">
        <f t="shared" si="370"/>
        <v>-39</v>
      </c>
      <c r="K3934">
        <f t="shared" si="371"/>
        <v>809</v>
      </c>
      <c r="L3934">
        <f t="shared" si="368"/>
        <v>0</v>
      </c>
      <c r="M3934">
        <f t="shared" si="366"/>
        <v>0</v>
      </c>
      <c r="N3934">
        <f>COUNTIF(結算日!$A$2:$A$248,A3934)</f>
        <v>0</v>
      </c>
    </row>
    <row r="3935" spans="1:14" x14ac:dyDescent="0.25">
      <c r="A3935" s="1">
        <v>41771</v>
      </c>
      <c r="B3935" s="2">
        <v>8808.61</v>
      </c>
      <c r="C3935" s="2">
        <v>83468</v>
      </c>
      <c r="D3935" s="2">
        <v>8821</v>
      </c>
      <c r="E3935" s="2">
        <v>8796</v>
      </c>
      <c r="F3935" s="2">
        <f t="shared" si="367"/>
        <v>8760.8201666666664</v>
      </c>
      <c r="G3935" s="2">
        <f t="shared" si="367"/>
        <v>93577.96666666666</v>
      </c>
      <c r="H3935" s="2">
        <v>1</v>
      </c>
      <c r="I3935">
        <f t="shared" si="369"/>
        <v>-21</v>
      </c>
      <c r="J3935">
        <f t="shared" si="370"/>
        <v>-21</v>
      </c>
      <c r="K3935">
        <f t="shared" si="371"/>
        <v>809</v>
      </c>
      <c r="L3935">
        <f t="shared" si="368"/>
        <v>0</v>
      </c>
      <c r="M3935">
        <f t="shared" si="366"/>
        <v>0</v>
      </c>
      <c r="N3935">
        <f>COUNTIF(結算日!$A$2:$A$248,A3935)</f>
        <v>0</v>
      </c>
    </row>
    <row r="3936" spans="1:14" x14ac:dyDescent="0.25">
      <c r="A3936" s="1">
        <v>41772</v>
      </c>
      <c r="B3936" s="2">
        <v>8817.94</v>
      </c>
      <c r="C3936" s="2">
        <v>87450</v>
      </c>
      <c r="D3936" s="2">
        <v>8830</v>
      </c>
      <c r="E3936" s="2">
        <v>8808</v>
      </c>
      <c r="F3936" s="2">
        <f t="shared" si="367"/>
        <v>8766.6574999999993</v>
      </c>
      <c r="G3936" s="2">
        <f t="shared" si="367"/>
        <v>93781.066666666666</v>
      </c>
      <c r="H3936" s="2">
        <v>1</v>
      </c>
      <c r="I3936">
        <f t="shared" si="369"/>
        <v>9</v>
      </c>
      <c r="J3936">
        <f t="shared" si="370"/>
        <v>9</v>
      </c>
      <c r="K3936">
        <f t="shared" si="371"/>
        <v>809</v>
      </c>
      <c r="L3936">
        <f t="shared" si="368"/>
        <v>0</v>
      </c>
      <c r="M3936">
        <f t="shared" si="366"/>
        <v>0</v>
      </c>
      <c r="N3936">
        <f>COUNTIF(結算日!$A$2:$A$248,A3936)</f>
        <v>0</v>
      </c>
    </row>
    <row r="3937" spans="1:14" x14ac:dyDescent="0.25">
      <c r="A3937" s="1">
        <v>41773</v>
      </c>
      <c r="B3937" s="2">
        <v>8875.16</v>
      </c>
      <c r="C3937" s="2">
        <v>86273</v>
      </c>
      <c r="D3937" s="2">
        <v>8882</v>
      </c>
      <c r="E3937" s="2">
        <v>8860</v>
      </c>
      <c r="F3937" s="2">
        <f t="shared" si="367"/>
        <v>8772.6821666666656</v>
      </c>
      <c r="G3937" s="2">
        <f t="shared" si="367"/>
        <v>93724.21666666666</v>
      </c>
      <c r="H3937" s="2">
        <v>1</v>
      </c>
      <c r="I3937">
        <f t="shared" si="369"/>
        <v>52</v>
      </c>
      <c r="J3937">
        <f t="shared" si="370"/>
        <v>52</v>
      </c>
      <c r="K3937">
        <f t="shared" si="371"/>
        <v>809</v>
      </c>
      <c r="L3937">
        <f t="shared" si="368"/>
        <v>0</v>
      </c>
      <c r="M3937">
        <f t="shared" si="366"/>
        <v>0</v>
      </c>
      <c r="N3937">
        <f>COUNTIF(結算日!$A$2:$A$248,A3937)</f>
        <v>0</v>
      </c>
    </row>
    <row r="3938" spans="1:14" x14ac:dyDescent="0.25">
      <c r="A3938" s="1">
        <v>41774</v>
      </c>
      <c r="B3938" s="2">
        <v>8880.65</v>
      </c>
      <c r="C3938" s="2">
        <v>71519</v>
      </c>
      <c r="D3938" s="2">
        <v>8877</v>
      </c>
      <c r="E3938" s="2">
        <v>8859</v>
      </c>
      <c r="F3938" s="2">
        <f t="shared" si="367"/>
        <v>8778.700499999999</v>
      </c>
      <c r="G3938" s="2">
        <f t="shared" si="367"/>
        <v>93710.666666666672</v>
      </c>
      <c r="H3938" s="2">
        <v>1</v>
      </c>
      <c r="I3938">
        <f t="shared" si="369"/>
        <v>-5</v>
      </c>
      <c r="J3938">
        <f t="shared" si="370"/>
        <v>-5</v>
      </c>
      <c r="K3938">
        <f t="shared" si="371"/>
        <v>809</v>
      </c>
      <c r="L3938">
        <f t="shared" si="368"/>
        <v>0</v>
      </c>
      <c r="M3938">
        <f t="shared" si="366"/>
        <v>0</v>
      </c>
      <c r="N3938">
        <f>COUNTIF(結算日!$A$2:$A$248,A3938)</f>
        <v>0</v>
      </c>
    </row>
    <row r="3939" spans="1:14" x14ac:dyDescent="0.25">
      <c r="A3939" s="1">
        <v>41775</v>
      </c>
      <c r="B3939" s="2">
        <v>8888.4500000000007</v>
      </c>
      <c r="C3939" s="2">
        <v>75830</v>
      </c>
      <c r="D3939" s="2">
        <v>8876</v>
      </c>
      <c r="E3939" s="2">
        <v>8858</v>
      </c>
      <c r="F3939" s="2">
        <f t="shared" si="367"/>
        <v>8784.2374999999975</v>
      </c>
      <c r="G3939" s="2">
        <f t="shared" si="367"/>
        <v>93766.15</v>
      </c>
      <c r="H3939" s="2">
        <v>1</v>
      </c>
      <c r="I3939">
        <f t="shared" si="369"/>
        <v>-1</v>
      </c>
      <c r="J3939">
        <f t="shared" si="370"/>
        <v>-1</v>
      </c>
      <c r="K3939">
        <f t="shared" si="371"/>
        <v>809</v>
      </c>
      <c r="L3939">
        <f t="shared" si="368"/>
        <v>0</v>
      </c>
      <c r="M3939">
        <f t="shared" si="366"/>
        <v>0</v>
      </c>
      <c r="N3939">
        <f>COUNTIF(結算日!$A$2:$A$248,A3939)</f>
        <v>0</v>
      </c>
    </row>
    <row r="3940" spans="1:14" x14ac:dyDescent="0.25">
      <c r="A3940" s="1">
        <v>41778</v>
      </c>
      <c r="B3940" s="2">
        <v>8899.9</v>
      </c>
      <c r="C3940" s="2">
        <v>71166</v>
      </c>
      <c r="D3940" s="2">
        <v>8888</v>
      </c>
      <c r="E3940" s="2">
        <v>8870</v>
      </c>
      <c r="F3940" s="2">
        <f t="shared" si="367"/>
        <v>8789.6189999999988</v>
      </c>
      <c r="G3940" s="2">
        <f t="shared" si="367"/>
        <v>93528.6</v>
      </c>
      <c r="H3940" s="2">
        <v>1</v>
      </c>
      <c r="I3940">
        <f t="shared" si="369"/>
        <v>12</v>
      </c>
      <c r="J3940">
        <f t="shared" si="370"/>
        <v>12</v>
      </c>
      <c r="K3940">
        <f t="shared" si="371"/>
        <v>809</v>
      </c>
      <c r="L3940">
        <f t="shared" si="368"/>
        <v>0</v>
      </c>
      <c r="M3940">
        <f t="shared" si="366"/>
        <v>0</v>
      </c>
      <c r="N3940">
        <f>COUNTIF(結算日!$A$2:$A$248,A3940)</f>
        <v>0</v>
      </c>
    </row>
    <row r="3941" spans="1:14" x14ac:dyDescent="0.25">
      <c r="A3941" s="1">
        <v>41779</v>
      </c>
      <c r="B3941" s="2">
        <v>8887.7900000000009</v>
      </c>
      <c r="C3941" s="2">
        <v>78219</v>
      </c>
      <c r="D3941" s="2">
        <v>8897</v>
      </c>
      <c r="E3941" s="2">
        <v>8883</v>
      </c>
      <c r="F3941" s="2">
        <f t="shared" si="367"/>
        <v>8795.671833333332</v>
      </c>
      <c r="G3941" s="2">
        <f t="shared" si="367"/>
        <v>93257.116666666669</v>
      </c>
      <c r="H3941" s="2">
        <v>1</v>
      </c>
      <c r="I3941">
        <f t="shared" si="369"/>
        <v>9</v>
      </c>
      <c r="J3941">
        <f t="shared" si="370"/>
        <v>9</v>
      </c>
      <c r="K3941">
        <f t="shared" si="371"/>
        <v>809</v>
      </c>
      <c r="L3941">
        <f t="shared" si="368"/>
        <v>0</v>
      </c>
      <c r="M3941">
        <f t="shared" si="366"/>
        <v>0</v>
      </c>
      <c r="N3941">
        <f>COUNTIF(結算日!$A$2:$A$248,A3941)</f>
        <v>0</v>
      </c>
    </row>
    <row r="3942" spans="1:14" x14ac:dyDescent="0.25">
      <c r="A3942" s="1">
        <v>41780</v>
      </c>
      <c r="B3942" s="2">
        <v>8862.42</v>
      </c>
      <c r="C3942" s="2">
        <v>67223</v>
      </c>
      <c r="D3942" s="2">
        <v>8860</v>
      </c>
      <c r="E3942" s="2">
        <v>8843</v>
      </c>
      <c r="F3942" s="2">
        <f t="shared" si="367"/>
        <v>8800.0144999999993</v>
      </c>
      <c r="G3942" s="2">
        <f t="shared" si="367"/>
        <v>92816.28333333334</v>
      </c>
      <c r="H3942" s="2">
        <v>1</v>
      </c>
      <c r="I3942">
        <f t="shared" si="369"/>
        <v>-37</v>
      </c>
      <c r="J3942">
        <f t="shared" si="370"/>
        <v>-37</v>
      </c>
      <c r="K3942">
        <f t="shared" si="371"/>
        <v>809</v>
      </c>
      <c r="L3942">
        <f t="shared" si="368"/>
        <v>0</v>
      </c>
      <c r="M3942">
        <f t="shared" si="366"/>
        <v>0</v>
      </c>
      <c r="N3942">
        <f>COUNTIF(結算日!$A$2:$A$248,A3942)</f>
        <v>1</v>
      </c>
    </row>
    <row r="3943" spans="1:14" x14ac:dyDescent="0.25">
      <c r="A3943" s="1">
        <v>41781</v>
      </c>
      <c r="B3943" s="2">
        <v>8969.6299999999992</v>
      </c>
      <c r="C3943" s="2">
        <v>86290</v>
      </c>
      <c r="D3943" s="2">
        <v>8959</v>
      </c>
      <c r="E3943" s="2">
        <v>8842</v>
      </c>
      <c r="F3943" s="2">
        <f t="shared" si="367"/>
        <v>8806.8315000000002</v>
      </c>
      <c r="G3943" s="2">
        <f t="shared" si="367"/>
        <v>92831.71666666666</v>
      </c>
      <c r="H3943" s="2">
        <v>1</v>
      </c>
      <c r="I3943">
        <f t="shared" si="369"/>
        <v>116</v>
      </c>
      <c r="J3943">
        <f t="shared" si="370"/>
        <v>116</v>
      </c>
      <c r="K3943">
        <f t="shared" si="371"/>
        <v>809</v>
      </c>
      <c r="L3943">
        <f t="shared" si="368"/>
        <v>0</v>
      </c>
      <c r="M3943">
        <f t="shared" si="366"/>
        <v>0</v>
      </c>
      <c r="N3943">
        <f>COUNTIF(結算日!$A$2:$A$248,A3943)</f>
        <v>0</v>
      </c>
    </row>
    <row r="3944" spans="1:14" x14ac:dyDescent="0.25">
      <c r="A3944" s="1">
        <v>41782</v>
      </c>
      <c r="B3944" s="2">
        <v>9008.2199999999993</v>
      </c>
      <c r="C3944" s="2">
        <v>96114</v>
      </c>
      <c r="D3944" s="2">
        <v>9013</v>
      </c>
      <c r="E3944" s="2">
        <v>8893</v>
      </c>
      <c r="F3944" s="2">
        <f t="shared" si="367"/>
        <v>8814.0414999999994</v>
      </c>
      <c r="G3944" s="2">
        <f t="shared" si="367"/>
        <v>92921.833333333328</v>
      </c>
      <c r="H3944" s="2">
        <v>1</v>
      </c>
      <c r="I3944">
        <f t="shared" si="369"/>
        <v>54</v>
      </c>
      <c r="J3944">
        <f t="shared" si="370"/>
        <v>54</v>
      </c>
      <c r="K3944">
        <f t="shared" si="371"/>
        <v>809</v>
      </c>
      <c r="L3944">
        <f t="shared" si="368"/>
        <v>0</v>
      </c>
      <c r="M3944">
        <f t="shared" si="366"/>
        <v>0</v>
      </c>
      <c r="N3944">
        <f>COUNTIF(結算日!$A$2:$A$248,A3944)</f>
        <v>0</v>
      </c>
    </row>
    <row r="3945" spans="1:14" x14ac:dyDescent="0.25">
      <c r="A3945" s="1">
        <v>41785</v>
      </c>
      <c r="B3945" s="2">
        <v>9036.1200000000008</v>
      </c>
      <c r="C3945" s="2">
        <v>86439</v>
      </c>
      <c r="D3945" s="2">
        <v>9041</v>
      </c>
      <c r="E3945" s="2">
        <v>8926</v>
      </c>
      <c r="F3945" s="2">
        <f t="shared" si="367"/>
        <v>8821.2958333333336</v>
      </c>
      <c r="G3945" s="2">
        <f t="shared" si="367"/>
        <v>92630.016666666663</v>
      </c>
      <c r="H3945" s="2">
        <v>1</v>
      </c>
      <c r="I3945">
        <f t="shared" si="369"/>
        <v>28</v>
      </c>
      <c r="J3945">
        <f t="shared" si="370"/>
        <v>28</v>
      </c>
      <c r="K3945">
        <f t="shared" si="371"/>
        <v>809</v>
      </c>
      <c r="L3945">
        <f t="shared" si="368"/>
        <v>0</v>
      </c>
      <c r="M3945">
        <f t="shared" si="366"/>
        <v>0</v>
      </c>
      <c r="N3945">
        <f>COUNTIF(結算日!$A$2:$A$248,A3945)</f>
        <v>0</v>
      </c>
    </row>
    <row r="3946" spans="1:14" x14ac:dyDescent="0.25">
      <c r="A3946" s="1">
        <v>41786</v>
      </c>
      <c r="B3946" s="2">
        <v>9055.2900000000009</v>
      </c>
      <c r="C3946" s="2">
        <v>82605</v>
      </c>
      <c r="D3946" s="2">
        <v>9056</v>
      </c>
      <c r="E3946" s="2">
        <v>8942</v>
      </c>
      <c r="F3946" s="2">
        <f t="shared" si="367"/>
        <v>8828.2243333333336</v>
      </c>
      <c r="G3946" s="2">
        <f t="shared" si="367"/>
        <v>92297.53333333334</v>
      </c>
      <c r="H3946" s="2">
        <v>1</v>
      </c>
      <c r="I3946">
        <f t="shared" si="369"/>
        <v>15</v>
      </c>
      <c r="J3946">
        <f t="shared" si="370"/>
        <v>15</v>
      </c>
      <c r="K3946">
        <f t="shared" si="371"/>
        <v>809</v>
      </c>
      <c r="L3946">
        <f t="shared" si="368"/>
        <v>0</v>
      </c>
      <c r="M3946">
        <f t="shared" si="366"/>
        <v>0</v>
      </c>
      <c r="N3946">
        <f>COUNTIF(結算日!$A$2:$A$248,A3946)</f>
        <v>0</v>
      </c>
    </row>
    <row r="3947" spans="1:14" x14ac:dyDescent="0.25">
      <c r="A3947" s="1">
        <v>41787</v>
      </c>
      <c r="B3947" s="2">
        <v>9121.7099999999991</v>
      </c>
      <c r="C3947" s="2">
        <v>101254</v>
      </c>
      <c r="D3947" s="2">
        <v>9136</v>
      </c>
      <c r="E3947" s="2">
        <v>9021</v>
      </c>
      <c r="F3947" s="2">
        <f t="shared" si="367"/>
        <v>8836.8864999999987</v>
      </c>
      <c r="G3947" s="2">
        <f t="shared" si="367"/>
        <v>92327.816666666666</v>
      </c>
      <c r="H3947" s="2">
        <v>1</v>
      </c>
      <c r="I3947">
        <f t="shared" si="369"/>
        <v>80</v>
      </c>
      <c r="J3947">
        <f t="shared" si="370"/>
        <v>80</v>
      </c>
      <c r="K3947">
        <f t="shared" si="371"/>
        <v>809</v>
      </c>
      <c r="L3947">
        <f t="shared" si="368"/>
        <v>0</v>
      </c>
      <c r="M3947">
        <f t="shared" si="366"/>
        <v>0</v>
      </c>
      <c r="N3947">
        <f>COUNTIF(結算日!$A$2:$A$248,A3947)</f>
        <v>0</v>
      </c>
    </row>
    <row r="3948" spans="1:14" x14ac:dyDescent="0.25">
      <c r="A3948" s="1">
        <v>41788</v>
      </c>
      <c r="B3948" s="2">
        <v>9109</v>
      </c>
      <c r="C3948" s="2">
        <v>101716</v>
      </c>
      <c r="D3948" s="2">
        <v>9116</v>
      </c>
      <c r="E3948" s="2">
        <v>9006</v>
      </c>
      <c r="F3948" s="2">
        <f t="shared" si="367"/>
        <v>8846.1274999999987</v>
      </c>
      <c r="G3948" s="2">
        <f t="shared" si="367"/>
        <v>92505.516666666663</v>
      </c>
      <c r="H3948" s="2">
        <v>1</v>
      </c>
      <c r="I3948">
        <f t="shared" si="369"/>
        <v>-20</v>
      </c>
      <c r="J3948">
        <f t="shared" si="370"/>
        <v>-20</v>
      </c>
      <c r="K3948">
        <f t="shared" si="371"/>
        <v>809</v>
      </c>
      <c r="L3948">
        <f t="shared" si="368"/>
        <v>0</v>
      </c>
      <c r="M3948">
        <f t="shared" si="366"/>
        <v>0</v>
      </c>
      <c r="N3948">
        <f>COUNTIF(結算日!$A$2:$A$248,A3948)</f>
        <v>0</v>
      </c>
    </row>
    <row r="3949" spans="1:14" x14ac:dyDescent="0.25">
      <c r="A3949" s="1">
        <v>41789</v>
      </c>
      <c r="B3949" s="2">
        <v>9075.91</v>
      </c>
      <c r="C3949" s="2">
        <v>135253</v>
      </c>
      <c r="D3949" s="2">
        <v>9091</v>
      </c>
      <c r="E3949" s="2">
        <v>8984</v>
      </c>
      <c r="F3949" s="2">
        <f t="shared" si="367"/>
        <v>8853.5105000000003</v>
      </c>
      <c r="G3949" s="2">
        <f t="shared" si="367"/>
        <v>93056.733333333337</v>
      </c>
      <c r="H3949" s="2">
        <v>1</v>
      </c>
      <c r="I3949">
        <f t="shared" si="369"/>
        <v>-25</v>
      </c>
      <c r="J3949">
        <f t="shared" si="370"/>
        <v>-25</v>
      </c>
      <c r="K3949">
        <f t="shared" si="371"/>
        <v>809</v>
      </c>
      <c r="L3949">
        <f t="shared" si="368"/>
        <v>0</v>
      </c>
      <c r="M3949">
        <f t="shared" si="366"/>
        <v>0</v>
      </c>
      <c r="N3949">
        <f>COUNTIF(結算日!$A$2:$A$248,A3949)</f>
        <v>0</v>
      </c>
    </row>
    <row r="3950" spans="1:14" x14ac:dyDescent="0.25">
      <c r="A3950" s="1">
        <v>41793</v>
      </c>
      <c r="B3950" s="2">
        <v>9123.4599999999991</v>
      </c>
      <c r="C3950" s="2">
        <v>101608</v>
      </c>
      <c r="D3950" s="2">
        <v>9104</v>
      </c>
      <c r="E3950" s="2">
        <v>8996</v>
      </c>
      <c r="F3950" s="2">
        <f t="shared" si="367"/>
        <v>8860.338333333335</v>
      </c>
      <c r="G3950" s="2">
        <f t="shared" si="367"/>
        <v>92801.066666666666</v>
      </c>
      <c r="H3950" s="2">
        <v>1</v>
      </c>
      <c r="I3950">
        <f t="shared" si="369"/>
        <v>13</v>
      </c>
      <c r="J3950">
        <f t="shared" si="370"/>
        <v>13</v>
      </c>
      <c r="K3950">
        <f t="shared" si="371"/>
        <v>809</v>
      </c>
      <c r="L3950">
        <f t="shared" si="368"/>
        <v>0</v>
      </c>
      <c r="M3950">
        <f t="shared" si="366"/>
        <v>0</v>
      </c>
      <c r="N3950">
        <f>COUNTIF(結算日!$A$2:$A$248,A3950)</f>
        <v>0</v>
      </c>
    </row>
    <row r="3951" spans="1:14" x14ac:dyDescent="0.25">
      <c r="A3951" s="1">
        <v>41794</v>
      </c>
      <c r="B3951" s="2">
        <v>9119.9599999999991</v>
      </c>
      <c r="C3951" s="2">
        <v>97992</v>
      </c>
      <c r="D3951" s="2">
        <v>9102</v>
      </c>
      <c r="E3951" s="2">
        <v>8993</v>
      </c>
      <c r="F3951" s="2">
        <f t="shared" si="367"/>
        <v>8867.1050000000014</v>
      </c>
      <c r="G3951" s="2">
        <f t="shared" si="367"/>
        <v>92268.75</v>
      </c>
      <c r="H3951" s="2">
        <v>1</v>
      </c>
      <c r="I3951">
        <f t="shared" si="369"/>
        <v>-2</v>
      </c>
      <c r="J3951">
        <f t="shared" si="370"/>
        <v>-2</v>
      </c>
      <c r="K3951">
        <f t="shared" si="371"/>
        <v>809</v>
      </c>
      <c r="L3951">
        <f t="shared" si="368"/>
        <v>0</v>
      </c>
      <c r="M3951">
        <f t="shared" si="366"/>
        <v>0</v>
      </c>
      <c r="N3951">
        <f>COUNTIF(結算日!$A$2:$A$248,A3951)</f>
        <v>0</v>
      </c>
    </row>
    <row r="3952" spans="1:14" x14ac:dyDescent="0.25">
      <c r="A3952" s="1">
        <v>41795</v>
      </c>
      <c r="B3952" s="2">
        <v>9140.7199999999993</v>
      </c>
      <c r="C3952" s="2">
        <v>110414</v>
      </c>
      <c r="D3952" s="2">
        <v>9118</v>
      </c>
      <c r="E3952" s="2">
        <v>9008</v>
      </c>
      <c r="F3952" s="2">
        <f t="shared" si="367"/>
        <v>8875.0296666666673</v>
      </c>
      <c r="G3952" s="2">
        <f t="shared" si="367"/>
        <v>92734.683333333334</v>
      </c>
      <c r="H3952" s="2">
        <v>1</v>
      </c>
      <c r="I3952">
        <f t="shared" si="369"/>
        <v>16</v>
      </c>
      <c r="J3952">
        <f t="shared" si="370"/>
        <v>16</v>
      </c>
      <c r="K3952">
        <f t="shared" si="371"/>
        <v>809</v>
      </c>
      <c r="L3952">
        <f t="shared" si="368"/>
        <v>0</v>
      </c>
      <c r="M3952">
        <f t="shared" si="366"/>
        <v>0</v>
      </c>
      <c r="N3952">
        <f>COUNTIF(結算日!$A$2:$A$248,A3952)</f>
        <v>0</v>
      </c>
    </row>
    <row r="3953" spans="1:14" x14ac:dyDescent="0.25">
      <c r="A3953" s="1">
        <v>41796</v>
      </c>
      <c r="B3953" s="2">
        <v>9134.4599999999991</v>
      </c>
      <c r="C3953" s="2">
        <v>112200</v>
      </c>
      <c r="D3953" s="2">
        <v>9125</v>
      </c>
      <c r="E3953" s="2">
        <v>9018</v>
      </c>
      <c r="F3953" s="2">
        <f t="shared" si="367"/>
        <v>8882.2318333333333</v>
      </c>
      <c r="G3953" s="2">
        <f t="shared" si="367"/>
        <v>93158.75</v>
      </c>
      <c r="H3953" s="2">
        <v>1</v>
      </c>
      <c r="I3953">
        <f t="shared" si="369"/>
        <v>7</v>
      </c>
      <c r="J3953">
        <f t="shared" si="370"/>
        <v>7</v>
      </c>
      <c r="K3953">
        <f t="shared" si="371"/>
        <v>809</v>
      </c>
      <c r="L3953">
        <f t="shared" si="368"/>
        <v>0</v>
      </c>
      <c r="M3953">
        <f t="shared" si="366"/>
        <v>0</v>
      </c>
      <c r="N3953">
        <f>COUNTIF(結算日!$A$2:$A$248,A3953)</f>
        <v>0</v>
      </c>
    </row>
    <row r="3954" spans="1:14" x14ac:dyDescent="0.25">
      <c r="A3954" s="1">
        <v>41799</v>
      </c>
      <c r="B3954" s="2">
        <v>9162.74</v>
      </c>
      <c r="C3954" s="2">
        <v>97919</v>
      </c>
      <c r="D3954" s="2">
        <v>9146</v>
      </c>
      <c r="E3954" s="2">
        <v>9037</v>
      </c>
      <c r="F3954" s="2">
        <f t="shared" si="367"/>
        <v>8890.1986666666671</v>
      </c>
      <c r="G3954" s="2">
        <f t="shared" si="367"/>
        <v>93399.7</v>
      </c>
      <c r="H3954" s="2">
        <v>1</v>
      </c>
      <c r="I3954">
        <f t="shared" si="369"/>
        <v>21</v>
      </c>
      <c r="J3954">
        <f t="shared" si="370"/>
        <v>21</v>
      </c>
      <c r="K3954">
        <f t="shared" si="371"/>
        <v>809</v>
      </c>
      <c r="L3954">
        <f t="shared" si="368"/>
        <v>0</v>
      </c>
      <c r="M3954">
        <f t="shared" si="366"/>
        <v>0</v>
      </c>
      <c r="N3954">
        <f>COUNTIF(結算日!$A$2:$A$248,A3954)</f>
        <v>0</v>
      </c>
    </row>
    <row r="3955" spans="1:14" x14ac:dyDescent="0.25">
      <c r="A3955" s="1">
        <v>41800</v>
      </c>
      <c r="B3955" s="2">
        <v>9222.3700000000008</v>
      </c>
      <c r="C3955" s="2">
        <v>102944</v>
      </c>
      <c r="D3955" s="2">
        <v>9185</v>
      </c>
      <c r="E3955" s="2">
        <v>9078</v>
      </c>
      <c r="F3955" s="2">
        <f t="shared" si="367"/>
        <v>8898.1083333333336</v>
      </c>
      <c r="G3955" s="2">
        <f t="shared" si="367"/>
        <v>93233.05</v>
      </c>
      <c r="H3955" s="2">
        <v>1</v>
      </c>
      <c r="I3955">
        <f t="shared" si="369"/>
        <v>39</v>
      </c>
      <c r="J3955">
        <f t="shared" si="370"/>
        <v>39</v>
      </c>
      <c r="K3955">
        <f t="shared" si="371"/>
        <v>809</v>
      </c>
      <c r="L3955">
        <f t="shared" si="368"/>
        <v>0</v>
      </c>
      <c r="M3955">
        <f t="shared" si="366"/>
        <v>0</v>
      </c>
      <c r="N3955">
        <f>COUNTIF(結算日!$A$2:$A$248,A3955)</f>
        <v>0</v>
      </c>
    </row>
    <row r="3956" spans="1:14" x14ac:dyDescent="0.25">
      <c r="A3956" s="1">
        <v>41801</v>
      </c>
      <c r="B3956" s="2">
        <v>9229.7999999999993</v>
      </c>
      <c r="C3956" s="2">
        <v>100329</v>
      </c>
      <c r="D3956" s="2">
        <v>9211</v>
      </c>
      <c r="E3956" s="2">
        <v>9100</v>
      </c>
      <c r="F3956" s="2">
        <f t="shared" si="367"/>
        <v>8907.1445000000003</v>
      </c>
      <c r="G3956" s="2">
        <f t="shared" si="367"/>
        <v>93391.7</v>
      </c>
      <c r="H3956" s="2">
        <v>1</v>
      </c>
      <c r="I3956">
        <f t="shared" si="369"/>
        <v>26</v>
      </c>
      <c r="J3956">
        <f t="shared" si="370"/>
        <v>26</v>
      </c>
      <c r="K3956">
        <f t="shared" si="371"/>
        <v>809</v>
      </c>
      <c r="L3956">
        <f t="shared" si="368"/>
        <v>0</v>
      </c>
      <c r="M3956">
        <f t="shared" si="366"/>
        <v>0</v>
      </c>
      <c r="N3956">
        <f>COUNTIF(結算日!$A$2:$A$248,A3956)</f>
        <v>0</v>
      </c>
    </row>
    <row r="3957" spans="1:14" x14ac:dyDescent="0.25">
      <c r="A3957" s="1">
        <v>41802</v>
      </c>
      <c r="B3957" s="2">
        <v>9204.65</v>
      </c>
      <c r="C3957" s="2">
        <v>99591</v>
      </c>
      <c r="D3957" s="2">
        <v>9204</v>
      </c>
      <c r="E3957" s="2">
        <v>9095</v>
      </c>
      <c r="F3957" s="2">
        <f t="shared" si="367"/>
        <v>8915.5536666666685</v>
      </c>
      <c r="G3957" s="2">
        <f t="shared" si="367"/>
        <v>93626.416666666672</v>
      </c>
      <c r="H3957" s="2">
        <v>1</v>
      </c>
      <c r="I3957">
        <f t="shared" si="369"/>
        <v>-7</v>
      </c>
      <c r="J3957">
        <f t="shared" si="370"/>
        <v>-7</v>
      </c>
      <c r="K3957">
        <f t="shared" si="371"/>
        <v>809</v>
      </c>
      <c r="L3957">
        <f t="shared" si="368"/>
        <v>0</v>
      </c>
      <c r="M3957">
        <f t="shared" si="366"/>
        <v>0</v>
      </c>
      <c r="N3957">
        <f>COUNTIF(結算日!$A$2:$A$248,A3957)</f>
        <v>0</v>
      </c>
    </row>
    <row r="3958" spans="1:14" x14ac:dyDescent="0.25">
      <c r="A3958" s="1">
        <v>41803</v>
      </c>
      <c r="B3958" s="2">
        <v>9196.39</v>
      </c>
      <c r="C3958" s="2">
        <v>90995</v>
      </c>
      <c r="D3958" s="2">
        <v>9198</v>
      </c>
      <c r="E3958" s="2">
        <v>9094</v>
      </c>
      <c r="F3958" s="2">
        <f t="shared" si="367"/>
        <v>8923.2944999999982</v>
      </c>
      <c r="G3958" s="2">
        <f t="shared" si="367"/>
        <v>93500.916666666672</v>
      </c>
      <c r="H3958" s="2">
        <v>1</v>
      </c>
      <c r="I3958">
        <f t="shared" si="369"/>
        <v>-6</v>
      </c>
      <c r="J3958">
        <f t="shared" si="370"/>
        <v>-6</v>
      </c>
      <c r="K3958">
        <f t="shared" si="371"/>
        <v>809</v>
      </c>
      <c r="L3958">
        <f t="shared" si="368"/>
        <v>0</v>
      </c>
      <c r="M3958">
        <f t="shared" si="366"/>
        <v>0</v>
      </c>
      <c r="N3958">
        <f>COUNTIF(結算日!$A$2:$A$248,A3958)</f>
        <v>0</v>
      </c>
    </row>
    <row r="3959" spans="1:14" x14ac:dyDescent="0.25">
      <c r="A3959" s="1">
        <v>41806</v>
      </c>
      <c r="B3959" s="2">
        <v>9202.93</v>
      </c>
      <c r="C3959" s="2">
        <v>92008</v>
      </c>
      <c r="D3959" s="2">
        <v>9200</v>
      </c>
      <c r="E3959" s="2">
        <v>9113</v>
      </c>
      <c r="F3959" s="2">
        <f t="shared" si="367"/>
        <v>8931.8523333333342</v>
      </c>
      <c r="G3959" s="2">
        <f t="shared" si="367"/>
        <v>93390.3</v>
      </c>
      <c r="H3959" s="2">
        <v>1</v>
      </c>
      <c r="I3959">
        <f t="shared" si="369"/>
        <v>2</v>
      </c>
      <c r="J3959">
        <f t="shared" si="370"/>
        <v>2</v>
      </c>
      <c r="K3959">
        <f t="shared" si="371"/>
        <v>809</v>
      </c>
      <c r="L3959">
        <f t="shared" si="368"/>
        <v>0</v>
      </c>
      <c r="M3959">
        <f t="shared" si="366"/>
        <v>0</v>
      </c>
      <c r="N3959">
        <f>COUNTIF(結算日!$A$2:$A$248,A3959)</f>
        <v>0</v>
      </c>
    </row>
    <row r="3960" spans="1:14" x14ac:dyDescent="0.25">
      <c r="A3960" s="1">
        <v>41807</v>
      </c>
      <c r="B3960" s="2">
        <v>9240.6</v>
      </c>
      <c r="C3960" s="2">
        <v>100540</v>
      </c>
      <c r="D3960" s="2">
        <v>9241</v>
      </c>
      <c r="E3960" s="2">
        <v>9160</v>
      </c>
      <c r="F3960" s="2">
        <f t="shared" si="367"/>
        <v>8942.5735000000004</v>
      </c>
      <c r="G3960" s="2">
        <f t="shared" si="367"/>
        <v>93526.566666666666</v>
      </c>
      <c r="H3960" s="2">
        <v>1</v>
      </c>
      <c r="I3960">
        <f t="shared" si="369"/>
        <v>41</v>
      </c>
      <c r="J3960">
        <f t="shared" si="370"/>
        <v>41</v>
      </c>
      <c r="K3960">
        <f t="shared" si="371"/>
        <v>809</v>
      </c>
      <c r="L3960">
        <f t="shared" si="368"/>
        <v>0</v>
      </c>
      <c r="M3960">
        <f t="shared" ref="M3960:M4023" si="372">ABS(H3960-H3959)</f>
        <v>0</v>
      </c>
      <c r="N3960">
        <f>COUNTIF(結算日!$A$2:$A$248,A3960)</f>
        <v>0</v>
      </c>
    </row>
    <row r="3961" spans="1:14" x14ac:dyDescent="0.25">
      <c r="A3961" s="1">
        <v>41808</v>
      </c>
      <c r="B3961" s="2">
        <v>9279.93</v>
      </c>
      <c r="C3961" s="2">
        <v>127927</v>
      </c>
      <c r="D3961" s="2">
        <v>9302</v>
      </c>
      <c r="E3961" s="2">
        <v>9178</v>
      </c>
      <c r="F3961" s="2">
        <f t="shared" si="367"/>
        <v>8954.2861666666668</v>
      </c>
      <c r="G3961" s="2">
        <f t="shared" si="367"/>
        <v>94083.383333333331</v>
      </c>
      <c r="H3961" s="2">
        <v>1</v>
      </c>
      <c r="I3961">
        <f t="shared" si="369"/>
        <v>61</v>
      </c>
      <c r="J3961">
        <f t="shared" si="370"/>
        <v>61</v>
      </c>
      <c r="K3961">
        <f t="shared" si="371"/>
        <v>809</v>
      </c>
      <c r="L3961">
        <f t="shared" si="368"/>
        <v>0</v>
      </c>
      <c r="M3961">
        <f t="shared" si="372"/>
        <v>0</v>
      </c>
      <c r="N3961">
        <f>COUNTIF(結算日!$A$2:$A$248,A3961)</f>
        <v>1</v>
      </c>
    </row>
    <row r="3962" spans="1:14" x14ac:dyDescent="0.25">
      <c r="A3962" s="1">
        <v>41809</v>
      </c>
      <c r="B3962" s="2">
        <v>9316.81</v>
      </c>
      <c r="C3962" s="2">
        <v>90271</v>
      </c>
      <c r="D3962" s="2">
        <v>9225</v>
      </c>
      <c r="E3962" s="2">
        <v>9119</v>
      </c>
      <c r="F3962" s="2">
        <f t="shared" si="367"/>
        <v>8966.1433333333352</v>
      </c>
      <c r="G3962" s="2">
        <f t="shared" si="367"/>
        <v>94270.85</v>
      </c>
      <c r="H3962" s="2">
        <v>1</v>
      </c>
      <c r="I3962">
        <f t="shared" si="369"/>
        <v>47</v>
      </c>
      <c r="J3962">
        <f t="shared" si="370"/>
        <v>47</v>
      </c>
      <c r="K3962">
        <f t="shared" si="371"/>
        <v>809</v>
      </c>
      <c r="L3962">
        <f t="shared" si="368"/>
        <v>0</v>
      </c>
      <c r="M3962">
        <f t="shared" si="372"/>
        <v>0</v>
      </c>
      <c r="N3962">
        <f>COUNTIF(結算日!$A$2:$A$248,A3962)</f>
        <v>0</v>
      </c>
    </row>
    <row r="3963" spans="1:14" x14ac:dyDescent="0.25">
      <c r="A3963" s="1">
        <v>41810</v>
      </c>
      <c r="B3963" s="2">
        <v>9273.7900000000009</v>
      </c>
      <c r="C3963" s="2">
        <v>96348</v>
      </c>
      <c r="D3963" s="2">
        <v>9180</v>
      </c>
      <c r="E3963" s="2">
        <v>9075</v>
      </c>
      <c r="F3963" s="2">
        <f t="shared" si="367"/>
        <v>8975.8848333333353</v>
      </c>
      <c r="G3963" s="2">
        <f t="shared" si="367"/>
        <v>94507.05</v>
      </c>
      <c r="H3963" s="2">
        <v>1</v>
      </c>
      <c r="I3963">
        <f t="shared" si="369"/>
        <v>-45</v>
      </c>
      <c r="J3963">
        <f t="shared" si="370"/>
        <v>-45</v>
      </c>
      <c r="K3963">
        <f t="shared" si="371"/>
        <v>809</v>
      </c>
      <c r="L3963">
        <f t="shared" si="368"/>
        <v>0</v>
      </c>
      <c r="M3963">
        <f t="shared" si="372"/>
        <v>0</v>
      </c>
      <c r="N3963">
        <f>COUNTIF(結算日!$A$2:$A$248,A3963)</f>
        <v>0</v>
      </c>
    </row>
    <row r="3964" spans="1:14" x14ac:dyDescent="0.25">
      <c r="A3964" s="1">
        <v>41813</v>
      </c>
      <c r="B3964" s="2">
        <v>9228.35</v>
      </c>
      <c r="C3964" s="2">
        <v>110335</v>
      </c>
      <c r="D3964" s="2">
        <v>9166</v>
      </c>
      <c r="E3964" s="2">
        <v>9059</v>
      </c>
      <c r="F3964" s="2">
        <f t="shared" si="367"/>
        <v>8984.0694999999996</v>
      </c>
      <c r="G3964" s="2">
        <f t="shared" si="367"/>
        <v>94801.600000000006</v>
      </c>
      <c r="H3964" s="2">
        <v>1</v>
      </c>
      <c r="I3964">
        <f t="shared" si="369"/>
        <v>-14</v>
      </c>
      <c r="J3964">
        <f t="shared" si="370"/>
        <v>-14</v>
      </c>
      <c r="K3964">
        <f t="shared" si="371"/>
        <v>809</v>
      </c>
      <c r="L3964">
        <f t="shared" si="368"/>
        <v>0</v>
      </c>
      <c r="M3964">
        <f t="shared" si="372"/>
        <v>0</v>
      </c>
      <c r="N3964">
        <f>COUNTIF(結算日!$A$2:$A$248,A3964)</f>
        <v>0</v>
      </c>
    </row>
    <row r="3965" spans="1:14" x14ac:dyDescent="0.25">
      <c r="A3965" s="1">
        <v>41814</v>
      </c>
      <c r="B3965" s="2">
        <v>9246.2000000000007</v>
      </c>
      <c r="C3965" s="2">
        <v>88672</v>
      </c>
      <c r="D3965" s="2">
        <v>9172</v>
      </c>
      <c r="E3965" s="2">
        <v>9060</v>
      </c>
      <c r="F3965" s="2">
        <f t="shared" si="367"/>
        <v>8991.8466666666664</v>
      </c>
      <c r="G3965" s="2">
        <f t="shared" si="367"/>
        <v>94670.166666666672</v>
      </c>
      <c r="H3965" s="2">
        <v>1</v>
      </c>
      <c r="I3965">
        <f t="shared" si="369"/>
        <v>6</v>
      </c>
      <c r="J3965">
        <f t="shared" si="370"/>
        <v>6</v>
      </c>
      <c r="K3965">
        <f t="shared" si="371"/>
        <v>809</v>
      </c>
      <c r="L3965">
        <f t="shared" si="368"/>
        <v>0</v>
      </c>
      <c r="M3965">
        <f t="shared" si="372"/>
        <v>0</v>
      </c>
      <c r="N3965">
        <f>COUNTIF(結算日!$A$2:$A$248,A3965)</f>
        <v>0</v>
      </c>
    </row>
    <row r="3966" spans="1:14" x14ac:dyDescent="0.25">
      <c r="A3966" s="1">
        <v>41815</v>
      </c>
      <c r="B3966" s="2">
        <v>9242.16</v>
      </c>
      <c r="C3966" s="2">
        <v>85791</v>
      </c>
      <c r="D3966" s="2">
        <v>9157</v>
      </c>
      <c r="E3966" s="2">
        <v>9048</v>
      </c>
      <c r="F3966" s="2">
        <f t="shared" ref="F3966:G4029" si="373">AVERAGE(B3907:B3966)</f>
        <v>8999.6386666666658</v>
      </c>
      <c r="G3966" s="2">
        <f t="shared" si="373"/>
        <v>94484.21666666666</v>
      </c>
      <c r="H3966" s="2">
        <v>1</v>
      </c>
      <c r="I3966">
        <f t="shared" si="369"/>
        <v>-15</v>
      </c>
      <c r="J3966">
        <f t="shared" si="370"/>
        <v>-15</v>
      </c>
      <c r="K3966">
        <f t="shared" si="371"/>
        <v>809</v>
      </c>
      <c r="L3966">
        <f t="shared" si="368"/>
        <v>0</v>
      </c>
      <c r="M3966">
        <f t="shared" si="372"/>
        <v>0</v>
      </c>
      <c r="N3966">
        <f>COUNTIF(結算日!$A$2:$A$248,A3966)</f>
        <v>0</v>
      </c>
    </row>
    <row r="3967" spans="1:14" x14ac:dyDescent="0.25">
      <c r="A3967" s="1">
        <v>41816</v>
      </c>
      <c r="B3967" s="2">
        <v>9320.94</v>
      </c>
      <c r="C3967" s="2">
        <v>96959</v>
      </c>
      <c r="D3967" s="2">
        <v>9233</v>
      </c>
      <c r="E3967" s="2">
        <v>9121</v>
      </c>
      <c r="F3967" s="2">
        <f t="shared" si="373"/>
        <v>9007.4996666666648</v>
      </c>
      <c r="G3967" s="2">
        <f t="shared" si="373"/>
        <v>94661.666666666672</v>
      </c>
      <c r="H3967" s="2">
        <v>1</v>
      </c>
      <c r="I3967">
        <f t="shared" si="369"/>
        <v>76</v>
      </c>
      <c r="J3967">
        <f t="shared" si="370"/>
        <v>76</v>
      </c>
      <c r="K3967">
        <f t="shared" si="371"/>
        <v>809</v>
      </c>
      <c r="L3967">
        <f t="shared" si="368"/>
        <v>0</v>
      </c>
      <c r="M3967">
        <f t="shared" si="372"/>
        <v>0</v>
      </c>
      <c r="N3967">
        <f>COUNTIF(結算日!$A$2:$A$248,A3967)</f>
        <v>0</v>
      </c>
    </row>
    <row r="3968" spans="1:14" x14ac:dyDescent="0.25">
      <c r="A3968" s="1">
        <v>41817</v>
      </c>
      <c r="B3968" s="2">
        <v>9306.83</v>
      </c>
      <c r="C3968" s="2">
        <v>93593</v>
      </c>
      <c r="D3968" s="2">
        <v>9209</v>
      </c>
      <c r="E3968" s="2">
        <v>9097</v>
      </c>
      <c r="F3968" s="2">
        <f t="shared" si="373"/>
        <v>9014.7276666666639</v>
      </c>
      <c r="G3968" s="2">
        <f t="shared" si="373"/>
        <v>94715</v>
      </c>
      <c r="H3968" s="2">
        <v>1</v>
      </c>
      <c r="I3968">
        <f t="shared" si="369"/>
        <v>-24</v>
      </c>
      <c r="J3968">
        <f t="shared" si="370"/>
        <v>-24</v>
      </c>
      <c r="K3968">
        <f t="shared" si="371"/>
        <v>809</v>
      </c>
      <c r="L3968">
        <f t="shared" si="368"/>
        <v>0</v>
      </c>
      <c r="M3968">
        <f t="shared" si="372"/>
        <v>0</v>
      </c>
      <c r="N3968">
        <f>COUNTIF(結算日!$A$2:$A$248,A3968)</f>
        <v>0</v>
      </c>
    </row>
    <row r="3969" spans="1:14" x14ac:dyDescent="0.25">
      <c r="A3969" s="1">
        <v>41820</v>
      </c>
      <c r="B3969" s="2">
        <v>9393.07</v>
      </c>
      <c r="C3969" s="2">
        <v>101043</v>
      </c>
      <c r="D3969" s="2">
        <v>9290</v>
      </c>
      <c r="E3969" s="2">
        <v>9183</v>
      </c>
      <c r="F3969" s="2">
        <f t="shared" si="373"/>
        <v>9022.8546666666625</v>
      </c>
      <c r="G3969" s="2">
        <f t="shared" si="373"/>
        <v>94640.083333333328</v>
      </c>
      <c r="H3969" s="2">
        <v>1</v>
      </c>
      <c r="I3969">
        <f t="shared" si="369"/>
        <v>81</v>
      </c>
      <c r="J3969">
        <f t="shared" si="370"/>
        <v>81</v>
      </c>
      <c r="K3969">
        <f t="shared" si="371"/>
        <v>809</v>
      </c>
      <c r="L3969">
        <f t="shared" si="368"/>
        <v>0</v>
      </c>
      <c r="M3969">
        <f t="shared" si="372"/>
        <v>0</v>
      </c>
      <c r="N3969">
        <f>COUNTIF(結算日!$A$2:$A$248,A3969)</f>
        <v>0</v>
      </c>
    </row>
    <row r="3970" spans="1:14" x14ac:dyDescent="0.25">
      <c r="A3970" s="1">
        <v>41821</v>
      </c>
      <c r="B3970" s="2">
        <v>9441.92</v>
      </c>
      <c r="C3970" s="2">
        <v>114421</v>
      </c>
      <c r="D3970" s="2">
        <v>9384</v>
      </c>
      <c r="E3970" s="2">
        <v>9286</v>
      </c>
      <c r="F3970" s="2">
        <f t="shared" si="373"/>
        <v>9032.0776666666661</v>
      </c>
      <c r="G3970" s="2">
        <f t="shared" si="373"/>
        <v>94921.7</v>
      </c>
      <c r="H3970" s="2">
        <v>1</v>
      </c>
      <c r="I3970">
        <f t="shared" si="369"/>
        <v>94</v>
      </c>
      <c r="J3970">
        <f t="shared" si="370"/>
        <v>94</v>
      </c>
      <c r="K3970">
        <f t="shared" si="371"/>
        <v>809</v>
      </c>
      <c r="L3970">
        <f t="shared" si="368"/>
        <v>0</v>
      </c>
      <c r="M3970">
        <f t="shared" si="372"/>
        <v>0</v>
      </c>
      <c r="N3970">
        <f>COUNTIF(結算日!$A$2:$A$248,A3970)</f>
        <v>0</v>
      </c>
    </row>
    <row r="3971" spans="1:14" x14ac:dyDescent="0.25">
      <c r="A3971" s="1">
        <v>41822</v>
      </c>
      <c r="B3971" s="2">
        <v>9484.9599999999991</v>
      </c>
      <c r="C3971" s="2">
        <v>150848</v>
      </c>
      <c r="D3971" s="2">
        <v>9402</v>
      </c>
      <c r="E3971" s="2">
        <v>9303</v>
      </c>
      <c r="F3971" s="2">
        <f t="shared" si="373"/>
        <v>9042.2196666666659</v>
      </c>
      <c r="G3971" s="2">
        <f t="shared" si="373"/>
        <v>95863.166666666672</v>
      </c>
      <c r="H3971" s="2">
        <v>1</v>
      </c>
      <c r="I3971">
        <f t="shared" si="369"/>
        <v>18</v>
      </c>
      <c r="J3971">
        <f t="shared" si="370"/>
        <v>18</v>
      </c>
      <c r="K3971">
        <f t="shared" si="371"/>
        <v>809</v>
      </c>
      <c r="L3971">
        <f t="shared" ref="L3971:L4034" si="374">INT(K3971*4/B3971)</f>
        <v>0</v>
      </c>
      <c r="M3971">
        <f t="shared" si="372"/>
        <v>0</v>
      </c>
      <c r="N3971">
        <f>COUNTIF(結算日!$A$2:$A$248,A3971)</f>
        <v>0</v>
      </c>
    </row>
    <row r="3972" spans="1:14" x14ac:dyDescent="0.25">
      <c r="A3972" s="1">
        <v>41823</v>
      </c>
      <c r="B3972" s="2">
        <v>9526.23</v>
      </c>
      <c r="C3972" s="2">
        <v>120288</v>
      </c>
      <c r="D3972" s="2">
        <v>9455</v>
      </c>
      <c r="E3972" s="2">
        <v>9353</v>
      </c>
      <c r="F3972" s="2">
        <f t="shared" si="373"/>
        <v>9052.8526666666658</v>
      </c>
      <c r="G3972" s="2">
        <f t="shared" si="373"/>
        <v>96348.383333333331</v>
      </c>
      <c r="H3972" s="2">
        <v>1</v>
      </c>
      <c r="I3972">
        <f t="shared" ref="I3972:I4035" si="375">D3972-IF(N3971=1,E3971,D3971)</f>
        <v>53</v>
      </c>
      <c r="J3972">
        <f t="shared" ref="J3972:J4035" si="376">H3971*I3972</f>
        <v>53</v>
      </c>
      <c r="K3972">
        <f t="shared" ref="K3972:K4035" si="377">K3971+J3972*L3971</f>
        <v>809</v>
      </c>
      <c r="L3972">
        <f t="shared" si="374"/>
        <v>0</v>
      </c>
      <c r="M3972">
        <f t="shared" si="372"/>
        <v>0</v>
      </c>
      <c r="N3972">
        <f>COUNTIF(結算日!$A$2:$A$248,A3972)</f>
        <v>0</v>
      </c>
    </row>
    <row r="3973" spans="1:14" x14ac:dyDescent="0.25">
      <c r="A3973" s="1">
        <v>41824</v>
      </c>
      <c r="B3973" s="2">
        <v>9510.0499999999993</v>
      </c>
      <c r="C3973" s="2">
        <v>115613</v>
      </c>
      <c r="D3973" s="2">
        <v>9453</v>
      </c>
      <c r="E3973" s="2">
        <v>9354</v>
      </c>
      <c r="F3973" s="2">
        <f t="shared" si="373"/>
        <v>9062.5106666666652</v>
      </c>
      <c r="G3973" s="2">
        <f t="shared" si="373"/>
        <v>96748.1</v>
      </c>
      <c r="H3973" s="2">
        <v>1</v>
      </c>
      <c r="I3973">
        <f t="shared" si="375"/>
        <v>-2</v>
      </c>
      <c r="J3973">
        <f t="shared" si="376"/>
        <v>-2</v>
      </c>
      <c r="K3973">
        <f t="shared" si="377"/>
        <v>809</v>
      </c>
      <c r="L3973">
        <f t="shared" si="374"/>
        <v>0</v>
      </c>
      <c r="M3973">
        <f t="shared" si="372"/>
        <v>0</v>
      </c>
      <c r="N3973">
        <f>COUNTIF(結算日!$A$2:$A$248,A3973)</f>
        <v>0</v>
      </c>
    </row>
    <row r="3974" spans="1:14" x14ac:dyDescent="0.25">
      <c r="A3974" s="1">
        <v>41827</v>
      </c>
      <c r="B3974" s="2">
        <v>9520.2000000000007</v>
      </c>
      <c r="C3974" s="2">
        <v>106312</v>
      </c>
      <c r="D3974" s="2">
        <v>9451</v>
      </c>
      <c r="E3974" s="2">
        <v>9344</v>
      </c>
      <c r="F3974" s="2">
        <f t="shared" si="373"/>
        <v>9072.0456666666669</v>
      </c>
      <c r="G3974" s="2">
        <f t="shared" si="373"/>
        <v>96736.133333333331</v>
      </c>
      <c r="H3974" s="2">
        <v>1</v>
      </c>
      <c r="I3974">
        <f t="shared" si="375"/>
        <v>-2</v>
      </c>
      <c r="J3974">
        <f t="shared" si="376"/>
        <v>-2</v>
      </c>
      <c r="K3974">
        <f t="shared" si="377"/>
        <v>809</v>
      </c>
      <c r="L3974">
        <f t="shared" si="374"/>
        <v>0</v>
      </c>
      <c r="M3974">
        <f t="shared" si="372"/>
        <v>0</v>
      </c>
      <c r="N3974">
        <f>COUNTIF(結算日!$A$2:$A$248,A3974)</f>
        <v>0</v>
      </c>
    </row>
    <row r="3975" spans="1:14" x14ac:dyDescent="0.25">
      <c r="A3975" s="1">
        <v>41828</v>
      </c>
      <c r="B3975" s="2">
        <v>9530.98</v>
      </c>
      <c r="C3975" s="2">
        <v>100329</v>
      </c>
      <c r="D3975" s="2">
        <v>9477</v>
      </c>
      <c r="E3975" s="2">
        <v>9372</v>
      </c>
      <c r="F3975" s="2">
        <f t="shared" si="373"/>
        <v>9082.4278333333314</v>
      </c>
      <c r="G3975" s="2">
        <f t="shared" si="373"/>
        <v>96799.633333333331</v>
      </c>
      <c r="H3975" s="2">
        <v>1</v>
      </c>
      <c r="I3975">
        <f t="shared" si="375"/>
        <v>26</v>
      </c>
      <c r="J3975">
        <f t="shared" si="376"/>
        <v>26</v>
      </c>
      <c r="K3975">
        <f t="shared" si="377"/>
        <v>809</v>
      </c>
      <c r="L3975">
        <f t="shared" si="374"/>
        <v>0</v>
      </c>
      <c r="M3975">
        <f t="shared" si="372"/>
        <v>0</v>
      </c>
      <c r="N3975">
        <f>COUNTIF(結算日!$A$2:$A$248,A3975)</f>
        <v>0</v>
      </c>
    </row>
    <row r="3976" spans="1:14" x14ac:dyDescent="0.25">
      <c r="A3976" s="1">
        <v>41829</v>
      </c>
      <c r="B3976" s="2">
        <v>9489.98</v>
      </c>
      <c r="C3976" s="2">
        <v>100179</v>
      </c>
      <c r="D3976" s="2">
        <v>9465</v>
      </c>
      <c r="E3976" s="2">
        <v>9360</v>
      </c>
      <c r="F3976" s="2">
        <f t="shared" si="373"/>
        <v>9092.9704999999976</v>
      </c>
      <c r="G3976" s="2">
        <f t="shared" si="373"/>
        <v>97168.45</v>
      </c>
      <c r="H3976" s="2">
        <v>1</v>
      </c>
      <c r="I3976">
        <f t="shared" si="375"/>
        <v>-12</v>
      </c>
      <c r="J3976">
        <f t="shared" si="376"/>
        <v>-12</v>
      </c>
      <c r="K3976">
        <f t="shared" si="377"/>
        <v>809</v>
      </c>
      <c r="L3976">
        <f t="shared" si="374"/>
        <v>0</v>
      </c>
      <c r="M3976">
        <f t="shared" si="372"/>
        <v>0</v>
      </c>
      <c r="N3976">
        <f>COUNTIF(結算日!$A$2:$A$248,A3976)</f>
        <v>0</v>
      </c>
    </row>
    <row r="3977" spans="1:14" x14ac:dyDescent="0.25">
      <c r="A3977" s="1">
        <v>41830</v>
      </c>
      <c r="B3977" s="2">
        <v>9565.1200000000008</v>
      </c>
      <c r="C3977" s="2">
        <v>124079</v>
      </c>
      <c r="D3977" s="2">
        <v>9553</v>
      </c>
      <c r="E3977" s="2">
        <v>9449</v>
      </c>
      <c r="F3977" s="2">
        <f t="shared" si="373"/>
        <v>9103.7773333333316</v>
      </c>
      <c r="G3977" s="2">
        <f t="shared" si="373"/>
        <v>97742</v>
      </c>
      <c r="H3977" s="2">
        <v>1</v>
      </c>
      <c r="I3977">
        <f t="shared" si="375"/>
        <v>88</v>
      </c>
      <c r="J3977">
        <f t="shared" si="376"/>
        <v>88</v>
      </c>
      <c r="K3977">
        <f t="shared" si="377"/>
        <v>809</v>
      </c>
      <c r="L3977">
        <f t="shared" si="374"/>
        <v>0</v>
      </c>
      <c r="M3977">
        <f t="shared" si="372"/>
        <v>0</v>
      </c>
      <c r="N3977">
        <f>COUNTIF(結算日!$A$2:$A$248,A3977)</f>
        <v>0</v>
      </c>
    </row>
    <row r="3978" spans="1:14" x14ac:dyDescent="0.25">
      <c r="A3978" s="1">
        <v>41831</v>
      </c>
      <c r="B3978" s="2">
        <v>9495.84</v>
      </c>
      <c r="C3978" s="2">
        <v>132825</v>
      </c>
      <c r="D3978" s="2">
        <v>9487</v>
      </c>
      <c r="E3978" s="2">
        <v>9391</v>
      </c>
      <c r="F3978" s="2">
        <f t="shared" si="373"/>
        <v>9113.3109999999979</v>
      </c>
      <c r="G3978" s="2">
        <f t="shared" si="373"/>
        <v>98386.983333333337</v>
      </c>
      <c r="H3978" s="2">
        <v>1</v>
      </c>
      <c r="I3978">
        <f t="shared" si="375"/>
        <v>-66</v>
      </c>
      <c r="J3978">
        <f t="shared" si="376"/>
        <v>-66</v>
      </c>
      <c r="K3978">
        <f t="shared" si="377"/>
        <v>809</v>
      </c>
      <c r="L3978">
        <f t="shared" si="374"/>
        <v>0</v>
      </c>
      <c r="M3978">
        <f t="shared" si="372"/>
        <v>0</v>
      </c>
      <c r="N3978">
        <f>COUNTIF(結算日!$A$2:$A$248,A3978)</f>
        <v>0</v>
      </c>
    </row>
    <row r="3979" spans="1:14" x14ac:dyDescent="0.25">
      <c r="A3979" s="1">
        <v>41834</v>
      </c>
      <c r="B3979" s="2">
        <v>9520.2999999999993</v>
      </c>
      <c r="C3979" s="2">
        <v>109888</v>
      </c>
      <c r="D3979" s="2">
        <v>9525</v>
      </c>
      <c r="E3979" s="2">
        <v>9434</v>
      </c>
      <c r="F3979" s="2">
        <f t="shared" si="373"/>
        <v>9122.913333333332</v>
      </c>
      <c r="G3979" s="2">
        <f t="shared" si="373"/>
        <v>98636.333333333328</v>
      </c>
      <c r="H3979" s="2">
        <v>1</v>
      </c>
      <c r="I3979">
        <f t="shared" si="375"/>
        <v>38</v>
      </c>
      <c r="J3979">
        <f t="shared" si="376"/>
        <v>38</v>
      </c>
      <c r="K3979">
        <f t="shared" si="377"/>
        <v>809</v>
      </c>
      <c r="L3979">
        <f t="shared" si="374"/>
        <v>0</v>
      </c>
      <c r="M3979">
        <f t="shared" si="372"/>
        <v>0</v>
      </c>
      <c r="N3979">
        <f>COUNTIF(結算日!$A$2:$A$248,A3979)</f>
        <v>0</v>
      </c>
    </row>
    <row r="3980" spans="1:14" x14ac:dyDescent="0.25">
      <c r="A3980" s="1">
        <v>41835</v>
      </c>
      <c r="B3980" s="2">
        <v>9569.17</v>
      </c>
      <c r="C3980" s="2">
        <v>112664</v>
      </c>
      <c r="D3980" s="2">
        <v>9561</v>
      </c>
      <c r="E3980" s="2">
        <v>9465</v>
      </c>
      <c r="F3980" s="2">
        <f t="shared" si="373"/>
        <v>9132.9551666666684</v>
      </c>
      <c r="G3980" s="2">
        <f t="shared" si="373"/>
        <v>99343.133333333331</v>
      </c>
      <c r="H3980" s="2">
        <v>1</v>
      </c>
      <c r="I3980">
        <f t="shared" si="375"/>
        <v>36</v>
      </c>
      <c r="J3980">
        <f t="shared" si="376"/>
        <v>36</v>
      </c>
      <c r="K3980">
        <f t="shared" si="377"/>
        <v>809</v>
      </c>
      <c r="L3980">
        <f t="shared" si="374"/>
        <v>0</v>
      </c>
      <c r="M3980">
        <f t="shared" si="372"/>
        <v>0</v>
      </c>
      <c r="N3980">
        <f>COUNTIF(結算日!$A$2:$A$248,A3980)</f>
        <v>0</v>
      </c>
    </row>
    <row r="3981" spans="1:14" x14ac:dyDescent="0.25">
      <c r="A3981" s="1">
        <v>41836</v>
      </c>
      <c r="B3981" s="2">
        <v>9484.73</v>
      </c>
      <c r="C3981" s="2">
        <v>114868</v>
      </c>
      <c r="D3981" s="2">
        <v>9483</v>
      </c>
      <c r="E3981" s="2">
        <v>9413</v>
      </c>
      <c r="F3981" s="2">
        <f t="shared" si="373"/>
        <v>9141.8474999999999</v>
      </c>
      <c r="G3981" s="2">
        <f t="shared" si="373"/>
        <v>100162.16666666667</v>
      </c>
      <c r="H3981" s="2">
        <v>1</v>
      </c>
      <c r="I3981">
        <f t="shared" si="375"/>
        <v>-78</v>
      </c>
      <c r="J3981">
        <f t="shared" si="376"/>
        <v>-78</v>
      </c>
      <c r="K3981">
        <f t="shared" si="377"/>
        <v>809</v>
      </c>
      <c r="L3981">
        <f t="shared" si="374"/>
        <v>0</v>
      </c>
      <c r="M3981">
        <f t="shared" si="372"/>
        <v>0</v>
      </c>
      <c r="N3981">
        <f>COUNTIF(結算日!$A$2:$A$248,A3981)</f>
        <v>1</v>
      </c>
    </row>
    <row r="3982" spans="1:14" x14ac:dyDescent="0.25">
      <c r="A3982" s="1">
        <v>41837</v>
      </c>
      <c r="B3982" s="2">
        <v>9408.24</v>
      </c>
      <c r="C3982" s="2">
        <v>124185</v>
      </c>
      <c r="D3982" s="2">
        <v>9356</v>
      </c>
      <c r="E3982" s="2">
        <v>9339</v>
      </c>
      <c r="F3982" s="2">
        <f t="shared" si="373"/>
        <v>9149.0729999999985</v>
      </c>
      <c r="G3982" s="2">
        <f t="shared" si="373"/>
        <v>100783.08333333333</v>
      </c>
      <c r="H3982" s="2">
        <v>1</v>
      </c>
      <c r="I3982">
        <f t="shared" si="375"/>
        <v>-57</v>
      </c>
      <c r="J3982">
        <f t="shared" si="376"/>
        <v>-57</v>
      </c>
      <c r="K3982">
        <f t="shared" si="377"/>
        <v>809</v>
      </c>
      <c r="L3982">
        <f t="shared" si="374"/>
        <v>0</v>
      </c>
      <c r="M3982">
        <f t="shared" si="372"/>
        <v>0</v>
      </c>
      <c r="N3982">
        <f>COUNTIF(結算日!$A$2:$A$248,A3982)</f>
        <v>0</v>
      </c>
    </row>
    <row r="3983" spans="1:14" x14ac:dyDescent="0.25">
      <c r="A3983" s="1">
        <v>41838</v>
      </c>
      <c r="B3983" s="2">
        <v>9400.9699999999993</v>
      </c>
      <c r="C3983" s="2">
        <v>100970</v>
      </c>
      <c r="D3983" s="2">
        <v>9339</v>
      </c>
      <c r="E3983" s="2">
        <v>9322</v>
      </c>
      <c r="F3983" s="2">
        <f t="shared" si="373"/>
        <v>9156.4738333333316</v>
      </c>
      <c r="G3983" s="2">
        <f t="shared" si="373"/>
        <v>100729.71666666666</v>
      </c>
      <c r="H3983" s="2">
        <v>1</v>
      </c>
      <c r="I3983">
        <f t="shared" si="375"/>
        <v>-17</v>
      </c>
      <c r="J3983">
        <f t="shared" si="376"/>
        <v>-17</v>
      </c>
      <c r="K3983">
        <f t="shared" si="377"/>
        <v>809</v>
      </c>
      <c r="L3983">
        <f t="shared" si="374"/>
        <v>0</v>
      </c>
      <c r="M3983">
        <f t="shared" si="372"/>
        <v>0</v>
      </c>
      <c r="N3983">
        <f>COUNTIF(結算日!$A$2:$A$248,A3983)</f>
        <v>0</v>
      </c>
    </row>
    <row r="3984" spans="1:14" x14ac:dyDescent="0.25">
      <c r="A3984" s="1">
        <v>41841</v>
      </c>
      <c r="B3984" s="2">
        <v>9440.9699999999993</v>
      </c>
      <c r="C3984" s="2">
        <v>90301</v>
      </c>
      <c r="D3984" s="2">
        <v>9364</v>
      </c>
      <c r="E3984" s="2">
        <v>9343</v>
      </c>
      <c r="F3984" s="2">
        <f t="shared" si="373"/>
        <v>9164.7324999999964</v>
      </c>
      <c r="G3984" s="2">
        <f t="shared" si="373"/>
        <v>100652.66666666667</v>
      </c>
      <c r="H3984" s="2">
        <v>1</v>
      </c>
      <c r="I3984">
        <f t="shared" si="375"/>
        <v>25</v>
      </c>
      <c r="J3984">
        <f t="shared" si="376"/>
        <v>25</v>
      </c>
      <c r="K3984">
        <f t="shared" si="377"/>
        <v>809</v>
      </c>
      <c r="L3984">
        <f t="shared" si="374"/>
        <v>0</v>
      </c>
      <c r="M3984">
        <f t="shared" si="372"/>
        <v>0</v>
      </c>
      <c r="N3984">
        <f>COUNTIF(結算日!$A$2:$A$248,A3984)</f>
        <v>0</v>
      </c>
    </row>
    <row r="3985" spans="1:14" x14ac:dyDescent="0.25">
      <c r="A3985" s="1">
        <v>41842</v>
      </c>
      <c r="B3985" s="2">
        <v>9499.36</v>
      </c>
      <c r="C3985" s="2">
        <v>94725</v>
      </c>
      <c r="D3985" s="2">
        <v>9433</v>
      </c>
      <c r="E3985" s="2">
        <v>9408</v>
      </c>
      <c r="F3985" s="2">
        <f t="shared" si="373"/>
        <v>9176.8198333333312</v>
      </c>
      <c r="G3985" s="2">
        <f t="shared" si="373"/>
        <v>99997.3</v>
      </c>
      <c r="H3985" s="2">
        <v>1</v>
      </c>
      <c r="I3985">
        <f t="shared" si="375"/>
        <v>69</v>
      </c>
      <c r="J3985">
        <f t="shared" si="376"/>
        <v>69</v>
      </c>
      <c r="K3985">
        <f t="shared" si="377"/>
        <v>809</v>
      </c>
      <c r="L3985">
        <f t="shared" si="374"/>
        <v>0</v>
      </c>
      <c r="M3985">
        <f t="shared" si="372"/>
        <v>0</v>
      </c>
      <c r="N3985">
        <f>COUNTIF(結算日!$A$2:$A$248,A3985)</f>
        <v>0</v>
      </c>
    </row>
    <row r="3986" spans="1:14" x14ac:dyDescent="0.25">
      <c r="A3986" s="1">
        <v>41844</v>
      </c>
      <c r="B3986" s="2">
        <v>9527.5400000000009</v>
      </c>
      <c r="C3986" s="2">
        <v>115913</v>
      </c>
      <c r="D3986" s="2">
        <v>9469</v>
      </c>
      <c r="E3986" s="2">
        <v>9446</v>
      </c>
      <c r="F3986" s="2">
        <f t="shared" si="373"/>
        <v>9188.7836666666644</v>
      </c>
      <c r="G3986" s="2">
        <f t="shared" si="373"/>
        <v>100310.11666666667</v>
      </c>
      <c r="H3986" s="2">
        <v>1</v>
      </c>
      <c r="I3986">
        <f t="shared" si="375"/>
        <v>36</v>
      </c>
      <c r="J3986">
        <f t="shared" si="376"/>
        <v>36</v>
      </c>
      <c r="K3986">
        <f t="shared" si="377"/>
        <v>809</v>
      </c>
      <c r="L3986">
        <f t="shared" si="374"/>
        <v>0</v>
      </c>
      <c r="M3986">
        <f t="shared" si="372"/>
        <v>0</v>
      </c>
      <c r="N3986">
        <f>COUNTIF(結算日!$A$2:$A$248,A3986)</f>
        <v>0</v>
      </c>
    </row>
    <row r="3987" spans="1:14" x14ac:dyDescent="0.25">
      <c r="A3987" s="1">
        <v>41845</v>
      </c>
      <c r="B3987" s="2">
        <v>9439.2900000000009</v>
      </c>
      <c r="C3987" s="2">
        <v>106164</v>
      </c>
      <c r="D3987" s="2">
        <v>9390</v>
      </c>
      <c r="E3987" s="2">
        <v>9369</v>
      </c>
      <c r="F3987" s="2">
        <f t="shared" si="373"/>
        <v>9198.236666666664</v>
      </c>
      <c r="G3987" s="2">
        <f t="shared" si="373"/>
        <v>100546.18333333333</v>
      </c>
      <c r="H3987" s="2">
        <v>1</v>
      </c>
      <c r="I3987">
        <f t="shared" si="375"/>
        <v>-79</v>
      </c>
      <c r="J3987">
        <f t="shared" si="376"/>
        <v>-79</v>
      </c>
      <c r="K3987">
        <f t="shared" si="377"/>
        <v>809</v>
      </c>
      <c r="L3987">
        <f t="shared" si="374"/>
        <v>0</v>
      </c>
      <c r="M3987">
        <f t="shared" si="372"/>
        <v>0</v>
      </c>
      <c r="N3987">
        <f>COUNTIF(結算日!$A$2:$A$248,A3987)</f>
        <v>0</v>
      </c>
    </row>
    <row r="3988" spans="1:14" x14ac:dyDescent="0.25">
      <c r="A3988" s="1">
        <v>41848</v>
      </c>
      <c r="B3988" s="2">
        <v>9420.18</v>
      </c>
      <c r="C3988" s="2">
        <v>107175</v>
      </c>
      <c r="D3988" s="2">
        <v>9387</v>
      </c>
      <c r="E3988" s="2">
        <v>9367</v>
      </c>
      <c r="F3988" s="2">
        <f t="shared" si="373"/>
        <v>9208.7156666666633</v>
      </c>
      <c r="G3988" s="2">
        <f t="shared" si="373"/>
        <v>100533.63333333333</v>
      </c>
      <c r="H3988" s="2">
        <v>1</v>
      </c>
      <c r="I3988">
        <f t="shared" si="375"/>
        <v>-3</v>
      </c>
      <c r="J3988">
        <f t="shared" si="376"/>
        <v>-3</v>
      </c>
      <c r="K3988">
        <f t="shared" si="377"/>
        <v>809</v>
      </c>
      <c r="L3988">
        <f t="shared" si="374"/>
        <v>0</v>
      </c>
      <c r="M3988">
        <f t="shared" si="372"/>
        <v>0</v>
      </c>
      <c r="N3988">
        <f>COUNTIF(結算日!$A$2:$A$248,A3988)</f>
        <v>0</v>
      </c>
    </row>
    <row r="3989" spans="1:14" x14ac:dyDescent="0.25">
      <c r="A3989" s="1">
        <v>41849</v>
      </c>
      <c r="B3989" s="2">
        <v>9391.8799999999992</v>
      </c>
      <c r="C3989" s="2">
        <v>132954</v>
      </c>
      <c r="D3989" s="2">
        <v>9361</v>
      </c>
      <c r="E3989" s="2">
        <v>9341</v>
      </c>
      <c r="F3989" s="2">
        <f t="shared" si="373"/>
        <v>9217.4583333333303</v>
      </c>
      <c r="G3989" s="2">
        <f t="shared" si="373"/>
        <v>101134.23333333334</v>
      </c>
      <c r="H3989" s="2">
        <v>1</v>
      </c>
      <c r="I3989">
        <f t="shared" si="375"/>
        <v>-26</v>
      </c>
      <c r="J3989">
        <f t="shared" si="376"/>
        <v>-26</v>
      </c>
      <c r="K3989">
        <f t="shared" si="377"/>
        <v>809</v>
      </c>
      <c r="L3989">
        <f t="shared" si="374"/>
        <v>0</v>
      </c>
      <c r="M3989">
        <f t="shared" si="372"/>
        <v>0</v>
      </c>
      <c r="N3989">
        <f>COUNTIF(結算日!$A$2:$A$248,A3989)</f>
        <v>0</v>
      </c>
    </row>
    <row r="3990" spans="1:14" x14ac:dyDescent="0.25">
      <c r="A3990" s="1">
        <v>41850</v>
      </c>
      <c r="B3990" s="2">
        <v>9447.02</v>
      </c>
      <c r="C3990" s="2">
        <v>104647</v>
      </c>
      <c r="D3990" s="2">
        <v>9416</v>
      </c>
      <c r="E3990" s="2">
        <v>9394</v>
      </c>
      <c r="F3990" s="2">
        <f t="shared" si="373"/>
        <v>9227.0681666666624</v>
      </c>
      <c r="G3990" s="2">
        <f t="shared" si="373"/>
        <v>101345.15</v>
      </c>
      <c r="H3990" s="2">
        <v>1</v>
      </c>
      <c r="I3990">
        <f t="shared" si="375"/>
        <v>55</v>
      </c>
      <c r="J3990">
        <f t="shared" si="376"/>
        <v>55</v>
      </c>
      <c r="K3990">
        <f t="shared" si="377"/>
        <v>809</v>
      </c>
      <c r="L3990">
        <f t="shared" si="374"/>
        <v>0</v>
      </c>
      <c r="M3990">
        <f t="shared" si="372"/>
        <v>0</v>
      </c>
      <c r="N3990">
        <f>COUNTIF(結算日!$A$2:$A$248,A3990)</f>
        <v>0</v>
      </c>
    </row>
    <row r="3991" spans="1:14" x14ac:dyDescent="0.25">
      <c r="A3991" s="1">
        <v>41851</v>
      </c>
      <c r="B3991" s="2">
        <v>9315.85</v>
      </c>
      <c r="C3991" s="2">
        <v>105485</v>
      </c>
      <c r="D3991" s="2">
        <v>9290</v>
      </c>
      <c r="E3991" s="2">
        <v>9273</v>
      </c>
      <c r="F3991" s="2">
        <f t="shared" si="373"/>
        <v>9233.7924999999941</v>
      </c>
      <c r="G3991" s="2">
        <f t="shared" si="373"/>
        <v>101427.03333333334</v>
      </c>
      <c r="H3991" s="2">
        <v>1</v>
      </c>
      <c r="I3991">
        <f t="shared" si="375"/>
        <v>-126</v>
      </c>
      <c r="J3991">
        <f t="shared" si="376"/>
        <v>-126</v>
      </c>
      <c r="K3991">
        <f t="shared" si="377"/>
        <v>809</v>
      </c>
      <c r="L3991">
        <f t="shared" si="374"/>
        <v>0</v>
      </c>
      <c r="M3991">
        <f t="shared" si="372"/>
        <v>0</v>
      </c>
      <c r="N3991">
        <f>COUNTIF(結算日!$A$2:$A$248,A3991)</f>
        <v>0</v>
      </c>
    </row>
    <row r="3992" spans="1:14" x14ac:dyDescent="0.25">
      <c r="A3992" s="1">
        <v>41852</v>
      </c>
      <c r="B3992" s="2">
        <v>9266.51</v>
      </c>
      <c r="C3992" s="2">
        <v>98727</v>
      </c>
      <c r="D3992" s="2">
        <v>9253</v>
      </c>
      <c r="E3992" s="2">
        <v>9232</v>
      </c>
      <c r="F3992" s="2">
        <f t="shared" si="373"/>
        <v>9240.0139999999956</v>
      </c>
      <c r="G3992" s="2">
        <f t="shared" si="373"/>
        <v>101418.76666666666</v>
      </c>
      <c r="H3992" s="2">
        <v>1</v>
      </c>
      <c r="I3992">
        <f t="shared" si="375"/>
        <v>-37</v>
      </c>
      <c r="J3992">
        <f t="shared" si="376"/>
        <v>-37</v>
      </c>
      <c r="K3992">
        <f t="shared" si="377"/>
        <v>809</v>
      </c>
      <c r="L3992">
        <f t="shared" si="374"/>
        <v>0</v>
      </c>
      <c r="M3992">
        <f t="shared" si="372"/>
        <v>0</v>
      </c>
      <c r="N3992">
        <f>COUNTIF(結算日!$A$2:$A$248,A3992)</f>
        <v>0</v>
      </c>
    </row>
    <row r="3993" spans="1:14" x14ac:dyDescent="0.25">
      <c r="A3993" s="1">
        <v>41855</v>
      </c>
      <c r="B3993" s="2">
        <v>9330.19</v>
      </c>
      <c r="C3993" s="2">
        <v>87537</v>
      </c>
      <c r="D3993" s="2">
        <v>9286</v>
      </c>
      <c r="E3993" s="2">
        <v>9263</v>
      </c>
      <c r="F3993" s="2">
        <f t="shared" si="373"/>
        <v>9246.6688333333277</v>
      </c>
      <c r="G3993" s="2">
        <f t="shared" si="373"/>
        <v>101217.31666666667</v>
      </c>
      <c r="H3993" s="2">
        <v>1</v>
      </c>
      <c r="I3993">
        <f t="shared" si="375"/>
        <v>33</v>
      </c>
      <c r="J3993">
        <f t="shared" si="376"/>
        <v>33</v>
      </c>
      <c r="K3993">
        <f t="shared" si="377"/>
        <v>809</v>
      </c>
      <c r="L3993">
        <f t="shared" si="374"/>
        <v>0</v>
      </c>
      <c r="M3993">
        <f t="shared" si="372"/>
        <v>0</v>
      </c>
      <c r="N3993">
        <f>COUNTIF(結算日!$A$2:$A$248,A3993)</f>
        <v>0</v>
      </c>
    </row>
    <row r="3994" spans="1:14" x14ac:dyDescent="0.25">
      <c r="A3994" s="1">
        <v>41856</v>
      </c>
      <c r="B3994" s="2">
        <v>9141.44</v>
      </c>
      <c r="C3994" s="2">
        <v>107082</v>
      </c>
      <c r="D3994" s="2">
        <v>9095</v>
      </c>
      <c r="E3994" s="2">
        <v>9072</v>
      </c>
      <c r="F3994" s="2">
        <f t="shared" si="373"/>
        <v>9250.8646666666609</v>
      </c>
      <c r="G3994" s="2">
        <f t="shared" si="373"/>
        <v>101441.28333333334</v>
      </c>
      <c r="H3994" s="2">
        <v>1</v>
      </c>
      <c r="I3994">
        <f t="shared" si="375"/>
        <v>-191</v>
      </c>
      <c r="J3994">
        <f t="shared" si="376"/>
        <v>-191</v>
      </c>
      <c r="K3994">
        <f t="shared" si="377"/>
        <v>809</v>
      </c>
      <c r="L3994">
        <f t="shared" si="374"/>
        <v>0</v>
      </c>
      <c r="M3994">
        <f t="shared" si="372"/>
        <v>0</v>
      </c>
      <c r="N3994">
        <f>COUNTIF(結算日!$A$2:$A$248,A3994)</f>
        <v>0</v>
      </c>
    </row>
    <row r="3995" spans="1:14" x14ac:dyDescent="0.25">
      <c r="A3995" s="1">
        <v>41857</v>
      </c>
      <c r="B3995" s="2">
        <v>9143.9699999999993</v>
      </c>
      <c r="C3995" s="2">
        <v>105530</v>
      </c>
      <c r="D3995" s="2">
        <v>9098</v>
      </c>
      <c r="E3995" s="2">
        <v>9069</v>
      </c>
      <c r="F3995" s="2">
        <f t="shared" si="373"/>
        <v>9256.4539999999924</v>
      </c>
      <c r="G3995" s="2">
        <f t="shared" si="373"/>
        <v>101808.98333333334</v>
      </c>
      <c r="H3995" s="2">
        <v>1</v>
      </c>
      <c r="I3995">
        <f t="shared" si="375"/>
        <v>3</v>
      </c>
      <c r="J3995">
        <f t="shared" si="376"/>
        <v>3</v>
      </c>
      <c r="K3995">
        <f t="shared" si="377"/>
        <v>809</v>
      </c>
      <c r="L3995">
        <f t="shared" si="374"/>
        <v>0</v>
      </c>
      <c r="M3995">
        <f t="shared" si="372"/>
        <v>0</v>
      </c>
      <c r="N3995">
        <f>COUNTIF(結算日!$A$2:$A$248,A3995)</f>
        <v>0</v>
      </c>
    </row>
    <row r="3996" spans="1:14" x14ac:dyDescent="0.25">
      <c r="A3996" s="1">
        <v>41858</v>
      </c>
      <c r="B3996" s="2">
        <v>9131.44</v>
      </c>
      <c r="C3996" s="2">
        <v>80573</v>
      </c>
      <c r="D3996" s="2">
        <v>9092</v>
      </c>
      <c r="E3996" s="2">
        <v>9060</v>
      </c>
      <c r="F3996" s="2">
        <f t="shared" si="373"/>
        <v>9261.6789999999928</v>
      </c>
      <c r="G3996" s="2">
        <f t="shared" si="373"/>
        <v>101694.36666666667</v>
      </c>
      <c r="H3996" s="2">
        <v>1</v>
      </c>
      <c r="I3996">
        <f t="shared" si="375"/>
        <v>-6</v>
      </c>
      <c r="J3996">
        <f t="shared" si="376"/>
        <v>-6</v>
      </c>
      <c r="K3996">
        <f t="shared" si="377"/>
        <v>809</v>
      </c>
      <c r="L3996">
        <f t="shared" si="374"/>
        <v>0</v>
      </c>
      <c r="M3996">
        <f t="shared" si="372"/>
        <v>0</v>
      </c>
      <c r="N3996">
        <f>COUNTIF(結算日!$A$2:$A$248,A3996)</f>
        <v>0</v>
      </c>
    </row>
    <row r="3997" spans="1:14" x14ac:dyDescent="0.25">
      <c r="A3997" s="1">
        <v>41859</v>
      </c>
      <c r="B3997" s="2">
        <v>9085.9599999999991</v>
      </c>
      <c r="C3997" s="2">
        <v>85309</v>
      </c>
      <c r="D3997" s="2">
        <v>9090</v>
      </c>
      <c r="E3997" s="2">
        <v>9057</v>
      </c>
      <c r="F3997" s="2">
        <f t="shared" si="373"/>
        <v>9265.1923333333289</v>
      </c>
      <c r="G3997" s="2">
        <f t="shared" si="373"/>
        <v>101678.3</v>
      </c>
      <c r="H3997" s="2">
        <v>1</v>
      </c>
      <c r="I3997">
        <f t="shared" si="375"/>
        <v>-2</v>
      </c>
      <c r="J3997">
        <f t="shared" si="376"/>
        <v>-2</v>
      </c>
      <c r="K3997">
        <f t="shared" si="377"/>
        <v>809</v>
      </c>
      <c r="L3997">
        <f t="shared" si="374"/>
        <v>0</v>
      </c>
      <c r="M3997">
        <f t="shared" si="372"/>
        <v>0</v>
      </c>
      <c r="N3997">
        <f>COUNTIF(結算日!$A$2:$A$248,A3997)</f>
        <v>0</v>
      </c>
    </row>
    <row r="3998" spans="1:14" x14ac:dyDescent="0.25">
      <c r="A3998" s="1">
        <v>41862</v>
      </c>
      <c r="B3998" s="2">
        <v>9172.91</v>
      </c>
      <c r="C3998" s="2">
        <v>82873</v>
      </c>
      <c r="D3998" s="2">
        <v>9141</v>
      </c>
      <c r="E3998" s="2">
        <v>9114</v>
      </c>
      <c r="F3998" s="2">
        <f t="shared" si="373"/>
        <v>9270.063333333328</v>
      </c>
      <c r="G3998" s="2">
        <f t="shared" si="373"/>
        <v>101867.53333333334</v>
      </c>
      <c r="H3998" s="2">
        <v>1</v>
      </c>
      <c r="I3998">
        <f t="shared" si="375"/>
        <v>51</v>
      </c>
      <c r="J3998">
        <f t="shared" si="376"/>
        <v>51</v>
      </c>
      <c r="K3998">
        <f t="shared" si="377"/>
        <v>809</v>
      </c>
      <c r="L3998">
        <f t="shared" si="374"/>
        <v>0</v>
      </c>
      <c r="M3998">
        <f t="shared" si="372"/>
        <v>0</v>
      </c>
      <c r="N3998">
        <f>COUNTIF(結算日!$A$2:$A$248,A3998)</f>
        <v>0</v>
      </c>
    </row>
    <row r="3999" spans="1:14" x14ac:dyDescent="0.25">
      <c r="A3999" s="1">
        <v>41863</v>
      </c>
      <c r="B3999" s="2">
        <v>9163.1200000000008</v>
      </c>
      <c r="C3999" s="2">
        <v>87961</v>
      </c>
      <c r="D3999" s="2">
        <v>9121</v>
      </c>
      <c r="E3999" s="2">
        <v>9089</v>
      </c>
      <c r="F3999" s="2">
        <f t="shared" si="373"/>
        <v>9274.6411666666627</v>
      </c>
      <c r="G3999" s="2">
        <f t="shared" si="373"/>
        <v>102069.71666666666</v>
      </c>
      <c r="H3999" s="2">
        <v>1</v>
      </c>
      <c r="I3999">
        <f t="shared" si="375"/>
        <v>-20</v>
      </c>
      <c r="J3999">
        <f t="shared" si="376"/>
        <v>-20</v>
      </c>
      <c r="K3999">
        <f t="shared" si="377"/>
        <v>809</v>
      </c>
      <c r="L3999">
        <f t="shared" si="374"/>
        <v>0</v>
      </c>
      <c r="M3999">
        <f t="shared" si="372"/>
        <v>0</v>
      </c>
      <c r="N3999">
        <f>COUNTIF(結算日!$A$2:$A$248,A3999)</f>
        <v>0</v>
      </c>
    </row>
    <row r="4000" spans="1:14" x14ac:dyDescent="0.25">
      <c r="A4000" s="1">
        <v>41864</v>
      </c>
      <c r="B4000" s="2">
        <v>9231.31</v>
      </c>
      <c r="C4000" s="2">
        <v>84517</v>
      </c>
      <c r="D4000" s="2">
        <v>9199</v>
      </c>
      <c r="E4000" s="2">
        <v>9163</v>
      </c>
      <c r="F4000" s="2">
        <f t="shared" si="373"/>
        <v>9280.164666666662</v>
      </c>
      <c r="G4000" s="2">
        <f t="shared" si="373"/>
        <v>102292.23333333334</v>
      </c>
      <c r="H4000" s="2">
        <v>1</v>
      </c>
      <c r="I4000">
        <f t="shared" si="375"/>
        <v>78</v>
      </c>
      <c r="J4000">
        <f t="shared" si="376"/>
        <v>78</v>
      </c>
      <c r="K4000">
        <f t="shared" si="377"/>
        <v>809</v>
      </c>
      <c r="L4000">
        <f t="shared" si="374"/>
        <v>0</v>
      </c>
      <c r="M4000">
        <f t="shared" si="372"/>
        <v>0</v>
      </c>
      <c r="N4000">
        <f>COUNTIF(結算日!$A$2:$A$248,A4000)</f>
        <v>0</v>
      </c>
    </row>
    <row r="4001" spans="1:14" x14ac:dyDescent="0.25">
      <c r="A4001" s="1">
        <v>41865</v>
      </c>
      <c r="B4001" s="2">
        <v>9230.61</v>
      </c>
      <c r="C4001" s="2">
        <v>89108</v>
      </c>
      <c r="D4001" s="2">
        <v>9218</v>
      </c>
      <c r="E4001" s="2">
        <v>9184</v>
      </c>
      <c r="F4001" s="2">
        <f t="shared" si="373"/>
        <v>9285.8783333333304</v>
      </c>
      <c r="G4001" s="2">
        <f t="shared" si="373"/>
        <v>102473.71666666666</v>
      </c>
      <c r="H4001" s="2">
        <v>1</v>
      </c>
      <c r="I4001">
        <f t="shared" si="375"/>
        <v>19</v>
      </c>
      <c r="J4001">
        <f t="shared" si="376"/>
        <v>19</v>
      </c>
      <c r="K4001">
        <f t="shared" si="377"/>
        <v>809</v>
      </c>
      <c r="L4001">
        <f t="shared" si="374"/>
        <v>0</v>
      </c>
      <c r="M4001">
        <f t="shared" si="372"/>
        <v>0</v>
      </c>
      <c r="N4001">
        <f>COUNTIF(結算日!$A$2:$A$248,A4001)</f>
        <v>0</v>
      </c>
    </row>
    <row r="4002" spans="1:14" x14ac:dyDescent="0.25">
      <c r="A4002" s="1">
        <v>41866</v>
      </c>
      <c r="B4002" s="2">
        <v>9206.81</v>
      </c>
      <c r="C4002" s="2">
        <v>70669</v>
      </c>
      <c r="D4002" s="2">
        <v>9203</v>
      </c>
      <c r="E4002" s="2">
        <v>9169</v>
      </c>
      <c r="F4002" s="2">
        <f t="shared" si="373"/>
        <v>9291.6181666666653</v>
      </c>
      <c r="G4002" s="2">
        <f t="shared" si="373"/>
        <v>102531.15</v>
      </c>
      <c r="H4002" s="2">
        <v>1</v>
      </c>
      <c r="I4002">
        <f t="shared" si="375"/>
        <v>-15</v>
      </c>
      <c r="J4002">
        <f t="shared" si="376"/>
        <v>-15</v>
      </c>
      <c r="K4002">
        <f t="shared" si="377"/>
        <v>809</v>
      </c>
      <c r="L4002">
        <f t="shared" si="374"/>
        <v>0</v>
      </c>
      <c r="M4002">
        <f t="shared" si="372"/>
        <v>0</v>
      </c>
      <c r="N4002">
        <f>COUNTIF(結算日!$A$2:$A$248,A4002)</f>
        <v>0</v>
      </c>
    </row>
    <row r="4003" spans="1:14" x14ac:dyDescent="0.25">
      <c r="A4003" s="1">
        <v>41869</v>
      </c>
      <c r="B4003" s="2">
        <v>9141.31</v>
      </c>
      <c r="C4003" s="2">
        <v>71366</v>
      </c>
      <c r="D4003" s="2">
        <v>9141</v>
      </c>
      <c r="E4003" s="2">
        <v>9117</v>
      </c>
      <c r="F4003" s="2">
        <f t="shared" si="373"/>
        <v>9294.4794999999976</v>
      </c>
      <c r="G4003" s="2">
        <f t="shared" si="373"/>
        <v>102282.41666666667</v>
      </c>
      <c r="H4003" s="2">
        <v>1</v>
      </c>
      <c r="I4003">
        <f t="shared" si="375"/>
        <v>-62</v>
      </c>
      <c r="J4003">
        <f t="shared" si="376"/>
        <v>-62</v>
      </c>
      <c r="K4003">
        <f t="shared" si="377"/>
        <v>809</v>
      </c>
      <c r="L4003">
        <f t="shared" si="374"/>
        <v>0</v>
      </c>
      <c r="M4003">
        <f t="shared" si="372"/>
        <v>0</v>
      </c>
      <c r="N4003">
        <f>COUNTIF(結算日!$A$2:$A$248,A4003)</f>
        <v>0</v>
      </c>
    </row>
    <row r="4004" spans="1:14" x14ac:dyDescent="0.25">
      <c r="A4004" s="1">
        <v>41870</v>
      </c>
      <c r="B4004" s="2">
        <v>9243.7800000000007</v>
      </c>
      <c r="C4004" s="2">
        <v>86367</v>
      </c>
      <c r="D4004" s="2">
        <v>9239</v>
      </c>
      <c r="E4004" s="2">
        <v>9218</v>
      </c>
      <c r="F4004" s="2">
        <f t="shared" si="373"/>
        <v>9298.4054999999989</v>
      </c>
      <c r="G4004" s="2">
        <f t="shared" si="373"/>
        <v>102119.96666666666</v>
      </c>
      <c r="H4004" s="2">
        <v>1</v>
      </c>
      <c r="I4004">
        <f t="shared" si="375"/>
        <v>98</v>
      </c>
      <c r="J4004">
        <f t="shared" si="376"/>
        <v>98</v>
      </c>
      <c r="K4004">
        <f t="shared" si="377"/>
        <v>809</v>
      </c>
      <c r="L4004">
        <f t="shared" si="374"/>
        <v>0</v>
      </c>
      <c r="M4004">
        <f t="shared" si="372"/>
        <v>0</v>
      </c>
      <c r="N4004">
        <f>COUNTIF(結算日!$A$2:$A$248,A4004)</f>
        <v>0</v>
      </c>
    </row>
    <row r="4005" spans="1:14" x14ac:dyDescent="0.25">
      <c r="A4005" s="1">
        <v>41871</v>
      </c>
      <c r="B4005" s="2">
        <v>9288.0499999999993</v>
      </c>
      <c r="C4005" s="2">
        <v>88463</v>
      </c>
      <c r="D4005" s="2">
        <v>9275</v>
      </c>
      <c r="E4005" s="2">
        <v>9259</v>
      </c>
      <c r="F4005" s="2">
        <f t="shared" si="373"/>
        <v>9302.6043333333328</v>
      </c>
      <c r="G4005" s="2">
        <f t="shared" si="373"/>
        <v>102153.7</v>
      </c>
      <c r="H4005" s="2">
        <v>1</v>
      </c>
      <c r="I4005">
        <f t="shared" si="375"/>
        <v>36</v>
      </c>
      <c r="J4005">
        <f t="shared" si="376"/>
        <v>36</v>
      </c>
      <c r="K4005">
        <f t="shared" si="377"/>
        <v>809</v>
      </c>
      <c r="L4005">
        <f t="shared" si="374"/>
        <v>0</v>
      </c>
      <c r="M4005">
        <f t="shared" si="372"/>
        <v>0</v>
      </c>
      <c r="N4005">
        <f>COUNTIF(結算日!$A$2:$A$248,A4005)</f>
        <v>1</v>
      </c>
    </row>
    <row r="4006" spans="1:14" x14ac:dyDescent="0.25">
      <c r="A4006" s="1">
        <v>41872</v>
      </c>
      <c r="B4006" s="2">
        <v>9253.3799999999992</v>
      </c>
      <c r="C4006" s="2">
        <v>80084</v>
      </c>
      <c r="D4006" s="2">
        <v>9231</v>
      </c>
      <c r="E4006" s="2">
        <v>9225</v>
      </c>
      <c r="F4006" s="2">
        <f t="shared" si="373"/>
        <v>9305.9058333333323</v>
      </c>
      <c r="G4006" s="2">
        <f t="shared" si="373"/>
        <v>102111.68333333333</v>
      </c>
      <c r="H4006" s="2">
        <v>1</v>
      </c>
      <c r="I4006">
        <f t="shared" si="375"/>
        <v>-28</v>
      </c>
      <c r="J4006">
        <f t="shared" si="376"/>
        <v>-28</v>
      </c>
      <c r="K4006">
        <f t="shared" si="377"/>
        <v>809</v>
      </c>
      <c r="L4006">
        <f t="shared" si="374"/>
        <v>0</v>
      </c>
      <c r="M4006">
        <f t="shared" si="372"/>
        <v>0</v>
      </c>
      <c r="N4006">
        <f>COUNTIF(結算日!$A$2:$A$248,A4006)</f>
        <v>0</v>
      </c>
    </row>
    <row r="4007" spans="1:14" x14ac:dyDescent="0.25">
      <c r="A4007" s="1">
        <v>41873</v>
      </c>
      <c r="B4007" s="2">
        <v>9380.1</v>
      </c>
      <c r="C4007" s="2">
        <v>100704</v>
      </c>
      <c r="D4007" s="2">
        <v>9378</v>
      </c>
      <c r="E4007" s="2">
        <v>9373</v>
      </c>
      <c r="F4007" s="2">
        <f t="shared" si="373"/>
        <v>9310.2123333333311</v>
      </c>
      <c r="G4007" s="2">
        <f t="shared" si="373"/>
        <v>102102.51666666666</v>
      </c>
      <c r="H4007" s="2">
        <v>1</v>
      </c>
      <c r="I4007">
        <f t="shared" si="375"/>
        <v>147</v>
      </c>
      <c r="J4007">
        <f t="shared" si="376"/>
        <v>147</v>
      </c>
      <c r="K4007">
        <f t="shared" si="377"/>
        <v>809</v>
      </c>
      <c r="L4007">
        <f t="shared" si="374"/>
        <v>0</v>
      </c>
      <c r="M4007">
        <f t="shared" si="372"/>
        <v>0</v>
      </c>
      <c r="N4007">
        <f>COUNTIF(結算日!$A$2:$A$248,A4007)</f>
        <v>0</v>
      </c>
    </row>
    <row r="4008" spans="1:14" x14ac:dyDescent="0.25">
      <c r="A4008" s="1">
        <v>41876</v>
      </c>
      <c r="B4008" s="2">
        <v>9390.6200000000008</v>
      </c>
      <c r="C4008" s="2">
        <v>75474</v>
      </c>
      <c r="D4008" s="2">
        <v>9391</v>
      </c>
      <c r="E4008" s="2">
        <v>9387</v>
      </c>
      <c r="F4008" s="2">
        <f t="shared" si="373"/>
        <v>9314.9059999999972</v>
      </c>
      <c r="G4008" s="2">
        <f t="shared" si="373"/>
        <v>101665.15</v>
      </c>
      <c r="H4008" s="2">
        <v>1</v>
      </c>
      <c r="I4008">
        <f t="shared" si="375"/>
        <v>13</v>
      </c>
      <c r="J4008">
        <f t="shared" si="376"/>
        <v>13</v>
      </c>
      <c r="K4008">
        <f t="shared" si="377"/>
        <v>809</v>
      </c>
      <c r="L4008">
        <f t="shared" si="374"/>
        <v>0</v>
      </c>
      <c r="M4008">
        <f t="shared" si="372"/>
        <v>0</v>
      </c>
      <c r="N4008">
        <f>COUNTIF(結算日!$A$2:$A$248,A4008)</f>
        <v>0</v>
      </c>
    </row>
    <row r="4009" spans="1:14" x14ac:dyDescent="0.25">
      <c r="A4009" s="1">
        <v>41877</v>
      </c>
      <c r="B4009" s="2">
        <v>9393.9599999999991</v>
      </c>
      <c r="C4009" s="2">
        <v>89561</v>
      </c>
      <c r="D4009" s="2">
        <v>9390</v>
      </c>
      <c r="E4009" s="2">
        <v>9385</v>
      </c>
      <c r="F4009" s="2">
        <f t="shared" si="373"/>
        <v>9320.20683333333</v>
      </c>
      <c r="G4009" s="2">
        <f t="shared" si="373"/>
        <v>100903.61666666667</v>
      </c>
      <c r="H4009" s="2">
        <v>1</v>
      </c>
      <c r="I4009">
        <f t="shared" si="375"/>
        <v>-1</v>
      </c>
      <c r="J4009">
        <f t="shared" si="376"/>
        <v>-1</v>
      </c>
      <c r="K4009">
        <f t="shared" si="377"/>
        <v>809</v>
      </c>
      <c r="L4009">
        <f t="shared" si="374"/>
        <v>0</v>
      </c>
      <c r="M4009">
        <f t="shared" si="372"/>
        <v>0</v>
      </c>
      <c r="N4009">
        <f>COUNTIF(結算日!$A$2:$A$248,A4009)</f>
        <v>0</v>
      </c>
    </row>
    <row r="4010" spans="1:14" x14ac:dyDescent="0.25">
      <c r="A4010" s="1">
        <v>41878</v>
      </c>
      <c r="B4010" s="2">
        <v>9485.59</v>
      </c>
      <c r="C4010" s="2">
        <v>115235</v>
      </c>
      <c r="D4010" s="2">
        <v>9477</v>
      </c>
      <c r="E4010" s="2">
        <v>9470</v>
      </c>
      <c r="F4010" s="2">
        <f t="shared" si="373"/>
        <v>9326.24233333333</v>
      </c>
      <c r="G4010" s="2">
        <f t="shared" si="373"/>
        <v>101130.73333333334</v>
      </c>
      <c r="H4010" s="2">
        <v>1</v>
      </c>
      <c r="I4010">
        <f t="shared" si="375"/>
        <v>87</v>
      </c>
      <c r="J4010">
        <f t="shared" si="376"/>
        <v>87</v>
      </c>
      <c r="K4010">
        <f t="shared" si="377"/>
        <v>809</v>
      </c>
      <c r="L4010">
        <f t="shared" si="374"/>
        <v>0</v>
      </c>
      <c r="M4010">
        <f t="shared" si="372"/>
        <v>0</v>
      </c>
      <c r="N4010">
        <f>COUNTIF(結算日!$A$2:$A$248,A4010)</f>
        <v>0</v>
      </c>
    </row>
    <row r="4011" spans="1:14" x14ac:dyDescent="0.25">
      <c r="A4011" s="1">
        <v>41879</v>
      </c>
      <c r="B4011" s="2">
        <v>9478.3700000000008</v>
      </c>
      <c r="C4011" s="2">
        <v>99799</v>
      </c>
      <c r="D4011" s="2">
        <v>9479</v>
      </c>
      <c r="E4011" s="2">
        <v>9475</v>
      </c>
      <c r="F4011" s="2">
        <f t="shared" si="373"/>
        <v>9332.2158333333282</v>
      </c>
      <c r="G4011" s="2">
        <f t="shared" si="373"/>
        <v>101160.85</v>
      </c>
      <c r="H4011" s="2">
        <v>1</v>
      </c>
      <c r="I4011">
        <f t="shared" si="375"/>
        <v>2</v>
      </c>
      <c r="J4011">
        <f t="shared" si="376"/>
        <v>2</v>
      </c>
      <c r="K4011">
        <f t="shared" si="377"/>
        <v>809</v>
      </c>
      <c r="L4011">
        <f t="shared" si="374"/>
        <v>0</v>
      </c>
      <c r="M4011">
        <f t="shared" si="372"/>
        <v>0</v>
      </c>
      <c r="N4011">
        <f>COUNTIF(結算日!$A$2:$A$248,A4011)</f>
        <v>0</v>
      </c>
    </row>
    <row r="4012" spans="1:14" x14ac:dyDescent="0.25">
      <c r="A4012" s="1">
        <v>41880</v>
      </c>
      <c r="B4012" s="2">
        <v>9436.27</v>
      </c>
      <c r="C4012" s="2">
        <v>88823</v>
      </c>
      <c r="D4012" s="2">
        <v>9473</v>
      </c>
      <c r="E4012" s="2">
        <v>9467</v>
      </c>
      <c r="F4012" s="2">
        <f t="shared" si="373"/>
        <v>9337.1416666666628</v>
      </c>
      <c r="G4012" s="2">
        <f t="shared" si="373"/>
        <v>100801</v>
      </c>
      <c r="H4012" s="2">
        <v>1</v>
      </c>
      <c r="I4012">
        <f t="shared" si="375"/>
        <v>-6</v>
      </c>
      <c r="J4012">
        <f t="shared" si="376"/>
        <v>-6</v>
      </c>
      <c r="K4012">
        <f t="shared" si="377"/>
        <v>809</v>
      </c>
      <c r="L4012">
        <f t="shared" si="374"/>
        <v>0</v>
      </c>
      <c r="M4012">
        <f t="shared" si="372"/>
        <v>0</v>
      </c>
      <c r="N4012">
        <f>COUNTIF(結算日!$A$2:$A$248,A4012)</f>
        <v>0</v>
      </c>
    </row>
    <row r="4013" spans="1:14" x14ac:dyDescent="0.25">
      <c r="A4013" s="1">
        <v>41883</v>
      </c>
      <c r="B4013" s="2">
        <v>9513.06</v>
      </c>
      <c r="C4013" s="2">
        <v>86565</v>
      </c>
      <c r="D4013" s="2">
        <v>9528</v>
      </c>
      <c r="E4013" s="2">
        <v>9526</v>
      </c>
      <c r="F4013" s="2">
        <f t="shared" si="373"/>
        <v>9343.4516666666659</v>
      </c>
      <c r="G4013" s="2">
        <f t="shared" si="373"/>
        <v>100373.75</v>
      </c>
      <c r="H4013" s="2">
        <v>1</v>
      </c>
      <c r="I4013">
        <f t="shared" si="375"/>
        <v>55</v>
      </c>
      <c r="J4013">
        <f t="shared" si="376"/>
        <v>55</v>
      </c>
      <c r="K4013">
        <f t="shared" si="377"/>
        <v>809</v>
      </c>
      <c r="L4013">
        <f t="shared" si="374"/>
        <v>0</v>
      </c>
      <c r="M4013">
        <f t="shared" si="372"/>
        <v>0</v>
      </c>
      <c r="N4013">
        <f>COUNTIF(結算日!$A$2:$A$248,A4013)</f>
        <v>0</v>
      </c>
    </row>
    <row r="4014" spans="1:14" x14ac:dyDescent="0.25">
      <c r="A4014" s="1">
        <v>41884</v>
      </c>
      <c r="B4014" s="2">
        <v>9399.7199999999993</v>
      </c>
      <c r="C4014" s="2">
        <v>87829</v>
      </c>
      <c r="D4014" s="2">
        <v>9410</v>
      </c>
      <c r="E4014" s="2">
        <v>9406</v>
      </c>
      <c r="F4014" s="2">
        <f t="shared" si="373"/>
        <v>9347.4013333333332</v>
      </c>
      <c r="G4014" s="2">
        <f t="shared" si="373"/>
        <v>100205.58333333333</v>
      </c>
      <c r="H4014" s="2">
        <v>1</v>
      </c>
      <c r="I4014">
        <f t="shared" si="375"/>
        <v>-118</v>
      </c>
      <c r="J4014">
        <f t="shared" si="376"/>
        <v>-118</v>
      </c>
      <c r="K4014">
        <f t="shared" si="377"/>
        <v>809</v>
      </c>
      <c r="L4014">
        <f t="shared" si="374"/>
        <v>0</v>
      </c>
      <c r="M4014">
        <f t="shared" si="372"/>
        <v>0</v>
      </c>
      <c r="N4014">
        <f>COUNTIF(結算日!$A$2:$A$248,A4014)</f>
        <v>0</v>
      </c>
    </row>
    <row r="4015" spans="1:14" x14ac:dyDescent="0.25">
      <c r="A4015" s="1">
        <v>41885</v>
      </c>
      <c r="B4015" s="2">
        <v>9450.35</v>
      </c>
      <c r="C4015" s="2">
        <v>88421</v>
      </c>
      <c r="D4015" s="2">
        <v>9451</v>
      </c>
      <c r="E4015" s="2">
        <v>9446</v>
      </c>
      <c r="F4015" s="2">
        <f t="shared" si="373"/>
        <v>9351.2009999999991</v>
      </c>
      <c r="G4015" s="2">
        <f t="shared" si="373"/>
        <v>99963.53333333334</v>
      </c>
      <c r="H4015" s="2">
        <v>1</v>
      </c>
      <c r="I4015">
        <f t="shared" si="375"/>
        <v>41</v>
      </c>
      <c r="J4015">
        <f t="shared" si="376"/>
        <v>41</v>
      </c>
      <c r="K4015">
        <f t="shared" si="377"/>
        <v>809</v>
      </c>
      <c r="L4015">
        <f t="shared" si="374"/>
        <v>0</v>
      </c>
      <c r="M4015">
        <f t="shared" si="372"/>
        <v>0</v>
      </c>
      <c r="N4015">
        <f>COUNTIF(結算日!$A$2:$A$248,A4015)</f>
        <v>0</v>
      </c>
    </row>
    <row r="4016" spans="1:14" x14ac:dyDescent="0.25">
      <c r="A4016" s="1">
        <v>41886</v>
      </c>
      <c r="B4016" s="2">
        <v>9428.89</v>
      </c>
      <c r="C4016" s="2">
        <v>73168</v>
      </c>
      <c r="D4016" s="2">
        <v>9425</v>
      </c>
      <c r="E4016" s="2">
        <v>9421</v>
      </c>
      <c r="F4016" s="2">
        <f t="shared" si="373"/>
        <v>9354.5191666666651</v>
      </c>
      <c r="G4016" s="2">
        <f t="shared" si="373"/>
        <v>99510.85</v>
      </c>
      <c r="H4016" s="2">
        <v>1</v>
      </c>
      <c r="I4016">
        <f t="shared" si="375"/>
        <v>-26</v>
      </c>
      <c r="J4016">
        <f t="shared" si="376"/>
        <v>-26</v>
      </c>
      <c r="K4016">
        <f t="shared" si="377"/>
        <v>809</v>
      </c>
      <c r="L4016">
        <f t="shared" si="374"/>
        <v>0</v>
      </c>
      <c r="M4016">
        <f t="shared" si="372"/>
        <v>0</v>
      </c>
      <c r="N4016">
        <f>COUNTIF(結算日!$A$2:$A$248,A4016)</f>
        <v>0</v>
      </c>
    </row>
    <row r="4017" spans="1:14" x14ac:dyDescent="0.25">
      <c r="A4017" s="1">
        <v>41887</v>
      </c>
      <c r="B4017" s="2">
        <v>9407.94</v>
      </c>
      <c r="C4017" s="2">
        <v>70525</v>
      </c>
      <c r="D4017" s="2">
        <v>9407</v>
      </c>
      <c r="E4017" s="2">
        <v>9404</v>
      </c>
      <c r="F4017" s="2">
        <f t="shared" si="373"/>
        <v>9357.9073333333326</v>
      </c>
      <c r="G4017" s="2">
        <f t="shared" si="373"/>
        <v>99026.416666666672</v>
      </c>
      <c r="H4017" s="2">
        <v>1</v>
      </c>
      <c r="I4017">
        <f t="shared" si="375"/>
        <v>-18</v>
      </c>
      <c r="J4017">
        <f t="shared" si="376"/>
        <v>-18</v>
      </c>
      <c r="K4017">
        <f t="shared" si="377"/>
        <v>809</v>
      </c>
      <c r="L4017">
        <f t="shared" si="374"/>
        <v>0</v>
      </c>
      <c r="M4017">
        <f t="shared" si="372"/>
        <v>0</v>
      </c>
      <c r="N4017">
        <f>COUNTIF(結算日!$A$2:$A$248,A4017)</f>
        <v>0</v>
      </c>
    </row>
    <row r="4018" spans="1:14" x14ac:dyDescent="0.25">
      <c r="A4018" s="1">
        <v>41891</v>
      </c>
      <c r="B4018" s="2">
        <v>9434.77</v>
      </c>
      <c r="C4018" s="2">
        <v>78829</v>
      </c>
      <c r="D4018" s="2">
        <v>9428</v>
      </c>
      <c r="E4018" s="2">
        <v>9429</v>
      </c>
      <c r="F4018" s="2">
        <f t="shared" si="373"/>
        <v>9361.8803333333326</v>
      </c>
      <c r="G4018" s="2">
        <f t="shared" si="373"/>
        <v>98823.65</v>
      </c>
      <c r="H4018" s="2">
        <v>1</v>
      </c>
      <c r="I4018">
        <f t="shared" si="375"/>
        <v>21</v>
      </c>
      <c r="J4018">
        <f t="shared" si="376"/>
        <v>21</v>
      </c>
      <c r="K4018">
        <f t="shared" si="377"/>
        <v>809</v>
      </c>
      <c r="L4018">
        <f t="shared" si="374"/>
        <v>0</v>
      </c>
      <c r="M4018">
        <f t="shared" si="372"/>
        <v>0</v>
      </c>
      <c r="N4018">
        <f>COUNTIF(結算日!$A$2:$A$248,A4018)</f>
        <v>0</v>
      </c>
    </row>
    <row r="4019" spans="1:14" x14ac:dyDescent="0.25">
      <c r="A4019" s="1">
        <v>41892</v>
      </c>
      <c r="B4019" s="2">
        <v>9357.61</v>
      </c>
      <c r="C4019" s="2">
        <v>77587</v>
      </c>
      <c r="D4019" s="2">
        <v>9347</v>
      </c>
      <c r="E4019" s="2">
        <v>9344</v>
      </c>
      <c r="F4019" s="2">
        <f t="shared" si="373"/>
        <v>9364.4583333333321</v>
      </c>
      <c r="G4019" s="2">
        <f t="shared" si="373"/>
        <v>98583.3</v>
      </c>
      <c r="H4019" s="2">
        <v>1</v>
      </c>
      <c r="I4019">
        <f t="shared" si="375"/>
        <v>-81</v>
      </c>
      <c r="J4019">
        <f t="shared" si="376"/>
        <v>-81</v>
      </c>
      <c r="K4019">
        <f t="shared" si="377"/>
        <v>809</v>
      </c>
      <c r="L4019">
        <f t="shared" si="374"/>
        <v>0</v>
      </c>
      <c r="M4019">
        <f t="shared" si="372"/>
        <v>0</v>
      </c>
      <c r="N4019">
        <f>COUNTIF(結算日!$A$2:$A$248,A4019)</f>
        <v>0</v>
      </c>
    </row>
    <row r="4020" spans="1:14" x14ac:dyDescent="0.25">
      <c r="A4020" s="1">
        <v>41893</v>
      </c>
      <c r="B4020" s="2">
        <v>9322.9500000000007</v>
      </c>
      <c r="C4020" s="2">
        <v>71192</v>
      </c>
      <c r="D4020" s="2">
        <v>9302</v>
      </c>
      <c r="E4020" s="2">
        <v>9296</v>
      </c>
      <c r="F4020" s="2">
        <f t="shared" si="373"/>
        <v>9365.8308333333316</v>
      </c>
      <c r="G4020" s="2">
        <f t="shared" si="373"/>
        <v>98094.166666666672</v>
      </c>
      <c r="H4020" s="2">
        <v>1</v>
      </c>
      <c r="I4020">
        <f t="shared" si="375"/>
        <v>-45</v>
      </c>
      <c r="J4020">
        <f t="shared" si="376"/>
        <v>-45</v>
      </c>
      <c r="K4020">
        <f t="shared" si="377"/>
        <v>809</v>
      </c>
      <c r="L4020">
        <f t="shared" si="374"/>
        <v>0</v>
      </c>
      <c r="M4020">
        <f t="shared" si="372"/>
        <v>0</v>
      </c>
      <c r="N4020">
        <f>COUNTIF(結算日!$A$2:$A$248,A4020)</f>
        <v>0</v>
      </c>
    </row>
    <row r="4021" spans="1:14" x14ac:dyDescent="0.25">
      <c r="A4021" s="1">
        <v>41894</v>
      </c>
      <c r="B4021" s="2">
        <v>9223.18</v>
      </c>
      <c r="C4021" s="2">
        <v>80218</v>
      </c>
      <c r="D4021" s="2">
        <v>9245</v>
      </c>
      <c r="E4021" s="2">
        <v>9245</v>
      </c>
      <c r="F4021" s="2">
        <f t="shared" si="373"/>
        <v>9364.8850000000002</v>
      </c>
      <c r="G4021" s="2">
        <f t="shared" si="373"/>
        <v>97299.016666666663</v>
      </c>
      <c r="H4021" s="2">
        <v>1</v>
      </c>
      <c r="I4021">
        <f t="shared" si="375"/>
        <v>-57</v>
      </c>
      <c r="J4021">
        <f t="shared" si="376"/>
        <v>-57</v>
      </c>
      <c r="K4021">
        <f t="shared" si="377"/>
        <v>809</v>
      </c>
      <c r="L4021">
        <f t="shared" si="374"/>
        <v>0</v>
      </c>
      <c r="M4021">
        <f t="shared" si="372"/>
        <v>0</v>
      </c>
      <c r="N4021">
        <f>COUNTIF(結算日!$A$2:$A$248,A4021)</f>
        <v>0</v>
      </c>
    </row>
    <row r="4022" spans="1:14" x14ac:dyDescent="0.25">
      <c r="A4022" s="1">
        <v>41897</v>
      </c>
      <c r="B4022" s="2">
        <v>9217.4599999999991</v>
      </c>
      <c r="C4022" s="2">
        <v>66040</v>
      </c>
      <c r="D4022" s="2">
        <v>9218</v>
      </c>
      <c r="E4022" s="2">
        <v>9224</v>
      </c>
      <c r="F4022" s="2">
        <f t="shared" si="373"/>
        <v>9363.2291666666642</v>
      </c>
      <c r="G4022" s="2">
        <f t="shared" si="373"/>
        <v>96895.166666666672</v>
      </c>
      <c r="H4022" s="2">
        <v>1</v>
      </c>
      <c r="I4022">
        <f t="shared" si="375"/>
        <v>-27</v>
      </c>
      <c r="J4022">
        <f t="shared" si="376"/>
        <v>-27</v>
      </c>
      <c r="K4022">
        <f t="shared" si="377"/>
        <v>809</v>
      </c>
      <c r="L4022">
        <f t="shared" si="374"/>
        <v>0</v>
      </c>
      <c r="M4022">
        <f t="shared" si="372"/>
        <v>0</v>
      </c>
      <c r="N4022">
        <f>COUNTIF(結算日!$A$2:$A$248,A4022)</f>
        <v>0</v>
      </c>
    </row>
    <row r="4023" spans="1:14" x14ac:dyDescent="0.25">
      <c r="A4023" s="1">
        <v>41898</v>
      </c>
      <c r="B4023" s="2">
        <v>9133.4</v>
      </c>
      <c r="C4023" s="2">
        <v>68528</v>
      </c>
      <c r="D4023" s="2">
        <v>9154</v>
      </c>
      <c r="E4023" s="2">
        <v>9162</v>
      </c>
      <c r="F4023" s="2">
        <f t="shared" si="373"/>
        <v>9360.8893333333326</v>
      </c>
      <c r="G4023" s="2">
        <f t="shared" si="373"/>
        <v>96431.5</v>
      </c>
      <c r="H4023" s="2">
        <v>1</v>
      </c>
      <c r="I4023">
        <f t="shared" si="375"/>
        <v>-64</v>
      </c>
      <c r="J4023">
        <f t="shared" si="376"/>
        <v>-64</v>
      </c>
      <c r="K4023">
        <f t="shared" si="377"/>
        <v>809</v>
      </c>
      <c r="L4023">
        <f t="shared" si="374"/>
        <v>0</v>
      </c>
      <c r="M4023">
        <f t="shared" si="372"/>
        <v>0</v>
      </c>
      <c r="N4023">
        <f>COUNTIF(結算日!$A$2:$A$248,A4023)</f>
        <v>0</v>
      </c>
    </row>
    <row r="4024" spans="1:14" x14ac:dyDescent="0.25">
      <c r="A4024" s="1">
        <v>41899</v>
      </c>
      <c r="B4024" s="2">
        <v>9195.17</v>
      </c>
      <c r="C4024" s="2">
        <v>81482</v>
      </c>
      <c r="D4024" s="2">
        <v>9172</v>
      </c>
      <c r="E4024" s="2">
        <v>9239</v>
      </c>
      <c r="F4024" s="2">
        <f t="shared" si="373"/>
        <v>9360.3363333333346</v>
      </c>
      <c r="G4024" s="2">
        <f t="shared" si="373"/>
        <v>95950.616666666669</v>
      </c>
      <c r="H4024" s="2">
        <v>1</v>
      </c>
      <c r="I4024">
        <f t="shared" si="375"/>
        <v>18</v>
      </c>
      <c r="J4024">
        <f t="shared" si="376"/>
        <v>18</v>
      </c>
      <c r="K4024">
        <f t="shared" si="377"/>
        <v>809</v>
      </c>
      <c r="L4024">
        <f t="shared" si="374"/>
        <v>0</v>
      </c>
      <c r="M4024">
        <f t="shared" ref="M4024:M4087" si="378">ABS(H4024-H4023)</f>
        <v>0</v>
      </c>
      <c r="N4024">
        <f>COUNTIF(結算日!$A$2:$A$248,A4024)</f>
        <v>1</v>
      </c>
    </row>
    <row r="4025" spans="1:14" x14ac:dyDescent="0.25">
      <c r="A4025" s="1">
        <v>41900</v>
      </c>
      <c r="B4025" s="2">
        <v>9237.0300000000007</v>
      </c>
      <c r="C4025" s="2">
        <v>69035</v>
      </c>
      <c r="D4025" s="2">
        <v>9243</v>
      </c>
      <c r="E4025" s="2">
        <v>9243</v>
      </c>
      <c r="F4025" s="2">
        <f t="shared" si="373"/>
        <v>9360.1835000000028</v>
      </c>
      <c r="G4025" s="2">
        <f t="shared" si="373"/>
        <v>95623.333333333328</v>
      </c>
      <c r="H4025" s="2">
        <v>1</v>
      </c>
      <c r="I4025">
        <f t="shared" si="375"/>
        <v>4</v>
      </c>
      <c r="J4025">
        <f t="shared" si="376"/>
        <v>4</v>
      </c>
      <c r="K4025">
        <f t="shared" si="377"/>
        <v>809</v>
      </c>
      <c r="L4025">
        <f t="shared" si="374"/>
        <v>0</v>
      </c>
      <c r="M4025">
        <f t="shared" si="378"/>
        <v>0</v>
      </c>
      <c r="N4025">
        <f>COUNTIF(結算日!$A$2:$A$248,A4025)</f>
        <v>0</v>
      </c>
    </row>
    <row r="4026" spans="1:14" x14ac:dyDescent="0.25">
      <c r="A4026" s="1">
        <v>41901</v>
      </c>
      <c r="B4026" s="2">
        <v>9240.4500000000007</v>
      </c>
      <c r="C4026" s="2">
        <v>78931</v>
      </c>
      <c r="D4026" s="2">
        <v>9265</v>
      </c>
      <c r="E4026" s="2">
        <v>9262</v>
      </c>
      <c r="F4026" s="2">
        <f t="shared" si="373"/>
        <v>9360.1550000000007</v>
      </c>
      <c r="G4026" s="2">
        <f t="shared" si="373"/>
        <v>95509</v>
      </c>
      <c r="H4026" s="2">
        <v>1</v>
      </c>
      <c r="I4026">
        <f t="shared" si="375"/>
        <v>22</v>
      </c>
      <c r="J4026">
        <f t="shared" si="376"/>
        <v>22</v>
      </c>
      <c r="K4026">
        <f t="shared" si="377"/>
        <v>809</v>
      </c>
      <c r="L4026">
        <f t="shared" si="374"/>
        <v>0</v>
      </c>
      <c r="M4026">
        <f t="shared" si="378"/>
        <v>0</v>
      </c>
      <c r="N4026">
        <f>COUNTIF(結算日!$A$2:$A$248,A4026)</f>
        <v>0</v>
      </c>
    </row>
    <row r="4027" spans="1:14" x14ac:dyDescent="0.25">
      <c r="A4027" s="1">
        <v>41904</v>
      </c>
      <c r="B4027" s="2">
        <v>9134.65</v>
      </c>
      <c r="C4027" s="2">
        <v>77075</v>
      </c>
      <c r="D4027" s="2">
        <v>9128</v>
      </c>
      <c r="E4027" s="2">
        <v>9127</v>
      </c>
      <c r="F4027" s="2">
        <f t="shared" si="373"/>
        <v>9357.050166666666</v>
      </c>
      <c r="G4027" s="2">
        <f t="shared" si="373"/>
        <v>95177.600000000006</v>
      </c>
      <c r="H4027" s="2">
        <v>1</v>
      </c>
      <c r="I4027">
        <f t="shared" si="375"/>
        <v>-137</v>
      </c>
      <c r="J4027">
        <f t="shared" si="376"/>
        <v>-137</v>
      </c>
      <c r="K4027">
        <f t="shared" si="377"/>
        <v>809</v>
      </c>
      <c r="L4027">
        <f t="shared" si="374"/>
        <v>0</v>
      </c>
      <c r="M4027">
        <f t="shared" si="378"/>
        <v>0</v>
      </c>
      <c r="N4027">
        <f>COUNTIF(結算日!$A$2:$A$248,A4027)</f>
        <v>0</v>
      </c>
    </row>
    <row r="4028" spans="1:14" x14ac:dyDescent="0.25">
      <c r="A4028" s="1">
        <v>41905</v>
      </c>
      <c r="B4028" s="2">
        <v>9084.9</v>
      </c>
      <c r="C4028" s="2">
        <v>73185</v>
      </c>
      <c r="D4028" s="2">
        <v>9117</v>
      </c>
      <c r="E4028" s="2">
        <v>9110</v>
      </c>
      <c r="F4028" s="2">
        <f t="shared" si="373"/>
        <v>9353.351333333334</v>
      </c>
      <c r="G4028" s="2">
        <f t="shared" si="373"/>
        <v>94837.46666666666</v>
      </c>
      <c r="H4028" s="2">
        <v>1</v>
      </c>
      <c r="I4028">
        <f t="shared" si="375"/>
        <v>-11</v>
      </c>
      <c r="J4028">
        <f t="shared" si="376"/>
        <v>-11</v>
      </c>
      <c r="K4028">
        <f t="shared" si="377"/>
        <v>809</v>
      </c>
      <c r="L4028">
        <f t="shared" si="374"/>
        <v>0</v>
      </c>
      <c r="M4028">
        <f t="shared" si="378"/>
        <v>0</v>
      </c>
      <c r="N4028">
        <f>COUNTIF(結算日!$A$2:$A$248,A4028)</f>
        <v>0</v>
      </c>
    </row>
    <row r="4029" spans="1:14" x14ac:dyDescent="0.25">
      <c r="A4029" s="1">
        <v>41906</v>
      </c>
      <c r="B4029" s="2">
        <v>9098.49</v>
      </c>
      <c r="C4029" s="2">
        <v>76656</v>
      </c>
      <c r="D4029" s="2">
        <v>9127</v>
      </c>
      <c r="E4029" s="2">
        <v>9125</v>
      </c>
      <c r="F4029" s="2">
        <f t="shared" si="373"/>
        <v>9348.4416666666675</v>
      </c>
      <c r="G4029" s="2">
        <f t="shared" si="373"/>
        <v>94431.016666666663</v>
      </c>
      <c r="H4029" s="2">
        <v>1</v>
      </c>
      <c r="I4029">
        <f t="shared" si="375"/>
        <v>10</v>
      </c>
      <c r="J4029">
        <f t="shared" si="376"/>
        <v>10</v>
      </c>
      <c r="K4029">
        <f t="shared" si="377"/>
        <v>809</v>
      </c>
      <c r="L4029">
        <f t="shared" si="374"/>
        <v>0</v>
      </c>
      <c r="M4029">
        <f t="shared" si="378"/>
        <v>0</v>
      </c>
      <c r="N4029">
        <f>COUNTIF(結算日!$A$2:$A$248,A4029)</f>
        <v>0</v>
      </c>
    </row>
    <row r="4030" spans="1:14" x14ac:dyDescent="0.25">
      <c r="A4030" s="1">
        <v>41907</v>
      </c>
      <c r="B4030" s="2">
        <v>9011.59</v>
      </c>
      <c r="C4030" s="2">
        <v>90734</v>
      </c>
      <c r="D4030" s="2">
        <v>9028</v>
      </c>
      <c r="E4030" s="2">
        <v>9024</v>
      </c>
      <c r="F4030" s="2">
        <f t="shared" ref="F4030:G4093" si="379">AVERAGE(B3971:B4030)</f>
        <v>9341.2695000000003</v>
      </c>
      <c r="G4030" s="2">
        <f t="shared" si="379"/>
        <v>94036.233333333337</v>
      </c>
      <c r="H4030" s="2">
        <v>1</v>
      </c>
      <c r="I4030">
        <f t="shared" si="375"/>
        <v>-99</v>
      </c>
      <c r="J4030">
        <f t="shared" si="376"/>
        <v>-99</v>
      </c>
      <c r="K4030">
        <f t="shared" si="377"/>
        <v>809</v>
      </c>
      <c r="L4030">
        <f t="shared" si="374"/>
        <v>0</v>
      </c>
      <c r="M4030">
        <f t="shared" si="378"/>
        <v>0</v>
      </c>
      <c r="N4030">
        <f>COUNTIF(結算日!$A$2:$A$248,A4030)</f>
        <v>0</v>
      </c>
    </row>
    <row r="4031" spans="1:14" x14ac:dyDescent="0.25">
      <c r="A4031" s="1">
        <v>41908</v>
      </c>
      <c r="B4031" s="2">
        <v>8989.82</v>
      </c>
      <c r="C4031" s="2">
        <v>82042</v>
      </c>
      <c r="D4031" s="2">
        <v>8980</v>
      </c>
      <c r="E4031" s="2">
        <v>8977</v>
      </c>
      <c r="F4031" s="2">
        <f t="shared" si="379"/>
        <v>9333.0171666666665</v>
      </c>
      <c r="G4031" s="2">
        <f t="shared" si="379"/>
        <v>92889.46666666666</v>
      </c>
      <c r="H4031" s="2">
        <v>1</v>
      </c>
      <c r="I4031">
        <f t="shared" si="375"/>
        <v>-48</v>
      </c>
      <c r="J4031">
        <f t="shared" si="376"/>
        <v>-48</v>
      </c>
      <c r="K4031">
        <f t="shared" si="377"/>
        <v>809</v>
      </c>
      <c r="L4031">
        <f t="shared" si="374"/>
        <v>0</v>
      </c>
      <c r="M4031">
        <f t="shared" si="378"/>
        <v>0</v>
      </c>
      <c r="N4031">
        <f>COUNTIF(結算日!$A$2:$A$248,A4031)</f>
        <v>0</v>
      </c>
    </row>
    <row r="4032" spans="1:14" x14ac:dyDescent="0.25">
      <c r="A4032" s="1">
        <v>41911</v>
      </c>
      <c r="B4032" s="2">
        <v>8960.76</v>
      </c>
      <c r="C4032" s="2">
        <v>83355</v>
      </c>
      <c r="D4032" s="2">
        <v>8982</v>
      </c>
      <c r="E4032" s="2">
        <v>8976</v>
      </c>
      <c r="F4032" s="2">
        <f t="shared" si="379"/>
        <v>9323.5926666666674</v>
      </c>
      <c r="G4032" s="2">
        <f t="shared" si="379"/>
        <v>92273.916666666672</v>
      </c>
      <c r="H4032" s="2">
        <v>1</v>
      </c>
      <c r="I4032">
        <f t="shared" si="375"/>
        <v>2</v>
      </c>
      <c r="J4032">
        <f t="shared" si="376"/>
        <v>2</v>
      </c>
      <c r="K4032">
        <f t="shared" si="377"/>
        <v>809</v>
      </c>
      <c r="L4032">
        <f t="shared" si="374"/>
        <v>0</v>
      </c>
      <c r="M4032">
        <f t="shared" si="378"/>
        <v>0</v>
      </c>
      <c r="N4032">
        <f>COUNTIF(結算日!$A$2:$A$248,A4032)</f>
        <v>0</v>
      </c>
    </row>
    <row r="4033" spans="1:14" x14ac:dyDescent="0.25">
      <c r="A4033" s="1">
        <v>41912</v>
      </c>
      <c r="B4033" s="2">
        <v>8966.92</v>
      </c>
      <c r="C4033" s="2">
        <v>100230</v>
      </c>
      <c r="D4033" s="2">
        <v>8991</v>
      </c>
      <c r="E4033" s="2">
        <v>8985</v>
      </c>
      <c r="F4033" s="2">
        <f t="shared" si="379"/>
        <v>9314.5405000000028</v>
      </c>
      <c r="G4033" s="2">
        <f t="shared" si="379"/>
        <v>92017.53333333334</v>
      </c>
      <c r="H4033" s="2">
        <v>1</v>
      </c>
      <c r="I4033">
        <f t="shared" si="375"/>
        <v>9</v>
      </c>
      <c r="J4033">
        <f t="shared" si="376"/>
        <v>9</v>
      </c>
      <c r="K4033">
        <f t="shared" si="377"/>
        <v>809</v>
      </c>
      <c r="L4033">
        <f t="shared" si="374"/>
        <v>0</v>
      </c>
      <c r="M4033">
        <f t="shared" si="378"/>
        <v>0</v>
      </c>
      <c r="N4033">
        <f>COUNTIF(結算日!$A$2:$A$248,A4033)</f>
        <v>0</v>
      </c>
    </row>
    <row r="4034" spans="1:14" x14ac:dyDescent="0.25">
      <c r="A4034" s="1">
        <v>41913</v>
      </c>
      <c r="B4034" s="2">
        <v>8990.26</v>
      </c>
      <c r="C4034" s="2">
        <v>77879</v>
      </c>
      <c r="D4034" s="2">
        <v>8980</v>
      </c>
      <c r="E4034" s="2">
        <v>8977</v>
      </c>
      <c r="F4034" s="2">
        <f t="shared" si="379"/>
        <v>9305.7081666666709</v>
      </c>
      <c r="G4034" s="2">
        <f t="shared" si="379"/>
        <v>91543.65</v>
      </c>
      <c r="H4034" s="2">
        <v>1</v>
      </c>
      <c r="I4034">
        <f t="shared" si="375"/>
        <v>-11</v>
      </c>
      <c r="J4034">
        <f t="shared" si="376"/>
        <v>-11</v>
      </c>
      <c r="K4034">
        <f t="shared" si="377"/>
        <v>809</v>
      </c>
      <c r="L4034">
        <f t="shared" si="374"/>
        <v>0</v>
      </c>
      <c r="M4034">
        <f t="shared" si="378"/>
        <v>0</v>
      </c>
      <c r="N4034">
        <f>COUNTIF(結算日!$A$2:$A$248,A4034)</f>
        <v>0</v>
      </c>
    </row>
    <row r="4035" spans="1:14" x14ac:dyDescent="0.25">
      <c r="A4035" s="1">
        <v>41914</v>
      </c>
      <c r="B4035" s="2">
        <v>8975.19</v>
      </c>
      <c r="C4035" s="2">
        <v>75444</v>
      </c>
      <c r="D4035" s="2">
        <v>8993</v>
      </c>
      <c r="E4035" s="2">
        <v>8990</v>
      </c>
      <c r="F4035" s="2">
        <f t="shared" si="379"/>
        <v>9296.4450000000033</v>
      </c>
      <c r="G4035" s="2">
        <f t="shared" si="379"/>
        <v>91128.9</v>
      </c>
      <c r="H4035" s="2">
        <v>1</v>
      </c>
      <c r="I4035">
        <f t="shared" si="375"/>
        <v>13</v>
      </c>
      <c r="J4035">
        <f t="shared" si="376"/>
        <v>13</v>
      </c>
      <c r="K4035">
        <f t="shared" si="377"/>
        <v>809</v>
      </c>
      <c r="L4035">
        <f t="shared" ref="L4035:L4098" si="380">INT(K4035*4/B4035)</f>
        <v>0</v>
      </c>
      <c r="M4035">
        <f t="shared" si="378"/>
        <v>0</v>
      </c>
      <c r="N4035">
        <f>COUNTIF(結算日!$A$2:$A$248,A4035)</f>
        <v>0</v>
      </c>
    </row>
    <row r="4036" spans="1:14" x14ac:dyDescent="0.25">
      <c r="A4036" s="1">
        <v>41915</v>
      </c>
      <c r="B4036" s="2">
        <v>9106.2800000000007</v>
      </c>
      <c r="C4036" s="2">
        <v>81866</v>
      </c>
      <c r="D4036" s="2">
        <v>9101</v>
      </c>
      <c r="E4036" s="2">
        <v>9095</v>
      </c>
      <c r="F4036" s="2">
        <f t="shared" si="379"/>
        <v>9290.0500000000011</v>
      </c>
      <c r="G4036" s="2">
        <f t="shared" si="379"/>
        <v>90823.683333333334</v>
      </c>
      <c r="H4036" s="2">
        <v>1</v>
      </c>
      <c r="I4036">
        <f t="shared" ref="I4036:I4099" si="381">D4036-IF(N4035=1,E4035,D4035)</f>
        <v>108</v>
      </c>
      <c r="J4036">
        <f t="shared" ref="J4036:J4099" si="382">H4035*I4036</f>
        <v>108</v>
      </c>
      <c r="K4036">
        <f t="shared" ref="K4036:K4099" si="383">K4035+J4036*L4035</f>
        <v>809</v>
      </c>
      <c r="L4036">
        <f t="shared" si="380"/>
        <v>0</v>
      </c>
      <c r="M4036">
        <f t="shared" si="378"/>
        <v>0</v>
      </c>
      <c r="N4036">
        <f>COUNTIF(結算日!$A$2:$A$248,A4036)</f>
        <v>0</v>
      </c>
    </row>
    <row r="4037" spans="1:14" x14ac:dyDescent="0.25">
      <c r="A4037" s="1">
        <v>41918</v>
      </c>
      <c r="B4037" s="2">
        <v>9095.14</v>
      </c>
      <c r="C4037" s="2">
        <v>76056</v>
      </c>
      <c r="D4037" s="2">
        <v>9084</v>
      </c>
      <c r="E4037" s="2">
        <v>9081</v>
      </c>
      <c r="F4037" s="2">
        <f t="shared" si="379"/>
        <v>9282.2170000000006</v>
      </c>
      <c r="G4037" s="2">
        <f t="shared" si="379"/>
        <v>90023.3</v>
      </c>
      <c r="H4037" s="2">
        <v>1</v>
      </c>
      <c r="I4037">
        <f t="shared" si="381"/>
        <v>-17</v>
      </c>
      <c r="J4037">
        <f t="shared" si="382"/>
        <v>-17</v>
      </c>
      <c r="K4037">
        <f t="shared" si="383"/>
        <v>809</v>
      </c>
      <c r="L4037">
        <f t="shared" si="380"/>
        <v>0</v>
      </c>
      <c r="M4037">
        <f t="shared" si="378"/>
        <v>0</v>
      </c>
      <c r="N4037">
        <f>COUNTIF(結算日!$A$2:$A$248,A4037)</f>
        <v>0</v>
      </c>
    </row>
    <row r="4038" spans="1:14" x14ac:dyDescent="0.25">
      <c r="A4038" s="1">
        <v>41919</v>
      </c>
      <c r="B4038" s="2">
        <v>9040.81</v>
      </c>
      <c r="C4038" s="2">
        <v>74684</v>
      </c>
      <c r="D4038" s="2">
        <v>9017</v>
      </c>
      <c r="E4038" s="2">
        <v>9010</v>
      </c>
      <c r="F4038" s="2">
        <f t="shared" si="379"/>
        <v>9274.6331666666701</v>
      </c>
      <c r="G4038" s="2">
        <f t="shared" si="379"/>
        <v>89054.28333333334</v>
      </c>
      <c r="H4038" s="2">
        <v>1</v>
      </c>
      <c r="I4038">
        <f t="shared" si="381"/>
        <v>-67</v>
      </c>
      <c r="J4038">
        <f t="shared" si="382"/>
        <v>-67</v>
      </c>
      <c r="K4038">
        <f t="shared" si="383"/>
        <v>809</v>
      </c>
      <c r="L4038">
        <f t="shared" si="380"/>
        <v>0</v>
      </c>
      <c r="M4038">
        <f t="shared" si="378"/>
        <v>0</v>
      </c>
      <c r="N4038">
        <f>COUNTIF(結算日!$A$2:$A$248,A4038)</f>
        <v>0</v>
      </c>
    </row>
    <row r="4039" spans="1:14" x14ac:dyDescent="0.25">
      <c r="A4039" s="1">
        <v>41920</v>
      </c>
      <c r="B4039" s="2">
        <v>8955.18</v>
      </c>
      <c r="C4039" s="2">
        <v>69376</v>
      </c>
      <c r="D4039" s="2">
        <v>8933</v>
      </c>
      <c r="E4039" s="2">
        <v>8922</v>
      </c>
      <c r="F4039" s="2">
        <f t="shared" si="379"/>
        <v>9265.2145000000055</v>
      </c>
      <c r="G4039" s="2">
        <f t="shared" si="379"/>
        <v>88379.083333333328</v>
      </c>
      <c r="H4039" s="2">
        <v>1</v>
      </c>
      <c r="I4039">
        <f t="shared" si="381"/>
        <v>-84</v>
      </c>
      <c r="J4039">
        <f t="shared" si="382"/>
        <v>-84</v>
      </c>
      <c r="K4039">
        <f t="shared" si="383"/>
        <v>809</v>
      </c>
      <c r="L4039">
        <f t="shared" si="380"/>
        <v>0</v>
      </c>
      <c r="M4039">
        <f t="shared" si="378"/>
        <v>0</v>
      </c>
      <c r="N4039">
        <f>COUNTIF(結算日!$A$2:$A$248,A4039)</f>
        <v>0</v>
      </c>
    </row>
    <row r="4040" spans="1:14" x14ac:dyDescent="0.25">
      <c r="A4040" s="1">
        <v>41921</v>
      </c>
      <c r="B4040" s="2">
        <v>8966.44</v>
      </c>
      <c r="C4040" s="2">
        <v>82935</v>
      </c>
      <c r="D4040" s="2">
        <v>8981</v>
      </c>
      <c r="E4040" s="2">
        <v>8976</v>
      </c>
      <c r="F4040" s="2">
        <f t="shared" si="379"/>
        <v>9255.1690000000035</v>
      </c>
      <c r="G4040" s="2">
        <f t="shared" si="379"/>
        <v>87883.6</v>
      </c>
      <c r="H4040" s="2">
        <v>1</v>
      </c>
      <c r="I4040">
        <f t="shared" si="381"/>
        <v>48</v>
      </c>
      <c r="J4040">
        <f t="shared" si="382"/>
        <v>48</v>
      </c>
      <c r="K4040">
        <f t="shared" si="383"/>
        <v>809</v>
      </c>
      <c r="L4040">
        <f t="shared" si="380"/>
        <v>0</v>
      </c>
      <c r="M4040">
        <f t="shared" si="378"/>
        <v>0</v>
      </c>
      <c r="N4040">
        <f>COUNTIF(結算日!$A$2:$A$248,A4040)</f>
        <v>0</v>
      </c>
    </row>
    <row r="4041" spans="1:14" x14ac:dyDescent="0.25">
      <c r="A4041" s="1">
        <v>41925</v>
      </c>
      <c r="B4041" s="2">
        <v>8711.39</v>
      </c>
      <c r="C4041" s="2">
        <v>99986</v>
      </c>
      <c r="D4041" s="2">
        <v>8712</v>
      </c>
      <c r="E4041" s="2">
        <v>8707</v>
      </c>
      <c r="F4041" s="2">
        <f t="shared" si="379"/>
        <v>9242.2800000000025</v>
      </c>
      <c r="G4041" s="2">
        <f t="shared" si="379"/>
        <v>87635.566666666666</v>
      </c>
      <c r="H4041" s="2">
        <v>1</v>
      </c>
      <c r="I4041">
        <f t="shared" si="381"/>
        <v>-269</v>
      </c>
      <c r="J4041">
        <f t="shared" si="382"/>
        <v>-269</v>
      </c>
      <c r="K4041">
        <f t="shared" si="383"/>
        <v>809</v>
      </c>
      <c r="L4041">
        <f t="shared" si="380"/>
        <v>0</v>
      </c>
      <c r="M4041">
        <f t="shared" si="378"/>
        <v>0</v>
      </c>
      <c r="N4041">
        <f>COUNTIF(結算日!$A$2:$A$248,A4041)</f>
        <v>0</v>
      </c>
    </row>
    <row r="4042" spans="1:14" x14ac:dyDescent="0.25">
      <c r="A4042" s="1">
        <v>41926</v>
      </c>
      <c r="B4042" s="2">
        <v>8768.39</v>
      </c>
      <c r="C4042" s="2">
        <v>73697</v>
      </c>
      <c r="D4042" s="2">
        <v>8745</v>
      </c>
      <c r="E4042" s="2">
        <v>8736</v>
      </c>
      <c r="F4042" s="2">
        <f t="shared" si="379"/>
        <v>9231.6158333333369</v>
      </c>
      <c r="G4042" s="2">
        <f t="shared" si="379"/>
        <v>86794.1</v>
      </c>
      <c r="H4042" s="2">
        <v>1</v>
      </c>
      <c r="I4042">
        <f t="shared" si="381"/>
        <v>33</v>
      </c>
      <c r="J4042">
        <f t="shared" si="382"/>
        <v>33</v>
      </c>
      <c r="K4042">
        <f t="shared" si="383"/>
        <v>809</v>
      </c>
      <c r="L4042">
        <f t="shared" si="380"/>
        <v>0</v>
      </c>
      <c r="M4042">
        <f t="shared" si="378"/>
        <v>0</v>
      </c>
      <c r="N4042">
        <f>COUNTIF(結算日!$A$2:$A$248,A4042)</f>
        <v>0</v>
      </c>
    </row>
    <row r="4043" spans="1:14" x14ac:dyDescent="0.25">
      <c r="A4043" s="1">
        <v>41927</v>
      </c>
      <c r="B4043" s="2">
        <v>8655.51</v>
      </c>
      <c r="C4043" s="2">
        <v>101694</v>
      </c>
      <c r="D4043" s="2">
        <v>8646</v>
      </c>
      <c r="E4043" s="2">
        <v>8652</v>
      </c>
      <c r="F4043" s="2">
        <f t="shared" si="379"/>
        <v>9219.1915000000026</v>
      </c>
      <c r="G4043" s="2">
        <f t="shared" si="379"/>
        <v>86806.166666666672</v>
      </c>
      <c r="H4043" s="2">
        <v>1</v>
      </c>
      <c r="I4043">
        <f t="shared" si="381"/>
        <v>-99</v>
      </c>
      <c r="J4043">
        <f t="shared" si="382"/>
        <v>-99</v>
      </c>
      <c r="K4043">
        <f t="shared" si="383"/>
        <v>809</v>
      </c>
      <c r="L4043">
        <f t="shared" si="380"/>
        <v>0</v>
      </c>
      <c r="M4043">
        <f t="shared" si="378"/>
        <v>0</v>
      </c>
      <c r="N4043">
        <f>COUNTIF(結算日!$A$2:$A$248,A4043)</f>
        <v>1</v>
      </c>
    </row>
    <row r="4044" spans="1:14" x14ac:dyDescent="0.25">
      <c r="A4044" s="1">
        <v>41928</v>
      </c>
      <c r="B4044" s="2">
        <v>8633.69</v>
      </c>
      <c r="C4044" s="2">
        <v>107035</v>
      </c>
      <c r="D4044" s="2">
        <v>8632</v>
      </c>
      <c r="E4044" s="2">
        <v>8619</v>
      </c>
      <c r="F4044" s="2">
        <f t="shared" si="379"/>
        <v>9205.7368333333343</v>
      </c>
      <c r="G4044" s="2">
        <f t="shared" si="379"/>
        <v>87085.066666666666</v>
      </c>
      <c r="H4044" s="2">
        <v>1</v>
      </c>
      <c r="I4044">
        <f t="shared" si="381"/>
        <v>-20</v>
      </c>
      <c r="J4044">
        <f t="shared" si="382"/>
        <v>-20</v>
      </c>
      <c r="K4044">
        <f t="shared" si="383"/>
        <v>809</v>
      </c>
      <c r="L4044">
        <f t="shared" si="380"/>
        <v>0</v>
      </c>
      <c r="M4044">
        <f t="shared" si="378"/>
        <v>0</v>
      </c>
      <c r="N4044">
        <f>COUNTIF(結算日!$A$2:$A$248,A4044)</f>
        <v>0</v>
      </c>
    </row>
    <row r="4045" spans="1:14" x14ac:dyDescent="0.25">
      <c r="A4045" s="1">
        <v>41929</v>
      </c>
      <c r="B4045" s="2">
        <v>8512.8799999999992</v>
      </c>
      <c r="C4045" s="2">
        <v>121747</v>
      </c>
      <c r="D4045" s="2">
        <v>8500</v>
      </c>
      <c r="E4045" s="2">
        <v>8488</v>
      </c>
      <c r="F4045" s="2">
        <f t="shared" si="379"/>
        <v>9189.295500000002</v>
      </c>
      <c r="G4045" s="2">
        <f t="shared" si="379"/>
        <v>87535.433333333334</v>
      </c>
      <c r="H4045" s="2">
        <v>1</v>
      </c>
      <c r="I4045">
        <f t="shared" si="381"/>
        <v>-132</v>
      </c>
      <c r="J4045">
        <f t="shared" si="382"/>
        <v>-132</v>
      </c>
      <c r="K4045">
        <f t="shared" si="383"/>
        <v>809</v>
      </c>
      <c r="L4045">
        <f t="shared" si="380"/>
        <v>0</v>
      </c>
      <c r="M4045">
        <f t="shared" si="378"/>
        <v>0</v>
      </c>
      <c r="N4045">
        <f>COUNTIF(結算日!$A$2:$A$248,A4045)</f>
        <v>0</v>
      </c>
    </row>
    <row r="4046" spans="1:14" x14ac:dyDescent="0.25">
      <c r="A4046" s="1">
        <v>41932</v>
      </c>
      <c r="B4046" s="2">
        <v>8663.14</v>
      </c>
      <c r="C4046" s="2">
        <v>78033</v>
      </c>
      <c r="D4046" s="2">
        <v>8661</v>
      </c>
      <c r="E4046" s="2">
        <v>8651</v>
      </c>
      <c r="F4046" s="2">
        <f t="shared" si="379"/>
        <v>9174.8888333333343</v>
      </c>
      <c r="G4046" s="2">
        <f t="shared" si="379"/>
        <v>86904.1</v>
      </c>
      <c r="H4046" s="2">
        <v>1</v>
      </c>
      <c r="I4046">
        <f t="shared" si="381"/>
        <v>161</v>
      </c>
      <c r="J4046">
        <f t="shared" si="382"/>
        <v>161</v>
      </c>
      <c r="K4046">
        <f t="shared" si="383"/>
        <v>809</v>
      </c>
      <c r="L4046">
        <f t="shared" si="380"/>
        <v>0</v>
      </c>
      <c r="M4046">
        <f t="shared" si="378"/>
        <v>0</v>
      </c>
      <c r="N4046">
        <f>COUNTIF(結算日!$A$2:$A$248,A4046)</f>
        <v>0</v>
      </c>
    </row>
    <row r="4047" spans="1:14" x14ac:dyDescent="0.25">
      <c r="A4047" s="1">
        <v>41933</v>
      </c>
      <c r="B4047" s="2">
        <v>8654.64</v>
      </c>
      <c r="C4047" s="2">
        <v>63352</v>
      </c>
      <c r="D4047" s="2">
        <v>8636</v>
      </c>
      <c r="E4047" s="2">
        <v>8626</v>
      </c>
      <c r="F4047" s="2">
        <f t="shared" si="379"/>
        <v>9161.8113333333367</v>
      </c>
      <c r="G4047" s="2">
        <f t="shared" si="379"/>
        <v>86190.566666666666</v>
      </c>
      <c r="H4047" s="2">
        <v>1</v>
      </c>
      <c r="I4047">
        <f t="shared" si="381"/>
        <v>-25</v>
      </c>
      <c r="J4047">
        <f t="shared" si="382"/>
        <v>-25</v>
      </c>
      <c r="K4047">
        <f t="shared" si="383"/>
        <v>809</v>
      </c>
      <c r="L4047">
        <f t="shared" si="380"/>
        <v>0</v>
      </c>
      <c r="M4047">
        <f t="shared" si="378"/>
        <v>0</v>
      </c>
      <c r="N4047">
        <f>COUNTIF(結算日!$A$2:$A$248,A4047)</f>
        <v>0</v>
      </c>
    </row>
    <row r="4048" spans="1:14" x14ac:dyDescent="0.25">
      <c r="A4048" s="1">
        <v>41934</v>
      </c>
      <c r="B4048" s="2">
        <v>8748.83</v>
      </c>
      <c r="C4048" s="2">
        <v>81583</v>
      </c>
      <c r="D4048" s="2">
        <v>8744</v>
      </c>
      <c r="E4048" s="2">
        <v>8737</v>
      </c>
      <c r="F4048" s="2">
        <f t="shared" si="379"/>
        <v>9150.6221666666697</v>
      </c>
      <c r="G4048" s="2">
        <f t="shared" si="379"/>
        <v>85764.03333333334</v>
      </c>
      <c r="H4048" s="2">
        <v>1</v>
      </c>
      <c r="I4048">
        <f t="shared" si="381"/>
        <v>108</v>
      </c>
      <c r="J4048">
        <f t="shared" si="382"/>
        <v>108</v>
      </c>
      <c r="K4048">
        <f t="shared" si="383"/>
        <v>809</v>
      </c>
      <c r="L4048">
        <f t="shared" si="380"/>
        <v>0</v>
      </c>
      <c r="M4048">
        <f t="shared" si="378"/>
        <v>0</v>
      </c>
      <c r="N4048">
        <f>COUNTIF(結算日!$A$2:$A$248,A4048)</f>
        <v>0</v>
      </c>
    </row>
    <row r="4049" spans="1:14" x14ac:dyDescent="0.25">
      <c r="A4049" s="1">
        <v>41935</v>
      </c>
      <c r="B4049" s="2">
        <v>8731.07</v>
      </c>
      <c r="C4049" s="2">
        <v>61702</v>
      </c>
      <c r="D4049" s="2">
        <v>8721</v>
      </c>
      <c r="E4049" s="2">
        <v>8716</v>
      </c>
      <c r="F4049" s="2">
        <f t="shared" si="379"/>
        <v>9139.6086666666688</v>
      </c>
      <c r="G4049" s="2">
        <f t="shared" si="379"/>
        <v>84576.5</v>
      </c>
      <c r="H4049" s="2">
        <v>1</v>
      </c>
      <c r="I4049">
        <f t="shared" si="381"/>
        <v>-23</v>
      </c>
      <c r="J4049">
        <f t="shared" si="382"/>
        <v>-23</v>
      </c>
      <c r="K4049">
        <f t="shared" si="383"/>
        <v>809</v>
      </c>
      <c r="L4049">
        <f t="shared" si="380"/>
        <v>0</v>
      </c>
      <c r="M4049">
        <f t="shared" si="378"/>
        <v>0</v>
      </c>
      <c r="N4049">
        <f>COUNTIF(結算日!$A$2:$A$248,A4049)</f>
        <v>0</v>
      </c>
    </row>
    <row r="4050" spans="1:14" x14ac:dyDescent="0.25">
      <c r="A4050" s="1">
        <v>41936</v>
      </c>
      <c r="B4050" s="2">
        <v>8646.01</v>
      </c>
      <c r="C4050" s="2">
        <v>66717</v>
      </c>
      <c r="D4050" s="2">
        <v>8642</v>
      </c>
      <c r="E4050" s="2">
        <v>8631</v>
      </c>
      <c r="F4050" s="2">
        <f t="shared" si="379"/>
        <v>9126.2585000000017</v>
      </c>
      <c r="G4050" s="2">
        <f t="shared" si="379"/>
        <v>83944.333333333328</v>
      </c>
      <c r="H4050" s="2">
        <v>1</v>
      </c>
      <c r="I4050">
        <f t="shared" si="381"/>
        <v>-79</v>
      </c>
      <c r="J4050">
        <f t="shared" si="382"/>
        <v>-79</v>
      </c>
      <c r="K4050">
        <f t="shared" si="383"/>
        <v>809</v>
      </c>
      <c r="L4050">
        <f t="shared" si="380"/>
        <v>0</v>
      </c>
      <c r="M4050">
        <f t="shared" si="378"/>
        <v>0</v>
      </c>
      <c r="N4050">
        <f>COUNTIF(結算日!$A$2:$A$248,A4050)</f>
        <v>0</v>
      </c>
    </row>
    <row r="4051" spans="1:14" x14ac:dyDescent="0.25">
      <c r="A4051" s="1">
        <v>41939</v>
      </c>
      <c r="B4051" s="2">
        <v>8627.7800000000007</v>
      </c>
      <c r="C4051" s="2">
        <v>65801</v>
      </c>
      <c r="D4051" s="2">
        <v>8642</v>
      </c>
      <c r="E4051" s="2">
        <v>8636</v>
      </c>
      <c r="F4051" s="2">
        <f t="shared" si="379"/>
        <v>9114.7906666666713</v>
      </c>
      <c r="G4051" s="2">
        <f t="shared" si="379"/>
        <v>83282.933333333334</v>
      </c>
      <c r="H4051" s="2">
        <v>1</v>
      </c>
      <c r="I4051">
        <f t="shared" si="381"/>
        <v>0</v>
      </c>
      <c r="J4051">
        <f t="shared" si="382"/>
        <v>0</v>
      </c>
      <c r="K4051">
        <f t="shared" si="383"/>
        <v>809</v>
      </c>
      <c r="L4051">
        <f t="shared" si="380"/>
        <v>0</v>
      </c>
      <c r="M4051">
        <f t="shared" si="378"/>
        <v>0</v>
      </c>
      <c r="N4051">
        <f>COUNTIF(結算日!$A$2:$A$248,A4051)</f>
        <v>0</v>
      </c>
    </row>
    <row r="4052" spans="1:14" x14ac:dyDescent="0.25">
      <c r="A4052" s="1">
        <v>41940</v>
      </c>
      <c r="B4052" s="2">
        <v>8773.5499999999993</v>
      </c>
      <c r="C4052" s="2">
        <v>84052</v>
      </c>
      <c r="D4052" s="2">
        <v>8793</v>
      </c>
      <c r="E4052" s="2">
        <v>8789</v>
      </c>
      <c r="F4052" s="2">
        <f t="shared" si="379"/>
        <v>9106.5746666666728</v>
      </c>
      <c r="G4052" s="2">
        <f t="shared" si="379"/>
        <v>83038.350000000006</v>
      </c>
      <c r="H4052" s="2">
        <v>1</v>
      </c>
      <c r="I4052">
        <f t="shared" si="381"/>
        <v>151</v>
      </c>
      <c r="J4052">
        <f t="shared" si="382"/>
        <v>151</v>
      </c>
      <c r="K4052">
        <f t="shared" si="383"/>
        <v>809</v>
      </c>
      <c r="L4052">
        <f t="shared" si="380"/>
        <v>0</v>
      </c>
      <c r="M4052">
        <f t="shared" si="378"/>
        <v>0</v>
      </c>
      <c r="N4052">
        <f>COUNTIF(結算日!$A$2:$A$248,A4052)</f>
        <v>0</v>
      </c>
    </row>
    <row r="4053" spans="1:14" x14ac:dyDescent="0.25">
      <c r="A4053" s="1">
        <v>41941</v>
      </c>
      <c r="B4053" s="2">
        <v>8903.68</v>
      </c>
      <c r="C4053" s="2">
        <v>93888</v>
      </c>
      <c r="D4053" s="2">
        <v>8879</v>
      </c>
      <c r="E4053" s="2">
        <v>8874</v>
      </c>
      <c r="F4053" s="2">
        <f t="shared" si="379"/>
        <v>9099.4661666666743</v>
      </c>
      <c r="G4053" s="2">
        <f t="shared" si="379"/>
        <v>83144.2</v>
      </c>
      <c r="H4053" s="2">
        <v>1</v>
      </c>
      <c r="I4053">
        <f t="shared" si="381"/>
        <v>86</v>
      </c>
      <c r="J4053">
        <f t="shared" si="382"/>
        <v>86</v>
      </c>
      <c r="K4053">
        <f t="shared" si="383"/>
        <v>809</v>
      </c>
      <c r="L4053">
        <f t="shared" si="380"/>
        <v>0</v>
      </c>
      <c r="M4053">
        <f t="shared" si="378"/>
        <v>0</v>
      </c>
      <c r="N4053">
        <f>COUNTIF(結算日!$A$2:$A$248,A4053)</f>
        <v>0</v>
      </c>
    </row>
    <row r="4054" spans="1:14" x14ac:dyDescent="0.25">
      <c r="A4054" s="1">
        <v>41942</v>
      </c>
      <c r="B4054" s="2">
        <v>8888.07</v>
      </c>
      <c r="C4054" s="2">
        <v>79998</v>
      </c>
      <c r="D4054" s="2">
        <v>8881</v>
      </c>
      <c r="E4054" s="2">
        <v>8874</v>
      </c>
      <c r="F4054" s="2">
        <f t="shared" si="379"/>
        <v>9095.2433333333393</v>
      </c>
      <c r="G4054" s="2">
        <f t="shared" si="379"/>
        <v>82692.800000000003</v>
      </c>
      <c r="H4054" s="2">
        <v>1</v>
      </c>
      <c r="I4054">
        <f t="shared" si="381"/>
        <v>2</v>
      </c>
      <c r="J4054">
        <f t="shared" si="382"/>
        <v>2</v>
      </c>
      <c r="K4054">
        <f t="shared" si="383"/>
        <v>809</v>
      </c>
      <c r="L4054">
        <f t="shared" si="380"/>
        <v>0</v>
      </c>
      <c r="M4054">
        <f t="shared" si="378"/>
        <v>0</v>
      </c>
      <c r="N4054">
        <f>COUNTIF(結算日!$A$2:$A$248,A4054)</f>
        <v>0</v>
      </c>
    </row>
    <row r="4055" spans="1:14" x14ac:dyDescent="0.25">
      <c r="A4055" s="1">
        <v>41943</v>
      </c>
      <c r="B4055" s="2">
        <v>8974.76</v>
      </c>
      <c r="C4055" s="2">
        <v>85145</v>
      </c>
      <c r="D4055" s="2">
        <v>8978</v>
      </c>
      <c r="E4055" s="2">
        <v>8970</v>
      </c>
      <c r="F4055" s="2">
        <f t="shared" si="379"/>
        <v>9092.423166666671</v>
      </c>
      <c r="G4055" s="2">
        <f t="shared" si="379"/>
        <v>82353.05</v>
      </c>
      <c r="H4055" s="2">
        <v>1</v>
      </c>
      <c r="I4055">
        <f t="shared" si="381"/>
        <v>97</v>
      </c>
      <c r="J4055">
        <f t="shared" si="382"/>
        <v>97</v>
      </c>
      <c r="K4055">
        <f t="shared" si="383"/>
        <v>809</v>
      </c>
      <c r="L4055">
        <f t="shared" si="380"/>
        <v>0</v>
      </c>
      <c r="M4055">
        <f t="shared" si="378"/>
        <v>0</v>
      </c>
      <c r="N4055">
        <f>COUNTIF(結算日!$A$2:$A$248,A4055)</f>
        <v>0</v>
      </c>
    </row>
    <row r="4056" spans="1:14" x14ac:dyDescent="0.25">
      <c r="A4056" s="1">
        <v>41946</v>
      </c>
      <c r="B4056" s="2">
        <v>9004.86</v>
      </c>
      <c r="C4056" s="2">
        <v>89348</v>
      </c>
      <c r="D4056" s="2">
        <v>8982</v>
      </c>
      <c r="E4056" s="2">
        <v>8977</v>
      </c>
      <c r="F4056" s="2">
        <f t="shared" si="379"/>
        <v>9090.313500000002</v>
      </c>
      <c r="G4056" s="2">
        <f t="shared" si="379"/>
        <v>82499.3</v>
      </c>
      <c r="H4056" s="2">
        <v>1</v>
      </c>
      <c r="I4056">
        <f t="shared" si="381"/>
        <v>4</v>
      </c>
      <c r="J4056">
        <f t="shared" si="382"/>
        <v>4</v>
      </c>
      <c r="K4056">
        <f t="shared" si="383"/>
        <v>809</v>
      </c>
      <c r="L4056">
        <f t="shared" si="380"/>
        <v>0</v>
      </c>
      <c r="M4056">
        <f t="shared" si="378"/>
        <v>0</v>
      </c>
      <c r="N4056">
        <f>COUNTIF(結算日!$A$2:$A$248,A4056)</f>
        <v>0</v>
      </c>
    </row>
    <row r="4057" spans="1:14" x14ac:dyDescent="0.25">
      <c r="A4057" s="1">
        <v>41947</v>
      </c>
      <c r="B4057" s="2">
        <v>8989.18</v>
      </c>
      <c r="C4057" s="2">
        <v>74847</v>
      </c>
      <c r="D4057" s="2">
        <v>8992</v>
      </c>
      <c r="E4057" s="2">
        <v>8989</v>
      </c>
      <c r="F4057" s="2">
        <f t="shared" si="379"/>
        <v>9088.7005000000045</v>
      </c>
      <c r="G4057" s="2">
        <f t="shared" si="379"/>
        <v>82324.933333333334</v>
      </c>
      <c r="H4057" s="2">
        <v>1</v>
      </c>
      <c r="I4057">
        <f t="shared" si="381"/>
        <v>10</v>
      </c>
      <c r="J4057">
        <f t="shared" si="382"/>
        <v>10</v>
      </c>
      <c r="K4057">
        <f t="shared" si="383"/>
        <v>809</v>
      </c>
      <c r="L4057">
        <f t="shared" si="380"/>
        <v>0</v>
      </c>
      <c r="M4057">
        <f t="shared" si="378"/>
        <v>0</v>
      </c>
      <c r="N4057">
        <f>COUNTIF(結算日!$A$2:$A$248,A4057)</f>
        <v>0</v>
      </c>
    </row>
    <row r="4058" spans="1:14" x14ac:dyDescent="0.25">
      <c r="A4058" s="1">
        <v>41948</v>
      </c>
      <c r="B4058" s="2">
        <v>8962.6</v>
      </c>
      <c r="C4058" s="2">
        <v>69777</v>
      </c>
      <c r="D4058" s="2">
        <v>8984</v>
      </c>
      <c r="E4058" s="2">
        <v>8984</v>
      </c>
      <c r="F4058" s="2">
        <f t="shared" si="379"/>
        <v>9085.1953333333386</v>
      </c>
      <c r="G4058" s="2">
        <f t="shared" si="379"/>
        <v>82106.666666666672</v>
      </c>
      <c r="H4058" s="2">
        <v>1</v>
      </c>
      <c r="I4058">
        <f t="shared" si="381"/>
        <v>-8</v>
      </c>
      <c r="J4058">
        <f t="shared" si="382"/>
        <v>-8</v>
      </c>
      <c r="K4058">
        <f t="shared" si="383"/>
        <v>809</v>
      </c>
      <c r="L4058">
        <f t="shared" si="380"/>
        <v>0</v>
      </c>
      <c r="M4058">
        <f t="shared" si="378"/>
        <v>0</v>
      </c>
      <c r="N4058">
        <f>COUNTIF(結算日!$A$2:$A$248,A4058)</f>
        <v>0</v>
      </c>
    </row>
    <row r="4059" spans="1:14" x14ac:dyDescent="0.25">
      <c r="A4059" s="1">
        <v>41949</v>
      </c>
      <c r="B4059" s="2">
        <v>8891.02</v>
      </c>
      <c r="C4059" s="2">
        <v>70766</v>
      </c>
      <c r="D4059" s="2">
        <v>8902</v>
      </c>
      <c r="E4059" s="2">
        <v>8902</v>
      </c>
      <c r="F4059" s="2">
        <f t="shared" si="379"/>
        <v>9080.6603333333369</v>
      </c>
      <c r="G4059" s="2">
        <f t="shared" si="379"/>
        <v>81820.083333333328</v>
      </c>
      <c r="H4059" s="2">
        <v>1</v>
      </c>
      <c r="I4059">
        <f t="shared" si="381"/>
        <v>-82</v>
      </c>
      <c r="J4059">
        <f t="shared" si="382"/>
        <v>-82</v>
      </c>
      <c r="K4059">
        <f t="shared" si="383"/>
        <v>809</v>
      </c>
      <c r="L4059">
        <f t="shared" si="380"/>
        <v>0</v>
      </c>
      <c r="M4059">
        <f t="shared" si="378"/>
        <v>0</v>
      </c>
      <c r="N4059">
        <f>COUNTIF(結算日!$A$2:$A$248,A4059)</f>
        <v>0</v>
      </c>
    </row>
    <row r="4060" spans="1:14" x14ac:dyDescent="0.25">
      <c r="A4060" s="1">
        <v>41950</v>
      </c>
      <c r="B4060" s="2">
        <v>8912.6200000000008</v>
      </c>
      <c r="C4060" s="2">
        <v>67669</v>
      </c>
      <c r="D4060" s="2">
        <v>8939</v>
      </c>
      <c r="E4060" s="2">
        <v>8936</v>
      </c>
      <c r="F4060" s="2">
        <f t="shared" si="379"/>
        <v>9075.3488333333353</v>
      </c>
      <c r="G4060" s="2">
        <f t="shared" si="379"/>
        <v>81539.28333333334</v>
      </c>
      <c r="H4060" s="2">
        <v>1</v>
      </c>
      <c r="I4060">
        <f t="shared" si="381"/>
        <v>37</v>
      </c>
      <c r="J4060">
        <f t="shared" si="382"/>
        <v>37</v>
      </c>
      <c r="K4060">
        <f t="shared" si="383"/>
        <v>809</v>
      </c>
      <c r="L4060">
        <f t="shared" si="380"/>
        <v>0</v>
      </c>
      <c r="M4060">
        <f t="shared" si="378"/>
        <v>0</v>
      </c>
      <c r="N4060">
        <f>COUNTIF(結算日!$A$2:$A$248,A4060)</f>
        <v>0</v>
      </c>
    </row>
    <row r="4061" spans="1:14" x14ac:dyDescent="0.25">
      <c r="A4061" s="1">
        <v>41953</v>
      </c>
      <c r="B4061" s="2">
        <v>9049.98</v>
      </c>
      <c r="C4061" s="2">
        <v>84684</v>
      </c>
      <c r="D4061" s="2">
        <v>9074</v>
      </c>
      <c r="E4061" s="2">
        <v>9072</v>
      </c>
      <c r="F4061" s="2">
        <f t="shared" si="379"/>
        <v>9072.3383333333368</v>
      </c>
      <c r="G4061" s="2">
        <f t="shared" si="379"/>
        <v>81465.55</v>
      </c>
      <c r="H4061" s="2">
        <v>1</v>
      </c>
      <c r="I4061">
        <f t="shared" si="381"/>
        <v>135</v>
      </c>
      <c r="J4061">
        <f t="shared" si="382"/>
        <v>135</v>
      </c>
      <c r="K4061">
        <f t="shared" si="383"/>
        <v>809</v>
      </c>
      <c r="L4061">
        <f t="shared" si="380"/>
        <v>0</v>
      </c>
      <c r="M4061">
        <f t="shared" si="378"/>
        <v>0</v>
      </c>
      <c r="N4061">
        <f>COUNTIF(結算日!$A$2:$A$248,A4061)</f>
        <v>0</v>
      </c>
    </row>
    <row r="4062" spans="1:14" x14ac:dyDescent="0.25">
      <c r="A4062" s="1">
        <v>41954</v>
      </c>
      <c r="B4062" s="2">
        <v>9034.14</v>
      </c>
      <c r="C4062" s="2">
        <v>76161</v>
      </c>
      <c r="D4062" s="2">
        <v>9063</v>
      </c>
      <c r="E4062" s="2">
        <v>9065</v>
      </c>
      <c r="F4062" s="2">
        <f t="shared" si="379"/>
        <v>9069.4605000000029</v>
      </c>
      <c r="G4062" s="2">
        <f t="shared" si="379"/>
        <v>81557.083333333328</v>
      </c>
      <c r="H4062" s="2">
        <v>1</v>
      </c>
      <c r="I4062">
        <f t="shared" si="381"/>
        <v>-11</v>
      </c>
      <c r="J4062">
        <f t="shared" si="382"/>
        <v>-11</v>
      </c>
      <c r="K4062">
        <f t="shared" si="383"/>
        <v>809</v>
      </c>
      <c r="L4062">
        <f t="shared" si="380"/>
        <v>0</v>
      </c>
      <c r="M4062">
        <f t="shared" si="378"/>
        <v>0</v>
      </c>
      <c r="N4062">
        <f>COUNTIF(結算日!$A$2:$A$248,A4062)</f>
        <v>0</v>
      </c>
    </row>
    <row r="4063" spans="1:14" x14ac:dyDescent="0.25">
      <c r="A4063" s="1">
        <v>41955</v>
      </c>
      <c r="B4063" s="2">
        <v>8918.9500000000007</v>
      </c>
      <c r="C4063" s="2">
        <v>78088</v>
      </c>
      <c r="D4063" s="2">
        <v>8905</v>
      </c>
      <c r="E4063" s="2">
        <v>8905</v>
      </c>
      <c r="F4063" s="2">
        <f t="shared" si="379"/>
        <v>9065.7545000000009</v>
      </c>
      <c r="G4063" s="2">
        <f t="shared" si="379"/>
        <v>81669.116666666669</v>
      </c>
      <c r="H4063" s="2">
        <v>1</v>
      </c>
      <c r="I4063">
        <f t="shared" si="381"/>
        <v>-158</v>
      </c>
      <c r="J4063">
        <f t="shared" si="382"/>
        <v>-158</v>
      </c>
      <c r="K4063">
        <f t="shared" si="383"/>
        <v>809</v>
      </c>
      <c r="L4063">
        <f t="shared" si="380"/>
        <v>0</v>
      </c>
      <c r="M4063">
        <f t="shared" si="378"/>
        <v>0</v>
      </c>
      <c r="N4063">
        <f>COUNTIF(結算日!$A$2:$A$248,A4063)</f>
        <v>0</v>
      </c>
    </row>
    <row r="4064" spans="1:14" x14ac:dyDescent="0.25">
      <c r="A4064" s="1">
        <v>41956</v>
      </c>
      <c r="B4064" s="2">
        <v>8980.67</v>
      </c>
      <c r="C4064" s="2">
        <v>68742</v>
      </c>
      <c r="D4064" s="2">
        <v>8959</v>
      </c>
      <c r="E4064" s="2">
        <v>8955</v>
      </c>
      <c r="F4064" s="2">
        <f t="shared" si="379"/>
        <v>9061.3693333333358</v>
      </c>
      <c r="G4064" s="2">
        <f t="shared" si="379"/>
        <v>81375.366666666669</v>
      </c>
      <c r="H4064" s="2">
        <v>1</v>
      </c>
      <c r="I4064">
        <f t="shared" si="381"/>
        <v>54</v>
      </c>
      <c r="J4064">
        <f t="shared" si="382"/>
        <v>54</v>
      </c>
      <c r="K4064">
        <f t="shared" si="383"/>
        <v>809</v>
      </c>
      <c r="L4064">
        <f t="shared" si="380"/>
        <v>0</v>
      </c>
      <c r="M4064">
        <f t="shared" si="378"/>
        <v>0</v>
      </c>
      <c r="N4064">
        <f>COUNTIF(結算日!$A$2:$A$248,A4064)</f>
        <v>0</v>
      </c>
    </row>
    <row r="4065" spans="1:14" x14ac:dyDescent="0.25">
      <c r="A4065" s="1">
        <v>41957</v>
      </c>
      <c r="B4065" s="2">
        <v>8982.8799999999992</v>
      </c>
      <c r="C4065" s="2">
        <v>73602</v>
      </c>
      <c r="D4065" s="2">
        <v>8962</v>
      </c>
      <c r="E4065" s="2">
        <v>8960</v>
      </c>
      <c r="F4065" s="2">
        <f t="shared" si="379"/>
        <v>9056.2831666666698</v>
      </c>
      <c r="G4065" s="2">
        <f t="shared" si="379"/>
        <v>81127.683333333334</v>
      </c>
      <c r="H4065" s="2">
        <v>1</v>
      </c>
      <c r="I4065">
        <f t="shared" si="381"/>
        <v>3</v>
      </c>
      <c r="J4065">
        <f t="shared" si="382"/>
        <v>3</v>
      </c>
      <c r="K4065">
        <f t="shared" si="383"/>
        <v>809</v>
      </c>
      <c r="L4065">
        <f t="shared" si="380"/>
        <v>0</v>
      </c>
      <c r="M4065">
        <f t="shared" si="378"/>
        <v>0</v>
      </c>
      <c r="N4065">
        <f>COUNTIF(結算日!$A$2:$A$248,A4065)</f>
        <v>0</v>
      </c>
    </row>
    <row r="4066" spans="1:14" x14ac:dyDescent="0.25">
      <c r="A4066" s="1">
        <v>41960</v>
      </c>
      <c r="B4066" s="2">
        <v>8884.39</v>
      </c>
      <c r="C4066" s="2">
        <v>72479</v>
      </c>
      <c r="D4066" s="2">
        <v>8900</v>
      </c>
      <c r="E4066" s="2">
        <v>8898</v>
      </c>
      <c r="F4066" s="2">
        <f t="shared" si="379"/>
        <v>9050.1333333333369</v>
      </c>
      <c r="G4066" s="2">
        <f t="shared" si="379"/>
        <v>81000.933333333334</v>
      </c>
      <c r="H4066" s="2">
        <v>1</v>
      </c>
      <c r="I4066">
        <f t="shared" si="381"/>
        <v>-62</v>
      </c>
      <c r="J4066">
        <f t="shared" si="382"/>
        <v>-62</v>
      </c>
      <c r="K4066">
        <f t="shared" si="383"/>
        <v>809</v>
      </c>
      <c r="L4066">
        <f t="shared" si="380"/>
        <v>0</v>
      </c>
      <c r="M4066">
        <f t="shared" si="378"/>
        <v>0</v>
      </c>
      <c r="N4066">
        <f>COUNTIF(結算日!$A$2:$A$248,A4066)</f>
        <v>0</v>
      </c>
    </row>
    <row r="4067" spans="1:14" x14ac:dyDescent="0.25">
      <c r="A4067" s="1">
        <v>41961</v>
      </c>
      <c r="B4067" s="2">
        <v>8859.07</v>
      </c>
      <c r="C4067" s="2">
        <v>78716</v>
      </c>
      <c r="D4067" s="2">
        <v>8872</v>
      </c>
      <c r="E4067" s="2">
        <v>8883</v>
      </c>
      <c r="F4067" s="2">
        <f t="shared" si="379"/>
        <v>9041.4495000000006</v>
      </c>
      <c r="G4067" s="2">
        <f t="shared" si="379"/>
        <v>80634.46666666666</v>
      </c>
      <c r="H4067" s="2">
        <v>1</v>
      </c>
      <c r="I4067">
        <f t="shared" si="381"/>
        <v>-28</v>
      </c>
      <c r="J4067">
        <f t="shared" si="382"/>
        <v>-28</v>
      </c>
      <c r="K4067">
        <f t="shared" si="383"/>
        <v>809</v>
      </c>
      <c r="L4067">
        <f t="shared" si="380"/>
        <v>0</v>
      </c>
      <c r="M4067">
        <f t="shared" si="378"/>
        <v>0</v>
      </c>
      <c r="N4067">
        <f>COUNTIF(結算日!$A$2:$A$248,A4067)</f>
        <v>0</v>
      </c>
    </row>
    <row r="4068" spans="1:14" x14ac:dyDescent="0.25">
      <c r="A4068" s="1">
        <v>41962</v>
      </c>
      <c r="B4068" s="2">
        <v>8963.24</v>
      </c>
      <c r="C4068" s="2">
        <v>91229</v>
      </c>
      <c r="D4068" s="2">
        <v>8953</v>
      </c>
      <c r="E4068" s="2">
        <v>8991</v>
      </c>
      <c r="F4068" s="2">
        <f t="shared" si="379"/>
        <v>9034.326500000001</v>
      </c>
      <c r="G4068" s="2">
        <f t="shared" si="379"/>
        <v>80897.05</v>
      </c>
      <c r="H4068" s="2">
        <v>1</v>
      </c>
      <c r="I4068">
        <f t="shared" si="381"/>
        <v>81</v>
      </c>
      <c r="J4068">
        <f t="shared" si="382"/>
        <v>81</v>
      </c>
      <c r="K4068">
        <f t="shared" si="383"/>
        <v>809</v>
      </c>
      <c r="L4068">
        <f t="shared" si="380"/>
        <v>0</v>
      </c>
      <c r="M4068">
        <f t="shared" si="378"/>
        <v>0</v>
      </c>
      <c r="N4068">
        <f>COUNTIF(結算日!$A$2:$A$248,A4068)</f>
        <v>1</v>
      </c>
    </row>
    <row r="4069" spans="1:14" x14ac:dyDescent="0.25">
      <c r="A4069" s="1">
        <v>41963</v>
      </c>
      <c r="B4069" s="2">
        <v>9078.8700000000008</v>
      </c>
      <c r="C4069" s="2">
        <v>90417</v>
      </c>
      <c r="D4069" s="2">
        <v>9093</v>
      </c>
      <c r="E4069" s="2">
        <v>9090</v>
      </c>
      <c r="F4069" s="2">
        <f t="shared" si="379"/>
        <v>9029.0750000000025</v>
      </c>
      <c r="G4069" s="2">
        <f t="shared" si="379"/>
        <v>80911.316666666666</v>
      </c>
      <c r="H4069" s="2">
        <v>1</v>
      </c>
      <c r="I4069">
        <f t="shared" si="381"/>
        <v>102</v>
      </c>
      <c r="J4069">
        <f t="shared" si="382"/>
        <v>102</v>
      </c>
      <c r="K4069">
        <f t="shared" si="383"/>
        <v>809</v>
      </c>
      <c r="L4069">
        <f t="shared" si="380"/>
        <v>0</v>
      </c>
      <c r="M4069">
        <f t="shared" si="378"/>
        <v>0</v>
      </c>
      <c r="N4069">
        <f>COUNTIF(結算日!$A$2:$A$248,A4069)</f>
        <v>0</v>
      </c>
    </row>
    <row r="4070" spans="1:14" x14ac:dyDescent="0.25">
      <c r="A4070" s="1">
        <v>41964</v>
      </c>
      <c r="B4070" s="2">
        <v>9091.5300000000007</v>
      </c>
      <c r="C4070" s="2">
        <v>78850</v>
      </c>
      <c r="D4070" s="2">
        <v>9103</v>
      </c>
      <c r="E4070" s="2">
        <v>9100</v>
      </c>
      <c r="F4070" s="2">
        <f t="shared" si="379"/>
        <v>9022.5073333333366</v>
      </c>
      <c r="G4070" s="2">
        <f t="shared" si="379"/>
        <v>80304.899999999994</v>
      </c>
      <c r="H4070" s="2">
        <v>1</v>
      </c>
      <c r="I4070">
        <f t="shared" si="381"/>
        <v>10</v>
      </c>
      <c r="J4070">
        <f t="shared" si="382"/>
        <v>10</v>
      </c>
      <c r="K4070">
        <f t="shared" si="383"/>
        <v>809</v>
      </c>
      <c r="L4070">
        <f t="shared" si="380"/>
        <v>0</v>
      </c>
      <c r="M4070">
        <f t="shared" si="378"/>
        <v>0</v>
      </c>
      <c r="N4070">
        <f>COUNTIF(結算日!$A$2:$A$248,A4070)</f>
        <v>0</v>
      </c>
    </row>
    <row r="4071" spans="1:14" x14ac:dyDescent="0.25">
      <c r="A4071" s="1">
        <v>41967</v>
      </c>
      <c r="B4071" s="2">
        <v>9122.33</v>
      </c>
      <c r="C4071" s="2">
        <v>76128</v>
      </c>
      <c r="D4071" s="2">
        <v>9130</v>
      </c>
      <c r="E4071" s="2">
        <v>9127</v>
      </c>
      <c r="F4071" s="2">
        <f t="shared" si="379"/>
        <v>9016.5733333333337</v>
      </c>
      <c r="G4071" s="2">
        <f t="shared" si="379"/>
        <v>79910.383333333331</v>
      </c>
      <c r="H4071" s="2">
        <v>1</v>
      </c>
      <c r="I4071">
        <f t="shared" si="381"/>
        <v>27</v>
      </c>
      <c r="J4071">
        <f t="shared" si="382"/>
        <v>27</v>
      </c>
      <c r="K4071">
        <f t="shared" si="383"/>
        <v>809</v>
      </c>
      <c r="L4071">
        <f t="shared" si="380"/>
        <v>0</v>
      </c>
      <c r="M4071">
        <f t="shared" si="378"/>
        <v>0</v>
      </c>
      <c r="N4071">
        <f>COUNTIF(結算日!$A$2:$A$248,A4071)</f>
        <v>0</v>
      </c>
    </row>
    <row r="4072" spans="1:14" x14ac:dyDescent="0.25">
      <c r="A4072" s="1">
        <v>41968</v>
      </c>
      <c r="B4072" s="2">
        <v>9116.24</v>
      </c>
      <c r="C4072" s="2">
        <v>87325</v>
      </c>
      <c r="D4072" s="2">
        <v>9107</v>
      </c>
      <c r="E4072" s="2">
        <v>9106</v>
      </c>
      <c r="F4072" s="2">
        <f t="shared" si="379"/>
        <v>9011.2395000000015</v>
      </c>
      <c r="G4072" s="2">
        <f t="shared" si="379"/>
        <v>79885.416666666672</v>
      </c>
      <c r="H4072" s="2">
        <v>1</v>
      </c>
      <c r="I4072">
        <f t="shared" si="381"/>
        <v>-23</v>
      </c>
      <c r="J4072">
        <f t="shared" si="382"/>
        <v>-23</v>
      </c>
      <c r="K4072">
        <f t="shared" si="383"/>
        <v>809</v>
      </c>
      <c r="L4072">
        <f t="shared" si="380"/>
        <v>0</v>
      </c>
      <c r="M4072">
        <f t="shared" si="378"/>
        <v>0</v>
      </c>
      <c r="N4072">
        <f>COUNTIF(結算日!$A$2:$A$248,A4072)</f>
        <v>0</v>
      </c>
    </row>
    <row r="4073" spans="1:14" x14ac:dyDescent="0.25">
      <c r="A4073" s="1">
        <v>41969</v>
      </c>
      <c r="B4073" s="2">
        <v>9122.39</v>
      </c>
      <c r="C4073" s="2">
        <v>74629</v>
      </c>
      <c r="D4073" s="2">
        <v>9123</v>
      </c>
      <c r="E4073" s="2">
        <v>9117</v>
      </c>
      <c r="F4073" s="2">
        <f t="shared" si="379"/>
        <v>9004.7283333333362</v>
      </c>
      <c r="G4073" s="2">
        <f t="shared" si="379"/>
        <v>79686.483333333337</v>
      </c>
      <c r="H4073" s="2">
        <v>1</v>
      </c>
      <c r="I4073">
        <f t="shared" si="381"/>
        <v>16</v>
      </c>
      <c r="J4073">
        <f t="shared" si="382"/>
        <v>16</v>
      </c>
      <c r="K4073">
        <f t="shared" si="383"/>
        <v>809</v>
      </c>
      <c r="L4073">
        <f t="shared" si="380"/>
        <v>0</v>
      </c>
      <c r="M4073">
        <f t="shared" si="378"/>
        <v>0</v>
      </c>
      <c r="N4073">
        <f>COUNTIF(結算日!$A$2:$A$248,A4073)</f>
        <v>0</v>
      </c>
    </row>
    <row r="4074" spans="1:14" x14ac:dyDescent="0.25">
      <c r="A4074" s="1">
        <v>41970</v>
      </c>
      <c r="B4074" s="2">
        <v>9165.31</v>
      </c>
      <c r="C4074" s="2">
        <v>82710</v>
      </c>
      <c r="D4074" s="2">
        <v>9176</v>
      </c>
      <c r="E4074" s="2">
        <v>9178</v>
      </c>
      <c r="F4074" s="2">
        <f t="shared" si="379"/>
        <v>9000.8215000000018</v>
      </c>
      <c r="G4074" s="2">
        <f t="shared" si="379"/>
        <v>79601.166666666672</v>
      </c>
      <c r="H4074" s="2">
        <v>1</v>
      </c>
      <c r="I4074">
        <f t="shared" si="381"/>
        <v>53</v>
      </c>
      <c r="J4074">
        <f t="shared" si="382"/>
        <v>53</v>
      </c>
      <c r="K4074">
        <f t="shared" si="383"/>
        <v>809</v>
      </c>
      <c r="L4074">
        <f t="shared" si="380"/>
        <v>0</v>
      </c>
      <c r="M4074">
        <f t="shared" si="378"/>
        <v>0</v>
      </c>
      <c r="N4074">
        <f>COUNTIF(結算日!$A$2:$A$248,A4074)</f>
        <v>0</v>
      </c>
    </row>
    <row r="4075" spans="1:14" x14ac:dyDescent="0.25">
      <c r="A4075" s="1">
        <v>41971</v>
      </c>
      <c r="B4075" s="2">
        <v>9187.15</v>
      </c>
      <c r="C4075" s="2">
        <v>70603</v>
      </c>
      <c r="D4075" s="2">
        <v>9181</v>
      </c>
      <c r="E4075" s="2">
        <v>9178</v>
      </c>
      <c r="F4075" s="2">
        <f t="shared" si="379"/>
        <v>8996.4348333333364</v>
      </c>
      <c r="G4075" s="2">
        <f t="shared" si="379"/>
        <v>79304.2</v>
      </c>
      <c r="H4075" s="2">
        <v>1</v>
      </c>
      <c r="I4075">
        <f t="shared" si="381"/>
        <v>5</v>
      </c>
      <c r="J4075">
        <f t="shared" si="382"/>
        <v>5</v>
      </c>
      <c r="K4075">
        <f t="shared" si="383"/>
        <v>809</v>
      </c>
      <c r="L4075">
        <f t="shared" si="380"/>
        <v>0</v>
      </c>
      <c r="M4075">
        <f t="shared" si="378"/>
        <v>0</v>
      </c>
      <c r="N4075">
        <f>COUNTIF(結算日!$A$2:$A$248,A4075)</f>
        <v>0</v>
      </c>
    </row>
    <row r="4076" spans="1:14" x14ac:dyDescent="0.25">
      <c r="A4076" s="1">
        <v>41974</v>
      </c>
      <c r="B4076" s="2">
        <v>9117.7099999999991</v>
      </c>
      <c r="C4076" s="2">
        <v>87999</v>
      </c>
      <c r="D4076" s="2">
        <v>9119</v>
      </c>
      <c r="E4076" s="2">
        <v>9120</v>
      </c>
      <c r="F4076" s="2">
        <f t="shared" si="379"/>
        <v>8991.2485000000033</v>
      </c>
      <c r="G4076" s="2">
        <f t="shared" si="379"/>
        <v>79551.383333333331</v>
      </c>
      <c r="H4076" s="2">
        <v>1</v>
      </c>
      <c r="I4076">
        <f t="shared" si="381"/>
        <v>-62</v>
      </c>
      <c r="J4076">
        <f t="shared" si="382"/>
        <v>-62</v>
      </c>
      <c r="K4076">
        <f t="shared" si="383"/>
        <v>809</v>
      </c>
      <c r="L4076">
        <f t="shared" si="380"/>
        <v>0</v>
      </c>
      <c r="M4076">
        <f t="shared" si="378"/>
        <v>0</v>
      </c>
      <c r="N4076">
        <f>COUNTIF(結算日!$A$2:$A$248,A4076)</f>
        <v>0</v>
      </c>
    </row>
    <row r="4077" spans="1:14" x14ac:dyDescent="0.25">
      <c r="A4077" s="1">
        <v>41975</v>
      </c>
      <c r="B4077" s="2">
        <v>9034.7900000000009</v>
      </c>
      <c r="C4077" s="2">
        <v>94980</v>
      </c>
      <c r="D4077" s="2">
        <v>9031</v>
      </c>
      <c r="E4077" s="2">
        <v>9031</v>
      </c>
      <c r="F4077" s="2">
        <f t="shared" si="379"/>
        <v>8985.0293333333375</v>
      </c>
      <c r="G4077" s="2">
        <f t="shared" si="379"/>
        <v>79958.96666666666</v>
      </c>
      <c r="H4077" s="2">
        <v>1</v>
      </c>
      <c r="I4077">
        <f t="shared" si="381"/>
        <v>-88</v>
      </c>
      <c r="J4077">
        <f t="shared" si="382"/>
        <v>-88</v>
      </c>
      <c r="K4077">
        <f t="shared" si="383"/>
        <v>809</v>
      </c>
      <c r="L4077">
        <f t="shared" si="380"/>
        <v>0</v>
      </c>
      <c r="M4077">
        <f t="shared" si="378"/>
        <v>0</v>
      </c>
      <c r="N4077">
        <f>COUNTIF(結算日!$A$2:$A$248,A4077)</f>
        <v>0</v>
      </c>
    </row>
    <row r="4078" spans="1:14" x14ac:dyDescent="0.25">
      <c r="A4078" s="1">
        <v>41976</v>
      </c>
      <c r="B4078" s="2">
        <v>9175.26</v>
      </c>
      <c r="C4078" s="2">
        <v>114430</v>
      </c>
      <c r="D4078" s="2">
        <v>9211</v>
      </c>
      <c r="E4078" s="2">
        <v>9213</v>
      </c>
      <c r="F4078" s="2">
        <f t="shared" si="379"/>
        <v>8980.7041666666701</v>
      </c>
      <c r="G4078" s="2">
        <f t="shared" si="379"/>
        <v>80552.316666666666</v>
      </c>
      <c r="H4078" s="2">
        <v>1</v>
      </c>
      <c r="I4078">
        <f t="shared" si="381"/>
        <v>180</v>
      </c>
      <c r="J4078">
        <f t="shared" si="382"/>
        <v>180</v>
      </c>
      <c r="K4078">
        <f t="shared" si="383"/>
        <v>809</v>
      </c>
      <c r="L4078">
        <f t="shared" si="380"/>
        <v>0</v>
      </c>
      <c r="M4078">
        <f t="shared" si="378"/>
        <v>0</v>
      </c>
      <c r="N4078">
        <f>COUNTIF(結算日!$A$2:$A$248,A4078)</f>
        <v>0</v>
      </c>
    </row>
    <row r="4079" spans="1:14" x14ac:dyDescent="0.25">
      <c r="A4079" s="1">
        <v>41977</v>
      </c>
      <c r="B4079" s="2">
        <v>9225.11</v>
      </c>
      <c r="C4079" s="2">
        <v>103456</v>
      </c>
      <c r="D4079" s="2">
        <v>9220</v>
      </c>
      <c r="E4079" s="2">
        <v>9222</v>
      </c>
      <c r="F4079" s="2">
        <f t="shared" si="379"/>
        <v>8978.4958333333361</v>
      </c>
      <c r="G4079" s="2">
        <f t="shared" si="379"/>
        <v>80983.46666666666</v>
      </c>
      <c r="H4079" s="2">
        <v>1</v>
      </c>
      <c r="I4079">
        <f t="shared" si="381"/>
        <v>9</v>
      </c>
      <c r="J4079">
        <f t="shared" si="382"/>
        <v>9</v>
      </c>
      <c r="K4079">
        <f t="shared" si="383"/>
        <v>809</v>
      </c>
      <c r="L4079">
        <f t="shared" si="380"/>
        <v>0</v>
      </c>
      <c r="M4079">
        <f t="shared" si="378"/>
        <v>0</v>
      </c>
      <c r="N4079">
        <f>COUNTIF(結算日!$A$2:$A$248,A4079)</f>
        <v>0</v>
      </c>
    </row>
    <row r="4080" spans="1:14" x14ac:dyDescent="0.25">
      <c r="A4080" s="1">
        <v>41978</v>
      </c>
      <c r="B4080" s="2">
        <v>9206.57</v>
      </c>
      <c r="C4080" s="2">
        <v>97770</v>
      </c>
      <c r="D4080" s="2">
        <v>9216</v>
      </c>
      <c r="E4080" s="2">
        <v>9213</v>
      </c>
      <c r="F4080" s="2">
        <f t="shared" si="379"/>
        <v>8976.556166666669</v>
      </c>
      <c r="G4080" s="2">
        <f t="shared" si="379"/>
        <v>81426.433333333334</v>
      </c>
      <c r="H4080" s="2">
        <v>1</v>
      </c>
      <c r="I4080">
        <f t="shared" si="381"/>
        <v>-4</v>
      </c>
      <c r="J4080">
        <f t="shared" si="382"/>
        <v>-4</v>
      </c>
      <c r="K4080">
        <f t="shared" si="383"/>
        <v>809</v>
      </c>
      <c r="L4080">
        <f t="shared" si="380"/>
        <v>0</v>
      </c>
      <c r="M4080">
        <f t="shared" si="378"/>
        <v>0</v>
      </c>
      <c r="N4080">
        <f>COUNTIF(結算日!$A$2:$A$248,A4080)</f>
        <v>0</v>
      </c>
    </row>
    <row r="4081" spans="1:14" x14ac:dyDescent="0.25">
      <c r="A4081" s="1">
        <v>41981</v>
      </c>
      <c r="B4081" s="2">
        <v>9187.2900000000009</v>
      </c>
      <c r="C4081" s="2">
        <v>92107</v>
      </c>
      <c r="D4081" s="2">
        <v>9185</v>
      </c>
      <c r="E4081" s="2">
        <v>9188</v>
      </c>
      <c r="F4081" s="2">
        <f t="shared" si="379"/>
        <v>8975.9580000000024</v>
      </c>
      <c r="G4081" s="2">
        <f t="shared" si="379"/>
        <v>81624.583333333328</v>
      </c>
      <c r="H4081" s="2">
        <v>1</v>
      </c>
      <c r="I4081">
        <f t="shared" si="381"/>
        <v>-31</v>
      </c>
      <c r="J4081">
        <f t="shared" si="382"/>
        <v>-31</v>
      </c>
      <c r="K4081">
        <f t="shared" si="383"/>
        <v>809</v>
      </c>
      <c r="L4081">
        <f t="shared" si="380"/>
        <v>0</v>
      </c>
      <c r="M4081">
        <f t="shared" si="378"/>
        <v>0</v>
      </c>
      <c r="N4081">
        <f>COUNTIF(結算日!$A$2:$A$248,A4081)</f>
        <v>0</v>
      </c>
    </row>
    <row r="4082" spans="1:14" x14ac:dyDescent="0.25">
      <c r="A4082" s="1">
        <v>41982</v>
      </c>
      <c r="B4082" s="2">
        <v>9128.9</v>
      </c>
      <c r="C4082" s="2">
        <v>87573</v>
      </c>
      <c r="D4082" s="2">
        <v>9132</v>
      </c>
      <c r="E4082" s="2">
        <v>9134</v>
      </c>
      <c r="F4082" s="2">
        <f t="shared" si="379"/>
        <v>8974.4820000000018</v>
      </c>
      <c r="G4082" s="2">
        <f t="shared" si="379"/>
        <v>81983.46666666666</v>
      </c>
      <c r="H4082" s="2">
        <v>1</v>
      </c>
      <c r="I4082">
        <f t="shared" si="381"/>
        <v>-53</v>
      </c>
      <c r="J4082">
        <f t="shared" si="382"/>
        <v>-53</v>
      </c>
      <c r="K4082">
        <f t="shared" si="383"/>
        <v>809</v>
      </c>
      <c r="L4082">
        <f t="shared" si="380"/>
        <v>0</v>
      </c>
      <c r="M4082">
        <f t="shared" si="378"/>
        <v>0</v>
      </c>
      <c r="N4082">
        <f>COUNTIF(結算日!$A$2:$A$248,A4082)</f>
        <v>0</v>
      </c>
    </row>
    <row r="4083" spans="1:14" x14ac:dyDescent="0.25">
      <c r="A4083" s="1">
        <v>41983</v>
      </c>
      <c r="B4083" s="2">
        <v>9032.16</v>
      </c>
      <c r="C4083" s="2">
        <v>91859</v>
      </c>
      <c r="D4083" s="2">
        <v>9046</v>
      </c>
      <c r="E4083" s="2">
        <v>9050</v>
      </c>
      <c r="F4083" s="2">
        <f t="shared" si="379"/>
        <v>8972.7946666666667</v>
      </c>
      <c r="G4083" s="2">
        <f t="shared" si="379"/>
        <v>82372.316666666666</v>
      </c>
      <c r="H4083" s="2">
        <v>1</v>
      </c>
      <c r="I4083">
        <f t="shared" si="381"/>
        <v>-86</v>
      </c>
      <c r="J4083">
        <f t="shared" si="382"/>
        <v>-86</v>
      </c>
      <c r="K4083">
        <f t="shared" si="383"/>
        <v>809</v>
      </c>
      <c r="L4083">
        <f t="shared" si="380"/>
        <v>0</v>
      </c>
      <c r="M4083">
        <f t="shared" si="378"/>
        <v>0</v>
      </c>
      <c r="N4083">
        <f>COUNTIF(結算日!$A$2:$A$248,A4083)</f>
        <v>0</v>
      </c>
    </row>
    <row r="4084" spans="1:14" x14ac:dyDescent="0.25">
      <c r="A4084" s="1">
        <v>41984</v>
      </c>
      <c r="B4084" s="2">
        <v>9013.07</v>
      </c>
      <c r="C4084" s="2">
        <v>78630</v>
      </c>
      <c r="D4084" s="2">
        <v>9010</v>
      </c>
      <c r="E4084" s="2">
        <v>9012</v>
      </c>
      <c r="F4084" s="2">
        <f t="shared" si="379"/>
        <v>8969.7596666666686</v>
      </c>
      <c r="G4084" s="2">
        <f t="shared" si="379"/>
        <v>82324.78333333334</v>
      </c>
      <c r="H4084" s="2">
        <v>1</v>
      </c>
      <c r="I4084">
        <f t="shared" si="381"/>
        <v>-36</v>
      </c>
      <c r="J4084">
        <f t="shared" si="382"/>
        <v>-36</v>
      </c>
      <c r="K4084">
        <f t="shared" si="383"/>
        <v>809</v>
      </c>
      <c r="L4084">
        <f t="shared" si="380"/>
        <v>0</v>
      </c>
      <c r="M4084">
        <f t="shared" si="378"/>
        <v>0</v>
      </c>
      <c r="N4084">
        <f>COUNTIF(結算日!$A$2:$A$248,A4084)</f>
        <v>0</v>
      </c>
    </row>
    <row r="4085" spans="1:14" x14ac:dyDescent="0.25">
      <c r="A4085" s="1">
        <v>41985</v>
      </c>
      <c r="B4085" s="2">
        <v>9027.33</v>
      </c>
      <c r="C4085" s="2">
        <v>76531</v>
      </c>
      <c r="D4085" s="2">
        <v>9006</v>
      </c>
      <c r="E4085" s="2">
        <v>9013</v>
      </c>
      <c r="F4085" s="2">
        <f t="shared" si="379"/>
        <v>8966.264666666666</v>
      </c>
      <c r="G4085" s="2">
        <f t="shared" si="379"/>
        <v>82449.71666666666</v>
      </c>
      <c r="H4085" s="2">
        <v>1</v>
      </c>
      <c r="I4085">
        <f t="shared" si="381"/>
        <v>-4</v>
      </c>
      <c r="J4085">
        <f t="shared" si="382"/>
        <v>-4</v>
      </c>
      <c r="K4085">
        <f t="shared" si="383"/>
        <v>809</v>
      </c>
      <c r="L4085">
        <f t="shared" si="380"/>
        <v>0</v>
      </c>
      <c r="M4085">
        <f t="shared" si="378"/>
        <v>0</v>
      </c>
      <c r="N4085">
        <f>COUNTIF(結算日!$A$2:$A$248,A4085)</f>
        <v>0</v>
      </c>
    </row>
    <row r="4086" spans="1:14" x14ac:dyDescent="0.25">
      <c r="A4086" s="1">
        <v>41988</v>
      </c>
      <c r="B4086" s="2">
        <v>8985.6299999999992</v>
      </c>
      <c r="C4086" s="2">
        <v>75949</v>
      </c>
      <c r="D4086" s="2">
        <v>9036</v>
      </c>
      <c r="E4086" s="2">
        <v>9043</v>
      </c>
      <c r="F4086" s="2">
        <f t="shared" si="379"/>
        <v>8962.0176666666684</v>
      </c>
      <c r="G4086" s="2">
        <f t="shared" si="379"/>
        <v>82400.016666666663</v>
      </c>
      <c r="H4086" s="2">
        <v>1</v>
      </c>
      <c r="I4086">
        <f t="shared" si="381"/>
        <v>30</v>
      </c>
      <c r="J4086">
        <f t="shared" si="382"/>
        <v>30</v>
      </c>
      <c r="K4086">
        <f t="shared" si="383"/>
        <v>809</v>
      </c>
      <c r="L4086">
        <f t="shared" si="380"/>
        <v>0</v>
      </c>
      <c r="M4086">
        <f t="shared" si="378"/>
        <v>0</v>
      </c>
      <c r="N4086">
        <f>COUNTIF(結算日!$A$2:$A$248,A4086)</f>
        <v>0</v>
      </c>
    </row>
    <row r="4087" spans="1:14" x14ac:dyDescent="0.25">
      <c r="A4087" s="1">
        <v>41989</v>
      </c>
      <c r="B4087" s="2">
        <v>8950.91</v>
      </c>
      <c r="C4087" s="2">
        <v>86546</v>
      </c>
      <c r="D4087" s="2">
        <v>8981</v>
      </c>
      <c r="E4087" s="2">
        <v>8986</v>
      </c>
      <c r="F4087" s="2">
        <f t="shared" si="379"/>
        <v>8958.9553333333351</v>
      </c>
      <c r="G4087" s="2">
        <f t="shared" si="379"/>
        <v>82557.866666666669</v>
      </c>
      <c r="H4087" s="2">
        <v>1</v>
      </c>
      <c r="I4087">
        <f t="shared" si="381"/>
        <v>-55</v>
      </c>
      <c r="J4087">
        <f t="shared" si="382"/>
        <v>-55</v>
      </c>
      <c r="K4087">
        <f t="shared" si="383"/>
        <v>809</v>
      </c>
      <c r="L4087">
        <f t="shared" si="380"/>
        <v>0</v>
      </c>
      <c r="M4087">
        <f t="shared" si="378"/>
        <v>0</v>
      </c>
      <c r="N4087">
        <f>COUNTIF(結算日!$A$2:$A$248,A4087)</f>
        <v>0</v>
      </c>
    </row>
    <row r="4088" spans="1:14" x14ac:dyDescent="0.25">
      <c r="A4088" s="1">
        <v>41990</v>
      </c>
      <c r="B4088" s="2">
        <v>8828.36</v>
      </c>
      <c r="C4088" s="2">
        <v>105728</v>
      </c>
      <c r="D4088" s="2">
        <v>8844</v>
      </c>
      <c r="E4088" s="2">
        <v>8861</v>
      </c>
      <c r="F4088" s="2">
        <f t="shared" si="379"/>
        <v>8954.6796666666669</v>
      </c>
      <c r="G4088" s="2">
        <f t="shared" si="379"/>
        <v>83100.25</v>
      </c>
      <c r="H4088" s="2">
        <v>1</v>
      </c>
      <c r="I4088">
        <f t="shared" si="381"/>
        <v>-137</v>
      </c>
      <c r="J4088">
        <f t="shared" si="382"/>
        <v>-137</v>
      </c>
      <c r="K4088">
        <f t="shared" si="383"/>
        <v>809</v>
      </c>
      <c r="L4088">
        <f t="shared" si="380"/>
        <v>0</v>
      </c>
      <c r="M4088">
        <f t="shared" ref="M4088:M4151" si="384">ABS(H4088-H4087)</f>
        <v>0</v>
      </c>
      <c r="N4088">
        <f>COUNTIF(結算日!$A$2:$A$248,A4088)</f>
        <v>1</v>
      </c>
    </row>
    <row r="4089" spans="1:14" x14ac:dyDescent="0.25">
      <c r="A4089" s="1">
        <v>41991</v>
      </c>
      <c r="B4089" s="2">
        <v>8878.6299999999992</v>
      </c>
      <c r="C4089" s="2">
        <v>87701</v>
      </c>
      <c r="D4089" s="2">
        <v>8857</v>
      </c>
      <c r="E4089" s="2">
        <v>8858</v>
      </c>
      <c r="F4089" s="2">
        <f t="shared" si="379"/>
        <v>8951.0153333333346</v>
      </c>
      <c r="G4089" s="2">
        <f t="shared" si="379"/>
        <v>83284.333333333328</v>
      </c>
      <c r="H4089" s="2">
        <v>1</v>
      </c>
      <c r="I4089">
        <f t="shared" si="381"/>
        <v>-4</v>
      </c>
      <c r="J4089">
        <f t="shared" si="382"/>
        <v>-4</v>
      </c>
      <c r="K4089">
        <f t="shared" si="383"/>
        <v>809</v>
      </c>
      <c r="L4089">
        <f t="shared" si="380"/>
        <v>0</v>
      </c>
      <c r="M4089">
        <f t="shared" si="384"/>
        <v>0</v>
      </c>
      <c r="N4089">
        <f>COUNTIF(結算日!$A$2:$A$248,A4089)</f>
        <v>0</v>
      </c>
    </row>
    <row r="4090" spans="1:14" x14ac:dyDescent="0.25">
      <c r="A4090" s="1">
        <v>41992</v>
      </c>
      <c r="B4090" s="2">
        <v>8999.52</v>
      </c>
      <c r="C4090" s="2">
        <v>108886</v>
      </c>
      <c r="D4090" s="2">
        <v>9019</v>
      </c>
      <c r="E4090" s="2">
        <v>9019</v>
      </c>
      <c r="F4090" s="2">
        <f t="shared" si="379"/>
        <v>8950.814166666667</v>
      </c>
      <c r="G4090" s="2">
        <f t="shared" si="379"/>
        <v>83586.866666666669</v>
      </c>
      <c r="H4090" s="2">
        <v>1</v>
      </c>
      <c r="I4090">
        <f t="shared" si="381"/>
        <v>162</v>
      </c>
      <c r="J4090">
        <f t="shared" si="382"/>
        <v>162</v>
      </c>
      <c r="K4090">
        <f t="shared" si="383"/>
        <v>809</v>
      </c>
      <c r="L4090">
        <f t="shared" si="380"/>
        <v>0</v>
      </c>
      <c r="M4090">
        <f t="shared" si="384"/>
        <v>0</v>
      </c>
      <c r="N4090">
        <f>COUNTIF(結算日!$A$2:$A$248,A4090)</f>
        <v>0</v>
      </c>
    </row>
    <row r="4091" spans="1:14" x14ac:dyDescent="0.25">
      <c r="A4091" s="1">
        <v>41995</v>
      </c>
      <c r="B4091" s="2">
        <v>9095</v>
      </c>
      <c r="C4091" s="2">
        <v>80257</v>
      </c>
      <c r="D4091" s="2">
        <v>9096</v>
      </c>
      <c r="E4091" s="2">
        <v>9095</v>
      </c>
      <c r="F4091" s="2">
        <f t="shared" si="379"/>
        <v>8952.5671666666676</v>
      </c>
      <c r="G4091" s="2">
        <f t="shared" si="379"/>
        <v>83557.116666666669</v>
      </c>
      <c r="H4091" s="2">
        <v>1</v>
      </c>
      <c r="I4091">
        <f t="shared" si="381"/>
        <v>77</v>
      </c>
      <c r="J4091">
        <f t="shared" si="382"/>
        <v>77</v>
      </c>
      <c r="K4091">
        <f t="shared" si="383"/>
        <v>809</v>
      </c>
      <c r="L4091">
        <f t="shared" si="380"/>
        <v>0</v>
      </c>
      <c r="M4091">
        <f t="shared" si="384"/>
        <v>0</v>
      </c>
      <c r="N4091">
        <f>COUNTIF(結算日!$A$2:$A$248,A4091)</f>
        <v>0</v>
      </c>
    </row>
    <row r="4092" spans="1:14" x14ac:dyDescent="0.25">
      <c r="A4092" s="1">
        <v>41996</v>
      </c>
      <c r="B4092" s="2">
        <v>9097.7099999999991</v>
      </c>
      <c r="C4092" s="2">
        <v>69276</v>
      </c>
      <c r="D4092" s="2">
        <v>9115</v>
      </c>
      <c r="E4092" s="2">
        <v>9115</v>
      </c>
      <c r="F4092" s="2">
        <f t="shared" si="379"/>
        <v>8954.849666666667</v>
      </c>
      <c r="G4092" s="2">
        <f t="shared" si="379"/>
        <v>83322.46666666666</v>
      </c>
      <c r="H4092" s="2">
        <v>1</v>
      </c>
      <c r="I4092">
        <f t="shared" si="381"/>
        <v>19</v>
      </c>
      <c r="J4092">
        <f t="shared" si="382"/>
        <v>19</v>
      </c>
      <c r="K4092">
        <f t="shared" si="383"/>
        <v>809</v>
      </c>
      <c r="L4092">
        <f t="shared" si="380"/>
        <v>0</v>
      </c>
      <c r="M4092">
        <f t="shared" si="384"/>
        <v>0</v>
      </c>
      <c r="N4092">
        <f>COUNTIF(結算日!$A$2:$A$248,A4092)</f>
        <v>0</v>
      </c>
    </row>
    <row r="4093" spans="1:14" x14ac:dyDescent="0.25">
      <c r="A4093" s="1">
        <v>41997</v>
      </c>
      <c r="B4093" s="2">
        <v>9186.18</v>
      </c>
      <c r="C4093" s="2">
        <v>83577</v>
      </c>
      <c r="D4093" s="2">
        <v>9176</v>
      </c>
      <c r="E4093" s="2">
        <v>9176</v>
      </c>
      <c r="F4093" s="2">
        <f t="shared" si="379"/>
        <v>8958.5040000000026</v>
      </c>
      <c r="G4093" s="2">
        <f t="shared" si="379"/>
        <v>83044.916666666672</v>
      </c>
      <c r="H4093" s="2">
        <v>1</v>
      </c>
      <c r="I4093">
        <f t="shared" si="381"/>
        <v>61</v>
      </c>
      <c r="J4093">
        <f t="shared" si="382"/>
        <v>61</v>
      </c>
      <c r="K4093">
        <f t="shared" si="383"/>
        <v>809</v>
      </c>
      <c r="L4093">
        <f t="shared" si="380"/>
        <v>0</v>
      </c>
      <c r="M4093">
        <f t="shared" si="384"/>
        <v>0</v>
      </c>
      <c r="N4093">
        <f>COUNTIF(結算日!$A$2:$A$248,A4093)</f>
        <v>0</v>
      </c>
    </row>
    <row r="4094" spans="1:14" x14ac:dyDescent="0.25">
      <c r="A4094" s="1">
        <v>41998</v>
      </c>
      <c r="B4094" s="2">
        <v>9158.7000000000007</v>
      </c>
      <c r="C4094" s="2">
        <v>55391</v>
      </c>
      <c r="D4094" s="2">
        <v>9183</v>
      </c>
      <c r="E4094" s="2">
        <v>9182</v>
      </c>
      <c r="F4094" s="2">
        <f t="shared" ref="F4094:G4157" si="385">AVERAGE(B4035:B4094)</f>
        <v>8961.3113333333349</v>
      </c>
      <c r="G4094" s="2">
        <f t="shared" si="385"/>
        <v>82670.116666666669</v>
      </c>
      <c r="H4094" s="2">
        <v>1</v>
      </c>
      <c r="I4094">
        <f t="shared" si="381"/>
        <v>7</v>
      </c>
      <c r="J4094">
        <f t="shared" si="382"/>
        <v>7</v>
      </c>
      <c r="K4094">
        <f t="shared" si="383"/>
        <v>809</v>
      </c>
      <c r="L4094">
        <f t="shared" si="380"/>
        <v>0</v>
      </c>
      <c r="M4094">
        <f t="shared" si="384"/>
        <v>0</v>
      </c>
      <c r="N4094">
        <f>COUNTIF(結算日!$A$2:$A$248,A4094)</f>
        <v>0</v>
      </c>
    </row>
    <row r="4095" spans="1:14" x14ac:dyDescent="0.25">
      <c r="A4095" s="1">
        <v>41999</v>
      </c>
      <c r="B4095" s="2">
        <v>9214.07</v>
      </c>
      <c r="C4095" s="2">
        <v>55520</v>
      </c>
      <c r="D4095" s="2">
        <v>9226</v>
      </c>
      <c r="E4095" s="2">
        <v>9226</v>
      </c>
      <c r="F4095" s="2">
        <f t="shared" si="385"/>
        <v>8965.2926666666681</v>
      </c>
      <c r="G4095" s="2">
        <f t="shared" si="385"/>
        <v>82338.05</v>
      </c>
      <c r="H4095" s="2">
        <v>1</v>
      </c>
      <c r="I4095">
        <f t="shared" si="381"/>
        <v>43</v>
      </c>
      <c r="J4095">
        <f t="shared" si="382"/>
        <v>43</v>
      </c>
      <c r="K4095">
        <f t="shared" si="383"/>
        <v>809</v>
      </c>
      <c r="L4095">
        <f t="shared" si="380"/>
        <v>0</v>
      </c>
      <c r="M4095">
        <f t="shared" si="384"/>
        <v>0</v>
      </c>
      <c r="N4095">
        <f>COUNTIF(結算日!$A$2:$A$248,A4095)</f>
        <v>0</v>
      </c>
    </row>
    <row r="4096" spans="1:14" x14ac:dyDescent="0.25">
      <c r="A4096" s="1">
        <v>42000</v>
      </c>
      <c r="B4096" s="2">
        <v>9218.5</v>
      </c>
      <c r="C4096" s="2">
        <v>38967</v>
      </c>
      <c r="D4096" s="2">
        <v>9256</v>
      </c>
      <c r="E4096" s="2">
        <v>9254</v>
      </c>
      <c r="F4096" s="2">
        <f t="shared" si="385"/>
        <v>8967.1630000000005</v>
      </c>
      <c r="G4096" s="2">
        <f t="shared" si="385"/>
        <v>81623.066666666666</v>
      </c>
      <c r="H4096" s="2">
        <v>1</v>
      </c>
      <c r="I4096">
        <f t="shared" si="381"/>
        <v>30</v>
      </c>
      <c r="J4096">
        <f t="shared" si="382"/>
        <v>30</v>
      </c>
      <c r="K4096">
        <f t="shared" si="383"/>
        <v>809</v>
      </c>
      <c r="L4096">
        <f t="shared" si="380"/>
        <v>0</v>
      </c>
      <c r="M4096">
        <f t="shared" si="384"/>
        <v>0</v>
      </c>
      <c r="N4096">
        <f>COUNTIF(結算日!$A$2:$A$248,A4096)</f>
        <v>0</v>
      </c>
    </row>
    <row r="4097" spans="1:14" x14ac:dyDescent="0.25">
      <c r="A4097" s="1">
        <v>42002</v>
      </c>
      <c r="B4097" s="2">
        <v>9286.2800000000007</v>
      </c>
      <c r="C4097" s="2">
        <v>81524</v>
      </c>
      <c r="D4097" s="2">
        <v>9314</v>
      </c>
      <c r="E4097" s="2">
        <v>9313</v>
      </c>
      <c r="F4097" s="2">
        <f t="shared" si="385"/>
        <v>8970.3486666666686</v>
      </c>
      <c r="G4097" s="2">
        <f t="shared" si="385"/>
        <v>81714.2</v>
      </c>
      <c r="H4097" s="2">
        <v>1</v>
      </c>
      <c r="I4097">
        <f t="shared" si="381"/>
        <v>58</v>
      </c>
      <c r="J4097">
        <f t="shared" si="382"/>
        <v>58</v>
      </c>
      <c r="K4097">
        <f t="shared" si="383"/>
        <v>809</v>
      </c>
      <c r="L4097">
        <f t="shared" si="380"/>
        <v>0</v>
      </c>
      <c r="M4097">
        <f t="shared" si="384"/>
        <v>0</v>
      </c>
      <c r="N4097">
        <f>COUNTIF(結算日!$A$2:$A$248,A4097)</f>
        <v>0</v>
      </c>
    </row>
    <row r="4098" spans="1:14" x14ac:dyDescent="0.25">
      <c r="A4098" s="1">
        <v>42003</v>
      </c>
      <c r="B4098" s="2">
        <v>9268.43</v>
      </c>
      <c r="C4098" s="2">
        <v>71240</v>
      </c>
      <c r="D4098" s="2">
        <v>9286</v>
      </c>
      <c r="E4098" s="2">
        <v>9286</v>
      </c>
      <c r="F4098" s="2">
        <f t="shared" si="385"/>
        <v>8974.142333333335</v>
      </c>
      <c r="G4098" s="2">
        <f t="shared" si="385"/>
        <v>81656.800000000003</v>
      </c>
      <c r="H4098" s="2">
        <v>1</v>
      </c>
      <c r="I4098">
        <f t="shared" si="381"/>
        <v>-28</v>
      </c>
      <c r="J4098">
        <f t="shared" si="382"/>
        <v>-28</v>
      </c>
      <c r="K4098">
        <f t="shared" si="383"/>
        <v>809</v>
      </c>
      <c r="L4098">
        <f t="shared" si="380"/>
        <v>0</v>
      </c>
      <c r="M4098">
        <f t="shared" si="384"/>
        <v>0</v>
      </c>
      <c r="N4098">
        <f>COUNTIF(結算日!$A$2:$A$248,A4098)</f>
        <v>0</v>
      </c>
    </row>
    <row r="4099" spans="1:14" x14ac:dyDescent="0.25">
      <c r="A4099" s="1">
        <v>42004</v>
      </c>
      <c r="B4099" s="2">
        <v>9307.26</v>
      </c>
      <c r="C4099" s="2">
        <v>59146</v>
      </c>
      <c r="D4099" s="2">
        <v>9283</v>
      </c>
      <c r="E4099" s="2">
        <v>9281</v>
      </c>
      <c r="F4099" s="2">
        <f t="shared" si="385"/>
        <v>8980.0103333333354</v>
      </c>
      <c r="G4099" s="2">
        <f t="shared" si="385"/>
        <v>81486.3</v>
      </c>
      <c r="H4099" s="2">
        <v>1</v>
      </c>
      <c r="I4099">
        <f t="shared" si="381"/>
        <v>-3</v>
      </c>
      <c r="J4099">
        <f t="shared" si="382"/>
        <v>-3</v>
      </c>
      <c r="K4099">
        <f t="shared" si="383"/>
        <v>809</v>
      </c>
      <c r="L4099">
        <f t="shared" ref="L4099:L4162" si="386">INT(K4099*4/B4099)</f>
        <v>0</v>
      </c>
      <c r="M4099">
        <f t="shared" si="384"/>
        <v>0</v>
      </c>
      <c r="N4099">
        <f>COUNTIF(結算日!$A$2:$A$248,A4099)</f>
        <v>0</v>
      </c>
    </row>
    <row r="4100" spans="1:14" x14ac:dyDescent="0.25">
      <c r="A4100" s="1">
        <v>42009</v>
      </c>
      <c r="B4100" s="2">
        <v>9274.11</v>
      </c>
      <c r="C4100" s="2">
        <v>80751</v>
      </c>
      <c r="D4100" s="2">
        <v>9252</v>
      </c>
      <c r="E4100" s="2">
        <v>9246</v>
      </c>
      <c r="F4100" s="2">
        <f t="shared" si="385"/>
        <v>8985.1381666666675</v>
      </c>
      <c r="G4100" s="2">
        <f t="shared" si="385"/>
        <v>81449.899999999994</v>
      </c>
      <c r="H4100" s="2">
        <v>1</v>
      </c>
      <c r="I4100">
        <f t="shared" ref="I4100:I4163" si="387">D4100-IF(N4099=1,E4099,D4099)</f>
        <v>-31</v>
      </c>
      <c r="J4100">
        <f t="shared" ref="J4100:J4163" si="388">H4099*I4100</f>
        <v>-31</v>
      </c>
      <c r="K4100">
        <f t="shared" ref="K4100:K4163" si="389">K4099+J4100*L4099</f>
        <v>809</v>
      </c>
      <c r="L4100">
        <f t="shared" si="386"/>
        <v>0</v>
      </c>
      <c r="M4100">
        <f t="shared" si="384"/>
        <v>0</v>
      </c>
      <c r="N4100">
        <f>COUNTIF(結算日!$A$2:$A$248,A4100)</f>
        <v>0</v>
      </c>
    </row>
    <row r="4101" spans="1:14" x14ac:dyDescent="0.25">
      <c r="A4101" s="1">
        <v>42010</v>
      </c>
      <c r="B4101" s="2">
        <v>9048.34</v>
      </c>
      <c r="C4101" s="2">
        <v>110448</v>
      </c>
      <c r="D4101" s="2">
        <v>9058</v>
      </c>
      <c r="E4101" s="2">
        <v>9054</v>
      </c>
      <c r="F4101" s="2">
        <f t="shared" si="385"/>
        <v>8990.753999999999</v>
      </c>
      <c r="G4101" s="2">
        <f t="shared" si="385"/>
        <v>81624.266666666663</v>
      </c>
      <c r="H4101" s="2">
        <v>1</v>
      </c>
      <c r="I4101">
        <f t="shared" si="387"/>
        <v>-194</v>
      </c>
      <c r="J4101">
        <f t="shared" si="388"/>
        <v>-194</v>
      </c>
      <c r="K4101">
        <f t="shared" si="389"/>
        <v>809</v>
      </c>
      <c r="L4101">
        <f t="shared" si="386"/>
        <v>0</v>
      </c>
      <c r="M4101">
        <f t="shared" si="384"/>
        <v>0</v>
      </c>
      <c r="N4101">
        <f>COUNTIF(結算日!$A$2:$A$248,A4101)</f>
        <v>0</v>
      </c>
    </row>
    <row r="4102" spans="1:14" x14ac:dyDescent="0.25">
      <c r="A4102" s="1">
        <v>42011</v>
      </c>
      <c r="B4102" s="2">
        <v>9080.09</v>
      </c>
      <c r="C4102" s="2">
        <v>96055</v>
      </c>
      <c r="D4102" s="2">
        <v>9045</v>
      </c>
      <c r="E4102" s="2">
        <v>9040</v>
      </c>
      <c r="F4102" s="2">
        <f t="shared" si="385"/>
        <v>8995.9490000000005</v>
      </c>
      <c r="G4102" s="2">
        <f t="shared" si="385"/>
        <v>81996.899999999994</v>
      </c>
      <c r="H4102" s="2">
        <v>1</v>
      </c>
      <c r="I4102">
        <f t="shared" si="387"/>
        <v>-13</v>
      </c>
      <c r="J4102">
        <f t="shared" si="388"/>
        <v>-13</v>
      </c>
      <c r="K4102">
        <f t="shared" si="389"/>
        <v>809</v>
      </c>
      <c r="L4102">
        <f t="shared" si="386"/>
        <v>0</v>
      </c>
      <c r="M4102">
        <f t="shared" si="384"/>
        <v>0</v>
      </c>
      <c r="N4102">
        <f>COUNTIF(結算日!$A$2:$A$248,A4102)</f>
        <v>0</v>
      </c>
    </row>
    <row r="4103" spans="1:14" x14ac:dyDescent="0.25">
      <c r="A4103" s="1">
        <v>42012</v>
      </c>
      <c r="B4103" s="2">
        <v>9238.0300000000007</v>
      </c>
      <c r="C4103" s="2">
        <v>107298</v>
      </c>
      <c r="D4103" s="2">
        <v>9257</v>
      </c>
      <c r="E4103" s="2">
        <v>9254</v>
      </c>
      <c r="F4103" s="2">
        <f t="shared" si="385"/>
        <v>9005.6576666666679</v>
      </c>
      <c r="G4103" s="2">
        <f t="shared" si="385"/>
        <v>82090.3</v>
      </c>
      <c r="H4103" s="2">
        <v>1</v>
      </c>
      <c r="I4103">
        <f t="shared" si="387"/>
        <v>212</v>
      </c>
      <c r="J4103">
        <f t="shared" si="388"/>
        <v>212</v>
      </c>
      <c r="K4103">
        <f t="shared" si="389"/>
        <v>809</v>
      </c>
      <c r="L4103">
        <f t="shared" si="386"/>
        <v>0</v>
      </c>
      <c r="M4103">
        <f t="shared" si="384"/>
        <v>0</v>
      </c>
      <c r="N4103">
        <f>COUNTIF(結算日!$A$2:$A$248,A4103)</f>
        <v>0</v>
      </c>
    </row>
    <row r="4104" spans="1:14" x14ac:dyDescent="0.25">
      <c r="A4104" s="1">
        <v>42013</v>
      </c>
      <c r="B4104" s="2">
        <v>9215.58</v>
      </c>
      <c r="C4104" s="2">
        <v>97135</v>
      </c>
      <c r="D4104" s="2">
        <v>9230</v>
      </c>
      <c r="E4104" s="2">
        <v>9230</v>
      </c>
      <c r="F4104" s="2">
        <f t="shared" si="385"/>
        <v>9015.3558333333349</v>
      </c>
      <c r="G4104" s="2">
        <f t="shared" si="385"/>
        <v>81925.3</v>
      </c>
      <c r="H4104" s="2">
        <v>1</v>
      </c>
      <c r="I4104">
        <f t="shared" si="387"/>
        <v>-27</v>
      </c>
      <c r="J4104">
        <f t="shared" si="388"/>
        <v>-27</v>
      </c>
      <c r="K4104">
        <f t="shared" si="389"/>
        <v>809</v>
      </c>
      <c r="L4104">
        <f t="shared" si="386"/>
        <v>0</v>
      </c>
      <c r="M4104">
        <f t="shared" si="384"/>
        <v>0</v>
      </c>
      <c r="N4104">
        <f>COUNTIF(結算日!$A$2:$A$248,A4104)</f>
        <v>0</v>
      </c>
    </row>
    <row r="4105" spans="1:14" x14ac:dyDescent="0.25">
      <c r="A4105" s="1">
        <v>42016</v>
      </c>
      <c r="B4105" s="2">
        <v>9178.2999999999993</v>
      </c>
      <c r="C4105" s="2">
        <v>83806</v>
      </c>
      <c r="D4105" s="2">
        <v>9185</v>
      </c>
      <c r="E4105" s="2">
        <v>9183</v>
      </c>
      <c r="F4105" s="2">
        <f t="shared" si="385"/>
        <v>9026.4461666666703</v>
      </c>
      <c r="G4105" s="2">
        <f t="shared" si="385"/>
        <v>81292.95</v>
      </c>
      <c r="H4105" s="2">
        <v>1</v>
      </c>
      <c r="I4105">
        <f t="shared" si="387"/>
        <v>-45</v>
      </c>
      <c r="J4105">
        <f t="shared" si="388"/>
        <v>-45</v>
      </c>
      <c r="K4105">
        <f t="shared" si="389"/>
        <v>809</v>
      </c>
      <c r="L4105">
        <f t="shared" si="386"/>
        <v>0</v>
      </c>
      <c r="M4105">
        <f t="shared" si="384"/>
        <v>0</v>
      </c>
      <c r="N4105">
        <f>COUNTIF(結算日!$A$2:$A$248,A4105)</f>
        <v>0</v>
      </c>
    </row>
    <row r="4106" spans="1:14" x14ac:dyDescent="0.25">
      <c r="A4106" s="1">
        <v>42017</v>
      </c>
      <c r="B4106" s="2">
        <v>9231.7999999999993</v>
      </c>
      <c r="C4106" s="2">
        <v>91435</v>
      </c>
      <c r="D4106" s="2">
        <v>9249</v>
      </c>
      <c r="E4106" s="2">
        <v>9250</v>
      </c>
      <c r="F4106" s="2">
        <f t="shared" si="385"/>
        <v>9035.923833333336</v>
      </c>
      <c r="G4106" s="2">
        <f t="shared" si="385"/>
        <v>81516.316666666666</v>
      </c>
      <c r="H4106" s="2">
        <v>1</v>
      </c>
      <c r="I4106">
        <f t="shared" si="387"/>
        <v>64</v>
      </c>
      <c r="J4106">
        <f t="shared" si="388"/>
        <v>64</v>
      </c>
      <c r="K4106">
        <f t="shared" si="389"/>
        <v>809</v>
      </c>
      <c r="L4106">
        <f t="shared" si="386"/>
        <v>0</v>
      </c>
      <c r="M4106">
        <f t="shared" si="384"/>
        <v>0</v>
      </c>
      <c r="N4106">
        <f>COUNTIF(結算日!$A$2:$A$248,A4106)</f>
        <v>0</v>
      </c>
    </row>
    <row r="4107" spans="1:14" x14ac:dyDescent="0.25">
      <c r="A4107" s="1">
        <v>42018</v>
      </c>
      <c r="B4107" s="2">
        <v>9180.23</v>
      </c>
      <c r="C4107" s="2">
        <v>91997</v>
      </c>
      <c r="D4107" s="2">
        <v>9171</v>
      </c>
      <c r="E4107" s="2">
        <v>9172</v>
      </c>
      <c r="F4107" s="2">
        <f t="shared" si="385"/>
        <v>9044.6836666666695</v>
      </c>
      <c r="G4107" s="2">
        <f t="shared" si="385"/>
        <v>81993.733333333337</v>
      </c>
      <c r="H4107" s="2">
        <v>1</v>
      </c>
      <c r="I4107">
        <f t="shared" si="387"/>
        <v>-78</v>
      </c>
      <c r="J4107">
        <f t="shared" si="388"/>
        <v>-78</v>
      </c>
      <c r="K4107">
        <f t="shared" si="389"/>
        <v>809</v>
      </c>
      <c r="L4107">
        <f t="shared" si="386"/>
        <v>0</v>
      </c>
      <c r="M4107">
        <f t="shared" si="384"/>
        <v>0</v>
      </c>
      <c r="N4107">
        <f>COUNTIF(結算日!$A$2:$A$248,A4107)</f>
        <v>0</v>
      </c>
    </row>
    <row r="4108" spans="1:14" x14ac:dyDescent="0.25">
      <c r="A4108" s="1">
        <v>42019</v>
      </c>
      <c r="B4108" s="2">
        <v>9165.09</v>
      </c>
      <c r="C4108" s="2">
        <v>88491</v>
      </c>
      <c r="D4108" s="2">
        <v>9195</v>
      </c>
      <c r="E4108" s="2">
        <v>9200</v>
      </c>
      <c r="F4108" s="2">
        <f t="shared" si="385"/>
        <v>9051.6213333333344</v>
      </c>
      <c r="G4108" s="2">
        <f t="shared" si="385"/>
        <v>82108.866666666669</v>
      </c>
      <c r="H4108" s="2">
        <v>1</v>
      </c>
      <c r="I4108">
        <f t="shared" si="387"/>
        <v>24</v>
      </c>
      <c r="J4108">
        <f t="shared" si="388"/>
        <v>24</v>
      </c>
      <c r="K4108">
        <f t="shared" si="389"/>
        <v>809</v>
      </c>
      <c r="L4108">
        <f t="shared" si="386"/>
        <v>0</v>
      </c>
      <c r="M4108">
        <f t="shared" si="384"/>
        <v>0</v>
      </c>
      <c r="N4108">
        <f>COUNTIF(結算日!$A$2:$A$248,A4108)</f>
        <v>0</v>
      </c>
    </row>
    <row r="4109" spans="1:14" x14ac:dyDescent="0.25">
      <c r="A4109" s="1">
        <v>42020</v>
      </c>
      <c r="B4109" s="2">
        <v>9138.2900000000009</v>
      </c>
      <c r="C4109" s="2">
        <v>113961</v>
      </c>
      <c r="D4109" s="2">
        <v>9115</v>
      </c>
      <c r="E4109" s="2">
        <v>9122</v>
      </c>
      <c r="F4109" s="2">
        <f t="shared" si="385"/>
        <v>9058.4083333333347</v>
      </c>
      <c r="G4109" s="2">
        <f t="shared" si="385"/>
        <v>82979.850000000006</v>
      </c>
      <c r="H4109" s="2">
        <v>1</v>
      </c>
      <c r="I4109">
        <f t="shared" si="387"/>
        <v>-80</v>
      </c>
      <c r="J4109">
        <f t="shared" si="388"/>
        <v>-80</v>
      </c>
      <c r="K4109">
        <f t="shared" si="389"/>
        <v>809</v>
      </c>
      <c r="L4109">
        <f t="shared" si="386"/>
        <v>0</v>
      </c>
      <c r="M4109">
        <f t="shared" si="384"/>
        <v>0</v>
      </c>
      <c r="N4109">
        <f>COUNTIF(結算日!$A$2:$A$248,A4109)</f>
        <v>0</v>
      </c>
    </row>
    <row r="4110" spans="1:14" x14ac:dyDescent="0.25">
      <c r="A4110" s="1">
        <v>42023</v>
      </c>
      <c r="B4110" s="2">
        <v>9174.06</v>
      </c>
      <c r="C4110" s="2">
        <v>89070</v>
      </c>
      <c r="D4110" s="2">
        <v>9181</v>
      </c>
      <c r="E4110" s="2">
        <v>9185</v>
      </c>
      <c r="F4110" s="2">
        <f t="shared" si="385"/>
        <v>9067.2091666666693</v>
      </c>
      <c r="G4110" s="2">
        <f t="shared" si="385"/>
        <v>83352.399999999994</v>
      </c>
      <c r="H4110" s="2">
        <v>1</v>
      </c>
      <c r="I4110">
        <f t="shared" si="387"/>
        <v>66</v>
      </c>
      <c r="J4110">
        <f t="shared" si="388"/>
        <v>66</v>
      </c>
      <c r="K4110">
        <f t="shared" si="389"/>
        <v>809</v>
      </c>
      <c r="L4110">
        <f t="shared" si="386"/>
        <v>0</v>
      </c>
      <c r="M4110">
        <f t="shared" si="384"/>
        <v>0</v>
      </c>
      <c r="N4110">
        <f>COUNTIF(結算日!$A$2:$A$248,A4110)</f>
        <v>0</v>
      </c>
    </row>
    <row r="4111" spans="1:14" x14ac:dyDescent="0.25">
      <c r="A4111" s="1">
        <v>42024</v>
      </c>
      <c r="B4111" s="2">
        <v>9251.69</v>
      </c>
      <c r="C4111" s="2">
        <v>86062</v>
      </c>
      <c r="D4111" s="2">
        <v>9268</v>
      </c>
      <c r="E4111" s="2">
        <v>9275</v>
      </c>
      <c r="F4111" s="2">
        <f t="shared" si="385"/>
        <v>9077.6076666666686</v>
      </c>
      <c r="G4111" s="2">
        <f t="shared" si="385"/>
        <v>83690.083333333328</v>
      </c>
      <c r="H4111" s="2">
        <v>1</v>
      </c>
      <c r="I4111">
        <f t="shared" si="387"/>
        <v>87</v>
      </c>
      <c r="J4111">
        <f t="shared" si="388"/>
        <v>87</v>
      </c>
      <c r="K4111">
        <f t="shared" si="389"/>
        <v>809</v>
      </c>
      <c r="L4111">
        <f t="shared" si="386"/>
        <v>0</v>
      </c>
      <c r="M4111">
        <f t="shared" si="384"/>
        <v>0</v>
      </c>
      <c r="N4111">
        <f>COUNTIF(結算日!$A$2:$A$248,A4111)</f>
        <v>0</v>
      </c>
    </row>
    <row r="4112" spans="1:14" x14ac:dyDescent="0.25">
      <c r="A4112" s="1">
        <v>42025</v>
      </c>
      <c r="B4112" s="2">
        <v>9319.7099999999991</v>
      </c>
      <c r="C4112" s="2">
        <v>96701</v>
      </c>
      <c r="D4112" s="2">
        <v>9308</v>
      </c>
      <c r="E4112" s="2">
        <v>9313</v>
      </c>
      <c r="F4112" s="2">
        <f t="shared" si="385"/>
        <v>9086.7103333333325</v>
      </c>
      <c r="G4112" s="2">
        <f t="shared" si="385"/>
        <v>83900.9</v>
      </c>
      <c r="H4112" s="2">
        <v>1</v>
      </c>
      <c r="I4112">
        <f t="shared" si="387"/>
        <v>40</v>
      </c>
      <c r="J4112">
        <f t="shared" si="388"/>
        <v>40</v>
      </c>
      <c r="K4112">
        <f t="shared" si="389"/>
        <v>809</v>
      </c>
      <c r="L4112">
        <f t="shared" si="386"/>
        <v>0</v>
      </c>
      <c r="M4112">
        <f t="shared" si="384"/>
        <v>0</v>
      </c>
      <c r="N4112">
        <f>COUNTIF(結算日!$A$2:$A$248,A4112)</f>
        <v>1</v>
      </c>
    </row>
    <row r="4113" spans="1:14" x14ac:dyDescent="0.25">
      <c r="A4113" s="1">
        <v>42026</v>
      </c>
      <c r="B4113" s="2">
        <v>9369.51</v>
      </c>
      <c r="C4113" s="2">
        <v>97825</v>
      </c>
      <c r="D4113" s="2">
        <v>9388</v>
      </c>
      <c r="E4113" s="2">
        <v>9387</v>
      </c>
      <c r="F4113" s="2">
        <f t="shared" si="385"/>
        <v>9094.4741666666687</v>
      </c>
      <c r="G4113" s="2">
        <f t="shared" si="385"/>
        <v>83966.516666666663</v>
      </c>
      <c r="H4113" s="2">
        <v>1</v>
      </c>
      <c r="I4113">
        <f t="shared" si="387"/>
        <v>75</v>
      </c>
      <c r="J4113">
        <f t="shared" si="388"/>
        <v>75</v>
      </c>
      <c r="K4113">
        <f t="shared" si="389"/>
        <v>809</v>
      </c>
      <c r="L4113">
        <f t="shared" si="386"/>
        <v>0</v>
      </c>
      <c r="M4113">
        <f t="shared" si="384"/>
        <v>0</v>
      </c>
      <c r="N4113">
        <f>COUNTIF(結算日!$A$2:$A$248,A4113)</f>
        <v>0</v>
      </c>
    </row>
    <row r="4114" spans="1:14" x14ac:dyDescent="0.25">
      <c r="A4114" s="1">
        <v>42027</v>
      </c>
      <c r="B4114" s="2">
        <v>9470.94</v>
      </c>
      <c r="C4114" s="2">
        <v>118761</v>
      </c>
      <c r="D4114" s="2">
        <v>9461</v>
      </c>
      <c r="E4114" s="2">
        <v>9463</v>
      </c>
      <c r="F4114" s="2">
        <f t="shared" si="385"/>
        <v>9104.1886666666669</v>
      </c>
      <c r="G4114" s="2">
        <f t="shared" si="385"/>
        <v>84612.566666666666</v>
      </c>
      <c r="H4114" s="2">
        <v>1</v>
      </c>
      <c r="I4114">
        <f t="shared" si="387"/>
        <v>73</v>
      </c>
      <c r="J4114">
        <f t="shared" si="388"/>
        <v>73</v>
      </c>
      <c r="K4114">
        <f t="shared" si="389"/>
        <v>809</v>
      </c>
      <c r="L4114">
        <f t="shared" si="386"/>
        <v>0</v>
      </c>
      <c r="M4114">
        <f t="shared" si="384"/>
        <v>0</v>
      </c>
      <c r="N4114">
        <f>COUNTIF(結算日!$A$2:$A$248,A4114)</f>
        <v>0</v>
      </c>
    </row>
    <row r="4115" spans="1:14" x14ac:dyDescent="0.25">
      <c r="A4115" s="1">
        <v>42030</v>
      </c>
      <c r="B4115" s="2">
        <v>9477.67</v>
      </c>
      <c r="C4115" s="2">
        <v>89684</v>
      </c>
      <c r="D4115" s="2">
        <v>9466</v>
      </c>
      <c r="E4115" s="2">
        <v>9466</v>
      </c>
      <c r="F4115" s="2">
        <f t="shared" si="385"/>
        <v>9112.5705000000016</v>
      </c>
      <c r="G4115" s="2">
        <f t="shared" si="385"/>
        <v>84688.21666666666</v>
      </c>
      <c r="H4115" s="2">
        <v>1</v>
      </c>
      <c r="I4115">
        <f t="shared" si="387"/>
        <v>5</v>
      </c>
      <c r="J4115">
        <f t="shared" si="388"/>
        <v>5</v>
      </c>
      <c r="K4115">
        <f t="shared" si="389"/>
        <v>809</v>
      </c>
      <c r="L4115">
        <f t="shared" si="386"/>
        <v>0</v>
      </c>
      <c r="M4115">
        <f t="shared" si="384"/>
        <v>0</v>
      </c>
      <c r="N4115">
        <f>COUNTIF(結算日!$A$2:$A$248,A4115)</f>
        <v>0</v>
      </c>
    </row>
    <row r="4116" spans="1:14" x14ac:dyDescent="0.25">
      <c r="A4116" s="1">
        <v>42031</v>
      </c>
      <c r="B4116" s="2">
        <v>9521.59</v>
      </c>
      <c r="C4116" s="2">
        <v>90256</v>
      </c>
      <c r="D4116" s="2">
        <v>9523</v>
      </c>
      <c r="E4116" s="2">
        <v>9523</v>
      </c>
      <c r="F4116" s="2">
        <f t="shared" si="385"/>
        <v>9121.1826666666675</v>
      </c>
      <c r="G4116" s="2">
        <f t="shared" si="385"/>
        <v>84703.35</v>
      </c>
      <c r="H4116" s="2">
        <v>1</v>
      </c>
      <c r="I4116">
        <f t="shared" si="387"/>
        <v>57</v>
      </c>
      <c r="J4116">
        <f t="shared" si="388"/>
        <v>57</v>
      </c>
      <c r="K4116">
        <f t="shared" si="389"/>
        <v>809</v>
      </c>
      <c r="L4116">
        <f t="shared" si="386"/>
        <v>0</v>
      </c>
      <c r="M4116">
        <f t="shared" si="384"/>
        <v>0</v>
      </c>
      <c r="N4116">
        <f>COUNTIF(結算日!$A$2:$A$248,A4116)</f>
        <v>0</v>
      </c>
    </row>
    <row r="4117" spans="1:14" x14ac:dyDescent="0.25">
      <c r="A4117" s="1">
        <v>42032</v>
      </c>
      <c r="B4117" s="2">
        <v>9510.92</v>
      </c>
      <c r="C4117" s="2">
        <v>81776</v>
      </c>
      <c r="D4117" s="2">
        <v>9526</v>
      </c>
      <c r="E4117" s="2">
        <v>9529</v>
      </c>
      <c r="F4117" s="2">
        <f t="shared" si="385"/>
        <v>9129.8783333333358</v>
      </c>
      <c r="G4117" s="2">
        <f t="shared" si="385"/>
        <v>84818.833333333328</v>
      </c>
      <c r="H4117" s="2">
        <v>1</v>
      </c>
      <c r="I4117">
        <f t="shared" si="387"/>
        <v>3</v>
      </c>
      <c r="J4117">
        <f t="shared" si="388"/>
        <v>3</v>
      </c>
      <c r="K4117">
        <f t="shared" si="389"/>
        <v>809</v>
      </c>
      <c r="L4117">
        <f t="shared" si="386"/>
        <v>0</v>
      </c>
      <c r="M4117">
        <f t="shared" si="384"/>
        <v>0</v>
      </c>
      <c r="N4117">
        <f>COUNTIF(結算日!$A$2:$A$248,A4117)</f>
        <v>0</v>
      </c>
    </row>
    <row r="4118" spans="1:14" x14ac:dyDescent="0.25">
      <c r="A4118" s="1">
        <v>42033</v>
      </c>
      <c r="B4118" s="2">
        <v>9426.9</v>
      </c>
      <c r="C4118" s="2">
        <v>82296</v>
      </c>
      <c r="D4118" s="2">
        <v>9428</v>
      </c>
      <c r="E4118" s="2">
        <v>9432</v>
      </c>
      <c r="F4118" s="2">
        <f t="shared" si="385"/>
        <v>9137.6166666666704</v>
      </c>
      <c r="G4118" s="2">
        <f t="shared" si="385"/>
        <v>85027.483333333337</v>
      </c>
      <c r="H4118" s="2">
        <v>1</v>
      </c>
      <c r="I4118">
        <f t="shared" si="387"/>
        <v>-98</v>
      </c>
      <c r="J4118">
        <f t="shared" si="388"/>
        <v>-98</v>
      </c>
      <c r="K4118">
        <f t="shared" si="389"/>
        <v>809</v>
      </c>
      <c r="L4118">
        <f t="shared" si="386"/>
        <v>0</v>
      </c>
      <c r="M4118">
        <f t="shared" si="384"/>
        <v>0</v>
      </c>
      <c r="N4118">
        <f>COUNTIF(結算日!$A$2:$A$248,A4118)</f>
        <v>0</v>
      </c>
    </row>
    <row r="4119" spans="1:14" x14ac:dyDescent="0.25">
      <c r="A4119" s="1">
        <v>42034</v>
      </c>
      <c r="B4119" s="2">
        <v>9361.91</v>
      </c>
      <c r="C4119" s="2">
        <v>85128</v>
      </c>
      <c r="D4119" s="2">
        <v>9400</v>
      </c>
      <c r="E4119" s="2">
        <v>9404</v>
      </c>
      <c r="F4119" s="2">
        <f t="shared" si="385"/>
        <v>9145.4648333333371</v>
      </c>
      <c r="G4119" s="2">
        <f t="shared" si="385"/>
        <v>85266.85</v>
      </c>
      <c r="H4119" s="2">
        <v>1</v>
      </c>
      <c r="I4119">
        <f t="shared" si="387"/>
        <v>-28</v>
      </c>
      <c r="J4119">
        <f t="shared" si="388"/>
        <v>-28</v>
      </c>
      <c r="K4119">
        <f t="shared" si="389"/>
        <v>809</v>
      </c>
      <c r="L4119">
        <f t="shared" si="386"/>
        <v>0</v>
      </c>
      <c r="M4119">
        <f t="shared" si="384"/>
        <v>0</v>
      </c>
      <c r="N4119">
        <f>COUNTIF(結算日!$A$2:$A$248,A4119)</f>
        <v>0</v>
      </c>
    </row>
    <row r="4120" spans="1:14" x14ac:dyDescent="0.25">
      <c r="A4120" s="1">
        <v>42037</v>
      </c>
      <c r="B4120" s="2">
        <v>9386.99</v>
      </c>
      <c r="C4120" s="2">
        <v>71184</v>
      </c>
      <c r="D4120" s="2">
        <v>9419</v>
      </c>
      <c r="E4120" s="2">
        <v>9424</v>
      </c>
      <c r="F4120" s="2">
        <f t="shared" si="385"/>
        <v>9153.3710000000046</v>
      </c>
      <c r="G4120" s="2">
        <f t="shared" si="385"/>
        <v>85325.433333333334</v>
      </c>
      <c r="H4120" s="2">
        <v>1</v>
      </c>
      <c r="I4120">
        <f t="shared" si="387"/>
        <v>19</v>
      </c>
      <c r="J4120">
        <f t="shared" si="388"/>
        <v>19</v>
      </c>
      <c r="K4120">
        <f t="shared" si="389"/>
        <v>809</v>
      </c>
      <c r="L4120">
        <f t="shared" si="386"/>
        <v>0</v>
      </c>
      <c r="M4120">
        <f t="shared" si="384"/>
        <v>0</v>
      </c>
      <c r="N4120">
        <f>COUNTIF(結算日!$A$2:$A$248,A4120)</f>
        <v>0</v>
      </c>
    </row>
    <row r="4121" spans="1:14" x14ac:dyDescent="0.25">
      <c r="A4121" s="1">
        <v>42038</v>
      </c>
      <c r="B4121" s="2">
        <v>9448.73</v>
      </c>
      <c r="C4121" s="2">
        <v>75723</v>
      </c>
      <c r="D4121" s="2">
        <v>9464</v>
      </c>
      <c r="E4121" s="2">
        <v>9468</v>
      </c>
      <c r="F4121" s="2">
        <f t="shared" si="385"/>
        <v>9160.0168333333368</v>
      </c>
      <c r="G4121" s="2">
        <f t="shared" si="385"/>
        <v>85176.083333333328</v>
      </c>
      <c r="H4121" s="2">
        <v>1</v>
      </c>
      <c r="I4121">
        <f t="shared" si="387"/>
        <v>45</v>
      </c>
      <c r="J4121">
        <f t="shared" si="388"/>
        <v>45</v>
      </c>
      <c r="K4121">
        <f t="shared" si="389"/>
        <v>809</v>
      </c>
      <c r="L4121">
        <f t="shared" si="386"/>
        <v>0</v>
      </c>
      <c r="M4121">
        <f t="shared" si="384"/>
        <v>0</v>
      </c>
      <c r="N4121">
        <f>COUNTIF(結算日!$A$2:$A$248,A4121)</f>
        <v>0</v>
      </c>
    </row>
    <row r="4122" spans="1:14" x14ac:dyDescent="0.25">
      <c r="A4122" s="1">
        <v>42039</v>
      </c>
      <c r="B4122" s="2">
        <v>9513.92</v>
      </c>
      <c r="C4122" s="2">
        <v>95641</v>
      </c>
      <c r="D4122" s="2">
        <v>9521</v>
      </c>
      <c r="E4122" s="2">
        <v>9526</v>
      </c>
      <c r="F4122" s="2">
        <f t="shared" si="385"/>
        <v>9168.0131666666693</v>
      </c>
      <c r="G4122" s="2">
        <f t="shared" si="385"/>
        <v>85500.75</v>
      </c>
      <c r="H4122" s="2">
        <v>1</v>
      </c>
      <c r="I4122">
        <f t="shared" si="387"/>
        <v>57</v>
      </c>
      <c r="J4122">
        <f t="shared" si="388"/>
        <v>57</v>
      </c>
      <c r="K4122">
        <f t="shared" si="389"/>
        <v>809</v>
      </c>
      <c r="L4122">
        <f t="shared" si="386"/>
        <v>0</v>
      </c>
      <c r="M4122">
        <f t="shared" si="384"/>
        <v>0</v>
      </c>
      <c r="N4122">
        <f>COUNTIF(結算日!$A$2:$A$248,A4122)</f>
        <v>0</v>
      </c>
    </row>
    <row r="4123" spans="1:14" x14ac:dyDescent="0.25">
      <c r="A4123" s="1">
        <v>42040</v>
      </c>
      <c r="B4123" s="2">
        <v>9512.0499999999993</v>
      </c>
      <c r="C4123" s="2">
        <v>73146</v>
      </c>
      <c r="D4123" s="2">
        <v>9514</v>
      </c>
      <c r="E4123" s="2">
        <v>9520</v>
      </c>
      <c r="F4123" s="2">
        <f t="shared" si="385"/>
        <v>9177.8981666666714</v>
      </c>
      <c r="G4123" s="2">
        <f t="shared" si="385"/>
        <v>85418.383333333331</v>
      </c>
      <c r="H4123" s="2">
        <v>1</v>
      </c>
      <c r="I4123">
        <f t="shared" si="387"/>
        <v>-7</v>
      </c>
      <c r="J4123">
        <f t="shared" si="388"/>
        <v>-7</v>
      </c>
      <c r="K4123">
        <f t="shared" si="389"/>
        <v>809</v>
      </c>
      <c r="L4123">
        <f t="shared" si="386"/>
        <v>0</v>
      </c>
      <c r="M4123">
        <f t="shared" si="384"/>
        <v>0</v>
      </c>
      <c r="N4123">
        <f>COUNTIF(結算日!$A$2:$A$248,A4123)</f>
        <v>0</v>
      </c>
    </row>
    <row r="4124" spans="1:14" x14ac:dyDescent="0.25">
      <c r="A4124" s="1">
        <v>42041</v>
      </c>
      <c r="B4124" s="2">
        <v>9456.18</v>
      </c>
      <c r="C4124" s="2">
        <v>71769</v>
      </c>
      <c r="D4124" s="2">
        <v>9469</v>
      </c>
      <c r="E4124" s="2">
        <v>9476</v>
      </c>
      <c r="F4124" s="2">
        <f t="shared" si="385"/>
        <v>9185.8233333333355</v>
      </c>
      <c r="G4124" s="2">
        <f t="shared" si="385"/>
        <v>85468.833333333328</v>
      </c>
      <c r="H4124" s="2">
        <v>1</v>
      </c>
      <c r="I4124">
        <f t="shared" si="387"/>
        <v>-45</v>
      </c>
      <c r="J4124">
        <f t="shared" si="388"/>
        <v>-45</v>
      </c>
      <c r="K4124">
        <f t="shared" si="389"/>
        <v>809</v>
      </c>
      <c r="L4124">
        <f t="shared" si="386"/>
        <v>0</v>
      </c>
      <c r="M4124">
        <f t="shared" si="384"/>
        <v>0</v>
      </c>
      <c r="N4124">
        <f>COUNTIF(結算日!$A$2:$A$248,A4124)</f>
        <v>0</v>
      </c>
    </row>
    <row r="4125" spans="1:14" x14ac:dyDescent="0.25">
      <c r="A4125" s="1">
        <v>42044</v>
      </c>
      <c r="B4125" s="2">
        <v>9421.5</v>
      </c>
      <c r="C4125" s="2">
        <v>65399</v>
      </c>
      <c r="D4125" s="2">
        <v>9450</v>
      </c>
      <c r="E4125" s="2">
        <v>9461</v>
      </c>
      <c r="F4125" s="2">
        <f t="shared" si="385"/>
        <v>9193.1336666666684</v>
      </c>
      <c r="G4125" s="2">
        <f t="shared" si="385"/>
        <v>85332.116666666669</v>
      </c>
      <c r="H4125" s="2">
        <v>1</v>
      </c>
      <c r="I4125">
        <f t="shared" si="387"/>
        <v>-19</v>
      </c>
      <c r="J4125">
        <f t="shared" si="388"/>
        <v>-19</v>
      </c>
      <c r="K4125">
        <f t="shared" si="389"/>
        <v>809</v>
      </c>
      <c r="L4125">
        <f t="shared" si="386"/>
        <v>0</v>
      </c>
      <c r="M4125">
        <f t="shared" si="384"/>
        <v>0</v>
      </c>
      <c r="N4125">
        <f>COUNTIF(結算日!$A$2:$A$248,A4125)</f>
        <v>0</v>
      </c>
    </row>
    <row r="4126" spans="1:14" x14ac:dyDescent="0.25">
      <c r="A4126" s="1">
        <v>42045</v>
      </c>
      <c r="B4126" s="2">
        <v>9393.7000000000007</v>
      </c>
      <c r="C4126" s="2">
        <v>74799</v>
      </c>
      <c r="D4126" s="2">
        <v>9432</v>
      </c>
      <c r="E4126" s="2">
        <v>9442</v>
      </c>
      <c r="F4126" s="2">
        <f t="shared" si="385"/>
        <v>9201.6221666666679</v>
      </c>
      <c r="G4126" s="2">
        <f t="shared" si="385"/>
        <v>85370.78333333334</v>
      </c>
      <c r="H4126" s="2">
        <v>1</v>
      </c>
      <c r="I4126">
        <f t="shared" si="387"/>
        <v>-18</v>
      </c>
      <c r="J4126">
        <f t="shared" si="388"/>
        <v>-18</v>
      </c>
      <c r="K4126">
        <f t="shared" si="389"/>
        <v>809</v>
      </c>
      <c r="L4126">
        <f t="shared" si="386"/>
        <v>0</v>
      </c>
      <c r="M4126">
        <f t="shared" si="384"/>
        <v>0</v>
      </c>
      <c r="N4126">
        <f>COUNTIF(結算日!$A$2:$A$248,A4126)</f>
        <v>0</v>
      </c>
    </row>
    <row r="4127" spans="1:14" x14ac:dyDescent="0.25">
      <c r="A4127" s="1">
        <v>42046</v>
      </c>
      <c r="B4127" s="2">
        <v>9462.2199999999993</v>
      </c>
      <c r="C4127" s="2">
        <v>96551</v>
      </c>
      <c r="D4127" s="2">
        <v>9480</v>
      </c>
      <c r="E4127" s="2">
        <v>9487</v>
      </c>
      <c r="F4127" s="2">
        <f t="shared" si="385"/>
        <v>9211.6746666666659</v>
      </c>
      <c r="G4127" s="2">
        <f t="shared" si="385"/>
        <v>85668.03333333334</v>
      </c>
      <c r="H4127" s="2">
        <v>1</v>
      </c>
      <c r="I4127">
        <f t="shared" si="387"/>
        <v>48</v>
      </c>
      <c r="J4127">
        <f t="shared" si="388"/>
        <v>48</v>
      </c>
      <c r="K4127">
        <f t="shared" si="389"/>
        <v>809</v>
      </c>
      <c r="L4127">
        <f t="shared" si="386"/>
        <v>0</v>
      </c>
      <c r="M4127">
        <f t="shared" si="384"/>
        <v>0</v>
      </c>
      <c r="N4127">
        <f>COUNTIF(結算日!$A$2:$A$248,A4127)</f>
        <v>0</v>
      </c>
    </row>
    <row r="4128" spans="1:14" x14ac:dyDescent="0.25">
      <c r="A4128" s="1">
        <v>42047</v>
      </c>
      <c r="B4128" s="2">
        <v>9496.31</v>
      </c>
      <c r="C4128" s="2">
        <v>75298</v>
      </c>
      <c r="D4128" s="2">
        <v>9480</v>
      </c>
      <c r="E4128" s="2">
        <v>9502</v>
      </c>
      <c r="F4128" s="2">
        <f t="shared" si="385"/>
        <v>9220.5591666666678</v>
      </c>
      <c r="G4128" s="2">
        <f t="shared" si="385"/>
        <v>85402.516666666663</v>
      </c>
      <c r="H4128" s="2">
        <v>1</v>
      </c>
      <c r="I4128">
        <f t="shared" si="387"/>
        <v>0</v>
      </c>
      <c r="J4128">
        <f t="shared" si="388"/>
        <v>0</v>
      </c>
      <c r="K4128">
        <f t="shared" si="389"/>
        <v>809</v>
      </c>
      <c r="L4128">
        <f t="shared" si="386"/>
        <v>0</v>
      </c>
      <c r="M4128">
        <f t="shared" si="384"/>
        <v>0</v>
      </c>
      <c r="N4128">
        <f>COUNTIF(結算日!$A$2:$A$248,A4128)</f>
        <v>0</v>
      </c>
    </row>
    <row r="4129" spans="1:14" x14ac:dyDescent="0.25">
      <c r="A4129" s="1">
        <v>42048</v>
      </c>
      <c r="B4129" s="2">
        <v>9529.51</v>
      </c>
      <c r="C4129" s="2">
        <v>76131</v>
      </c>
      <c r="D4129" s="2">
        <v>9514</v>
      </c>
      <c r="E4129" s="2">
        <v>9537</v>
      </c>
      <c r="F4129" s="2">
        <f t="shared" si="385"/>
        <v>9228.0698333333348</v>
      </c>
      <c r="G4129" s="2">
        <f t="shared" si="385"/>
        <v>85164.416666666672</v>
      </c>
      <c r="H4129" s="2">
        <v>1</v>
      </c>
      <c r="I4129">
        <f t="shared" si="387"/>
        <v>34</v>
      </c>
      <c r="J4129">
        <f t="shared" si="388"/>
        <v>34</v>
      </c>
      <c r="K4129">
        <f t="shared" si="389"/>
        <v>809</v>
      </c>
      <c r="L4129">
        <f t="shared" si="386"/>
        <v>0</v>
      </c>
      <c r="M4129">
        <f t="shared" si="384"/>
        <v>0</v>
      </c>
      <c r="N4129">
        <f>COUNTIF(結算日!$A$2:$A$248,A4129)</f>
        <v>0</v>
      </c>
    </row>
    <row r="4130" spans="1:14" x14ac:dyDescent="0.25">
      <c r="A4130" s="1">
        <v>42059</v>
      </c>
      <c r="B4130" s="2">
        <v>9629.3700000000008</v>
      </c>
      <c r="C4130" s="2">
        <v>109036</v>
      </c>
      <c r="D4130" s="2">
        <v>9649</v>
      </c>
      <c r="E4130" s="2">
        <v>9650</v>
      </c>
      <c r="F4130" s="2">
        <f t="shared" si="385"/>
        <v>9237.033833333333</v>
      </c>
      <c r="G4130" s="2">
        <f t="shared" si="385"/>
        <v>85667.516666666663</v>
      </c>
      <c r="H4130" s="2">
        <v>1</v>
      </c>
      <c r="I4130">
        <f t="shared" si="387"/>
        <v>135</v>
      </c>
      <c r="J4130">
        <f t="shared" si="388"/>
        <v>135</v>
      </c>
      <c r="K4130">
        <f t="shared" si="389"/>
        <v>809</v>
      </c>
      <c r="L4130">
        <f t="shared" si="386"/>
        <v>0</v>
      </c>
      <c r="M4130">
        <f t="shared" si="384"/>
        <v>0</v>
      </c>
      <c r="N4130">
        <f>COUNTIF(結算日!$A$2:$A$248,A4130)</f>
        <v>1</v>
      </c>
    </row>
    <row r="4131" spans="1:14" x14ac:dyDescent="0.25">
      <c r="A4131" s="1">
        <v>42060</v>
      </c>
      <c r="B4131" s="2">
        <v>9699.5400000000009</v>
      </c>
      <c r="C4131" s="2">
        <v>96141</v>
      </c>
      <c r="D4131" s="2">
        <v>9684</v>
      </c>
      <c r="E4131" s="2">
        <v>9685</v>
      </c>
      <c r="F4131" s="2">
        <f t="shared" si="385"/>
        <v>9246.6540000000023</v>
      </c>
      <c r="G4131" s="2">
        <f t="shared" si="385"/>
        <v>86001.066666666666</v>
      </c>
      <c r="H4131" s="2">
        <v>1</v>
      </c>
      <c r="I4131">
        <f t="shared" si="387"/>
        <v>34</v>
      </c>
      <c r="J4131">
        <f t="shared" si="388"/>
        <v>34</v>
      </c>
      <c r="K4131">
        <f t="shared" si="389"/>
        <v>809</v>
      </c>
      <c r="L4131">
        <f t="shared" si="386"/>
        <v>0</v>
      </c>
      <c r="M4131">
        <f t="shared" si="384"/>
        <v>0</v>
      </c>
      <c r="N4131">
        <f>COUNTIF(結算日!$A$2:$A$248,A4131)</f>
        <v>0</v>
      </c>
    </row>
    <row r="4132" spans="1:14" x14ac:dyDescent="0.25">
      <c r="A4132" s="1">
        <v>42061</v>
      </c>
      <c r="B4132" s="2">
        <v>9622.1</v>
      </c>
      <c r="C4132" s="2">
        <v>94539</v>
      </c>
      <c r="D4132" s="2">
        <v>9649</v>
      </c>
      <c r="E4132" s="2">
        <v>9653</v>
      </c>
      <c r="F4132" s="2">
        <f t="shared" si="385"/>
        <v>9255.0849999999991</v>
      </c>
      <c r="G4132" s="2">
        <f t="shared" si="385"/>
        <v>86121.3</v>
      </c>
      <c r="H4132" s="2">
        <v>1</v>
      </c>
      <c r="I4132">
        <f t="shared" si="387"/>
        <v>-35</v>
      </c>
      <c r="J4132">
        <f t="shared" si="388"/>
        <v>-35</v>
      </c>
      <c r="K4132">
        <f t="shared" si="389"/>
        <v>809</v>
      </c>
      <c r="L4132">
        <f t="shared" si="386"/>
        <v>0</v>
      </c>
      <c r="M4132">
        <f t="shared" si="384"/>
        <v>0</v>
      </c>
      <c r="N4132">
        <f>COUNTIF(結算日!$A$2:$A$248,A4132)</f>
        <v>0</v>
      </c>
    </row>
    <row r="4133" spans="1:14" x14ac:dyDescent="0.25">
      <c r="A4133" s="1">
        <v>42065</v>
      </c>
      <c r="B4133" s="2">
        <v>9601.36</v>
      </c>
      <c r="C4133" s="2">
        <v>91114</v>
      </c>
      <c r="D4133" s="2">
        <v>9631</v>
      </c>
      <c r="E4133" s="2">
        <v>9638</v>
      </c>
      <c r="F4133" s="2">
        <f t="shared" si="385"/>
        <v>9263.0678333333326</v>
      </c>
      <c r="G4133" s="2">
        <f t="shared" si="385"/>
        <v>86396.05</v>
      </c>
      <c r="H4133" s="2">
        <v>1</v>
      </c>
      <c r="I4133">
        <f t="shared" si="387"/>
        <v>-18</v>
      </c>
      <c r="J4133">
        <f t="shared" si="388"/>
        <v>-18</v>
      </c>
      <c r="K4133">
        <f t="shared" si="389"/>
        <v>809</v>
      </c>
      <c r="L4133">
        <f t="shared" si="386"/>
        <v>0</v>
      </c>
      <c r="M4133">
        <f t="shared" si="384"/>
        <v>0</v>
      </c>
      <c r="N4133">
        <f>COUNTIF(結算日!$A$2:$A$248,A4133)</f>
        <v>0</v>
      </c>
    </row>
    <row r="4134" spans="1:14" x14ac:dyDescent="0.25">
      <c r="A4134" s="1">
        <v>42066</v>
      </c>
      <c r="B4134" s="2">
        <v>9605.77</v>
      </c>
      <c r="C4134" s="2">
        <v>84348</v>
      </c>
      <c r="D4134" s="2">
        <v>9614</v>
      </c>
      <c r="E4134" s="2">
        <v>9623</v>
      </c>
      <c r="F4134" s="2">
        <f t="shared" si="385"/>
        <v>9270.4088333333311</v>
      </c>
      <c r="G4134" s="2">
        <f t="shared" si="385"/>
        <v>86423.35</v>
      </c>
      <c r="H4134" s="2">
        <v>1</v>
      </c>
      <c r="I4134">
        <f t="shared" si="387"/>
        <v>-17</v>
      </c>
      <c r="J4134">
        <f t="shared" si="388"/>
        <v>-17</v>
      </c>
      <c r="K4134">
        <f t="shared" si="389"/>
        <v>809</v>
      </c>
      <c r="L4134">
        <f t="shared" si="386"/>
        <v>0</v>
      </c>
      <c r="M4134">
        <f t="shared" si="384"/>
        <v>0</v>
      </c>
      <c r="N4134">
        <f>COUNTIF(結算日!$A$2:$A$248,A4134)</f>
        <v>0</v>
      </c>
    </row>
    <row r="4135" spans="1:14" x14ac:dyDescent="0.25">
      <c r="A4135" s="1">
        <v>42067</v>
      </c>
      <c r="B4135" s="2">
        <v>9621.73</v>
      </c>
      <c r="C4135" s="2">
        <v>84225</v>
      </c>
      <c r="D4135" s="2">
        <v>9622</v>
      </c>
      <c r="E4135" s="2">
        <v>9630</v>
      </c>
      <c r="F4135" s="2">
        <f t="shared" si="385"/>
        <v>9277.6518333333315</v>
      </c>
      <c r="G4135" s="2">
        <f t="shared" si="385"/>
        <v>86650.383333333331</v>
      </c>
      <c r="H4135" s="2">
        <v>1</v>
      </c>
      <c r="I4135">
        <f t="shared" si="387"/>
        <v>8</v>
      </c>
      <c r="J4135">
        <f t="shared" si="388"/>
        <v>8</v>
      </c>
      <c r="K4135">
        <f t="shared" si="389"/>
        <v>809</v>
      </c>
      <c r="L4135">
        <f t="shared" si="386"/>
        <v>0</v>
      </c>
      <c r="M4135">
        <f t="shared" si="384"/>
        <v>0</v>
      </c>
      <c r="N4135">
        <f>COUNTIF(結算日!$A$2:$A$248,A4135)</f>
        <v>0</v>
      </c>
    </row>
    <row r="4136" spans="1:14" x14ac:dyDescent="0.25">
      <c r="A4136" s="1">
        <v>42068</v>
      </c>
      <c r="B4136" s="2">
        <v>9595.09</v>
      </c>
      <c r="C4136" s="2">
        <v>84478</v>
      </c>
      <c r="D4136" s="2">
        <v>9589</v>
      </c>
      <c r="E4136" s="2">
        <v>9594</v>
      </c>
      <c r="F4136" s="2">
        <f t="shared" si="385"/>
        <v>9285.6081666666651</v>
      </c>
      <c r="G4136" s="2">
        <f t="shared" si="385"/>
        <v>86591.7</v>
      </c>
      <c r="H4136" s="2">
        <v>1</v>
      </c>
      <c r="I4136">
        <f t="shared" si="387"/>
        <v>-33</v>
      </c>
      <c r="J4136">
        <f t="shared" si="388"/>
        <v>-33</v>
      </c>
      <c r="K4136">
        <f t="shared" si="389"/>
        <v>809</v>
      </c>
      <c r="L4136">
        <f t="shared" si="386"/>
        <v>0</v>
      </c>
      <c r="M4136">
        <f t="shared" si="384"/>
        <v>0</v>
      </c>
      <c r="N4136">
        <f>COUNTIF(結算日!$A$2:$A$248,A4136)</f>
        <v>0</v>
      </c>
    </row>
    <row r="4137" spans="1:14" x14ac:dyDescent="0.25">
      <c r="A4137" s="1">
        <v>42069</v>
      </c>
      <c r="B4137" s="2">
        <v>9645.77</v>
      </c>
      <c r="C4137" s="2">
        <v>93811</v>
      </c>
      <c r="D4137" s="2">
        <v>9638</v>
      </c>
      <c r="E4137" s="2">
        <v>9645</v>
      </c>
      <c r="F4137" s="2">
        <f t="shared" si="385"/>
        <v>9295.7911666666641</v>
      </c>
      <c r="G4137" s="2">
        <f t="shared" si="385"/>
        <v>86572.21666666666</v>
      </c>
      <c r="H4137" s="2">
        <v>1</v>
      </c>
      <c r="I4137">
        <f t="shared" si="387"/>
        <v>49</v>
      </c>
      <c r="J4137">
        <f t="shared" si="388"/>
        <v>49</v>
      </c>
      <c r="K4137">
        <f t="shared" si="389"/>
        <v>809</v>
      </c>
      <c r="L4137">
        <f t="shared" si="386"/>
        <v>0</v>
      </c>
      <c r="M4137">
        <f t="shared" si="384"/>
        <v>0</v>
      </c>
      <c r="N4137">
        <f>COUNTIF(結算日!$A$2:$A$248,A4137)</f>
        <v>0</v>
      </c>
    </row>
    <row r="4138" spans="1:14" x14ac:dyDescent="0.25">
      <c r="A4138" s="1">
        <v>42072</v>
      </c>
      <c r="B4138" s="2">
        <v>9562.98</v>
      </c>
      <c r="C4138" s="2">
        <v>84242</v>
      </c>
      <c r="D4138" s="2">
        <v>9576</v>
      </c>
      <c r="E4138" s="2">
        <v>9583</v>
      </c>
      <c r="F4138" s="2">
        <f t="shared" si="385"/>
        <v>9302.2531666666637</v>
      </c>
      <c r="G4138" s="2">
        <f t="shared" si="385"/>
        <v>86069.083333333328</v>
      </c>
      <c r="H4138" s="2">
        <v>1</v>
      </c>
      <c r="I4138">
        <f t="shared" si="387"/>
        <v>-62</v>
      </c>
      <c r="J4138">
        <f t="shared" si="388"/>
        <v>-62</v>
      </c>
      <c r="K4138">
        <f t="shared" si="389"/>
        <v>809</v>
      </c>
      <c r="L4138">
        <f t="shared" si="386"/>
        <v>0</v>
      </c>
      <c r="M4138">
        <f t="shared" si="384"/>
        <v>0</v>
      </c>
      <c r="N4138">
        <f>COUNTIF(結算日!$A$2:$A$248,A4138)</f>
        <v>0</v>
      </c>
    </row>
    <row r="4139" spans="1:14" x14ac:dyDescent="0.25">
      <c r="A4139" s="1">
        <v>42073</v>
      </c>
      <c r="B4139" s="2">
        <v>9536.5300000000007</v>
      </c>
      <c r="C4139" s="2">
        <v>91895</v>
      </c>
      <c r="D4139" s="2">
        <v>9528</v>
      </c>
      <c r="E4139" s="2">
        <v>9535</v>
      </c>
      <c r="F4139" s="2">
        <f t="shared" si="385"/>
        <v>9307.4434999999976</v>
      </c>
      <c r="G4139" s="2">
        <f t="shared" si="385"/>
        <v>85876.4</v>
      </c>
      <c r="H4139" s="2">
        <v>1</v>
      </c>
      <c r="I4139">
        <f t="shared" si="387"/>
        <v>-48</v>
      </c>
      <c r="J4139">
        <f t="shared" si="388"/>
        <v>-48</v>
      </c>
      <c r="K4139">
        <f t="shared" si="389"/>
        <v>809</v>
      </c>
      <c r="L4139">
        <f t="shared" si="386"/>
        <v>0</v>
      </c>
      <c r="M4139">
        <f t="shared" si="384"/>
        <v>0</v>
      </c>
      <c r="N4139">
        <f>COUNTIF(結算日!$A$2:$A$248,A4139)</f>
        <v>0</v>
      </c>
    </row>
    <row r="4140" spans="1:14" x14ac:dyDescent="0.25">
      <c r="A4140" s="1">
        <v>42074</v>
      </c>
      <c r="B4140" s="2">
        <v>9523.18</v>
      </c>
      <c r="C4140" s="2">
        <v>96005</v>
      </c>
      <c r="D4140" s="2">
        <v>9519</v>
      </c>
      <c r="E4140" s="2">
        <v>9528</v>
      </c>
      <c r="F4140" s="2">
        <f t="shared" si="385"/>
        <v>9312.7203333333309</v>
      </c>
      <c r="G4140" s="2">
        <f t="shared" si="385"/>
        <v>85846.983333333337</v>
      </c>
      <c r="H4140" s="2">
        <v>1</v>
      </c>
      <c r="I4140">
        <f t="shared" si="387"/>
        <v>-9</v>
      </c>
      <c r="J4140">
        <f t="shared" si="388"/>
        <v>-9</v>
      </c>
      <c r="K4140">
        <f t="shared" si="389"/>
        <v>809</v>
      </c>
      <c r="L4140">
        <f t="shared" si="386"/>
        <v>0</v>
      </c>
      <c r="M4140">
        <f t="shared" si="384"/>
        <v>0</v>
      </c>
      <c r="N4140">
        <f>COUNTIF(結算日!$A$2:$A$248,A4140)</f>
        <v>0</v>
      </c>
    </row>
    <row r="4141" spans="1:14" x14ac:dyDescent="0.25">
      <c r="A4141" s="1">
        <v>42075</v>
      </c>
      <c r="B4141" s="2">
        <v>9596</v>
      </c>
      <c r="C4141" s="2">
        <v>95772</v>
      </c>
      <c r="D4141" s="2">
        <v>9607</v>
      </c>
      <c r="E4141" s="2">
        <v>9617</v>
      </c>
      <c r="F4141" s="2">
        <f t="shared" si="385"/>
        <v>9319.5321666666678</v>
      </c>
      <c r="G4141" s="2">
        <f t="shared" si="385"/>
        <v>85908.066666666666</v>
      </c>
      <c r="H4141" s="2">
        <v>1</v>
      </c>
      <c r="I4141">
        <f t="shared" si="387"/>
        <v>88</v>
      </c>
      <c r="J4141">
        <f t="shared" si="388"/>
        <v>88</v>
      </c>
      <c r="K4141">
        <f t="shared" si="389"/>
        <v>809</v>
      </c>
      <c r="L4141">
        <f t="shared" si="386"/>
        <v>0</v>
      </c>
      <c r="M4141">
        <f t="shared" si="384"/>
        <v>0</v>
      </c>
      <c r="N4141">
        <f>COUNTIF(結算日!$A$2:$A$248,A4141)</f>
        <v>0</v>
      </c>
    </row>
    <row r="4142" spans="1:14" x14ac:dyDescent="0.25">
      <c r="A4142" s="1">
        <v>42076</v>
      </c>
      <c r="B4142" s="2">
        <v>9579.35</v>
      </c>
      <c r="C4142" s="2">
        <v>85489</v>
      </c>
      <c r="D4142" s="2">
        <v>9598</v>
      </c>
      <c r="E4142" s="2">
        <v>9614</v>
      </c>
      <c r="F4142" s="2">
        <f t="shared" si="385"/>
        <v>9327.0396666666657</v>
      </c>
      <c r="G4142" s="2">
        <f t="shared" si="385"/>
        <v>85873.333333333328</v>
      </c>
      <c r="H4142" s="2">
        <v>1</v>
      </c>
      <c r="I4142">
        <f t="shared" si="387"/>
        <v>-9</v>
      </c>
      <c r="J4142">
        <f t="shared" si="388"/>
        <v>-9</v>
      </c>
      <c r="K4142">
        <f t="shared" si="389"/>
        <v>809</v>
      </c>
      <c r="L4142">
        <f t="shared" si="386"/>
        <v>0</v>
      </c>
      <c r="M4142">
        <f t="shared" si="384"/>
        <v>0</v>
      </c>
      <c r="N4142">
        <f>COUNTIF(結算日!$A$2:$A$248,A4142)</f>
        <v>0</v>
      </c>
    </row>
    <row r="4143" spans="1:14" x14ac:dyDescent="0.25">
      <c r="A4143" s="1">
        <v>42079</v>
      </c>
      <c r="B4143" s="2">
        <v>9512.91</v>
      </c>
      <c r="C4143" s="2">
        <v>81069</v>
      </c>
      <c r="D4143" s="2">
        <v>9546</v>
      </c>
      <c r="E4143" s="2">
        <v>9566</v>
      </c>
      <c r="F4143" s="2">
        <f t="shared" si="385"/>
        <v>9335.0521666666646</v>
      </c>
      <c r="G4143" s="2">
        <f t="shared" si="385"/>
        <v>85693.5</v>
      </c>
      <c r="H4143" s="2">
        <v>1</v>
      </c>
      <c r="I4143">
        <f t="shared" si="387"/>
        <v>-52</v>
      </c>
      <c r="J4143">
        <f t="shared" si="388"/>
        <v>-52</v>
      </c>
      <c r="K4143">
        <f t="shared" si="389"/>
        <v>809</v>
      </c>
      <c r="L4143">
        <f t="shared" si="386"/>
        <v>0</v>
      </c>
      <c r="M4143">
        <f t="shared" si="384"/>
        <v>0</v>
      </c>
      <c r="N4143">
        <f>COUNTIF(結算日!$A$2:$A$248,A4143)</f>
        <v>0</v>
      </c>
    </row>
    <row r="4144" spans="1:14" x14ac:dyDescent="0.25">
      <c r="A4144" s="1">
        <v>42080</v>
      </c>
      <c r="B4144" s="2">
        <v>9539.44</v>
      </c>
      <c r="C4144" s="2">
        <v>97094</v>
      </c>
      <c r="D4144" s="2">
        <v>9554</v>
      </c>
      <c r="E4144" s="2">
        <v>9568</v>
      </c>
      <c r="F4144" s="2">
        <f t="shared" si="385"/>
        <v>9343.8249999999953</v>
      </c>
      <c r="G4144" s="2">
        <f t="shared" si="385"/>
        <v>86001.233333333337</v>
      </c>
      <c r="H4144" s="2">
        <v>1</v>
      </c>
      <c r="I4144">
        <f t="shared" si="387"/>
        <v>8</v>
      </c>
      <c r="J4144">
        <f t="shared" si="388"/>
        <v>8</v>
      </c>
      <c r="K4144">
        <f t="shared" si="389"/>
        <v>809</v>
      </c>
      <c r="L4144">
        <f t="shared" si="386"/>
        <v>0</v>
      </c>
      <c r="M4144">
        <f t="shared" si="384"/>
        <v>0</v>
      </c>
      <c r="N4144">
        <f>COUNTIF(結算日!$A$2:$A$248,A4144)</f>
        <v>0</v>
      </c>
    </row>
    <row r="4145" spans="1:14" x14ac:dyDescent="0.25">
      <c r="A4145" s="1">
        <v>42081</v>
      </c>
      <c r="B4145" s="2">
        <v>9653.43</v>
      </c>
      <c r="C4145" s="2">
        <v>104766</v>
      </c>
      <c r="D4145" s="2">
        <v>9633</v>
      </c>
      <c r="E4145" s="2">
        <v>9675</v>
      </c>
      <c r="F4145" s="2">
        <f t="shared" si="385"/>
        <v>9354.2599999999984</v>
      </c>
      <c r="G4145" s="2">
        <f t="shared" si="385"/>
        <v>86471.816666666666</v>
      </c>
      <c r="H4145" s="2">
        <v>1</v>
      </c>
      <c r="I4145">
        <f t="shared" si="387"/>
        <v>79</v>
      </c>
      <c r="J4145">
        <f t="shared" si="388"/>
        <v>79</v>
      </c>
      <c r="K4145">
        <f t="shared" si="389"/>
        <v>809</v>
      </c>
      <c r="L4145">
        <f t="shared" si="386"/>
        <v>0</v>
      </c>
      <c r="M4145">
        <f t="shared" si="384"/>
        <v>0</v>
      </c>
      <c r="N4145">
        <f>COUNTIF(結算日!$A$2:$A$248,A4145)</f>
        <v>1</v>
      </c>
    </row>
    <row r="4146" spans="1:14" x14ac:dyDescent="0.25">
      <c r="A4146" s="1">
        <v>42082</v>
      </c>
      <c r="B4146" s="2">
        <v>9736.73</v>
      </c>
      <c r="C4146" s="2">
        <v>116745</v>
      </c>
      <c r="D4146" s="2">
        <v>9766</v>
      </c>
      <c r="E4146" s="2">
        <v>9772</v>
      </c>
      <c r="F4146" s="2">
        <f t="shared" si="385"/>
        <v>9366.77833333333</v>
      </c>
      <c r="G4146" s="2">
        <f t="shared" si="385"/>
        <v>87151.75</v>
      </c>
      <c r="H4146" s="2">
        <v>1</v>
      </c>
      <c r="I4146">
        <f t="shared" si="387"/>
        <v>91</v>
      </c>
      <c r="J4146">
        <f t="shared" si="388"/>
        <v>91</v>
      </c>
      <c r="K4146">
        <f t="shared" si="389"/>
        <v>809</v>
      </c>
      <c r="L4146">
        <f t="shared" si="386"/>
        <v>0</v>
      </c>
      <c r="M4146">
        <f t="shared" si="384"/>
        <v>0</v>
      </c>
      <c r="N4146">
        <f>COUNTIF(結算日!$A$2:$A$248,A4146)</f>
        <v>0</v>
      </c>
    </row>
    <row r="4147" spans="1:14" x14ac:dyDescent="0.25">
      <c r="A4147" s="1">
        <v>42083</v>
      </c>
      <c r="B4147" s="2">
        <v>9749.69</v>
      </c>
      <c r="C4147" s="2">
        <v>121204</v>
      </c>
      <c r="D4147" s="2">
        <v>9757</v>
      </c>
      <c r="E4147" s="2">
        <v>9766</v>
      </c>
      <c r="F4147" s="2">
        <f t="shared" si="385"/>
        <v>9380.0913333333283</v>
      </c>
      <c r="G4147" s="2">
        <f t="shared" si="385"/>
        <v>87729.383333333331</v>
      </c>
      <c r="H4147" s="2">
        <v>1</v>
      </c>
      <c r="I4147">
        <f t="shared" si="387"/>
        <v>-9</v>
      </c>
      <c r="J4147">
        <f t="shared" si="388"/>
        <v>-9</v>
      </c>
      <c r="K4147">
        <f t="shared" si="389"/>
        <v>809</v>
      </c>
      <c r="L4147">
        <f t="shared" si="386"/>
        <v>0</v>
      </c>
      <c r="M4147">
        <f t="shared" si="384"/>
        <v>0</v>
      </c>
      <c r="N4147">
        <f>COUNTIF(結算日!$A$2:$A$248,A4147)</f>
        <v>0</v>
      </c>
    </row>
    <row r="4148" spans="1:14" x14ac:dyDescent="0.25">
      <c r="A4148" s="1">
        <v>42086</v>
      </c>
      <c r="B4148" s="2">
        <v>9758.09</v>
      </c>
      <c r="C4148" s="2">
        <v>103891</v>
      </c>
      <c r="D4148" s="2">
        <v>9749</v>
      </c>
      <c r="E4148" s="2">
        <v>9760</v>
      </c>
      <c r="F4148" s="2">
        <f t="shared" si="385"/>
        <v>9395.5868333333292</v>
      </c>
      <c r="G4148" s="2">
        <f t="shared" si="385"/>
        <v>87698.766666666663</v>
      </c>
      <c r="H4148" s="2">
        <v>1</v>
      </c>
      <c r="I4148">
        <f t="shared" si="387"/>
        <v>-8</v>
      </c>
      <c r="J4148">
        <f t="shared" si="388"/>
        <v>-8</v>
      </c>
      <c r="K4148">
        <f t="shared" si="389"/>
        <v>809</v>
      </c>
      <c r="L4148">
        <f t="shared" si="386"/>
        <v>0</v>
      </c>
      <c r="M4148">
        <f t="shared" si="384"/>
        <v>0</v>
      </c>
      <c r="N4148">
        <f>COUNTIF(結算日!$A$2:$A$248,A4148)</f>
        <v>0</v>
      </c>
    </row>
    <row r="4149" spans="1:14" x14ac:dyDescent="0.25">
      <c r="A4149" s="1">
        <v>42087</v>
      </c>
      <c r="B4149" s="2">
        <v>9731.66</v>
      </c>
      <c r="C4149" s="2">
        <v>95236</v>
      </c>
      <c r="D4149" s="2">
        <v>9721</v>
      </c>
      <c r="E4149" s="2">
        <v>9730</v>
      </c>
      <c r="F4149" s="2">
        <f t="shared" si="385"/>
        <v>9409.8039999999964</v>
      </c>
      <c r="G4149" s="2">
        <f t="shared" si="385"/>
        <v>87824.35</v>
      </c>
      <c r="H4149" s="2">
        <v>1</v>
      </c>
      <c r="I4149">
        <f t="shared" si="387"/>
        <v>-28</v>
      </c>
      <c r="J4149">
        <f t="shared" si="388"/>
        <v>-28</v>
      </c>
      <c r="K4149">
        <f t="shared" si="389"/>
        <v>809</v>
      </c>
      <c r="L4149">
        <f t="shared" si="386"/>
        <v>0</v>
      </c>
      <c r="M4149">
        <f t="shared" si="384"/>
        <v>0</v>
      </c>
      <c r="N4149">
        <f>COUNTIF(結算日!$A$2:$A$248,A4149)</f>
        <v>0</v>
      </c>
    </row>
    <row r="4150" spans="1:14" x14ac:dyDescent="0.25">
      <c r="A4150" s="1">
        <v>42088</v>
      </c>
      <c r="B4150" s="2">
        <v>9667.83</v>
      </c>
      <c r="C4150" s="2">
        <v>94643</v>
      </c>
      <c r="D4150" s="2">
        <v>9689</v>
      </c>
      <c r="E4150" s="2">
        <v>9696</v>
      </c>
      <c r="F4150" s="2">
        <f t="shared" si="385"/>
        <v>9420.9424999999974</v>
      </c>
      <c r="G4150" s="2">
        <f t="shared" si="385"/>
        <v>87586.96666666666</v>
      </c>
      <c r="H4150" s="2">
        <v>1</v>
      </c>
      <c r="I4150">
        <f t="shared" si="387"/>
        <v>-32</v>
      </c>
      <c r="J4150">
        <f t="shared" si="388"/>
        <v>-32</v>
      </c>
      <c r="K4150">
        <f t="shared" si="389"/>
        <v>809</v>
      </c>
      <c r="L4150">
        <f t="shared" si="386"/>
        <v>0</v>
      </c>
      <c r="M4150">
        <f t="shared" si="384"/>
        <v>0</v>
      </c>
      <c r="N4150">
        <f>COUNTIF(結算日!$A$2:$A$248,A4150)</f>
        <v>0</v>
      </c>
    </row>
    <row r="4151" spans="1:14" x14ac:dyDescent="0.25">
      <c r="A4151" s="1">
        <v>42089</v>
      </c>
      <c r="B4151" s="2">
        <v>9619.1200000000008</v>
      </c>
      <c r="C4151" s="2">
        <v>115179</v>
      </c>
      <c r="D4151" s="2">
        <v>9609</v>
      </c>
      <c r="E4151" s="2">
        <v>9619</v>
      </c>
      <c r="F4151" s="2">
        <f t="shared" si="385"/>
        <v>9429.6778333333295</v>
      </c>
      <c r="G4151" s="2">
        <f t="shared" si="385"/>
        <v>88169</v>
      </c>
      <c r="H4151" s="2">
        <v>1</v>
      </c>
      <c r="I4151">
        <f t="shared" si="387"/>
        <v>-80</v>
      </c>
      <c r="J4151">
        <f t="shared" si="388"/>
        <v>-80</v>
      </c>
      <c r="K4151">
        <f t="shared" si="389"/>
        <v>809</v>
      </c>
      <c r="L4151">
        <f t="shared" si="386"/>
        <v>0</v>
      </c>
      <c r="M4151">
        <f t="shared" si="384"/>
        <v>0</v>
      </c>
      <c r="N4151">
        <f>COUNTIF(結算日!$A$2:$A$248,A4151)</f>
        <v>0</v>
      </c>
    </row>
    <row r="4152" spans="1:14" x14ac:dyDescent="0.25">
      <c r="A4152" s="1">
        <v>42090</v>
      </c>
      <c r="B4152" s="2">
        <v>9503.7199999999993</v>
      </c>
      <c r="C4152" s="2">
        <v>111352</v>
      </c>
      <c r="D4152" s="2">
        <v>9541</v>
      </c>
      <c r="E4152" s="2">
        <v>9551</v>
      </c>
      <c r="F4152" s="2">
        <f t="shared" si="385"/>
        <v>9436.4446666666645</v>
      </c>
      <c r="G4152" s="2">
        <f t="shared" si="385"/>
        <v>88870.266666666663</v>
      </c>
      <c r="H4152" s="2">
        <v>1</v>
      </c>
      <c r="I4152">
        <f t="shared" si="387"/>
        <v>-68</v>
      </c>
      <c r="J4152">
        <f t="shared" si="388"/>
        <v>-68</v>
      </c>
      <c r="K4152">
        <f t="shared" si="389"/>
        <v>809</v>
      </c>
      <c r="L4152">
        <f t="shared" si="386"/>
        <v>0</v>
      </c>
      <c r="M4152">
        <f t="shared" ref="M4152:M4215" si="390">ABS(H4152-H4151)</f>
        <v>0</v>
      </c>
      <c r="N4152">
        <f>COUNTIF(結算日!$A$2:$A$248,A4152)</f>
        <v>0</v>
      </c>
    </row>
    <row r="4153" spans="1:14" x14ac:dyDescent="0.25">
      <c r="A4153" s="1">
        <v>42093</v>
      </c>
      <c r="B4153" s="2">
        <v>9521.8700000000008</v>
      </c>
      <c r="C4153" s="2">
        <v>90155</v>
      </c>
      <c r="D4153" s="2">
        <v>9552</v>
      </c>
      <c r="E4153" s="2">
        <v>9561</v>
      </c>
      <c r="F4153" s="2">
        <f t="shared" si="385"/>
        <v>9442.0394999999971</v>
      </c>
      <c r="G4153" s="2">
        <f t="shared" si="385"/>
        <v>88979.9</v>
      </c>
      <c r="H4153" s="2">
        <v>1</v>
      </c>
      <c r="I4153">
        <f t="shared" si="387"/>
        <v>11</v>
      </c>
      <c r="J4153">
        <f t="shared" si="388"/>
        <v>11</v>
      </c>
      <c r="K4153">
        <f t="shared" si="389"/>
        <v>809</v>
      </c>
      <c r="L4153">
        <f t="shared" si="386"/>
        <v>0</v>
      </c>
      <c r="M4153">
        <f t="shared" si="390"/>
        <v>0</v>
      </c>
      <c r="N4153">
        <f>COUNTIF(結算日!$A$2:$A$248,A4153)</f>
        <v>0</v>
      </c>
    </row>
    <row r="4154" spans="1:14" x14ac:dyDescent="0.25">
      <c r="A4154" s="1">
        <v>42094</v>
      </c>
      <c r="B4154" s="2">
        <v>9586.44</v>
      </c>
      <c r="C4154" s="2">
        <v>105352</v>
      </c>
      <c r="D4154" s="2">
        <v>9582</v>
      </c>
      <c r="E4154" s="2">
        <v>9588</v>
      </c>
      <c r="F4154" s="2">
        <f t="shared" si="385"/>
        <v>9449.1684999999979</v>
      </c>
      <c r="G4154" s="2">
        <f t="shared" si="385"/>
        <v>89812.583333333328</v>
      </c>
      <c r="H4154" s="2">
        <v>1</v>
      </c>
      <c r="I4154">
        <f t="shared" si="387"/>
        <v>30</v>
      </c>
      <c r="J4154">
        <f t="shared" si="388"/>
        <v>30</v>
      </c>
      <c r="K4154">
        <f t="shared" si="389"/>
        <v>809</v>
      </c>
      <c r="L4154">
        <f t="shared" si="386"/>
        <v>0</v>
      </c>
      <c r="M4154">
        <f t="shared" si="390"/>
        <v>0</v>
      </c>
      <c r="N4154">
        <f>COUNTIF(結算日!$A$2:$A$248,A4154)</f>
        <v>0</v>
      </c>
    </row>
    <row r="4155" spans="1:14" x14ac:dyDescent="0.25">
      <c r="A4155" s="1">
        <v>42095</v>
      </c>
      <c r="B4155" s="2">
        <v>9507.66</v>
      </c>
      <c r="C4155" s="2">
        <v>85667</v>
      </c>
      <c r="D4155" s="2">
        <v>9507</v>
      </c>
      <c r="E4155" s="2">
        <v>9514</v>
      </c>
      <c r="F4155" s="2">
        <f t="shared" si="385"/>
        <v>9454.0616666666665</v>
      </c>
      <c r="G4155" s="2">
        <f t="shared" si="385"/>
        <v>90315.03333333334</v>
      </c>
      <c r="H4155" s="2">
        <v>1</v>
      </c>
      <c r="I4155">
        <f t="shared" si="387"/>
        <v>-75</v>
      </c>
      <c r="J4155">
        <f t="shared" si="388"/>
        <v>-75</v>
      </c>
      <c r="K4155">
        <f t="shared" si="389"/>
        <v>809</v>
      </c>
      <c r="L4155">
        <f t="shared" si="386"/>
        <v>0</v>
      </c>
      <c r="M4155">
        <f t="shared" si="390"/>
        <v>0</v>
      </c>
      <c r="N4155">
        <f>COUNTIF(結算日!$A$2:$A$248,A4155)</f>
        <v>0</v>
      </c>
    </row>
    <row r="4156" spans="1:14" x14ac:dyDescent="0.25">
      <c r="A4156" s="1">
        <v>42096</v>
      </c>
      <c r="B4156" s="2">
        <v>9600.32</v>
      </c>
      <c r="C4156" s="2">
        <v>92425</v>
      </c>
      <c r="D4156" s="2">
        <v>9613</v>
      </c>
      <c r="E4156" s="2">
        <v>9623</v>
      </c>
      <c r="F4156" s="2">
        <f t="shared" si="385"/>
        <v>9460.425333333329</v>
      </c>
      <c r="G4156" s="2">
        <f t="shared" si="385"/>
        <v>91206</v>
      </c>
      <c r="H4156" s="2">
        <v>1</v>
      </c>
      <c r="I4156">
        <f t="shared" si="387"/>
        <v>106</v>
      </c>
      <c r="J4156">
        <f t="shared" si="388"/>
        <v>106</v>
      </c>
      <c r="K4156">
        <f t="shared" si="389"/>
        <v>809</v>
      </c>
      <c r="L4156">
        <f t="shared" si="386"/>
        <v>0</v>
      </c>
      <c r="M4156">
        <f t="shared" si="390"/>
        <v>0</v>
      </c>
      <c r="N4156">
        <f>COUNTIF(結算日!$A$2:$A$248,A4156)</f>
        <v>0</v>
      </c>
    </row>
    <row r="4157" spans="1:14" x14ac:dyDescent="0.25">
      <c r="A4157" s="1">
        <v>42101</v>
      </c>
      <c r="B4157" s="2">
        <v>9641.9</v>
      </c>
      <c r="C4157" s="2">
        <v>90581</v>
      </c>
      <c r="D4157" s="2">
        <v>9629</v>
      </c>
      <c r="E4157" s="2">
        <v>9636</v>
      </c>
      <c r="F4157" s="2">
        <f t="shared" si="385"/>
        <v>9466.3523333333324</v>
      </c>
      <c r="G4157" s="2">
        <f t="shared" si="385"/>
        <v>91356.95</v>
      </c>
      <c r="H4157" s="2">
        <v>1</v>
      </c>
      <c r="I4157">
        <f t="shared" si="387"/>
        <v>16</v>
      </c>
      <c r="J4157">
        <f t="shared" si="388"/>
        <v>16</v>
      </c>
      <c r="K4157">
        <f t="shared" si="389"/>
        <v>809</v>
      </c>
      <c r="L4157">
        <f t="shared" si="386"/>
        <v>0</v>
      </c>
      <c r="M4157">
        <f t="shared" si="390"/>
        <v>0</v>
      </c>
      <c r="N4157">
        <f>COUNTIF(結算日!$A$2:$A$248,A4157)</f>
        <v>0</v>
      </c>
    </row>
    <row r="4158" spans="1:14" x14ac:dyDescent="0.25">
      <c r="A4158" s="1">
        <v>42102</v>
      </c>
      <c r="B4158" s="2">
        <v>9571.9699999999993</v>
      </c>
      <c r="C4158" s="2">
        <v>91985</v>
      </c>
      <c r="D4158" s="2">
        <v>9570</v>
      </c>
      <c r="E4158" s="2">
        <v>9579</v>
      </c>
      <c r="F4158" s="2">
        <f t="shared" ref="F4158:G4221" si="391">AVERAGE(B4099:B4158)</f>
        <v>9471.4113333333298</v>
      </c>
      <c r="G4158" s="2">
        <f t="shared" si="391"/>
        <v>91702.7</v>
      </c>
      <c r="H4158" s="2">
        <v>1</v>
      </c>
      <c r="I4158">
        <f t="shared" si="387"/>
        <v>-59</v>
      </c>
      <c r="J4158">
        <f t="shared" si="388"/>
        <v>-59</v>
      </c>
      <c r="K4158">
        <f t="shared" si="389"/>
        <v>809</v>
      </c>
      <c r="L4158">
        <f t="shared" si="386"/>
        <v>0</v>
      </c>
      <c r="M4158">
        <f t="shared" si="390"/>
        <v>0</v>
      </c>
      <c r="N4158">
        <f>COUNTIF(結算日!$A$2:$A$248,A4158)</f>
        <v>0</v>
      </c>
    </row>
    <row r="4159" spans="1:14" x14ac:dyDescent="0.25">
      <c r="A4159" s="1">
        <v>42103</v>
      </c>
      <c r="B4159" s="2">
        <v>9568.0400000000009</v>
      </c>
      <c r="C4159" s="2">
        <v>100056</v>
      </c>
      <c r="D4159" s="2">
        <v>9572</v>
      </c>
      <c r="E4159" s="2">
        <v>9580</v>
      </c>
      <c r="F4159" s="2">
        <f t="shared" si="391"/>
        <v>9475.7576666666646</v>
      </c>
      <c r="G4159" s="2">
        <f t="shared" si="391"/>
        <v>92384.53333333334</v>
      </c>
      <c r="H4159" s="2">
        <v>1</v>
      </c>
      <c r="I4159">
        <f t="shared" si="387"/>
        <v>2</v>
      </c>
      <c r="J4159">
        <f t="shared" si="388"/>
        <v>2</v>
      </c>
      <c r="K4159">
        <f t="shared" si="389"/>
        <v>809</v>
      </c>
      <c r="L4159">
        <f t="shared" si="386"/>
        <v>0</v>
      </c>
      <c r="M4159">
        <f t="shared" si="390"/>
        <v>0</v>
      </c>
      <c r="N4159">
        <f>COUNTIF(結算日!$A$2:$A$248,A4159)</f>
        <v>0</v>
      </c>
    </row>
    <row r="4160" spans="1:14" x14ac:dyDescent="0.25">
      <c r="A4160" s="1">
        <v>42104</v>
      </c>
      <c r="B4160" s="2">
        <v>9617.7000000000007</v>
      </c>
      <c r="C4160" s="2">
        <v>91178</v>
      </c>
      <c r="D4160" s="2">
        <v>9631</v>
      </c>
      <c r="E4160" s="2">
        <v>9647</v>
      </c>
      <c r="F4160" s="2">
        <f t="shared" si="391"/>
        <v>9481.4841666666634</v>
      </c>
      <c r="G4160" s="2">
        <f t="shared" si="391"/>
        <v>92558.316666666666</v>
      </c>
      <c r="H4160" s="2">
        <v>1</v>
      </c>
      <c r="I4160">
        <f t="shared" si="387"/>
        <v>59</v>
      </c>
      <c r="J4160">
        <f t="shared" si="388"/>
        <v>59</v>
      </c>
      <c r="K4160">
        <f t="shared" si="389"/>
        <v>809</v>
      </c>
      <c r="L4160">
        <f t="shared" si="386"/>
        <v>0</v>
      </c>
      <c r="M4160">
        <f t="shared" si="390"/>
        <v>0</v>
      </c>
      <c r="N4160">
        <f>COUNTIF(結算日!$A$2:$A$248,A4160)</f>
        <v>0</v>
      </c>
    </row>
    <row r="4161" spans="1:14" x14ac:dyDescent="0.25">
      <c r="A4161" s="1">
        <v>42107</v>
      </c>
      <c r="B4161" s="2">
        <v>9666.52</v>
      </c>
      <c r="C4161" s="2">
        <v>82546</v>
      </c>
      <c r="D4161" s="2">
        <v>9658</v>
      </c>
      <c r="E4161" s="2">
        <v>9674</v>
      </c>
      <c r="F4161" s="2">
        <f t="shared" si="391"/>
        <v>9491.7871666666651</v>
      </c>
      <c r="G4161" s="2">
        <f t="shared" si="391"/>
        <v>92093.28333333334</v>
      </c>
      <c r="H4161" s="2">
        <v>1</v>
      </c>
      <c r="I4161">
        <f t="shared" si="387"/>
        <v>27</v>
      </c>
      <c r="J4161">
        <f t="shared" si="388"/>
        <v>27</v>
      </c>
      <c r="K4161">
        <f t="shared" si="389"/>
        <v>809</v>
      </c>
      <c r="L4161">
        <f t="shared" si="386"/>
        <v>0</v>
      </c>
      <c r="M4161">
        <f t="shared" si="390"/>
        <v>0</v>
      </c>
      <c r="N4161">
        <f>COUNTIF(結算日!$A$2:$A$248,A4161)</f>
        <v>0</v>
      </c>
    </row>
    <row r="4162" spans="1:14" x14ac:dyDescent="0.25">
      <c r="A4162" s="1">
        <v>42108</v>
      </c>
      <c r="B4162" s="2">
        <v>9642.2199999999993</v>
      </c>
      <c r="C4162" s="2">
        <v>90777</v>
      </c>
      <c r="D4162" s="2">
        <v>9645</v>
      </c>
      <c r="E4162" s="2">
        <v>9652</v>
      </c>
      <c r="F4162" s="2">
        <f t="shared" si="391"/>
        <v>9501.1559999999972</v>
      </c>
      <c r="G4162" s="2">
        <f t="shared" si="391"/>
        <v>92005.316666666666</v>
      </c>
      <c r="H4162" s="2">
        <v>1</v>
      </c>
      <c r="I4162">
        <f t="shared" si="387"/>
        <v>-13</v>
      </c>
      <c r="J4162">
        <f t="shared" si="388"/>
        <v>-13</v>
      </c>
      <c r="K4162">
        <f t="shared" si="389"/>
        <v>809</v>
      </c>
      <c r="L4162">
        <f t="shared" si="386"/>
        <v>0</v>
      </c>
      <c r="M4162">
        <f t="shared" si="390"/>
        <v>0</v>
      </c>
      <c r="N4162">
        <f>COUNTIF(結算日!$A$2:$A$248,A4162)</f>
        <v>0</v>
      </c>
    </row>
    <row r="4163" spans="1:14" x14ac:dyDescent="0.25">
      <c r="A4163" s="1">
        <v>42109</v>
      </c>
      <c r="B4163" s="2">
        <v>9540.06</v>
      </c>
      <c r="C4163" s="2">
        <v>113154</v>
      </c>
      <c r="D4163" s="2">
        <v>9519</v>
      </c>
      <c r="E4163" s="2">
        <v>9536</v>
      </c>
      <c r="F4163" s="2">
        <f t="shared" si="391"/>
        <v>9506.189833333332</v>
      </c>
      <c r="G4163" s="2">
        <f t="shared" si="391"/>
        <v>92102.916666666672</v>
      </c>
      <c r="H4163" s="2">
        <v>1</v>
      </c>
      <c r="I4163">
        <f t="shared" si="387"/>
        <v>-126</v>
      </c>
      <c r="J4163">
        <f t="shared" si="388"/>
        <v>-126</v>
      </c>
      <c r="K4163">
        <f t="shared" si="389"/>
        <v>809</v>
      </c>
      <c r="L4163">
        <f t="shared" ref="L4163:L4226" si="392">INT(K4163*4/B4163)</f>
        <v>0</v>
      </c>
      <c r="M4163">
        <f t="shared" si="390"/>
        <v>0</v>
      </c>
      <c r="N4163">
        <f>COUNTIF(結算日!$A$2:$A$248,A4163)</f>
        <v>1</v>
      </c>
    </row>
    <row r="4164" spans="1:14" x14ac:dyDescent="0.25">
      <c r="A4164" s="1">
        <v>42110</v>
      </c>
      <c r="B4164" s="2">
        <v>9656.8700000000008</v>
      </c>
      <c r="C4164" s="2">
        <v>100552</v>
      </c>
      <c r="D4164" s="2">
        <v>9647</v>
      </c>
      <c r="E4164" s="2">
        <v>9644</v>
      </c>
      <c r="F4164" s="2">
        <f t="shared" si="391"/>
        <v>9513.5446666666649</v>
      </c>
      <c r="G4164" s="2">
        <f t="shared" si="391"/>
        <v>92159.866666666669</v>
      </c>
      <c r="H4164" s="2">
        <v>1</v>
      </c>
      <c r="I4164">
        <f t="shared" ref="I4164:I4227" si="393">D4164-IF(N4163=1,E4163,D4163)</f>
        <v>111</v>
      </c>
      <c r="J4164">
        <f t="shared" ref="J4164:J4227" si="394">H4163*I4164</f>
        <v>111</v>
      </c>
      <c r="K4164">
        <f t="shared" ref="K4164:K4227" si="395">K4163+J4164*L4163</f>
        <v>809</v>
      </c>
      <c r="L4164">
        <f t="shared" si="392"/>
        <v>0</v>
      </c>
      <c r="M4164">
        <f t="shared" si="390"/>
        <v>0</v>
      </c>
      <c r="N4164">
        <f>COUNTIF(結算日!$A$2:$A$248,A4164)</f>
        <v>0</v>
      </c>
    </row>
    <row r="4165" spans="1:14" x14ac:dyDescent="0.25">
      <c r="A4165" s="1">
        <v>42111</v>
      </c>
      <c r="B4165" s="2">
        <v>9570.93</v>
      </c>
      <c r="C4165" s="2">
        <v>97702</v>
      </c>
      <c r="D4165" s="2">
        <v>9584</v>
      </c>
      <c r="E4165" s="2">
        <v>9586</v>
      </c>
      <c r="F4165" s="2">
        <f t="shared" si="391"/>
        <v>9520.0885000000017</v>
      </c>
      <c r="G4165" s="2">
        <f t="shared" si="391"/>
        <v>92391.46666666666</v>
      </c>
      <c r="H4165" s="2">
        <v>1</v>
      </c>
      <c r="I4165">
        <f t="shared" si="393"/>
        <v>-63</v>
      </c>
      <c r="J4165">
        <f t="shared" si="394"/>
        <v>-63</v>
      </c>
      <c r="K4165">
        <f t="shared" si="395"/>
        <v>809</v>
      </c>
      <c r="L4165">
        <f t="shared" si="392"/>
        <v>0</v>
      </c>
      <c r="M4165">
        <f t="shared" si="390"/>
        <v>0</v>
      </c>
      <c r="N4165">
        <f>COUNTIF(結算日!$A$2:$A$248,A4165)</f>
        <v>0</v>
      </c>
    </row>
    <row r="4166" spans="1:14" x14ac:dyDescent="0.25">
      <c r="A4166" s="1">
        <v>42114</v>
      </c>
      <c r="B4166" s="2">
        <v>9552.85</v>
      </c>
      <c r="C4166" s="2">
        <v>86024</v>
      </c>
      <c r="D4166" s="2">
        <v>9561</v>
      </c>
      <c r="E4166" s="2">
        <v>9567</v>
      </c>
      <c r="F4166" s="2">
        <f t="shared" si="391"/>
        <v>9525.4393333333355</v>
      </c>
      <c r="G4166" s="2">
        <f t="shared" si="391"/>
        <v>92301.28333333334</v>
      </c>
      <c r="H4166" s="2">
        <v>1</v>
      </c>
      <c r="I4166">
        <f t="shared" si="393"/>
        <v>-23</v>
      </c>
      <c r="J4166">
        <f t="shared" si="394"/>
        <v>-23</v>
      </c>
      <c r="K4166">
        <f t="shared" si="395"/>
        <v>809</v>
      </c>
      <c r="L4166">
        <f t="shared" si="392"/>
        <v>0</v>
      </c>
      <c r="M4166">
        <f t="shared" si="390"/>
        <v>0</v>
      </c>
      <c r="N4166">
        <f>COUNTIF(結算日!$A$2:$A$248,A4166)</f>
        <v>0</v>
      </c>
    </row>
    <row r="4167" spans="1:14" x14ac:dyDescent="0.25">
      <c r="A4167" s="1">
        <v>42115</v>
      </c>
      <c r="B4167" s="2">
        <v>9533.98</v>
      </c>
      <c r="C4167" s="2">
        <v>92123</v>
      </c>
      <c r="D4167" s="2">
        <v>9556</v>
      </c>
      <c r="E4167" s="2">
        <v>9560</v>
      </c>
      <c r="F4167" s="2">
        <f t="shared" si="391"/>
        <v>9531.3351666666658</v>
      </c>
      <c r="G4167" s="2">
        <f t="shared" si="391"/>
        <v>92303.383333333331</v>
      </c>
      <c r="H4167" s="2">
        <v>1</v>
      </c>
      <c r="I4167">
        <f t="shared" si="393"/>
        <v>-5</v>
      </c>
      <c r="J4167">
        <f t="shared" si="394"/>
        <v>-5</v>
      </c>
      <c r="K4167">
        <f t="shared" si="395"/>
        <v>809</v>
      </c>
      <c r="L4167">
        <f t="shared" si="392"/>
        <v>0</v>
      </c>
      <c r="M4167">
        <f t="shared" si="390"/>
        <v>0</v>
      </c>
      <c r="N4167">
        <f>COUNTIF(結算日!$A$2:$A$248,A4167)</f>
        <v>0</v>
      </c>
    </row>
    <row r="4168" spans="1:14" x14ac:dyDescent="0.25">
      <c r="A4168" s="1">
        <v>42116</v>
      </c>
      <c r="B4168" s="2">
        <v>9613</v>
      </c>
      <c r="C4168" s="2">
        <v>102393</v>
      </c>
      <c r="D4168" s="2">
        <v>9613</v>
      </c>
      <c r="E4168" s="2">
        <v>9620</v>
      </c>
      <c r="F4168" s="2">
        <f t="shared" si="391"/>
        <v>9538.8003333333345</v>
      </c>
      <c r="G4168" s="2">
        <f t="shared" si="391"/>
        <v>92535.083333333328</v>
      </c>
      <c r="H4168" s="2">
        <v>1</v>
      </c>
      <c r="I4168">
        <f t="shared" si="393"/>
        <v>57</v>
      </c>
      <c r="J4168">
        <f t="shared" si="394"/>
        <v>57</v>
      </c>
      <c r="K4168">
        <f t="shared" si="395"/>
        <v>809</v>
      </c>
      <c r="L4168">
        <f t="shared" si="392"/>
        <v>0</v>
      </c>
      <c r="M4168">
        <f t="shared" si="390"/>
        <v>0</v>
      </c>
      <c r="N4168">
        <f>COUNTIF(結算日!$A$2:$A$248,A4168)</f>
        <v>0</v>
      </c>
    </row>
    <row r="4169" spans="1:14" x14ac:dyDescent="0.25">
      <c r="A4169" s="1">
        <v>42117</v>
      </c>
      <c r="B4169" s="2">
        <v>9797.49</v>
      </c>
      <c r="C4169" s="2">
        <v>143170</v>
      </c>
      <c r="D4169" s="2">
        <v>9838</v>
      </c>
      <c r="E4169" s="2">
        <v>9848</v>
      </c>
      <c r="F4169" s="2">
        <f t="shared" si="391"/>
        <v>9549.7869999999984</v>
      </c>
      <c r="G4169" s="2">
        <f t="shared" si="391"/>
        <v>93021.9</v>
      </c>
      <c r="H4169" s="2">
        <v>1</v>
      </c>
      <c r="I4169">
        <f t="shared" si="393"/>
        <v>225</v>
      </c>
      <c r="J4169">
        <f t="shared" si="394"/>
        <v>225</v>
      </c>
      <c r="K4169">
        <f t="shared" si="395"/>
        <v>809</v>
      </c>
      <c r="L4169">
        <f t="shared" si="392"/>
        <v>0</v>
      </c>
      <c r="M4169">
        <f t="shared" si="390"/>
        <v>0</v>
      </c>
      <c r="N4169">
        <f>COUNTIF(結算日!$A$2:$A$248,A4169)</f>
        <v>0</v>
      </c>
    </row>
    <row r="4170" spans="1:14" x14ac:dyDescent="0.25">
      <c r="A4170" s="1">
        <v>42118</v>
      </c>
      <c r="B4170" s="2">
        <v>9913.2800000000007</v>
      </c>
      <c r="C4170" s="2">
        <v>164646</v>
      </c>
      <c r="D4170" s="2">
        <v>9920</v>
      </c>
      <c r="E4170" s="2">
        <v>9930</v>
      </c>
      <c r="F4170" s="2">
        <f t="shared" si="391"/>
        <v>9562.1073333333297</v>
      </c>
      <c r="G4170" s="2">
        <f t="shared" si="391"/>
        <v>94281.5</v>
      </c>
      <c r="H4170" s="2">
        <v>1</v>
      </c>
      <c r="I4170">
        <f t="shared" si="393"/>
        <v>82</v>
      </c>
      <c r="J4170">
        <f t="shared" si="394"/>
        <v>82</v>
      </c>
      <c r="K4170">
        <f t="shared" si="395"/>
        <v>809</v>
      </c>
      <c r="L4170">
        <f t="shared" si="392"/>
        <v>0</v>
      </c>
      <c r="M4170">
        <f t="shared" si="390"/>
        <v>0</v>
      </c>
      <c r="N4170">
        <f>COUNTIF(結算日!$A$2:$A$248,A4170)</f>
        <v>0</v>
      </c>
    </row>
    <row r="4171" spans="1:14" x14ac:dyDescent="0.25">
      <c r="A4171" s="1">
        <v>42121</v>
      </c>
      <c r="B4171" s="2">
        <v>9973.1200000000008</v>
      </c>
      <c r="C4171" s="2">
        <v>130159</v>
      </c>
      <c r="D4171" s="2">
        <v>10019</v>
      </c>
      <c r="E4171" s="2">
        <v>10027</v>
      </c>
      <c r="F4171" s="2">
        <f t="shared" si="391"/>
        <v>9574.1311666666643</v>
      </c>
      <c r="G4171" s="2">
        <f t="shared" si="391"/>
        <v>95016.45</v>
      </c>
      <c r="H4171" s="2">
        <v>1</v>
      </c>
      <c r="I4171">
        <f t="shared" si="393"/>
        <v>99</v>
      </c>
      <c r="J4171">
        <f t="shared" si="394"/>
        <v>99</v>
      </c>
      <c r="K4171">
        <f t="shared" si="395"/>
        <v>809</v>
      </c>
      <c r="L4171">
        <f t="shared" si="392"/>
        <v>0</v>
      </c>
      <c r="M4171">
        <f t="shared" si="390"/>
        <v>0</v>
      </c>
      <c r="N4171">
        <f>COUNTIF(結算日!$A$2:$A$248,A4171)</f>
        <v>0</v>
      </c>
    </row>
    <row r="4172" spans="1:14" x14ac:dyDescent="0.25">
      <c r="A4172" s="1">
        <v>42122</v>
      </c>
      <c r="B4172" s="2">
        <v>9956.83</v>
      </c>
      <c r="C4172" s="2">
        <v>116640</v>
      </c>
      <c r="D4172" s="2">
        <v>9990</v>
      </c>
      <c r="E4172" s="2">
        <v>10000</v>
      </c>
      <c r="F4172" s="2">
        <f t="shared" si="391"/>
        <v>9584.7498333333315</v>
      </c>
      <c r="G4172" s="2">
        <f t="shared" si="391"/>
        <v>95348.766666666663</v>
      </c>
      <c r="H4172" s="2">
        <v>1</v>
      </c>
      <c r="I4172">
        <f t="shared" si="393"/>
        <v>-29</v>
      </c>
      <c r="J4172">
        <f t="shared" si="394"/>
        <v>-29</v>
      </c>
      <c r="K4172">
        <f t="shared" si="395"/>
        <v>809</v>
      </c>
      <c r="L4172">
        <f t="shared" si="392"/>
        <v>0</v>
      </c>
      <c r="M4172">
        <f t="shared" si="390"/>
        <v>0</v>
      </c>
      <c r="N4172">
        <f>COUNTIF(結算日!$A$2:$A$248,A4172)</f>
        <v>0</v>
      </c>
    </row>
    <row r="4173" spans="1:14" x14ac:dyDescent="0.25">
      <c r="A4173" s="1">
        <v>42123</v>
      </c>
      <c r="B4173" s="2">
        <v>9853.83</v>
      </c>
      <c r="C4173" s="2">
        <v>113762</v>
      </c>
      <c r="D4173" s="2">
        <v>9909</v>
      </c>
      <c r="E4173" s="2">
        <v>9918</v>
      </c>
      <c r="F4173" s="2">
        <f t="shared" si="391"/>
        <v>9592.821833333328</v>
      </c>
      <c r="G4173" s="2">
        <f t="shared" si="391"/>
        <v>95614.383333333331</v>
      </c>
      <c r="H4173" s="2">
        <v>1</v>
      </c>
      <c r="I4173">
        <f t="shared" si="393"/>
        <v>-81</v>
      </c>
      <c r="J4173">
        <f t="shared" si="394"/>
        <v>-81</v>
      </c>
      <c r="K4173">
        <f t="shared" si="395"/>
        <v>809</v>
      </c>
      <c r="L4173">
        <f t="shared" si="392"/>
        <v>0</v>
      </c>
      <c r="M4173">
        <f t="shared" si="390"/>
        <v>0</v>
      </c>
      <c r="N4173">
        <f>COUNTIF(結算日!$A$2:$A$248,A4173)</f>
        <v>0</v>
      </c>
    </row>
    <row r="4174" spans="1:14" x14ac:dyDescent="0.25">
      <c r="A4174" s="1">
        <v>42124</v>
      </c>
      <c r="B4174" s="2">
        <v>9820.0499999999993</v>
      </c>
      <c r="C4174" s="2">
        <v>112481</v>
      </c>
      <c r="D4174" s="2">
        <v>9874</v>
      </c>
      <c r="E4174" s="2">
        <v>9888</v>
      </c>
      <c r="F4174" s="2">
        <f t="shared" si="391"/>
        <v>9598.640333333331</v>
      </c>
      <c r="G4174" s="2">
        <f t="shared" si="391"/>
        <v>95509.71666666666</v>
      </c>
      <c r="H4174" s="2">
        <v>1</v>
      </c>
      <c r="I4174">
        <f t="shared" si="393"/>
        <v>-35</v>
      </c>
      <c r="J4174">
        <f t="shared" si="394"/>
        <v>-35</v>
      </c>
      <c r="K4174">
        <f t="shared" si="395"/>
        <v>809</v>
      </c>
      <c r="L4174">
        <f t="shared" si="392"/>
        <v>0</v>
      </c>
      <c r="M4174">
        <f t="shared" si="390"/>
        <v>0</v>
      </c>
      <c r="N4174">
        <f>COUNTIF(結算日!$A$2:$A$248,A4174)</f>
        <v>0</v>
      </c>
    </row>
    <row r="4175" spans="1:14" x14ac:dyDescent="0.25">
      <c r="A4175" s="1">
        <v>42128</v>
      </c>
      <c r="B4175" s="2">
        <v>9845.0400000000009</v>
      </c>
      <c r="C4175" s="2">
        <v>98222</v>
      </c>
      <c r="D4175" s="2">
        <v>9886</v>
      </c>
      <c r="E4175" s="2">
        <v>9897</v>
      </c>
      <c r="F4175" s="2">
        <f t="shared" si="391"/>
        <v>9604.7631666666639</v>
      </c>
      <c r="G4175" s="2">
        <f t="shared" si="391"/>
        <v>95652.016666666663</v>
      </c>
      <c r="H4175" s="2">
        <v>1</v>
      </c>
      <c r="I4175">
        <f t="shared" si="393"/>
        <v>12</v>
      </c>
      <c r="J4175">
        <f t="shared" si="394"/>
        <v>12</v>
      </c>
      <c r="K4175">
        <f t="shared" si="395"/>
        <v>809</v>
      </c>
      <c r="L4175">
        <f t="shared" si="392"/>
        <v>0</v>
      </c>
      <c r="M4175">
        <f t="shared" si="390"/>
        <v>0</v>
      </c>
      <c r="N4175">
        <f>COUNTIF(結算日!$A$2:$A$248,A4175)</f>
        <v>0</v>
      </c>
    </row>
    <row r="4176" spans="1:14" x14ac:dyDescent="0.25">
      <c r="A4176" s="1">
        <v>42129</v>
      </c>
      <c r="B4176" s="2">
        <v>9820.1299999999992</v>
      </c>
      <c r="C4176" s="2">
        <v>91156</v>
      </c>
      <c r="D4176" s="2">
        <v>9849</v>
      </c>
      <c r="E4176" s="2">
        <v>9860</v>
      </c>
      <c r="F4176" s="2">
        <f t="shared" si="391"/>
        <v>9609.7388333333329</v>
      </c>
      <c r="G4176" s="2">
        <f t="shared" si="391"/>
        <v>95667.016666666663</v>
      </c>
      <c r="H4176" s="2">
        <v>1</v>
      </c>
      <c r="I4176">
        <f t="shared" si="393"/>
        <v>-37</v>
      </c>
      <c r="J4176">
        <f t="shared" si="394"/>
        <v>-37</v>
      </c>
      <c r="K4176">
        <f t="shared" si="395"/>
        <v>809</v>
      </c>
      <c r="L4176">
        <f t="shared" si="392"/>
        <v>0</v>
      </c>
      <c r="M4176">
        <f t="shared" si="390"/>
        <v>0</v>
      </c>
      <c r="N4176">
        <f>COUNTIF(結算日!$A$2:$A$248,A4176)</f>
        <v>0</v>
      </c>
    </row>
    <row r="4177" spans="1:14" x14ac:dyDescent="0.25">
      <c r="A4177" s="1">
        <v>42130</v>
      </c>
      <c r="B4177" s="2">
        <v>9818.2000000000007</v>
      </c>
      <c r="C4177" s="2">
        <v>96358</v>
      </c>
      <c r="D4177" s="2">
        <v>9847</v>
      </c>
      <c r="E4177" s="2">
        <v>9859</v>
      </c>
      <c r="F4177" s="2">
        <f t="shared" si="391"/>
        <v>9614.8601666666636</v>
      </c>
      <c r="G4177" s="2">
        <f t="shared" si="391"/>
        <v>95910.05</v>
      </c>
      <c r="H4177" s="2">
        <v>1</v>
      </c>
      <c r="I4177">
        <f t="shared" si="393"/>
        <v>-2</v>
      </c>
      <c r="J4177">
        <f t="shared" si="394"/>
        <v>-2</v>
      </c>
      <c r="K4177">
        <f t="shared" si="395"/>
        <v>809</v>
      </c>
      <c r="L4177">
        <f t="shared" si="392"/>
        <v>0</v>
      </c>
      <c r="M4177">
        <f t="shared" si="390"/>
        <v>0</v>
      </c>
      <c r="N4177">
        <f>COUNTIF(結算日!$A$2:$A$248,A4177)</f>
        <v>0</v>
      </c>
    </row>
    <row r="4178" spans="1:14" x14ac:dyDescent="0.25">
      <c r="A4178" s="1">
        <v>42131</v>
      </c>
      <c r="B4178" s="2">
        <v>9704.11</v>
      </c>
      <c r="C4178" s="2">
        <v>94346</v>
      </c>
      <c r="D4178" s="2">
        <v>9753</v>
      </c>
      <c r="E4178" s="2">
        <v>9762</v>
      </c>
      <c r="F4178" s="2">
        <f t="shared" si="391"/>
        <v>9619.480333333333</v>
      </c>
      <c r="G4178" s="2">
        <f t="shared" si="391"/>
        <v>96110.883333333331</v>
      </c>
      <c r="H4178" s="2">
        <v>1</v>
      </c>
      <c r="I4178">
        <f t="shared" si="393"/>
        <v>-94</v>
      </c>
      <c r="J4178">
        <f t="shared" si="394"/>
        <v>-94</v>
      </c>
      <c r="K4178">
        <f t="shared" si="395"/>
        <v>809</v>
      </c>
      <c r="L4178">
        <f t="shared" si="392"/>
        <v>0</v>
      </c>
      <c r="M4178">
        <f t="shared" si="390"/>
        <v>0</v>
      </c>
      <c r="N4178">
        <f>COUNTIF(結算日!$A$2:$A$248,A4178)</f>
        <v>0</v>
      </c>
    </row>
    <row r="4179" spans="1:14" x14ac:dyDescent="0.25">
      <c r="A4179" s="1">
        <v>42132</v>
      </c>
      <c r="B4179" s="2">
        <v>9692</v>
      </c>
      <c r="C4179" s="2">
        <v>84130</v>
      </c>
      <c r="D4179" s="2">
        <v>9721</v>
      </c>
      <c r="E4179" s="2">
        <v>9732</v>
      </c>
      <c r="F4179" s="2">
        <f t="shared" si="391"/>
        <v>9624.9818333333315</v>
      </c>
      <c r="G4179" s="2">
        <f t="shared" si="391"/>
        <v>96094.25</v>
      </c>
      <c r="H4179" s="2">
        <v>1</v>
      </c>
      <c r="I4179">
        <f t="shared" si="393"/>
        <v>-32</v>
      </c>
      <c r="J4179">
        <f t="shared" si="394"/>
        <v>-32</v>
      </c>
      <c r="K4179">
        <f t="shared" si="395"/>
        <v>809</v>
      </c>
      <c r="L4179">
        <f t="shared" si="392"/>
        <v>0</v>
      </c>
      <c r="M4179">
        <f t="shared" si="390"/>
        <v>0</v>
      </c>
      <c r="N4179">
        <f>COUNTIF(結算日!$A$2:$A$248,A4179)</f>
        <v>0</v>
      </c>
    </row>
    <row r="4180" spans="1:14" x14ac:dyDescent="0.25">
      <c r="A4180" s="1">
        <v>42135</v>
      </c>
      <c r="B4180" s="2">
        <v>9663.7199999999993</v>
      </c>
      <c r="C4180" s="2">
        <v>95761</v>
      </c>
      <c r="D4180" s="2">
        <v>9723</v>
      </c>
      <c r="E4180" s="2">
        <v>9731</v>
      </c>
      <c r="F4180" s="2">
        <f t="shared" si="391"/>
        <v>9629.5939999999991</v>
      </c>
      <c r="G4180" s="2">
        <f t="shared" si="391"/>
        <v>96503.866666666669</v>
      </c>
      <c r="H4180" s="2">
        <v>1</v>
      </c>
      <c r="I4180">
        <f t="shared" si="393"/>
        <v>2</v>
      </c>
      <c r="J4180">
        <f t="shared" si="394"/>
        <v>2</v>
      </c>
      <c r="K4180">
        <f t="shared" si="395"/>
        <v>809</v>
      </c>
      <c r="L4180">
        <f t="shared" si="392"/>
        <v>0</v>
      </c>
      <c r="M4180">
        <f t="shared" si="390"/>
        <v>0</v>
      </c>
      <c r="N4180">
        <f>COUNTIF(結算日!$A$2:$A$248,A4180)</f>
        <v>0</v>
      </c>
    </row>
    <row r="4181" spans="1:14" x14ac:dyDescent="0.25">
      <c r="A4181" s="1">
        <v>42136</v>
      </c>
      <c r="B4181" s="2">
        <v>9680.73</v>
      </c>
      <c r="C4181" s="2">
        <v>87600</v>
      </c>
      <c r="D4181" s="2">
        <v>9706</v>
      </c>
      <c r="E4181" s="2">
        <v>9714</v>
      </c>
      <c r="F4181" s="2">
        <f t="shared" si="391"/>
        <v>9633.4606666666623</v>
      </c>
      <c r="G4181" s="2">
        <f t="shared" si="391"/>
        <v>96701.816666666666</v>
      </c>
      <c r="H4181" s="2">
        <v>1</v>
      </c>
      <c r="I4181">
        <f t="shared" si="393"/>
        <v>-17</v>
      </c>
      <c r="J4181">
        <f t="shared" si="394"/>
        <v>-17</v>
      </c>
      <c r="K4181">
        <f t="shared" si="395"/>
        <v>809</v>
      </c>
      <c r="L4181">
        <f t="shared" si="392"/>
        <v>0</v>
      </c>
      <c r="M4181">
        <f t="shared" si="390"/>
        <v>0</v>
      </c>
      <c r="N4181">
        <f>COUNTIF(結算日!$A$2:$A$248,A4181)</f>
        <v>0</v>
      </c>
    </row>
    <row r="4182" spans="1:14" x14ac:dyDescent="0.25">
      <c r="A4182" s="1">
        <v>42137</v>
      </c>
      <c r="B4182" s="2">
        <v>9724.11</v>
      </c>
      <c r="C4182" s="2">
        <v>94607</v>
      </c>
      <c r="D4182" s="2">
        <v>9739</v>
      </c>
      <c r="E4182" s="2">
        <v>9744</v>
      </c>
      <c r="F4182" s="2">
        <f t="shared" si="391"/>
        <v>9636.9638333333314</v>
      </c>
      <c r="G4182" s="2">
        <f t="shared" si="391"/>
        <v>96684.583333333328</v>
      </c>
      <c r="H4182" s="2">
        <v>1</v>
      </c>
      <c r="I4182">
        <f t="shared" si="393"/>
        <v>33</v>
      </c>
      <c r="J4182">
        <f t="shared" si="394"/>
        <v>33</v>
      </c>
      <c r="K4182">
        <f t="shared" si="395"/>
        <v>809</v>
      </c>
      <c r="L4182">
        <f t="shared" si="392"/>
        <v>0</v>
      </c>
      <c r="M4182">
        <f t="shared" si="390"/>
        <v>0</v>
      </c>
      <c r="N4182">
        <f>COUNTIF(結算日!$A$2:$A$248,A4182)</f>
        <v>0</v>
      </c>
    </row>
    <row r="4183" spans="1:14" x14ac:dyDescent="0.25">
      <c r="A4183" s="1">
        <v>42138</v>
      </c>
      <c r="B4183" s="2">
        <v>9610.83</v>
      </c>
      <c r="C4183" s="2">
        <v>97756</v>
      </c>
      <c r="D4183" s="2">
        <v>9604</v>
      </c>
      <c r="E4183" s="2">
        <v>9607</v>
      </c>
      <c r="F4183" s="2">
        <f t="shared" si="391"/>
        <v>9638.6101666666636</v>
      </c>
      <c r="G4183" s="2">
        <f t="shared" si="391"/>
        <v>97094.75</v>
      </c>
      <c r="H4183" s="2">
        <v>1</v>
      </c>
      <c r="I4183">
        <f t="shared" si="393"/>
        <v>-135</v>
      </c>
      <c r="J4183">
        <f t="shared" si="394"/>
        <v>-135</v>
      </c>
      <c r="K4183">
        <f t="shared" si="395"/>
        <v>809</v>
      </c>
      <c r="L4183">
        <f t="shared" si="392"/>
        <v>0</v>
      </c>
      <c r="M4183">
        <f t="shared" si="390"/>
        <v>0</v>
      </c>
      <c r="N4183">
        <f>COUNTIF(結算日!$A$2:$A$248,A4183)</f>
        <v>0</v>
      </c>
    </row>
    <row r="4184" spans="1:14" x14ac:dyDescent="0.25">
      <c r="A4184" s="1">
        <v>42139</v>
      </c>
      <c r="B4184" s="2">
        <v>9579.48</v>
      </c>
      <c r="C4184" s="2">
        <v>83985</v>
      </c>
      <c r="D4184" s="2">
        <v>9575</v>
      </c>
      <c r="E4184" s="2">
        <v>9568</v>
      </c>
      <c r="F4184" s="2">
        <f t="shared" si="391"/>
        <v>9640.6651666666639</v>
      </c>
      <c r="G4184" s="2">
        <f t="shared" si="391"/>
        <v>97298.35</v>
      </c>
      <c r="H4184" s="2">
        <v>1</v>
      </c>
      <c r="I4184">
        <f t="shared" si="393"/>
        <v>-29</v>
      </c>
      <c r="J4184">
        <f t="shared" si="394"/>
        <v>-29</v>
      </c>
      <c r="K4184">
        <f t="shared" si="395"/>
        <v>809</v>
      </c>
      <c r="L4184">
        <f t="shared" si="392"/>
        <v>0</v>
      </c>
      <c r="M4184">
        <f t="shared" si="390"/>
        <v>0</v>
      </c>
      <c r="N4184">
        <f>COUNTIF(結算日!$A$2:$A$248,A4184)</f>
        <v>0</v>
      </c>
    </row>
    <row r="4185" spans="1:14" x14ac:dyDescent="0.25">
      <c r="A4185" s="1">
        <v>42142</v>
      </c>
      <c r="B4185" s="2">
        <v>9606.1</v>
      </c>
      <c r="C4185" s="2">
        <v>91517</v>
      </c>
      <c r="D4185" s="2">
        <v>9598</v>
      </c>
      <c r="E4185" s="2">
        <v>9602</v>
      </c>
      <c r="F4185" s="2">
        <f t="shared" si="391"/>
        <v>9643.7418333333299</v>
      </c>
      <c r="G4185" s="2">
        <f t="shared" si="391"/>
        <v>97733.65</v>
      </c>
      <c r="H4185" s="2">
        <v>1</v>
      </c>
      <c r="I4185">
        <f t="shared" si="393"/>
        <v>23</v>
      </c>
      <c r="J4185">
        <f t="shared" si="394"/>
        <v>23</v>
      </c>
      <c r="K4185">
        <f t="shared" si="395"/>
        <v>809</v>
      </c>
      <c r="L4185">
        <f t="shared" si="392"/>
        <v>0</v>
      </c>
      <c r="M4185">
        <f t="shared" si="390"/>
        <v>0</v>
      </c>
      <c r="N4185">
        <f>COUNTIF(結算日!$A$2:$A$248,A4185)</f>
        <v>0</v>
      </c>
    </row>
    <row r="4186" spans="1:14" x14ac:dyDescent="0.25">
      <c r="A4186" s="1">
        <v>42143</v>
      </c>
      <c r="B4186" s="2">
        <v>9716.77</v>
      </c>
      <c r="C4186" s="2">
        <v>106887</v>
      </c>
      <c r="D4186" s="2">
        <v>9702</v>
      </c>
      <c r="E4186" s="2">
        <v>9705</v>
      </c>
      <c r="F4186" s="2">
        <f t="shared" si="391"/>
        <v>9649.12633333333</v>
      </c>
      <c r="G4186" s="2">
        <f t="shared" si="391"/>
        <v>98268.45</v>
      </c>
      <c r="H4186" s="2">
        <v>1</v>
      </c>
      <c r="I4186">
        <f t="shared" si="393"/>
        <v>104</v>
      </c>
      <c r="J4186">
        <f t="shared" si="394"/>
        <v>104</v>
      </c>
      <c r="K4186">
        <f t="shared" si="395"/>
        <v>809</v>
      </c>
      <c r="L4186">
        <f t="shared" si="392"/>
        <v>0</v>
      </c>
      <c r="M4186">
        <f t="shared" si="390"/>
        <v>0</v>
      </c>
      <c r="N4186">
        <f>COUNTIF(結算日!$A$2:$A$248,A4186)</f>
        <v>0</v>
      </c>
    </row>
    <row r="4187" spans="1:14" x14ac:dyDescent="0.25">
      <c r="A4187" s="1">
        <v>42144</v>
      </c>
      <c r="B4187" s="2">
        <v>9685.31</v>
      </c>
      <c r="C4187" s="2">
        <v>97627</v>
      </c>
      <c r="D4187" s="2">
        <v>9668</v>
      </c>
      <c r="E4187" s="2">
        <v>9676</v>
      </c>
      <c r="F4187" s="2">
        <f t="shared" si="391"/>
        <v>9652.8444999999992</v>
      </c>
      <c r="G4187" s="2">
        <f t="shared" si="391"/>
        <v>98286.383333333331</v>
      </c>
      <c r="H4187" s="2">
        <v>1</v>
      </c>
      <c r="I4187">
        <f t="shared" si="393"/>
        <v>-34</v>
      </c>
      <c r="J4187">
        <f t="shared" si="394"/>
        <v>-34</v>
      </c>
      <c r="K4187">
        <f t="shared" si="395"/>
        <v>809</v>
      </c>
      <c r="L4187">
        <f t="shared" si="392"/>
        <v>0</v>
      </c>
      <c r="M4187">
        <f t="shared" si="390"/>
        <v>0</v>
      </c>
      <c r="N4187">
        <f>COUNTIF(結算日!$A$2:$A$248,A4187)</f>
        <v>1</v>
      </c>
    </row>
    <row r="4188" spans="1:14" x14ac:dyDescent="0.25">
      <c r="A4188" s="1">
        <v>42145</v>
      </c>
      <c r="B4188" s="2">
        <v>9578.56</v>
      </c>
      <c r="C4188" s="2">
        <v>95999</v>
      </c>
      <c r="D4188" s="2">
        <v>9541</v>
      </c>
      <c r="E4188" s="2">
        <v>9419</v>
      </c>
      <c r="F4188" s="2">
        <f t="shared" si="391"/>
        <v>9654.2153333333317</v>
      </c>
      <c r="G4188" s="2">
        <f t="shared" si="391"/>
        <v>98631.4</v>
      </c>
      <c r="H4188" s="2">
        <v>1</v>
      </c>
      <c r="I4188">
        <f t="shared" si="393"/>
        <v>-135</v>
      </c>
      <c r="J4188">
        <f t="shared" si="394"/>
        <v>-135</v>
      </c>
      <c r="K4188">
        <f t="shared" si="395"/>
        <v>809</v>
      </c>
      <c r="L4188">
        <f t="shared" si="392"/>
        <v>0</v>
      </c>
      <c r="M4188">
        <f t="shared" si="390"/>
        <v>0</v>
      </c>
      <c r="N4188">
        <f>COUNTIF(結算日!$A$2:$A$248,A4188)</f>
        <v>0</v>
      </c>
    </row>
    <row r="4189" spans="1:14" x14ac:dyDescent="0.25">
      <c r="A4189" s="1">
        <v>42146</v>
      </c>
      <c r="B4189" s="2">
        <v>9638.7999999999993</v>
      </c>
      <c r="C4189" s="2">
        <v>98794</v>
      </c>
      <c r="D4189" s="2">
        <v>9625</v>
      </c>
      <c r="E4189" s="2">
        <v>9500</v>
      </c>
      <c r="F4189" s="2">
        <f t="shared" si="391"/>
        <v>9656.0368333333354</v>
      </c>
      <c r="G4189" s="2">
        <f t="shared" si="391"/>
        <v>99009.116666666669</v>
      </c>
      <c r="H4189" s="2">
        <v>1</v>
      </c>
      <c r="I4189">
        <f t="shared" si="393"/>
        <v>84</v>
      </c>
      <c r="J4189">
        <f t="shared" si="394"/>
        <v>84</v>
      </c>
      <c r="K4189">
        <f t="shared" si="395"/>
        <v>809</v>
      </c>
      <c r="L4189">
        <f t="shared" si="392"/>
        <v>0</v>
      </c>
      <c r="M4189">
        <f t="shared" si="390"/>
        <v>0</v>
      </c>
      <c r="N4189">
        <f>COUNTIF(結算日!$A$2:$A$248,A4189)</f>
        <v>0</v>
      </c>
    </row>
    <row r="4190" spans="1:14" x14ac:dyDescent="0.25">
      <c r="A4190" s="1">
        <v>42149</v>
      </c>
      <c r="B4190" s="2">
        <v>9645.17</v>
      </c>
      <c r="C4190" s="2">
        <v>76192</v>
      </c>
      <c r="D4190" s="2">
        <v>9630</v>
      </c>
      <c r="E4190" s="2">
        <v>9505</v>
      </c>
      <c r="F4190" s="2">
        <f t="shared" si="391"/>
        <v>9656.3001666666696</v>
      </c>
      <c r="G4190" s="2">
        <f t="shared" si="391"/>
        <v>98461.71666666666</v>
      </c>
      <c r="H4190" s="2">
        <v>1</v>
      </c>
      <c r="I4190">
        <f t="shared" si="393"/>
        <v>5</v>
      </c>
      <c r="J4190">
        <f t="shared" si="394"/>
        <v>5</v>
      </c>
      <c r="K4190">
        <f t="shared" si="395"/>
        <v>809</v>
      </c>
      <c r="L4190">
        <f t="shared" si="392"/>
        <v>0</v>
      </c>
      <c r="M4190">
        <f t="shared" si="390"/>
        <v>0</v>
      </c>
      <c r="N4190">
        <f>COUNTIF(結算日!$A$2:$A$248,A4190)</f>
        <v>0</v>
      </c>
    </row>
    <row r="4191" spans="1:14" x14ac:dyDescent="0.25">
      <c r="A4191" s="1">
        <v>42150</v>
      </c>
      <c r="B4191" s="2">
        <v>9669.41</v>
      </c>
      <c r="C4191" s="2">
        <v>79149</v>
      </c>
      <c r="D4191" s="2">
        <v>9659</v>
      </c>
      <c r="E4191" s="2">
        <v>9533</v>
      </c>
      <c r="F4191" s="2">
        <f t="shared" si="391"/>
        <v>9655.7980000000025</v>
      </c>
      <c r="G4191" s="2">
        <f t="shared" si="391"/>
        <v>98178.516666666663</v>
      </c>
      <c r="H4191" s="2">
        <v>1</v>
      </c>
      <c r="I4191">
        <f t="shared" si="393"/>
        <v>29</v>
      </c>
      <c r="J4191">
        <f t="shared" si="394"/>
        <v>29</v>
      </c>
      <c r="K4191">
        <f t="shared" si="395"/>
        <v>809</v>
      </c>
      <c r="L4191">
        <f t="shared" si="392"/>
        <v>0</v>
      </c>
      <c r="M4191">
        <f t="shared" si="390"/>
        <v>0</v>
      </c>
      <c r="N4191">
        <f>COUNTIF(結算日!$A$2:$A$248,A4191)</f>
        <v>0</v>
      </c>
    </row>
    <row r="4192" spans="1:14" x14ac:dyDescent="0.25">
      <c r="A4192" s="1">
        <v>42151</v>
      </c>
      <c r="B4192" s="2">
        <v>9693.5400000000009</v>
      </c>
      <c r="C4192" s="2">
        <v>100800</v>
      </c>
      <c r="D4192" s="2">
        <v>9661</v>
      </c>
      <c r="E4192" s="2">
        <v>9535</v>
      </c>
      <c r="F4192" s="2">
        <f t="shared" si="391"/>
        <v>9656.9886666666698</v>
      </c>
      <c r="G4192" s="2">
        <f t="shared" si="391"/>
        <v>98282.866666666669</v>
      </c>
      <c r="H4192" s="2">
        <v>1</v>
      </c>
      <c r="I4192">
        <f t="shared" si="393"/>
        <v>2</v>
      </c>
      <c r="J4192">
        <f t="shared" si="394"/>
        <v>2</v>
      </c>
      <c r="K4192">
        <f t="shared" si="395"/>
        <v>809</v>
      </c>
      <c r="L4192">
        <f t="shared" si="392"/>
        <v>0</v>
      </c>
      <c r="M4192">
        <f t="shared" si="390"/>
        <v>0</v>
      </c>
      <c r="N4192">
        <f>COUNTIF(結算日!$A$2:$A$248,A4192)</f>
        <v>0</v>
      </c>
    </row>
    <row r="4193" spans="1:14" x14ac:dyDescent="0.25">
      <c r="A4193" s="1">
        <v>42152</v>
      </c>
      <c r="B4193" s="2">
        <v>9712.84</v>
      </c>
      <c r="C4193" s="2">
        <v>112645</v>
      </c>
      <c r="D4193" s="2">
        <v>9731</v>
      </c>
      <c r="E4193" s="2">
        <v>9600</v>
      </c>
      <c r="F4193" s="2">
        <f t="shared" si="391"/>
        <v>9658.8466666666682</v>
      </c>
      <c r="G4193" s="2">
        <f t="shared" si="391"/>
        <v>98641.71666666666</v>
      </c>
      <c r="H4193" s="2">
        <v>1</v>
      </c>
      <c r="I4193">
        <f t="shared" si="393"/>
        <v>70</v>
      </c>
      <c r="J4193">
        <f t="shared" si="394"/>
        <v>70</v>
      </c>
      <c r="K4193">
        <f t="shared" si="395"/>
        <v>809</v>
      </c>
      <c r="L4193">
        <f t="shared" si="392"/>
        <v>0</v>
      </c>
      <c r="M4193">
        <f t="shared" si="390"/>
        <v>0</v>
      </c>
      <c r="N4193">
        <f>COUNTIF(結算日!$A$2:$A$248,A4193)</f>
        <v>0</v>
      </c>
    </row>
    <row r="4194" spans="1:14" x14ac:dyDescent="0.25">
      <c r="A4194" s="1">
        <v>42153</v>
      </c>
      <c r="B4194" s="2">
        <v>9701.07</v>
      </c>
      <c r="C4194" s="2">
        <v>140391</v>
      </c>
      <c r="D4194" s="2">
        <v>9703</v>
      </c>
      <c r="E4194" s="2">
        <v>9576</v>
      </c>
      <c r="F4194" s="2">
        <f t="shared" si="391"/>
        <v>9660.4349999999995</v>
      </c>
      <c r="G4194" s="2">
        <f t="shared" si="391"/>
        <v>99575.766666666663</v>
      </c>
      <c r="H4194" s="2">
        <v>1</v>
      </c>
      <c r="I4194">
        <f t="shared" si="393"/>
        <v>-28</v>
      </c>
      <c r="J4194">
        <f t="shared" si="394"/>
        <v>-28</v>
      </c>
      <c r="K4194">
        <f t="shared" si="395"/>
        <v>809</v>
      </c>
      <c r="L4194">
        <f t="shared" si="392"/>
        <v>0</v>
      </c>
      <c r="M4194">
        <f t="shared" si="390"/>
        <v>0</v>
      </c>
      <c r="N4194">
        <f>COUNTIF(結算日!$A$2:$A$248,A4194)</f>
        <v>0</v>
      </c>
    </row>
    <row r="4195" spans="1:14" x14ac:dyDescent="0.25">
      <c r="A4195" s="1">
        <v>42156</v>
      </c>
      <c r="B4195" s="2">
        <v>9625.69</v>
      </c>
      <c r="C4195" s="2">
        <v>91238</v>
      </c>
      <c r="D4195" s="2">
        <v>9630</v>
      </c>
      <c r="E4195" s="2">
        <v>9509</v>
      </c>
      <c r="F4195" s="2">
        <f t="shared" si="391"/>
        <v>9660.5009999999966</v>
      </c>
      <c r="G4195" s="2">
        <f t="shared" si="391"/>
        <v>99692.65</v>
      </c>
      <c r="H4195" s="2">
        <v>1</v>
      </c>
      <c r="I4195">
        <f t="shared" si="393"/>
        <v>-73</v>
      </c>
      <c r="J4195">
        <f t="shared" si="394"/>
        <v>-73</v>
      </c>
      <c r="K4195">
        <f t="shared" si="395"/>
        <v>809</v>
      </c>
      <c r="L4195">
        <f t="shared" si="392"/>
        <v>0</v>
      </c>
      <c r="M4195">
        <f t="shared" si="390"/>
        <v>0</v>
      </c>
      <c r="N4195">
        <f>COUNTIF(結算日!$A$2:$A$248,A4195)</f>
        <v>0</v>
      </c>
    </row>
    <row r="4196" spans="1:14" x14ac:dyDescent="0.25">
      <c r="A4196" s="1">
        <v>42157</v>
      </c>
      <c r="B4196" s="2">
        <v>9614.26</v>
      </c>
      <c r="C4196" s="2">
        <v>98815</v>
      </c>
      <c r="D4196" s="2">
        <v>9607</v>
      </c>
      <c r="E4196" s="2">
        <v>9479</v>
      </c>
      <c r="F4196" s="2">
        <f t="shared" si="391"/>
        <v>9660.8204999999962</v>
      </c>
      <c r="G4196" s="2">
        <f t="shared" si="391"/>
        <v>99931.6</v>
      </c>
      <c r="H4196" s="2">
        <v>1</v>
      </c>
      <c r="I4196">
        <f t="shared" si="393"/>
        <v>-23</v>
      </c>
      <c r="J4196">
        <f t="shared" si="394"/>
        <v>-23</v>
      </c>
      <c r="K4196">
        <f t="shared" si="395"/>
        <v>809</v>
      </c>
      <c r="L4196">
        <f t="shared" si="392"/>
        <v>0</v>
      </c>
      <c r="M4196">
        <f t="shared" si="390"/>
        <v>0</v>
      </c>
      <c r="N4196">
        <f>COUNTIF(結算日!$A$2:$A$248,A4196)</f>
        <v>0</v>
      </c>
    </row>
    <row r="4197" spans="1:14" x14ac:dyDescent="0.25">
      <c r="A4197" s="1">
        <v>42158</v>
      </c>
      <c r="B4197" s="2">
        <v>9556.52</v>
      </c>
      <c r="C4197" s="2">
        <v>100934</v>
      </c>
      <c r="D4197" s="2">
        <v>9547</v>
      </c>
      <c r="E4197" s="2">
        <v>9423</v>
      </c>
      <c r="F4197" s="2">
        <f t="shared" si="391"/>
        <v>9659.3329999999951</v>
      </c>
      <c r="G4197" s="2">
        <f t="shared" si="391"/>
        <v>100050.31666666667</v>
      </c>
      <c r="H4197" s="2">
        <v>1</v>
      </c>
      <c r="I4197">
        <f t="shared" si="393"/>
        <v>-60</v>
      </c>
      <c r="J4197">
        <f t="shared" si="394"/>
        <v>-60</v>
      </c>
      <c r="K4197">
        <f t="shared" si="395"/>
        <v>809</v>
      </c>
      <c r="L4197">
        <f t="shared" si="392"/>
        <v>0</v>
      </c>
      <c r="M4197">
        <f t="shared" si="390"/>
        <v>0</v>
      </c>
      <c r="N4197">
        <f>COUNTIF(結算日!$A$2:$A$248,A4197)</f>
        <v>0</v>
      </c>
    </row>
    <row r="4198" spans="1:14" x14ac:dyDescent="0.25">
      <c r="A4198" s="1">
        <v>42159</v>
      </c>
      <c r="B4198" s="2">
        <v>9348.6299999999992</v>
      </c>
      <c r="C4198" s="2">
        <v>135173</v>
      </c>
      <c r="D4198" s="2">
        <v>9312</v>
      </c>
      <c r="E4198" s="2">
        <v>9186</v>
      </c>
      <c r="F4198" s="2">
        <f t="shared" si="391"/>
        <v>9655.7604999999967</v>
      </c>
      <c r="G4198" s="2">
        <f t="shared" si="391"/>
        <v>100899.16666666667</v>
      </c>
      <c r="H4198" s="2">
        <v>1</v>
      </c>
      <c r="I4198">
        <f t="shared" si="393"/>
        <v>-235</v>
      </c>
      <c r="J4198">
        <f t="shared" si="394"/>
        <v>-235</v>
      </c>
      <c r="K4198">
        <f t="shared" si="395"/>
        <v>809</v>
      </c>
      <c r="L4198">
        <f t="shared" si="392"/>
        <v>0</v>
      </c>
      <c r="M4198">
        <f t="shared" si="390"/>
        <v>0</v>
      </c>
      <c r="N4198">
        <f>COUNTIF(結算日!$A$2:$A$248,A4198)</f>
        <v>0</v>
      </c>
    </row>
    <row r="4199" spans="1:14" x14ac:dyDescent="0.25">
      <c r="A4199" s="1">
        <v>42160</v>
      </c>
      <c r="B4199" s="2">
        <v>9340.1299999999992</v>
      </c>
      <c r="C4199" s="2">
        <v>110057</v>
      </c>
      <c r="D4199" s="2">
        <v>9308</v>
      </c>
      <c r="E4199" s="2">
        <v>9183</v>
      </c>
      <c r="F4199" s="2">
        <f t="shared" si="391"/>
        <v>9652.4871666666641</v>
      </c>
      <c r="G4199" s="2">
        <f t="shared" si="391"/>
        <v>101201.86666666667</v>
      </c>
      <c r="H4199" s="2">
        <v>1</v>
      </c>
      <c r="I4199">
        <f t="shared" si="393"/>
        <v>-4</v>
      </c>
      <c r="J4199">
        <f t="shared" si="394"/>
        <v>-4</v>
      </c>
      <c r="K4199">
        <f t="shared" si="395"/>
        <v>809</v>
      </c>
      <c r="L4199">
        <f t="shared" si="392"/>
        <v>0</v>
      </c>
      <c r="M4199">
        <f t="shared" si="390"/>
        <v>0</v>
      </c>
      <c r="N4199">
        <f>COUNTIF(結算日!$A$2:$A$248,A4199)</f>
        <v>0</v>
      </c>
    </row>
    <row r="4200" spans="1:14" x14ac:dyDescent="0.25">
      <c r="A4200" s="1">
        <v>42163</v>
      </c>
      <c r="B4200" s="2">
        <v>9368.43</v>
      </c>
      <c r="C4200" s="2">
        <v>95265</v>
      </c>
      <c r="D4200" s="2">
        <v>9348</v>
      </c>
      <c r="E4200" s="2">
        <v>9220</v>
      </c>
      <c r="F4200" s="2">
        <f t="shared" si="391"/>
        <v>9649.9079999999994</v>
      </c>
      <c r="G4200" s="2">
        <f t="shared" si="391"/>
        <v>101189.53333333334</v>
      </c>
      <c r="H4200" s="2">
        <v>1</v>
      </c>
      <c r="I4200">
        <f t="shared" si="393"/>
        <v>40</v>
      </c>
      <c r="J4200">
        <f t="shared" si="394"/>
        <v>40</v>
      </c>
      <c r="K4200">
        <f t="shared" si="395"/>
        <v>809</v>
      </c>
      <c r="L4200">
        <f t="shared" si="392"/>
        <v>0</v>
      </c>
      <c r="M4200">
        <f t="shared" si="390"/>
        <v>0</v>
      </c>
      <c r="N4200">
        <f>COUNTIF(結算日!$A$2:$A$248,A4200)</f>
        <v>0</v>
      </c>
    </row>
    <row r="4201" spans="1:14" x14ac:dyDescent="0.25">
      <c r="A4201" s="1">
        <v>42164</v>
      </c>
      <c r="B4201" s="2">
        <v>9191.8700000000008</v>
      </c>
      <c r="C4201" s="2">
        <v>107746</v>
      </c>
      <c r="D4201" s="2">
        <v>9237</v>
      </c>
      <c r="E4201" s="2">
        <v>9113</v>
      </c>
      <c r="F4201" s="2">
        <f t="shared" si="391"/>
        <v>9643.1724999999988</v>
      </c>
      <c r="G4201" s="2">
        <f t="shared" si="391"/>
        <v>101389.1</v>
      </c>
      <c r="H4201" s="2">
        <v>1</v>
      </c>
      <c r="I4201">
        <f t="shared" si="393"/>
        <v>-111</v>
      </c>
      <c r="J4201">
        <f t="shared" si="394"/>
        <v>-111</v>
      </c>
      <c r="K4201">
        <f t="shared" si="395"/>
        <v>809</v>
      </c>
      <c r="L4201">
        <f t="shared" si="392"/>
        <v>0</v>
      </c>
      <c r="M4201">
        <f t="shared" si="390"/>
        <v>0</v>
      </c>
      <c r="N4201">
        <f>COUNTIF(結算日!$A$2:$A$248,A4201)</f>
        <v>0</v>
      </c>
    </row>
    <row r="4202" spans="1:14" x14ac:dyDescent="0.25">
      <c r="A4202" s="1">
        <v>42165</v>
      </c>
      <c r="B4202" s="2">
        <v>9298.5</v>
      </c>
      <c r="C4202" s="2">
        <v>98044</v>
      </c>
      <c r="D4202" s="2">
        <v>9284</v>
      </c>
      <c r="E4202" s="2">
        <v>9158</v>
      </c>
      <c r="F4202" s="2">
        <f t="shared" si="391"/>
        <v>9638.4916666666668</v>
      </c>
      <c r="G4202" s="2">
        <f t="shared" si="391"/>
        <v>101598.35</v>
      </c>
      <c r="H4202" s="2">
        <v>1</v>
      </c>
      <c r="I4202">
        <f t="shared" si="393"/>
        <v>47</v>
      </c>
      <c r="J4202">
        <f t="shared" si="394"/>
        <v>47</v>
      </c>
      <c r="K4202">
        <f t="shared" si="395"/>
        <v>809</v>
      </c>
      <c r="L4202">
        <f t="shared" si="392"/>
        <v>0</v>
      </c>
      <c r="M4202">
        <f t="shared" si="390"/>
        <v>0</v>
      </c>
      <c r="N4202">
        <f>COUNTIF(結算日!$A$2:$A$248,A4202)</f>
        <v>0</v>
      </c>
    </row>
    <row r="4203" spans="1:14" x14ac:dyDescent="0.25">
      <c r="A4203" s="1">
        <v>42166</v>
      </c>
      <c r="B4203" s="2">
        <v>9302.49</v>
      </c>
      <c r="C4203" s="2">
        <v>97357</v>
      </c>
      <c r="D4203" s="2">
        <v>9288</v>
      </c>
      <c r="E4203" s="2">
        <v>9161</v>
      </c>
      <c r="F4203" s="2">
        <f t="shared" si="391"/>
        <v>9634.9846666666654</v>
      </c>
      <c r="G4203" s="2">
        <f t="shared" si="391"/>
        <v>101869.81666666667</v>
      </c>
      <c r="H4203" s="2">
        <v>1</v>
      </c>
      <c r="I4203">
        <f t="shared" si="393"/>
        <v>4</v>
      </c>
      <c r="J4203">
        <f t="shared" si="394"/>
        <v>4</v>
      </c>
      <c r="K4203">
        <f t="shared" si="395"/>
        <v>809</v>
      </c>
      <c r="L4203">
        <f t="shared" si="392"/>
        <v>0</v>
      </c>
      <c r="M4203">
        <f t="shared" si="390"/>
        <v>0</v>
      </c>
      <c r="N4203">
        <f>COUNTIF(結算日!$A$2:$A$248,A4203)</f>
        <v>0</v>
      </c>
    </row>
    <row r="4204" spans="1:14" x14ac:dyDescent="0.25">
      <c r="A4204" s="1">
        <v>42167</v>
      </c>
      <c r="B4204" s="2">
        <v>9301.93</v>
      </c>
      <c r="C4204" s="2">
        <v>81738</v>
      </c>
      <c r="D4204" s="2">
        <v>9267</v>
      </c>
      <c r="E4204" s="2">
        <v>9140</v>
      </c>
      <c r="F4204" s="2">
        <f t="shared" si="391"/>
        <v>9631.0261666666665</v>
      </c>
      <c r="G4204" s="2">
        <f t="shared" si="391"/>
        <v>101613.88333333333</v>
      </c>
      <c r="H4204" s="2">
        <v>1</v>
      </c>
      <c r="I4204">
        <f t="shared" si="393"/>
        <v>-21</v>
      </c>
      <c r="J4204">
        <f t="shared" si="394"/>
        <v>-21</v>
      </c>
      <c r="K4204">
        <f t="shared" si="395"/>
        <v>809</v>
      </c>
      <c r="L4204">
        <f t="shared" si="392"/>
        <v>0</v>
      </c>
      <c r="M4204">
        <f t="shared" si="390"/>
        <v>0</v>
      </c>
      <c r="N4204">
        <f>COUNTIF(結算日!$A$2:$A$248,A4204)</f>
        <v>0</v>
      </c>
    </row>
    <row r="4205" spans="1:14" x14ac:dyDescent="0.25">
      <c r="A4205" s="1">
        <v>42170</v>
      </c>
      <c r="B4205" s="2">
        <v>9259.48</v>
      </c>
      <c r="C4205" s="2">
        <v>74573</v>
      </c>
      <c r="D4205" s="2">
        <v>9244</v>
      </c>
      <c r="E4205" s="2">
        <v>9108</v>
      </c>
      <c r="F4205" s="2">
        <f t="shared" si="391"/>
        <v>9624.4603333333307</v>
      </c>
      <c r="G4205" s="2">
        <f t="shared" si="391"/>
        <v>101110.66666666667</v>
      </c>
      <c r="H4205" s="2">
        <v>1</v>
      </c>
      <c r="I4205">
        <f t="shared" si="393"/>
        <v>-23</v>
      </c>
      <c r="J4205">
        <f t="shared" si="394"/>
        <v>-23</v>
      </c>
      <c r="K4205">
        <f t="shared" si="395"/>
        <v>809</v>
      </c>
      <c r="L4205">
        <f t="shared" si="392"/>
        <v>0</v>
      </c>
      <c r="M4205">
        <f t="shared" si="390"/>
        <v>0</v>
      </c>
      <c r="N4205">
        <f>COUNTIF(結算日!$A$2:$A$248,A4205)</f>
        <v>0</v>
      </c>
    </row>
    <row r="4206" spans="1:14" x14ac:dyDescent="0.25">
      <c r="A4206" s="1">
        <v>42171</v>
      </c>
      <c r="B4206" s="2">
        <v>9212.7800000000007</v>
      </c>
      <c r="C4206" s="2">
        <v>78388</v>
      </c>
      <c r="D4206" s="2">
        <v>9215</v>
      </c>
      <c r="E4206" s="2">
        <v>9040</v>
      </c>
      <c r="F4206" s="2">
        <f t="shared" si="391"/>
        <v>9615.7278333333325</v>
      </c>
      <c r="G4206" s="2">
        <f t="shared" si="391"/>
        <v>100471.38333333333</v>
      </c>
      <c r="H4206" s="2">
        <v>1</v>
      </c>
      <c r="I4206">
        <f t="shared" si="393"/>
        <v>-29</v>
      </c>
      <c r="J4206">
        <f t="shared" si="394"/>
        <v>-29</v>
      </c>
      <c r="K4206">
        <f t="shared" si="395"/>
        <v>809</v>
      </c>
      <c r="L4206">
        <f t="shared" si="392"/>
        <v>0</v>
      </c>
      <c r="M4206">
        <f t="shared" si="390"/>
        <v>0</v>
      </c>
      <c r="N4206">
        <f>COUNTIF(結算日!$A$2:$A$248,A4206)</f>
        <v>0</v>
      </c>
    </row>
    <row r="4207" spans="1:14" x14ac:dyDescent="0.25">
      <c r="A4207" s="1">
        <v>42172</v>
      </c>
      <c r="B4207" s="2">
        <v>9189.83</v>
      </c>
      <c r="C4207" s="2">
        <v>91598</v>
      </c>
      <c r="D4207" s="2">
        <v>9182</v>
      </c>
      <c r="E4207" s="2">
        <v>9054</v>
      </c>
      <c r="F4207" s="2">
        <f t="shared" si="391"/>
        <v>9606.3968333333305</v>
      </c>
      <c r="G4207" s="2">
        <f t="shared" si="391"/>
        <v>99977.95</v>
      </c>
      <c r="H4207" s="2">
        <v>1</v>
      </c>
      <c r="I4207">
        <f t="shared" si="393"/>
        <v>-33</v>
      </c>
      <c r="J4207">
        <f t="shared" si="394"/>
        <v>-33</v>
      </c>
      <c r="K4207">
        <f t="shared" si="395"/>
        <v>809</v>
      </c>
      <c r="L4207">
        <f t="shared" si="392"/>
        <v>0</v>
      </c>
      <c r="M4207">
        <f t="shared" si="390"/>
        <v>0</v>
      </c>
      <c r="N4207">
        <f>COUNTIF(結算日!$A$2:$A$248,A4207)</f>
        <v>1</v>
      </c>
    </row>
    <row r="4208" spans="1:14" x14ac:dyDescent="0.25">
      <c r="A4208" s="1">
        <v>42173</v>
      </c>
      <c r="B4208" s="2">
        <v>9218.3700000000008</v>
      </c>
      <c r="C4208" s="2">
        <v>81540</v>
      </c>
      <c r="D4208" s="2">
        <v>9049</v>
      </c>
      <c r="E4208" s="2">
        <v>8919</v>
      </c>
      <c r="F4208" s="2">
        <f t="shared" si="391"/>
        <v>9597.4014999999981</v>
      </c>
      <c r="G4208" s="2">
        <f t="shared" si="391"/>
        <v>99605.433333333334</v>
      </c>
      <c r="H4208" s="2">
        <v>1</v>
      </c>
      <c r="I4208">
        <f t="shared" si="393"/>
        <v>-5</v>
      </c>
      <c r="J4208">
        <f t="shared" si="394"/>
        <v>-5</v>
      </c>
      <c r="K4208">
        <f t="shared" si="395"/>
        <v>809</v>
      </c>
      <c r="L4208">
        <f t="shared" si="392"/>
        <v>0</v>
      </c>
      <c r="M4208">
        <f t="shared" si="390"/>
        <v>0</v>
      </c>
      <c r="N4208">
        <f>COUNTIF(結算日!$A$2:$A$248,A4208)</f>
        <v>0</v>
      </c>
    </row>
    <row r="4209" spans="1:14" x14ac:dyDescent="0.25">
      <c r="A4209" s="1">
        <v>42177</v>
      </c>
      <c r="B4209" s="2">
        <v>9341.77</v>
      </c>
      <c r="C4209" s="2">
        <v>89299</v>
      </c>
      <c r="D4209" s="2">
        <v>9182</v>
      </c>
      <c r="E4209" s="2">
        <v>9038</v>
      </c>
      <c r="F4209" s="2">
        <f t="shared" si="391"/>
        <v>9590.90333333333</v>
      </c>
      <c r="G4209" s="2">
        <f t="shared" si="391"/>
        <v>99506.483333333337</v>
      </c>
      <c r="H4209" s="2">
        <v>1</v>
      </c>
      <c r="I4209">
        <f t="shared" si="393"/>
        <v>133</v>
      </c>
      <c r="J4209">
        <f t="shared" si="394"/>
        <v>133</v>
      </c>
      <c r="K4209">
        <f t="shared" si="395"/>
        <v>809</v>
      </c>
      <c r="L4209">
        <f t="shared" si="392"/>
        <v>0</v>
      </c>
      <c r="M4209">
        <f t="shared" si="390"/>
        <v>0</v>
      </c>
      <c r="N4209">
        <f>COUNTIF(結算日!$A$2:$A$248,A4209)</f>
        <v>0</v>
      </c>
    </row>
    <row r="4210" spans="1:14" x14ac:dyDescent="0.25">
      <c r="A4210" s="1">
        <v>42178</v>
      </c>
      <c r="B4210" s="2">
        <v>9391.14</v>
      </c>
      <c r="C4210" s="2">
        <v>99733</v>
      </c>
      <c r="D4210" s="2">
        <v>9231</v>
      </c>
      <c r="E4210" s="2">
        <v>9085</v>
      </c>
      <c r="F4210" s="2">
        <f t="shared" si="391"/>
        <v>9586.2918333333309</v>
      </c>
      <c r="G4210" s="2">
        <f t="shared" si="391"/>
        <v>99591.316666666666</v>
      </c>
      <c r="H4210" s="2">
        <v>1</v>
      </c>
      <c r="I4210">
        <f t="shared" si="393"/>
        <v>49</v>
      </c>
      <c r="J4210">
        <f t="shared" si="394"/>
        <v>49</v>
      </c>
      <c r="K4210">
        <f t="shared" si="395"/>
        <v>809</v>
      </c>
      <c r="L4210">
        <f t="shared" si="392"/>
        <v>0</v>
      </c>
      <c r="M4210">
        <f t="shared" si="390"/>
        <v>0</v>
      </c>
      <c r="N4210">
        <f>COUNTIF(結算日!$A$2:$A$248,A4210)</f>
        <v>0</v>
      </c>
    </row>
    <row r="4211" spans="1:14" x14ac:dyDescent="0.25">
      <c r="A4211" s="1">
        <v>42179</v>
      </c>
      <c r="B4211" s="2">
        <v>9397.31</v>
      </c>
      <c r="C4211" s="2">
        <v>77737</v>
      </c>
      <c r="D4211" s="2">
        <v>9247</v>
      </c>
      <c r="E4211" s="2">
        <v>9103</v>
      </c>
      <c r="F4211" s="2">
        <f t="shared" si="391"/>
        <v>9582.5949999999993</v>
      </c>
      <c r="G4211" s="2">
        <f t="shared" si="391"/>
        <v>98967.28333333334</v>
      </c>
      <c r="H4211" s="2">
        <v>1</v>
      </c>
      <c r="I4211">
        <f t="shared" si="393"/>
        <v>16</v>
      </c>
      <c r="J4211">
        <f t="shared" si="394"/>
        <v>16</v>
      </c>
      <c r="K4211">
        <f t="shared" si="395"/>
        <v>809</v>
      </c>
      <c r="L4211">
        <f t="shared" si="392"/>
        <v>0</v>
      </c>
      <c r="M4211">
        <f t="shared" si="390"/>
        <v>0</v>
      </c>
      <c r="N4211">
        <f>COUNTIF(結算日!$A$2:$A$248,A4211)</f>
        <v>0</v>
      </c>
    </row>
    <row r="4212" spans="1:14" x14ac:dyDescent="0.25">
      <c r="A4212" s="1">
        <v>42180</v>
      </c>
      <c r="B4212" s="2">
        <v>9476.34</v>
      </c>
      <c r="C4212" s="2">
        <v>101291</v>
      </c>
      <c r="D4212" s="2">
        <v>9340</v>
      </c>
      <c r="E4212" s="2">
        <v>9208</v>
      </c>
      <c r="F4212" s="2">
        <f t="shared" si="391"/>
        <v>9582.1386666666658</v>
      </c>
      <c r="G4212" s="2">
        <f t="shared" si="391"/>
        <v>98799.6</v>
      </c>
      <c r="H4212" s="2">
        <v>1</v>
      </c>
      <c r="I4212">
        <f t="shared" si="393"/>
        <v>93</v>
      </c>
      <c r="J4212">
        <f t="shared" si="394"/>
        <v>93</v>
      </c>
      <c r="K4212">
        <f t="shared" si="395"/>
        <v>809</v>
      </c>
      <c r="L4212">
        <f t="shared" si="392"/>
        <v>0</v>
      </c>
      <c r="M4212">
        <f t="shared" si="390"/>
        <v>0</v>
      </c>
      <c r="N4212">
        <f>COUNTIF(結算日!$A$2:$A$248,A4212)</f>
        <v>0</v>
      </c>
    </row>
    <row r="4213" spans="1:14" x14ac:dyDescent="0.25">
      <c r="A4213" s="1">
        <v>42181</v>
      </c>
      <c r="B4213" s="2">
        <v>9462.57</v>
      </c>
      <c r="C4213" s="2">
        <v>83589</v>
      </c>
      <c r="D4213" s="2">
        <v>9321</v>
      </c>
      <c r="E4213" s="2">
        <v>9193</v>
      </c>
      <c r="F4213" s="2">
        <f t="shared" si="391"/>
        <v>9581.150333333333</v>
      </c>
      <c r="G4213" s="2">
        <f t="shared" si="391"/>
        <v>98690.166666666672</v>
      </c>
      <c r="H4213" s="2">
        <v>1</v>
      </c>
      <c r="I4213">
        <f t="shared" si="393"/>
        <v>-19</v>
      </c>
      <c r="J4213">
        <f t="shared" si="394"/>
        <v>-19</v>
      </c>
      <c r="K4213">
        <f t="shared" si="395"/>
        <v>809</v>
      </c>
      <c r="L4213">
        <f t="shared" si="392"/>
        <v>0</v>
      </c>
      <c r="M4213">
        <f t="shared" si="390"/>
        <v>0</v>
      </c>
      <c r="N4213">
        <f>COUNTIF(結算日!$A$2:$A$248,A4213)</f>
        <v>0</v>
      </c>
    </row>
    <row r="4214" spans="1:14" x14ac:dyDescent="0.25">
      <c r="A4214" s="1">
        <v>42184</v>
      </c>
      <c r="B4214" s="2">
        <v>9236.1</v>
      </c>
      <c r="C4214" s="2">
        <v>93334</v>
      </c>
      <c r="D4214" s="2">
        <v>9138</v>
      </c>
      <c r="E4214" s="2">
        <v>9001</v>
      </c>
      <c r="F4214" s="2">
        <f t="shared" si="391"/>
        <v>9575.3113333333331</v>
      </c>
      <c r="G4214" s="2">
        <f t="shared" si="391"/>
        <v>98489.866666666669</v>
      </c>
      <c r="H4214" s="2">
        <v>1</v>
      </c>
      <c r="I4214">
        <f t="shared" si="393"/>
        <v>-183</v>
      </c>
      <c r="J4214">
        <f t="shared" si="394"/>
        <v>-183</v>
      </c>
      <c r="K4214">
        <f t="shared" si="395"/>
        <v>809</v>
      </c>
      <c r="L4214">
        <f t="shared" si="392"/>
        <v>0</v>
      </c>
      <c r="M4214">
        <f t="shared" si="390"/>
        <v>0</v>
      </c>
      <c r="N4214">
        <f>COUNTIF(結算日!$A$2:$A$248,A4214)</f>
        <v>0</v>
      </c>
    </row>
    <row r="4215" spans="1:14" x14ac:dyDescent="0.25">
      <c r="A4215" s="1">
        <v>42185</v>
      </c>
      <c r="B4215" s="2">
        <v>9323.02</v>
      </c>
      <c r="C4215" s="2">
        <v>91075</v>
      </c>
      <c r="D4215" s="2">
        <v>9212</v>
      </c>
      <c r="E4215" s="2">
        <v>9070</v>
      </c>
      <c r="F4215" s="2">
        <f t="shared" si="391"/>
        <v>9572.2339999999986</v>
      </c>
      <c r="G4215" s="2">
        <f t="shared" si="391"/>
        <v>98580</v>
      </c>
      <c r="H4215" s="2">
        <v>1</v>
      </c>
      <c r="I4215">
        <f t="shared" si="393"/>
        <v>74</v>
      </c>
      <c r="J4215">
        <f t="shared" si="394"/>
        <v>74</v>
      </c>
      <c r="K4215">
        <f t="shared" si="395"/>
        <v>809</v>
      </c>
      <c r="L4215">
        <f t="shared" si="392"/>
        <v>0</v>
      </c>
      <c r="M4215">
        <f t="shared" si="390"/>
        <v>0</v>
      </c>
      <c r="N4215">
        <f>COUNTIF(結算日!$A$2:$A$248,A4215)</f>
        <v>0</v>
      </c>
    </row>
    <row r="4216" spans="1:14" x14ac:dyDescent="0.25">
      <c r="A4216" s="1">
        <v>42186</v>
      </c>
      <c r="B4216" s="2">
        <v>9375.23</v>
      </c>
      <c r="C4216" s="2">
        <v>85969</v>
      </c>
      <c r="D4216" s="2">
        <v>9294</v>
      </c>
      <c r="E4216" s="2">
        <v>9153</v>
      </c>
      <c r="F4216" s="2">
        <f t="shared" si="391"/>
        <v>9568.4825000000001</v>
      </c>
      <c r="G4216" s="2">
        <f t="shared" si="391"/>
        <v>98472.4</v>
      </c>
      <c r="H4216" s="2">
        <v>1</v>
      </c>
      <c r="I4216">
        <f t="shared" si="393"/>
        <v>82</v>
      </c>
      <c r="J4216">
        <f t="shared" si="394"/>
        <v>82</v>
      </c>
      <c r="K4216">
        <f t="shared" si="395"/>
        <v>809</v>
      </c>
      <c r="L4216">
        <f t="shared" si="392"/>
        <v>0</v>
      </c>
      <c r="M4216">
        <f t="shared" ref="M4216:M4279" si="396">ABS(H4216-H4215)</f>
        <v>0</v>
      </c>
      <c r="N4216">
        <f>COUNTIF(結算日!$A$2:$A$248,A4216)</f>
        <v>0</v>
      </c>
    </row>
    <row r="4217" spans="1:14" x14ac:dyDescent="0.25">
      <c r="A4217" s="1">
        <v>42187</v>
      </c>
      <c r="B4217" s="2">
        <v>9379.24</v>
      </c>
      <c r="C4217" s="2">
        <v>84731</v>
      </c>
      <c r="D4217" s="2">
        <v>9277</v>
      </c>
      <c r="E4217" s="2">
        <v>9133</v>
      </c>
      <c r="F4217" s="2">
        <f t="shared" si="391"/>
        <v>9564.1048333333329</v>
      </c>
      <c r="G4217" s="2">
        <f t="shared" si="391"/>
        <v>98374.9</v>
      </c>
      <c r="H4217" s="2">
        <v>1</v>
      </c>
      <c r="I4217">
        <f t="shared" si="393"/>
        <v>-17</v>
      </c>
      <c r="J4217">
        <f t="shared" si="394"/>
        <v>-17</v>
      </c>
      <c r="K4217">
        <f t="shared" si="395"/>
        <v>809</v>
      </c>
      <c r="L4217">
        <f t="shared" si="392"/>
        <v>0</v>
      </c>
      <c r="M4217">
        <f t="shared" si="396"/>
        <v>0</v>
      </c>
      <c r="N4217">
        <f>COUNTIF(結算日!$A$2:$A$248,A4217)</f>
        <v>0</v>
      </c>
    </row>
    <row r="4218" spans="1:14" x14ac:dyDescent="0.25">
      <c r="A4218" s="1">
        <v>42188</v>
      </c>
      <c r="B4218" s="2">
        <v>9358.23</v>
      </c>
      <c r="C4218" s="2">
        <v>82280</v>
      </c>
      <c r="D4218" s="2">
        <v>9304</v>
      </c>
      <c r="E4218" s="2">
        <v>9158</v>
      </c>
      <c r="F4218" s="2">
        <f t="shared" si="391"/>
        <v>9560.5424999999996</v>
      </c>
      <c r="G4218" s="2">
        <f t="shared" si="391"/>
        <v>98213.15</v>
      </c>
      <c r="H4218" s="2">
        <v>1</v>
      </c>
      <c r="I4218">
        <f t="shared" si="393"/>
        <v>27</v>
      </c>
      <c r="J4218">
        <f t="shared" si="394"/>
        <v>27</v>
      </c>
      <c r="K4218">
        <f t="shared" si="395"/>
        <v>809</v>
      </c>
      <c r="L4218">
        <f t="shared" si="392"/>
        <v>0</v>
      </c>
      <c r="M4218">
        <f t="shared" si="396"/>
        <v>0</v>
      </c>
      <c r="N4218">
        <f>COUNTIF(結算日!$A$2:$A$248,A4218)</f>
        <v>0</v>
      </c>
    </row>
    <row r="4219" spans="1:14" x14ac:dyDescent="0.25">
      <c r="A4219" s="1">
        <v>42191</v>
      </c>
      <c r="B4219" s="2">
        <v>9255.9599999999991</v>
      </c>
      <c r="C4219" s="2">
        <v>81531</v>
      </c>
      <c r="D4219" s="2">
        <v>9197</v>
      </c>
      <c r="E4219" s="2">
        <v>9053</v>
      </c>
      <c r="F4219" s="2">
        <f t="shared" si="391"/>
        <v>9555.341166666667</v>
      </c>
      <c r="G4219" s="2">
        <f t="shared" si="391"/>
        <v>97904.4</v>
      </c>
      <c r="H4219" s="2">
        <v>1</v>
      </c>
      <c r="I4219">
        <f t="shared" si="393"/>
        <v>-107</v>
      </c>
      <c r="J4219">
        <f t="shared" si="394"/>
        <v>-107</v>
      </c>
      <c r="K4219">
        <f t="shared" si="395"/>
        <v>809</v>
      </c>
      <c r="L4219">
        <f t="shared" si="392"/>
        <v>0</v>
      </c>
      <c r="M4219">
        <f t="shared" si="396"/>
        <v>0</v>
      </c>
      <c r="N4219">
        <f>COUNTIF(結算日!$A$2:$A$248,A4219)</f>
        <v>0</v>
      </c>
    </row>
    <row r="4220" spans="1:14" x14ac:dyDescent="0.25">
      <c r="A4220" s="1">
        <v>42192</v>
      </c>
      <c r="B4220" s="2">
        <v>9250.16</v>
      </c>
      <c r="C4220" s="2">
        <v>90979</v>
      </c>
      <c r="D4220" s="2">
        <v>9242</v>
      </c>
      <c r="E4220" s="2">
        <v>9106</v>
      </c>
      <c r="F4220" s="2">
        <f t="shared" si="391"/>
        <v>9549.2154999999984</v>
      </c>
      <c r="G4220" s="2">
        <f t="shared" si="391"/>
        <v>97901.083333333328</v>
      </c>
      <c r="H4220" s="2">
        <v>1</v>
      </c>
      <c r="I4220">
        <f t="shared" si="393"/>
        <v>45</v>
      </c>
      <c r="J4220">
        <f t="shared" si="394"/>
        <v>45</v>
      </c>
      <c r="K4220">
        <f t="shared" si="395"/>
        <v>809</v>
      </c>
      <c r="L4220">
        <f t="shared" si="392"/>
        <v>0</v>
      </c>
      <c r="M4220">
        <f t="shared" si="396"/>
        <v>0</v>
      </c>
      <c r="N4220">
        <f>COUNTIF(結算日!$A$2:$A$248,A4220)</f>
        <v>0</v>
      </c>
    </row>
    <row r="4221" spans="1:14" x14ac:dyDescent="0.25">
      <c r="A4221" s="1">
        <v>42193</v>
      </c>
      <c r="B4221" s="2">
        <v>8976.11</v>
      </c>
      <c r="C4221" s="2">
        <v>141792</v>
      </c>
      <c r="D4221" s="2">
        <v>8943</v>
      </c>
      <c r="E4221" s="2">
        <v>8812</v>
      </c>
      <c r="F4221" s="2">
        <f t="shared" si="391"/>
        <v>9537.7086666666673</v>
      </c>
      <c r="G4221" s="2">
        <f t="shared" si="391"/>
        <v>98888.516666666663</v>
      </c>
      <c r="H4221" s="2">
        <v>1</v>
      </c>
      <c r="I4221">
        <f t="shared" si="393"/>
        <v>-299</v>
      </c>
      <c r="J4221">
        <f t="shared" si="394"/>
        <v>-299</v>
      </c>
      <c r="K4221">
        <f t="shared" si="395"/>
        <v>809</v>
      </c>
      <c r="L4221">
        <f t="shared" si="392"/>
        <v>0</v>
      </c>
      <c r="M4221">
        <f t="shared" si="396"/>
        <v>0</v>
      </c>
      <c r="N4221">
        <f>COUNTIF(結算日!$A$2:$A$248,A4221)</f>
        <v>0</v>
      </c>
    </row>
    <row r="4222" spans="1:14" x14ac:dyDescent="0.25">
      <c r="A4222" s="1">
        <v>42194</v>
      </c>
      <c r="B4222" s="2">
        <v>8914.1299999999992</v>
      </c>
      <c r="C4222" s="2">
        <v>129001</v>
      </c>
      <c r="D4222" s="2">
        <v>8873</v>
      </c>
      <c r="E4222" s="2">
        <v>8741</v>
      </c>
      <c r="F4222" s="2">
        <f t="shared" ref="F4222:G4285" si="397">AVERAGE(B4163:B4222)</f>
        <v>9525.5738333333338</v>
      </c>
      <c r="G4222" s="2">
        <f t="shared" si="397"/>
        <v>99525.583333333328</v>
      </c>
      <c r="H4222" s="2">
        <v>1</v>
      </c>
      <c r="I4222">
        <f t="shared" si="393"/>
        <v>-70</v>
      </c>
      <c r="J4222">
        <f t="shared" si="394"/>
        <v>-70</v>
      </c>
      <c r="K4222">
        <f t="shared" si="395"/>
        <v>809</v>
      </c>
      <c r="L4222">
        <f t="shared" si="392"/>
        <v>0</v>
      </c>
      <c r="M4222">
        <f t="shared" si="396"/>
        <v>0</v>
      </c>
      <c r="N4222">
        <f>COUNTIF(結算日!$A$2:$A$248,A4222)</f>
        <v>0</v>
      </c>
    </row>
    <row r="4223" spans="1:14" x14ac:dyDescent="0.25">
      <c r="A4223" s="1">
        <v>42198</v>
      </c>
      <c r="B4223" s="2">
        <v>9033.92</v>
      </c>
      <c r="C4223" s="2">
        <v>102446</v>
      </c>
      <c r="D4223" s="2">
        <v>8994</v>
      </c>
      <c r="E4223" s="2">
        <v>8858</v>
      </c>
      <c r="F4223" s="2">
        <f t="shared" si="397"/>
        <v>9517.1381666666675</v>
      </c>
      <c r="G4223" s="2">
        <f t="shared" si="397"/>
        <v>99347.116666666669</v>
      </c>
      <c r="H4223" s="2">
        <v>1</v>
      </c>
      <c r="I4223">
        <f t="shared" si="393"/>
        <v>121</v>
      </c>
      <c r="J4223">
        <f t="shared" si="394"/>
        <v>121</v>
      </c>
      <c r="K4223">
        <f t="shared" si="395"/>
        <v>809</v>
      </c>
      <c r="L4223">
        <f t="shared" si="392"/>
        <v>0</v>
      </c>
      <c r="M4223">
        <f t="shared" si="396"/>
        <v>0</v>
      </c>
      <c r="N4223">
        <f>COUNTIF(結算日!$A$2:$A$248,A4223)</f>
        <v>0</v>
      </c>
    </row>
    <row r="4224" spans="1:14" x14ac:dyDescent="0.25">
      <c r="A4224" s="1">
        <v>42199</v>
      </c>
      <c r="B4224" s="2">
        <v>9041.76</v>
      </c>
      <c r="C4224" s="2">
        <v>99911</v>
      </c>
      <c r="D4224" s="2">
        <v>8984</v>
      </c>
      <c r="E4224" s="2">
        <v>8848</v>
      </c>
      <c r="F4224" s="2">
        <f t="shared" si="397"/>
        <v>9506.8863333333356</v>
      </c>
      <c r="G4224" s="2">
        <f t="shared" si="397"/>
        <v>99336.433333333334</v>
      </c>
      <c r="H4224" s="2">
        <v>1</v>
      </c>
      <c r="I4224">
        <f t="shared" si="393"/>
        <v>-10</v>
      </c>
      <c r="J4224">
        <f t="shared" si="394"/>
        <v>-10</v>
      </c>
      <c r="K4224">
        <f t="shared" si="395"/>
        <v>809</v>
      </c>
      <c r="L4224">
        <f t="shared" si="392"/>
        <v>0</v>
      </c>
      <c r="M4224">
        <f t="shared" si="396"/>
        <v>0</v>
      </c>
      <c r="N4224">
        <f>COUNTIF(結算日!$A$2:$A$248,A4224)</f>
        <v>0</v>
      </c>
    </row>
    <row r="4225" spans="1:14" x14ac:dyDescent="0.25">
      <c r="A4225" s="1">
        <v>42200</v>
      </c>
      <c r="B4225" s="2">
        <v>9054.2000000000007</v>
      </c>
      <c r="C4225" s="2">
        <v>82306</v>
      </c>
      <c r="D4225" s="2">
        <v>9030</v>
      </c>
      <c r="E4225" s="2">
        <v>8890</v>
      </c>
      <c r="F4225" s="2">
        <f t="shared" si="397"/>
        <v>9498.274166666668</v>
      </c>
      <c r="G4225" s="2">
        <f t="shared" si="397"/>
        <v>99079.833333333328</v>
      </c>
      <c r="H4225" s="2">
        <v>1</v>
      </c>
      <c r="I4225">
        <f t="shared" si="393"/>
        <v>46</v>
      </c>
      <c r="J4225">
        <f t="shared" si="394"/>
        <v>46</v>
      </c>
      <c r="K4225">
        <f t="shared" si="395"/>
        <v>809</v>
      </c>
      <c r="L4225">
        <f t="shared" si="392"/>
        <v>0</v>
      </c>
      <c r="M4225">
        <f t="shared" si="396"/>
        <v>0</v>
      </c>
      <c r="N4225">
        <f>COUNTIF(結算日!$A$2:$A$248,A4225)</f>
        <v>1</v>
      </c>
    </row>
    <row r="4226" spans="1:14" x14ac:dyDescent="0.25">
      <c r="A4226" s="1">
        <v>42201</v>
      </c>
      <c r="B4226" s="2">
        <v>9042.2099999999991</v>
      </c>
      <c r="C4226" s="2">
        <v>76583</v>
      </c>
      <c r="D4226" s="2">
        <v>8918</v>
      </c>
      <c r="E4226" s="2">
        <v>8872</v>
      </c>
      <c r="F4226" s="2">
        <f t="shared" si="397"/>
        <v>9489.7635000000009</v>
      </c>
      <c r="G4226" s="2">
        <f t="shared" si="397"/>
        <v>98922.483333333337</v>
      </c>
      <c r="H4226" s="2">
        <v>1</v>
      </c>
      <c r="I4226">
        <f t="shared" si="393"/>
        <v>28</v>
      </c>
      <c r="J4226">
        <f t="shared" si="394"/>
        <v>28</v>
      </c>
      <c r="K4226">
        <f t="shared" si="395"/>
        <v>809</v>
      </c>
      <c r="L4226">
        <f t="shared" si="392"/>
        <v>0</v>
      </c>
      <c r="M4226">
        <f t="shared" si="396"/>
        <v>0</v>
      </c>
      <c r="N4226">
        <f>COUNTIF(結算日!$A$2:$A$248,A4226)</f>
        <v>0</v>
      </c>
    </row>
    <row r="4227" spans="1:14" x14ac:dyDescent="0.25">
      <c r="A4227" s="1">
        <v>42202</v>
      </c>
      <c r="B4227" s="2">
        <v>9045.98</v>
      </c>
      <c r="C4227" s="2">
        <v>75804</v>
      </c>
      <c r="D4227" s="2">
        <v>8912</v>
      </c>
      <c r="E4227" s="2">
        <v>8869</v>
      </c>
      <c r="F4227" s="2">
        <f t="shared" si="397"/>
        <v>9481.6301666666659</v>
      </c>
      <c r="G4227" s="2">
        <f t="shared" si="397"/>
        <v>98650.5</v>
      </c>
      <c r="H4227" s="2">
        <v>1</v>
      </c>
      <c r="I4227">
        <f t="shared" si="393"/>
        <v>-6</v>
      </c>
      <c r="J4227">
        <f t="shared" si="394"/>
        <v>-6</v>
      </c>
      <c r="K4227">
        <f t="shared" si="395"/>
        <v>809</v>
      </c>
      <c r="L4227">
        <f t="shared" ref="L4227:L4290" si="398">INT(K4227*4/B4227)</f>
        <v>0</v>
      </c>
      <c r="M4227">
        <f t="shared" si="396"/>
        <v>0</v>
      </c>
      <c r="N4227">
        <f>COUNTIF(結算日!$A$2:$A$248,A4227)</f>
        <v>0</v>
      </c>
    </row>
    <row r="4228" spans="1:14" x14ac:dyDescent="0.25">
      <c r="A4228" s="1">
        <v>42205</v>
      </c>
      <c r="B4228" s="2">
        <v>8975</v>
      </c>
      <c r="C4228" s="2">
        <v>81152</v>
      </c>
      <c r="D4228" s="2">
        <v>8851</v>
      </c>
      <c r="E4228" s="2">
        <v>8809</v>
      </c>
      <c r="F4228" s="2">
        <f t="shared" si="397"/>
        <v>9470.9968333333327</v>
      </c>
      <c r="G4228" s="2">
        <f t="shared" si="397"/>
        <v>98296.483333333337</v>
      </c>
      <c r="H4228" s="2">
        <v>1</v>
      </c>
      <c r="I4228">
        <f t="shared" ref="I4228:I4291" si="399">D4228-IF(N4227=1,E4227,D4227)</f>
        <v>-61</v>
      </c>
      <c r="J4228">
        <f t="shared" ref="J4228:J4291" si="400">H4227*I4228</f>
        <v>-61</v>
      </c>
      <c r="K4228">
        <f t="shared" ref="K4228:K4291" si="401">K4227+J4228*L4227</f>
        <v>809</v>
      </c>
      <c r="L4228">
        <f t="shared" si="398"/>
        <v>0</v>
      </c>
      <c r="M4228">
        <f t="shared" si="396"/>
        <v>0</v>
      </c>
      <c r="N4228">
        <f>COUNTIF(結算日!$A$2:$A$248,A4228)</f>
        <v>0</v>
      </c>
    </row>
    <row r="4229" spans="1:14" x14ac:dyDescent="0.25">
      <c r="A4229" s="1">
        <v>42206</v>
      </c>
      <c r="B4229" s="2">
        <v>9005.9599999999991</v>
      </c>
      <c r="C4229" s="2">
        <v>71645</v>
      </c>
      <c r="D4229" s="2">
        <v>8936</v>
      </c>
      <c r="E4229" s="2">
        <v>8893</v>
      </c>
      <c r="F4229" s="2">
        <f t="shared" si="397"/>
        <v>9457.8046666666651</v>
      </c>
      <c r="G4229" s="2">
        <f t="shared" si="397"/>
        <v>97104.4</v>
      </c>
      <c r="H4229" s="2">
        <v>1</v>
      </c>
      <c r="I4229">
        <f t="shared" si="399"/>
        <v>85</v>
      </c>
      <c r="J4229">
        <f t="shared" si="400"/>
        <v>85</v>
      </c>
      <c r="K4229">
        <f t="shared" si="401"/>
        <v>809</v>
      </c>
      <c r="L4229">
        <f t="shared" si="398"/>
        <v>0</v>
      </c>
      <c r="M4229">
        <f t="shared" si="396"/>
        <v>0</v>
      </c>
      <c r="N4229">
        <f>COUNTIF(結算日!$A$2:$A$248,A4229)</f>
        <v>0</v>
      </c>
    </row>
    <row r="4230" spans="1:14" x14ac:dyDescent="0.25">
      <c r="A4230" s="1">
        <v>42207</v>
      </c>
      <c r="B4230" s="2">
        <v>8918.7000000000007</v>
      </c>
      <c r="C4230" s="2">
        <v>77923</v>
      </c>
      <c r="D4230" s="2">
        <v>8815</v>
      </c>
      <c r="E4230" s="2">
        <v>8771</v>
      </c>
      <c r="F4230" s="2">
        <f t="shared" si="397"/>
        <v>9441.2283333333326</v>
      </c>
      <c r="G4230" s="2">
        <f t="shared" si="397"/>
        <v>95659.016666666663</v>
      </c>
      <c r="H4230" s="2">
        <v>1</v>
      </c>
      <c r="I4230">
        <f t="shared" si="399"/>
        <v>-121</v>
      </c>
      <c r="J4230">
        <f t="shared" si="400"/>
        <v>-121</v>
      </c>
      <c r="K4230">
        <f t="shared" si="401"/>
        <v>809</v>
      </c>
      <c r="L4230">
        <f t="shared" si="398"/>
        <v>0</v>
      </c>
      <c r="M4230">
        <f t="shared" si="396"/>
        <v>0</v>
      </c>
      <c r="N4230">
        <f>COUNTIF(結算日!$A$2:$A$248,A4230)</f>
        <v>0</v>
      </c>
    </row>
    <row r="4231" spans="1:14" x14ac:dyDescent="0.25">
      <c r="A4231" s="1">
        <v>42208</v>
      </c>
      <c r="B4231" s="2">
        <v>8791.1200000000008</v>
      </c>
      <c r="C4231" s="2">
        <v>101118</v>
      </c>
      <c r="D4231" s="2">
        <v>8755</v>
      </c>
      <c r="E4231" s="2">
        <v>8710</v>
      </c>
      <c r="F4231" s="2">
        <f t="shared" si="397"/>
        <v>9421.5283333333318</v>
      </c>
      <c r="G4231" s="2">
        <f t="shared" si="397"/>
        <v>95175</v>
      </c>
      <c r="H4231" s="2">
        <v>1</v>
      </c>
      <c r="I4231">
        <f t="shared" si="399"/>
        <v>-60</v>
      </c>
      <c r="J4231">
        <f t="shared" si="400"/>
        <v>-60</v>
      </c>
      <c r="K4231">
        <f t="shared" si="401"/>
        <v>809</v>
      </c>
      <c r="L4231">
        <f t="shared" si="398"/>
        <v>0</v>
      </c>
      <c r="M4231">
        <f t="shared" si="396"/>
        <v>0</v>
      </c>
      <c r="N4231">
        <f>COUNTIF(結算日!$A$2:$A$248,A4231)</f>
        <v>0</v>
      </c>
    </row>
    <row r="4232" spans="1:14" x14ac:dyDescent="0.25">
      <c r="A4232" s="1">
        <v>42209</v>
      </c>
      <c r="B4232" s="2">
        <v>8767.86</v>
      </c>
      <c r="C4232" s="2">
        <v>75921</v>
      </c>
      <c r="D4232" s="2">
        <v>8684</v>
      </c>
      <c r="E4232" s="2">
        <v>8640</v>
      </c>
      <c r="F4232" s="2">
        <f t="shared" si="397"/>
        <v>9401.7121666666662</v>
      </c>
      <c r="G4232" s="2">
        <f t="shared" si="397"/>
        <v>94496.35</v>
      </c>
      <c r="H4232" s="2">
        <v>1</v>
      </c>
      <c r="I4232">
        <f t="shared" si="399"/>
        <v>-71</v>
      </c>
      <c r="J4232">
        <f t="shared" si="400"/>
        <v>-71</v>
      </c>
      <c r="K4232">
        <f t="shared" si="401"/>
        <v>809</v>
      </c>
      <c r="L4232">
        <f t="shared" si="398"/>
        <v>0</v>
      </c>
      <c r="M4232">
        <f t="shared" si="396"/>
        <v>0</v>
      </c>
      <c r="N4232">
        <f>COUNTIF(結算日!$A$2:$A$248,A4232)</f>
        <v>0</v>
      </c>
    </row>
    <row r="4233" spans="1:14" x14ac:dyDescent="0.25">
      <c r="A4233" s="1">
        <v>42212</v>
      </c>
      <c r="B4233" s="2">
        <v>8556.68</v>
      </c>
      <c r="C4233" s="2">
        <v>95640</v>
      </c>
      <c r="D4233" s="2">
        <v>8522</v>
      </c>
      <c r="E4233" s="2">
        <v>8481</v>
      </c>
      <c r="F4233" s="2">
        <f t="shared" si="397"/>
        <v>9380.0930000000008</v>
      </c>
      <c r="G4233" s="2">
        <f t="shared" si="397"/>
        <v>94194.316666666666</v>
      </c>
      <c r="H4233" s="2">
        <v>1</v>
      </c>
      <c r="I4233">
        <f t="shared" si="399"/>
        <v>-162</v>
      </c>
      <c r="J4233">
        <f t="shared" si="400"/>
        <v>-162</v>
      </c>
      <c r="K4233">
        <f t="shared" si="401"/>
        <v>809</v>
      </c>
      <c r="L4233">
        <f t="shared" si="398"/>
        <v>0</v>
      </c>
      <c r="M4233">
        <f t="shared" si="396"/>
        <v>0</v>
      </c>
      <c r="N4233">
        <f>COUNTIF(結算日!$A$2:$A$248,A4233)</f>
        <v>0</v>
      </c>
    </row>
    <row r="4234" spans="1:14" x14ac:dyDescent="0.25">
      <c r="A4234" s="1">
        <v>42213</v>
      </c>
      <c r="B4234" s="2">
        <v>8582.49</v>
      </c>
      <c r="C4234" s="2">
        <v>98676</v>
      </c>
      <c r="D4234" s="2">
        <v>8541</v>
      </c>
      <c r="E4234" s="2">
        <v>8499</v>
      </c>
      <c r="F4234" s="2">
        <f t="shared" si="397"/>
        <v>9359.4670000000006</v>
      </c>
      <c r="G4234" s="2">
        <f t="shared" si="397"/>
        <v>93964.233333333337</v>
      </c>
      <c r="H4234" s="2">
        <v>1</v>
      </c>
      <c r="I4234">
        <f t="shared" si="399"/>
        <v>19</v>
      </c>
      <c r="J4234">
        <f t="shared" si="400"/>
        <v>19</v>
      </c>
      <c r="K4234">
        <f t="shared" si="401"/>
        <v>809</v>
      </c>
      <c r="L4234">
        <f t="shared" si="398"/>
        <v>0</v>
      </c>
      <c r="M4234">
        <f t="shared" si="396"/>
        <v>0</v>
      </c>
      <c r="N4234">
        <f>COUNTIF(結算日!$A$2:$A$248,A4234)</f>
        <v>0</v>
      </c>
    </row>
    <row r="4235" spans="1:14" x14ac:dyDescent="0.25">
      <c r="A4235" s="1">
        <v>42214</v>
      </c>
      <c r="B4235" s="2">
        <v>8563.48</v>
      </c>
      <c r="C4235" s="2">
        <v>88845</v>
      </c>
      <c r="D4235" s="2">
        <v>8484</v>
      </c>
      <c r="E4235" s="2">
        <v>8444</v>
      </c>
      <c r="F4235" s="2">
        <f t="shared" si="397"/>
        <v>9338.1076666666686</v>
      </c>
      <c r="G4235" s="2">
        <f t="shared" si="397"/>
        <v>93807.95</v>
      </c>
      <c r="H4235" s="2">
        <v>1</v>
      </c>
      <c r="I4235">
        <f t="shared" si="399"/>
        <v>-57</v>
      </c>
      <c r="J4235">
        <f t="shared" si="400"/>
        <v>-57</v>
      </c>
      <c r="K4235">
        <f t="shared" si="401"/>
        <v>809</v>
      </c>
      <c r="L4235">
        <f t="shared" si="398"/>
        <v>0</v>
      </c>
      <c r="M4235">
        <f t="shared" si="396"/>
        <v>0</v>
      </c>
      <c r="N4235">
        <f>COUNTIF(結算日!$A$2:$A$248,A4235)</f>
        <v>0</v>
      </c>
    </row>
    <row r="4236" spans="1:14" x14ac:dyDescent="0.25">
      <c r="A4236" s="1">
        <v>42215</v>
      </c>
      <c r="B4236" s="2">
        <v>8651.49</v>
      </c>
      <c r="C4236" s="2">
        <v>87435</v>
      </c>
      <c r="D4236" s="2">
        <v>8610</v>
      </c>
      <c r="E4236" s="2">
        <v>8559</v>
      </c>
      <c r="F4236" s="2">
        <f t="shared" si="397"/>
        <v>9318.6303333333344</v>
      </c>
      <c r="G4236" s="2">
        <f t="shared" si="397"/>
        <v>93745.933333333334</v>
      </c>
      <c r="H4236" s="2">
        <v>1</v>
      </c>
      <c r="I4236">
        <f t="shared" si="399"/>
        <v>126</v>
      </c>
      <c r="J4236">
        <f t="shared" si="400"/>
        <v>126</v>
      </c>
      <c r="K4236">
        <f t="shared" si="401"/>
        <v>809</v>
      </c>
      <c r="L4236">
        <f t="shared" si="398"/>
        <v>0</v>
      </c>
      <c r="M4236">
        <f t="shared" si="396"/>
        <v>0</v>
      </c>
      <c r="N4236">
        <f>COUNTIF(結算日!$A$2:$A$248,A4236)</f>
        <v>0</v>
      </c>
    </row>
    <row r="4237" spans="1:14" x14ac:dyDescent="0.25">
      <c r="A4237" s="1">
        <v>42216</v>
      </c>
      <c r="B4237" s="2">
        <v>8665.34</v>
      </c>
      <c r="C4237" s="2">
        <v>85899</v>
      </c>
      <c r="D4237" s="2">
        <v>8570</v>
      </c>
      <c r="E4237" s="2">
        <v>8526</v>
      </c>
      <c r="F4237" s="2">
        <f t="shared" si="397"/>
        <v>9299.4159999999993</v>
      </c>
      <c r="G4237" s="2">
        <f t="shared" si="397"/>
        <v>93571.616666666669</v>
      </c>
      <c r="H4237" s="2">
        <v>1</v>
      </c>
      <c r="I4237">
        <f t="shared" si="399"/>
        <v>-40</v>
      </c>
      <c r="J4237">
        <f t="shared" si="400"/>
        <v>-40</v>
      </c>
      <c r="K4237">
        <f t="shared" si="401"/>
        <v>809</v>
      </c>
      <c r="L4237">
        <f t="shared" si="398"/>
        <v>0</v>
      </c>
      <c r="M4237">
        <f t="shared" si="396"/>
        <v>0</v>
      </c>
      <c r="N4237">
        <f>COUNTIF(結算日!$A$2:$A$248,A4237)</f>
        <v>0</v>
      </c>
    </row>
    <row r="4238" spans="1:14" x14ac:dyDescent="0.25">
      <c r="A4238" s="1">
        <v>42219</v>
      </c>
      <c r="B4238" s="2">
        <v>8524.41</v>
      </c>
      <c r="C4238" s="2">
        <v>78199</v>
      </c>
      <c r="D4238" s="2">
        <v>8452</v>
      </c>
      <c r="E4238" s="2">
        <v>8408</v>
      </c>
      <c r="F4238" s="2">
        <f t="shared" si="397"/>
        <v>9279.7543333333342</v>
      </c>
      <c r="G4238" s="2">
        <f t="shared" si="397"/>
        <v>93302.5</v>
      </c>
      <c r="H4238" s="2">
        <v>1</v>
      </c>
      <c r="I4238">
        <f t="shared" si="399"/>
        <v>-118</v>
      </c>
      <c r="J4238">
        <f t="shared" si="400"/>
        <v>-118</v>
      </c>
      <c r="K4238">
        <f t="shared" si="401"/>
        <v>809</v>
      </c>
      <c r="L4238">
        <f t="shared" si="398"/>
        <v>0</v>
      </c>
      <c r="M4238">
        <f t="shared" si="396"/>
        <v>0</v>
      </c>
      <c r="N4238">
        <f>COUNTIF(結算日!$A$2:$A$248,A4238)</f>
        <v>0</v>
      </c>
    </row>
    <row r="4239" spans="1:14" x14ac:dyDescent="0.25">
      <c r="A4239" s="1">
        <v>42220</v>
      </c>
      <c r="B4239" s="2">
        <v>8510.86</v>
      </c>
      <c r="C4239" s="2">
        <v>99645</v>
      </c>
      <c r="D4239" s="2">
        <v>8465</v>
      </c>
      <c r="E4239" s="2">
        <v>8416</v>
      </c>
      <c r="F4239" s="2">
        <f t="shared" si="397"/>
        <v>9260.0686666666661</v>
      </c>
      <c r="G4239" s="2">
        <f t="shared" si="397"/>
        <v>93561.083333333328</v>
      </c>
      <c r="H4239" s="2">
        <v>1</v>
      </c>
      <c r="I4239">
        <f t="shared" si="399"/>
        <v>13</v>
      </c>
      <c r="J4239">
        <f t="shared" si="400"/>
        <v>13</v>
      </c>
      <c r="K4239">
        <f t="shared" si="401"/>
        <v>809</v>
      </c>
      <c r="L4239">
        <f t="shared" si="398"/>
        <v>0</v>
      </c>
      <c r="M4239">
        <f t="shared" si="396"/>
        <v>0</v>
      </c>
      <c r="N4239">
        <f>COUNTIF(結算日!$A$2:$A$248,A4239)</f>
        <v>0</v>
      </c>
    </row>
    <row r="4240" spans="1:14" x14ac:dyDescent="0.25">
      <c r="A4240" s="1">
        <v>42221</v>
      </c>
      <c r="B4240" s="2">
        <v>8542.27</v>
      </c>
      <c r="C4240" s="2">
        <v>85607</v>
      </c>
      <c r="D4240" s="2">
        <v>8523</v>
      </c>
      <c r="E4240" s="2">
        <v>8476</v>
      </c>
      <c r="F4240" s="2">
        <f t="shared" si="397"/>
        <v>9241.3778333333339</v>
      </c>
      <c r="G4240" s="2">
        <f t="shared" si="397"/>
        <v>93391.85</v>
      </c>
      <c r="H4240" s="2">
        <v>1</v>
      </c>
      <c r="I4240">
        <f t="shared" si="399"/>
        <v>58</v>
      </c>
      <c r="J4240">
        <f t="shared" si="400"/>
        <v>58</v>
      </c>
      <c r="K4240">
        <f t="shared" si="401"/>
        <v>809</v>
      </c>
      <c r="L4240">
        <f t="shared" si="398"/>
        <v>0</v>
      </c>
      <c r="M4240">
        <f t="shared" si="396"/>
        <v>0</v>
      </c>
      <c r="N4240">
        <f>COUNTIF(結算日!$A$2:$A$248,A4240)</f>
        <v>0</v>
      </c>
    </row>
    <row r="4241" spans="1:14" x14ac:dyDescent="0.25">
      <c r="A4241" s="1">
        <v>42222</v>
      </c>
      <c r="B4241" s="2">
        <v>8449.56</v>
      </c>
      <c r="C4241" s="2">
        <v>89084</v>
      </c>
      <c r="D4241" s="2">
        <v>8390</v>
      </c>
      <c r="E4241" s="2">
        <v>8347</v>
      </c>
      <c r="F4241" s="2">
        <f t="shared" si="397"/>
        <v>9220.8583333333336</v>
      </c>
      <c r="G4241" s="2">
        <f t="shared" si="397"/>
        <v>93416.583333333328</v>
      </c>
      <c r="H4241" s="2">
        <v>1</v>
      </c>
      <c r="I4241">
        <f t="shared" si="399"/>
        <v>-133</v>
      </c>
      <c r="J4241">
        <f t="shared" si="400"/>
        <v>-133</v>
      </c>
      <c r="K4241">
        <f t="shared" si="401"/>
        <v>809</v>
      </c>
      <c r="L4241">
        <f t="shared" si="398"/>
        <v>0</v>
      </c>
      <c r="M4241">
        <f t="shared" si="396"/>
        <v>0</v>
      </c>
      <c r="N4241">
        <f>COUNTIF(結算日!$A$2:$A$248,A4241)</f>
        <v>0</v>
      </c>
    </row>
    <row r="4242" spans="1:14" x14ac:dyDescent="0.25">
      <c r="A4242" s="1">
        <v>42223</v>
      </c>
      <c r="B4242" s="2">
        <v>8442.2900000000009</v>
      </c>
      <c r="C4242" s="2">
        <v>75437</v>
      </c>
      <c r="D4242" s="2">
        <v>8389</v>
      </c>
      <c r="E4242" s="2">
        <v>8339</v>
      </c>
      <c r="F4242" s="2">
        <f t="shared" si="397"/>
        <v>9199.4946666666674</v>
      </c>
      <c r="G4242" s="2">
        <f t="shared" si="397"/>
        <v>93097.083333333328</v>
      </c>
      <c r="H4242" s="2">
        <v>1</v>
      </c>
      <c r="I4242">
        <f t="shared" si="399"/>
        <v>-1</v>
      </c>
      <c r="J4242">
        <f t="shared" si="400"/>
        <v>-1</v>
      </c>
      <c r="K4242">
        <f t="shared" si="401"/>
        <v>809</v>
      </c>
      <c r="L4242">
        <f t="shared" si="398"/>
        <v>0</v>
      </c>
      <c r="M4242">
        <f t="shared" si="396"/>
        <v>0</v>
      </c>
      <c r="N4242">
        <f>COUNTIF(結算日!$A$2:$A$248,A4242)</f>
        <v>0</v>
      </c>
    </row>
    <row r="4243" spans="1:14" x14ac:dyDescent="0.25">
      <c r="A4243" s="1">
        <v>42226</v>
      </c>
      <c r="B4243" s="2">
        <v>8466.84</v>
      </c>
      <c r="C4243" s="2">
        <v>78291</v>
      </c>
      <c r="D4243" s="2">
        <v>8445</v>
      </c>
      <c r="E4243" s="2">
        <v>8392</v>
      </c>
      <c r="F4243" s="2">
        <f t="shared" si="397"/>
        <v>9180.4281666666666</v>
      </c>
      <c r="G4243" s="2">
        <f t="shared" si="397"/>
        <v>92772.666666666672</v>
      </c>
      <c r="H4243" s="2">
        <v>1</v>
      </c>
      <c r="I4243">
        <f t="shared" si="399"/>
        <v>56</v>
      </c>
      <c r="J4243">
        <f t="shared" si="400"/>
        <v>56</v>
      </c>
      <c r="K4243">
        <f t="shared" si="401"/>
        <v>809</v>
      </c>
      <c r="L4243">
        <f t="shared" si="398"/>
        <v>0</v>
      </c>
      <c r="M4243">
        <f t="shared" si="396"/>
        <v>0</v>
      </c>
      <c r="N4243">
        <f>COUNTIF(結算日!$A$2:$A$248,A4243)</f>
        <v>0</v>
      </c>
    </row>
    <row r="4244" spans="1:14" x14ac:dyDescent="0.25">
      <c r="A4244" s="1">
        <v>42227</v>
      </c>
      <c r="B4244" s="2">
        <v>8394.14</v>
      </c>
      <c r="C4244" s="2">
        <v>99684</v>
      </c>
      <c r="D4244" s="2">
        <v>8360</v>
      </c>
      <c r="E4244" s="2">
        <v>8311</v>
      </c>
      <c r="F4244" s="2">
        <f t="shared" si="397"/>
        <v>9160.6724999999988</v>
      </c>
      <c r="G4244" s="2">
        <f t="shared" si="397"/>
        <v>93034.316666666666</v>
      </c>
      <c r="H4244" s="2">
        <v>1</v>
      </c>
      <c r="I4244">
        <f t="shared" si="399"/>
        <v>-85</v>
      </c>
      <c r="J4244">
        <f t="shared" si="400"/>
        <v>-85</v>
      </c>
      <c r="K4244">
        <f t="shared" si="401"/>
        <v>809</v>
      </c>
      <c r="L4244">
        <f t="shared" si="398"/>
        <v>0</v>
      </c>
      <c r="M4244">
        <f t="shared" si="396"/>
        <v>0</v>
      </c>
      <c r="N4244">
        <f>COUNTIF(結算日!$A$2:$A$248,A4244)</f>
        <v>0</v>
      </c>
    </row>
    <row r="4245" spans="1:14" x14ac:dyDescent="0.25">
      <c r="A4245" s="1">
        <v>42228</v>
      </c>
      <c r="B4245" s="2">
        <v>8283.3799999999992</v>
      </c>
      <c r="C4245" s="2">
        <v>95452</v>
      </c>
      <c r="D4245" s="2">
        <v>8299</v>
      </c>
      <c r="E4245" s="2">
        <v>8259</v>
      </c>
      <c r="F4245" s="2">
        <f t="shared" si="397"/>
        <v>9138.6271666666653</v>
      </c>
      <c r="G4245" s="2">
        <f t="shared" si="397"/>
        <v>93099.9</v>
      </c>
      <c r="H4245" s="2">
        <v>1</v>
      </c>
      <c r="I4245">
        <f t="shared" si="399"/>
        <v>-61</v>
      </c>
      <c r="J4245">
        <f t="shared" si="400"/>
        <v>-61</v>
      </c>
      <c r="K4245">
        <f t="shared" si="401"/>
        <v>809</v>
      </c>
      <c r="L4245">
        <f t="shared" si="398"/>
        <v>0</v>
      </c>
      <c r="M4245">
        <f t="shared" si="396"/>
        <v>0</v>
      </c>
      <c r="N4245">
        <f>COUNTIF(結算日!$A$2:$A$248,A4245)</f>
        <v>0</v>
      </c>
    </row>
    <row r="4246" spans="1:14" x14ac:dyDescent="0.25">
      <c r="A4246" s="1">
        <v>42229</v>
      </c>
      <c r="B4246" s="2">
        <v>8311.74</v>
      </c>
      <c r="C4246" s="2">
        <v>87414</v>
      </c>
      <c r="D4246" s="2">
        <v>8306</v>
      </c>
      <c r="E4246" s="2">
        <v>8265</v>
      </c>
      <c r="F4246" s="2">
        <f t="shared" si="397"/>
        <v>9115.2099999999973</v>
      </c>
      <c r="G4246" s="2">
        <f t="shared" si="397"/>
        <v>92775.35</v>
      </c>
      <c r="H4246" s="2">
        <v>1</v>
      </c>
      <c r="I4246">
        <f t="shared" si="399"/>
        <v>7</v>
      </c>
      <c r="J4246">
        <f t="shared" si="400"/>
        <v>7</v>
      </c>
      <c r="K4246">
        <f t="shared" si="401"/>
        <v>809</v>
      </c>
      <c r="L4246">
        <f t="shared" si="398"/>
        <v>0</v>
      </c>
      <c r="M4246">
        <f t="shared" si="396"/>
        <v>0</v>
      </c>
      <c r="N4246">
        <f>COUNTIF(結算日!$A$2:$A$248,A4246)</f>
        <v>0</v>
      </c>
    </row>
    <row r="4247" spans="1:14" x14ac:dyDescent="0.25">
      <c r="A4247" s="1">
        <v>42230</v>
      </c>
      <c r="B4247" s="2">
        <v>8305.64</v>
      </c>
      <c r="C4247" s="2">
        <v>71968</v>
      </c>
      <c r="D4247" s="2">
        <v>8325</v>
      </c>
      <c r="E4247" s="2">
        <v>8279</v>
      </c>
      <c r="F4247" s="2">
        <f t="shared" si="397"/>
        <v>9092.2154999999984</v>
      </c>
      <c r="G4247" s="2">
        <f t="shared" si="397"/>
        <v>92347.7</v>
      </c>
      <c r="H4247" s="2">
        <v>1</v>
      </c>
      <c r="I4247">
        <f t="shared" si="399"/>
        <v>19</v>
      </c>
      <c r="J4247">
        <f t="shared" si="400"/>
        <v>19</v>
      </c>
      <c r="K4247">
        <f t="shared" si="401"/>
        <v>809</v>
      </c>
      <c r="L4247">
        <f t="shared" si="398"/>
        <v>0</v>
      </c>
      <c r="M4247">
        <f t="shared" si="396"/>
        <v>0</v>
      </c>
      <c r="N4247">
        <f>COUNTIF(結算日!$A$2:$A$248,A4247)</f>
        <v>0</v>
      </c>
    </row>
    <row r="4248" spans="1:14" x14ac:dyDescent="0.25">
      <c r="A4248" s="1">
        <v>42233</v>
      </c>
      <c r="B4248" s="2">
        <v>8213.42</v>
      </c>
      <c r="C4248" s="2">
        <v>68679</v>
      </c>
      <c r="D4248" s="2">
        <v>8238</v>
      </c>
      <c r="E4248" s="2">
        <v>8195</v>
      </c>
      <c r="F4248" s="2">
        <f t="shared" si="397"/>
        <v>9069.4631666666664</v>
      </c>
      <c r="G4248" s="2">
        <f t="shared" si="397"/>
        <v>91892.366666666669</v>
      </c>
      <c r="H4248" s="2">
        <v>1</v>
      </c>
      <c r="I4248">
        <f t="shared" si="399"/>
        <v>-87</v>
      </c>
      <c r="J4248">
        <f t="shared" si="400"/>
        <v>-87</v>
      </c>
      <c r="K4248">
        <f t="shared" si="401"/>
        <v>809</v>
      </c>
      <c r="L4248">
        <f t="shared" si="398"/>
        <v>0</v>
      </c>
      <c r="M4248">
        <f t="shared" si="396"/>
        <v>0</v>
      </c>
      <c r="N4248">
        <f>COUNTIF(結算日!$A$2:$A$248,A4248)</f>
        <v>0</v>
      </c>
    </row>
    <row r="4249" spans="1:14" x14ac:dyDescent="0.25">
      <c r="A4249" s="1">
        <v>42234</v>
      </c>
      <c r="B4249" s="2">
        <v>8177.22</v>
      </c>
      <c r="C4249" s="2">
        <v>74489</v>
      </c>
      <c r="D4249" s="2">
        <v>8171</v>
      </c>
      <c r="E4249" s="2">
        <v>8123</v>
      </c>
      <c r="F4249" s="2">
        <f t="shared" si="397"/>
        <v>9045.1034999999993</v>
      </c>
      <c r="G4249" s="2">
        <f t="shared" si="397"/>
        <v>91487.28333333334</v>
      </c>
      <c r="H4249" s="2">
        <v>1</v>
      </c>
      <c r="I4249">
        <f t="shared" si="399"/>
        <v>-67</v>
      </c>
      <c r="J4249">
        <f t="shared" si="400"/>
        <v>-67</v>
      </c>
      <c r="K4249">
        <f t="shared" si="401"/>
        <v>809</v>
      </c>
      <c r="L4249">
        <f t="shared" si="398"/>
        <v>0</v>
      </c>
      <c r="M4249">
        <f t="shared" si="396"/>
        <v>0</v>
      </c>
      <c r="N4249">
        <f>COUNTIF(結算日!$A$2:$A$248,A4249)</f>
        <v>0</v>
      </c>
    </row>
    <row r="4250" spans="1:14" x14ac:dyDescent="0.25">
      <c r="A4250" s="1">
        <v>42235</v>
      </c>
      <c r="B4250" s="2">
        <v>8021.84</v>
      </c>
      <c r="C4250" s="2">
        <v>98644</v>
      </c>
      <c r="D4250" s="2">
        <v>8002</v>
      </c>
      <c r="E4250" s="2">
        <v>7972</v>
      </c>
      <c r="F4250" s="2">
        <f t="shared" si="397"/>
        <v>9018.0479999999989</v>
      </c>
      <c r="G4250" s="2">
        <f t="shared" si="397"/>
        <v>91861.483333333337</v>
      </c>
      <c r="H4250" s="2">
        <v>1</v>
      </c>
      <c r="I4250">
        <f t="shared" si="399"/>
        <v>-169</v>
      </c>
      <c r="J4250">
        <f t="shared" si="400"/>
        <v>-169</v>
      </c>
      <c r="K4250">
        <f t="shared" si="401"/>
        <v>809</v>
      </c>
      <c r="L4250">
        <f t="shared" si="398"/>
        <v>0</v>
      </c>
      <c r="M4250">
        <f t="shared" si="396"/>
        <v>0</v>
      </c>
      <c r="N4250">
        <f>COUNTIF(結算日!$A$2:$A$248,A4250)</f>
        <v>1</v>
      </c>
    </row>
    <row r="4251" spans="1:14" x14ac:dyDescent="0.25">
      <c r="A4251" s="1">
        <v>42236</v>
      </c>
      <c r="B4251" s="2">
        <v>8029.81</v>
      </c>
      <c r="C4251" s="2">
        <v>87981</v>
      </c>
      <c r="D4251" s="2">
        <v>7976</v>
      </c>
      <c r="E4251" s="2">
        <v>7967</v>
      </c>
      <c r="F4251" s="2">
        <f t="shared" si="397"/>
        <v>8990.721333333333</v>
      </c>
      <c r="G4251" s="2">
        <f t="shared" si="397"/>
        <v>92008.683333333334</v>
      </c>
      <c r="H4251" s="2">
        <v>1</v>
      </c>
      <c r="I4251">
        <f t="shared" si="399"/>
        <v>4</v>
      </c>
      <c r="J4251">
        <f t="shared" si="400"/>
        <v>4</v>
      </c>
      <c r="K4251">
        <f t="shared" si="401"/>
        <v>809</v>
      </c>
      <c r="L4251">
        <f t="shared" si="398"/>
        <v>0</v>
      </c>
      <c r="M4251">
        <f t="shared" si="396"/>
        <v>0</v>
      </c>
      <c r="N4251">
        <f>COUNTIF(結算日!$A$2:$A$248,A4251)</f>
        <v>0</v>
      </c>
    </row>
    <row r="4252" spans="1:14" x14ac:dyDescent="0.25">
      <c r="A4252" s="1">
        <v>42237</v>
      </c>
      <c r="B4252" s="2">
        <v>7786.92</v>
      </c>
      <c r="C4252" s="2">
        <v>101637</v>
      </c>
      <c r="D4252" s="2">
        <v>7746</v>
      </c>
      <c r="E4252" s="2">
        <v>7739</v>
      </c>
      <c r="F4252" s="2">
        <f t="shared" si="397"/>
        <v>8958.9443333333347</v>
      </c>
      <c r="G4252" s="2">
        <f t="shared" si="397"/>
        <v>92022.633333333331</v>
      </c>
      <c r="H4252" s="2">
        <v>1</v>
      </c>
      <c r="I4252">
        <f t="shared" si="399"/>
        <v>-230</v>
      </c>
      <c r="J4252">
        <f t="shared" si="400"/>
        <v>-230</v>
      </c>
      <c r="K4252">
        <f t="shared" si="401"/>
        <v>809</v>
      </c>
      <c r="L4252">
        <f t="shared" si="398"/>
        <v>0</v>
      </c>
      <c r="M4252">
        <f t="shared" si="396"/>
        <v>0</v>
      </c>
      <c r="N4252">
        <f>COUNTIF(結算日!$A$2:$A$248,A4252)</f>
        <v>0</v>
      </c>
    </row>
    <row r="4253" spans="1:14" x14ac:dyDescent="0.25">
      <c r="A4253" s="1">
        <v>42240</v>
      </c>
      <c r="B4253" s="2">
        <v>7410.34</v>
      </c>
      <c r="C4253" s="2">
        <v>144886</v>
      </c>
      <c r="D4253" s="2">
        <v>7340</v>
      </c>
      <c r="E4253" s="2">
        <v>7321</v>
      </c>
      <c r="F4253" s="2">
        <f t="shared" si="397"/>
        <v>8920.5693333333347</v>
      </c>
      <c r="G4253" s="2">
        <f t="shared" si="397"/>
        <v>92559.983333333337</v>
      </c>
      <c r="H4253" s="2">
        <v>1</v>
      </c>
      <c r="I4253">
        <f t="shared" si="399"/>
        <v>-406</v>
      </c>
      <c r="J4253">
        <f t="shared" si="400"/>
        <v>-406</v>
      </c>
      <c r="K4253">
        <f t="shared" si="401"/>
        <v>809</v>
      </c>
      <c r="L4253">
        <f t="shared" si="398"/>
        <v>0</v>
      </c>
      <c r="M4253">
        <f t="shared" si="396"/>
        <v>0</v>
      </c>
      <c r="N4253">
        <f>COUNTIF(結算日!$A$2:$A$248,A4253)</f>
        <v>0</v>
      </c>
    </row>
    <row r="4254" spans="1:14" x14ac:dyDescent="0.25">
      <c r="A4254" s="1">
        <v>42241</v>
      </c>
      <c r="B4254" s="2">
        <v>7675.64</v>
      </c>
      <c r="C4254" s="2">
        <v>120515</v>
      </c>
      <c r="D4254" s="2">
        <v>7577</v>
      </c>
      <c r="E4254" s="2">
        <v>7566</v>
      </c>
      <c r="F4254" s="2">
        <f t="shared" si="397"/>
        <v>8886.8121666666666</v>
      </c>
      <c r="G4254" s="2">
        <f t="shared" si="397"/>
        <v>92228.71666666666</v>
      </c>
      <c r="H4254" s="2">
        <v>1</v>
      </c>
      <c r="I4254">
        <f t="shared" si="399"/>
        <v>237</v>
      </c>
      <c r="J4254">
        <f t="shared" si="400"/>
        <v>237</v>
      </c>
      <c r="K4254">
        <f t="shared" si="401"/>
        <v>809</v>
      </c>
      <c r="L4254">
        <f t="shared" si="398"/>
        <v>0</v>
      </c>
      <c r="M4254">
        <f t="shared" si="396"/>
        <v>0</v>
      </c>
      <c r="N4254">
        <f>COUNTIF(結算日!$A$2:$A$248,A4254)</f>
        <v>0</v>
      </c>
    </row>
    <row r="4255" spans="1:14" x14ac:dyDescent="0.25">
      <c r="A4255" s="1">
        <v>42242</v>
      </c>
      <c r="B4255" s="2">
        <v>7715.59</v>
      </c>
      <c r="C4255" s="2">
        <v>109292</v>
      </c>
      <c r="D4255" s="2">
        <v>7607</v>
      </c>
      <c r="E4255" s="2">
        <v>7590</v>
      </c>
      <c r="F4255" s="2">
        <f t="shared" si="397"/>
        <v>8854.9771666666675</v>
      </c>
      <c r="G4255" s="2">
        <f t="shared" si="397"/>
        <v>92529.616666666669</v>
      </c>
      <c r="H4255" s="2">
        <v>1</v>
      </c>
      <c r="I4255">
        <f t="shared" si="399"/>
        <v>30</v>
      </c>
      <c r="J4255">
        <f t="shared" si="400"/>
        <v>30</v>
      </c>
      <c r="K4255">
        <f t="shared" si="401"/>
        <v>809</v>
      </c>
      <c r="L4255">
        <f t="shared" si="398"/>
        <v>0</v>
      </c>
      <c r="M4255">
        <f t="shared" si="396"/>
        <v>0</v>
      </c>
      <c r="N4255">
        <f>COUNTIF(結算日!$A$2:$A$248,A4255)</f>
        <v>0</v>
      </c>
    </row>
    <row r="4256" spans="1:14" x14ac:dyDescent="0.25">
      <c r="A4256" s="1">
        <v>42243</v>
      </c>
      <c r="B4256" s="2">
        <v>7824.55</v>
      </c>
      <c r="C4256" s="2">
        <v>109223</v>
      </c>
      <c r="D4256" s="2">
        <v>7680</v>
      </c>
      <c r="E4256" s="2">
        <v>7664</v>
      </c>
      <c r="F4256" s="2">
        <f t="shared" si="397"/>
        <v>8825.1486666666679</v>
      </c>
      <c r="G4256" s="2">
        <f t="shared" si="397"/>
        <v>92703.083333333328</v>
      </c>
      <c r="H4256" s="2">
        <v>1</v>
      </c>
      <c r="I4256">
        <f t="shared" si="399"/>
        <v>73</v>
      </c>
      <c r="J4256">
        <f t="shared" si="400"/>
        <v>73</v>
      </c>
      <c r="K4256">
        <f t="shared" si="401"/>
        <v>809</v>
      </c>
      <c r="L4256">
        <f t="shared" si="398"/>
        <v>0</v>
      </c>
      <c r="M4256">
        <f t="shared" si="396"/>
        <v>0</v>
      </c>
      <c r="N4256">
        <f>COUNTIF(結算日!$A$2:$A$248,A4256)</f>
        <v>0</v>
      </c>
    </row>
    <row r="4257" spans="1:14" x14ac:dyDescent="0.25">
      <c r="A4257" s="1">
        <v>42244</v>
      </c>
      <c r="B4257" s="2">
        <v>8019.18</v>
      </c>
      <c r="C4257" s="2">
        <v>103827</v>
      </c>
      <c r="D4257" s="2">
        <v>7876</v>
      </c>
      <c r="E4257" s="2">
        <v>7855</v>
      </c>
      <c r="F4257" s="2">
        <f t="shared" si="397"/>
        <v>8799.5263333333351</v>
      </c>
      <c r="G4257" s="2">
        <f t="shared" si="397"/>
        <v>92751.3</v>
      </c>
      <c r="H4257" s="2">
        <v>1</v>
      </c>
      <c r="I4257">
        <f t="shared" si="399"/>
        <v>196</v>
      </c>
      <c r="J4257">
        <f t="shared" si="400"/>
        <v>196</v>
      </c>
      <c r="K4257">
        <f t="shared" si="401"/>
        <v>809</v>
      </c>
      <c r="L4257">
        <f t="shared" si="398"/>
        <v>0</v>
      </c>
      <c r="M4257">
        <f t="shared" si="396"/>
        <v>0</v>
      </c>
      <c r="N4257">
        <f>COUNTIF(結算日!$A$2:$A$248,A4257)</f>
        <v>0</v>
      </c>
    </row>
    <row r="4258" spans="1:14" x14ac:dyDescent="0.25">
      <c r="A4258" s="1">
        <v>42247</v>
      </c>
      <c r="B4258" s="2">
        <v>8174.92</v>
      </c>
      <c r="C4258" s="2">
        <v>101207</v>
      </c>
      <c r="D4258" s="2">
        <v>7969</v>
      </c>
      <c r="E4258" s="2">
        <v>7930</v>
      </c>
      <c r="F4258" s="2">
        <f t="shared" si="397"/>
        <v>8779.9645</v>
      </c>
      <c r="G4258" s="2">
        <f t="shared" si="397"/>
        <v>92185.2</v>
      </c>
      <c r="H4258" s="2">
        <v>1</v>
      </c>
      <c r="I4258">
        <f t="shared" si="399"/>
        <v>93</v>
      </c>
      <c r="J4258">
        <f t="shared" si="400"/>
        <v>93</v>
      </c>
      <c r="K4258">
        <f t="shared" si="401"/>
        <v>809</v>
      </c>
      <c r="L4258">
        <f t="shared" si="398"/>
        <v>0</v>
      </c>
      <c r="M4258">
        <f t="shared" si="396"/>
        <v>0</v>
      </c>
      <c r="N4258">
        <f>COUNTIF(結算日!$A$2:$A$248,A4258)</f>
        <v>0</v>
      </c>
    </row>
    <row r="4259" spans="1:14" x14ac:dyDescent="0.25">
      <c r="A4259" s="1">
        <v>42248</v>
      </c>
      <c r="B4259" s="2">
        <v>8017.56</v>
      </c>
      <c r="C4259" s="2">
        <v>84320</v>
      </c>
      <c r="D4259" s="2">
        <v>7834</v>
      </c>
      <c r="E4259" s="2">
        <v>7788</v>
      </c>
      <c r="F4259" s="2">
        <f t="shared" si="397"/>
        <v>8757.9216666666671</v>
      </c>
      <c r="G4259" s="2">
        <f t="shared" si="397"/>
        <v>91756.25</v>
      </c>
      <c r="H4259" s="2">
        <v>1</v>
      </c>
      <c r="I4259">
        <f t="shared" si="399"/>
        <v>-135</v>
      </c>
      <c r="J4259">
        <f t="shared" si="400"/>
        <v>-135</v>
      </c>
      <c r="K4259">
        <f t="shared" si="401"/>
        <v>809</v>
      </c>
      <c r="L4259">
        <f t="shared" si="398"/>
        <v>0</v>
      </c>
      <c r="M4259">
        <f t="shared" si="396"/>
        <v>0</v>
      </c>
      <c r="N4259">
        <f>COUNTIF(結算日!$A$2:$A$248,A4259)</f>
        <v>0</v>
      </c>
    </row>
    <row r="4260" spans="1:14" x14ac:dyDescent="0.25">
      <c r="A4260" s="1">
        <v>42249</v>
      </c>
      <c r="B4260" s="2">
        <v>8035.29</v>
      </c>
      <c r="C4260" s="2">
        <v>90762</v>
      </c>
      <c r="D4260" s="2">
        <v>7945</v>
      </c>
      <c r="E4260" s="2">
        <v>7889</v>
      </c>
      <c r="F4260" s="2">
        <f t="shared" si="397"/>
        <v>8735.7026666666661</v>
      </c>
      <c r="G4260" s="2">
        <f t="shared" si="397"/>
        <v>91681.2</v>
      </c>
      <c r="H4260" s="2">
        <v>1</v>
      </c>
      <c r="I4260">
        <f t="shared" si="399"/>
        <v>111</v>
      </c>
      <c r="J4260">
        <f t="shared" si="400"/>
        <v>111</v>
      </c>
      <c r="K4260">
        <f t="shared" si="401"/>
        <v>809</v>
      </c>
      <c r="L4260">
        <f t="shared" si="398"/>
        <v>0</v>
      </c>
      <c r="M4260">
        <f t="shared" si="396"/>
        <v>0</v>
      </c>
      <c r="N4260">
        <f>COUNTIF(結算日!$A$2:$A$248,A4260)</f>
        <v>0</v>
      </c>
    </row>
    <row r="4261" spans="1:14" x14ac:dyDescent="0.25">
      <c r="A4261" s="1">
        <v>42250</v>
      </c>
      <c r="B4261" s="2">
        <v>8095.95</v>
      </c>
      <c r="C4261" s="2">
        <v>85647</v>
      </c>
      <c r="D4261" s="2">
        <v>7977</v>
      </c>
      <c r="E4261" s="2">
        <v>7923</v>
      </c>
      <c r="F4261" s="2">
        <f t="shared" si="397"/>
        <v>8717.4373333333333</v>
      </c>
      <c r="G4261" s="2">
        <f t="shared" si="397"/>
        <v>91312.883333333331</v>
      </c>
      <c r="H4261" s="2">
        <v>1</v>
      </c>
      <c r="I4261">
        <f t="shared" si="399"/>
        <v>32</v>
      </c>
      <c r="J4261">
        <f t="shared" si="400"/>
        <v>32</v>
      </c>
      <c r="K4261">
        <f t="shared" si="401"/>
        <v>809</v>
      </c>
      <c r="L4261">
        <f t="shared" si="398"/>
        <v>0</v>
      </c>
      <c r="M4261">
        <f t="shared" si="396"/>
        <v>0</v>
      </c>
      <c r="N4261">
        <f>COUNTIF(結算日!$A$2:$A$248,A4261)</f>
        <v>0</v>
      </c>
    </row>
    <row r="4262" spans="1:14" x14ac:dyDescent="0.25">
      <c r="A4262" s="1">
        <v>42251</v>
      </c>
      <c r="B4262" s="2">
        <v>8000.6</v>
      </c>
      <c r="C4262" s="2">
        <v>82291</v>
      </c>
      <c r="D4262" s="2">
        <v>7890</v>
      </c>
      <c r="E4262" s="2">
        <v>7836</v>
      </c>
      <c r="F4262" s="2">
        <f t="shared" si="397"/>
        <v>8695.8056666666653</v>
      </c>
      <c r="G4262" s="2">
        <f t="shared" si="397"/>
        <v>91050.333333333328</v>
      </c>
      <c r="H4262" s="2">
        <v>1</v>
      </c>
      <c r="I4262">
        <f t="shared" si="399"/>
        <v>-87</v>
      </c>
      <c r="J4262">
        <f t="shared" si="400"/>
        <v>-87</v>
      </c>
      <c r="K4262">
        <f t="shared" si="401"/>
        <v>809</v>
      </c>
      <c r="L4262">
        <f t="shared" si="398"/>
        <v>0</v>
      </c>
      <c r="M4262">
        <f t="shared" si="396"/>
        <v>0</v>
      </c>
      <c r="N4262">
        <f>COUNTIF(結算日!$A$2:$A$248,A4262)</f>
        <v>0</v>
      </c>
    </row>
    <row r="4263" spans="1:14" x14ac:dyDescent="0.25">
      <c r="A4263" s="1">
        <v>42254</v>
      </c>
      <c r="B4263" s="2">
        <v>7986.56</v>
      </c>
      <c r="C4263" s="2">
        <v>67694</v>
      </c>
      <c r="D4263" s="2">
        <v>7932</v>
      </c>
      <c r="E4263" s="2">
        <v>7881</v>
      </c>
      <c r="F4263" s="2">
        <f t="shared" si="397"/>
        <v>8673.8734999999997</v>
      </c>
      <c r="G4263" s="2">
        <f t="shared" si="397"/>
        <v>90555.95</v>
      </c>
      <c r="H4263" s="2">
        <v>1</v>
      </c>
      <c r="I4263">
        <f t="shared" si="399"/>
        <v>42</v>
      </c>
      <c r="J4263">
        <f t="shared" si="400"/>
        <v>42</v>
      </c>
      <c r="K4263">
        <f t="shared" si="401"/>
        <v>809</v>
      </c>
      <c r="L4263">
        <f t="shared" si="398"/>
        <v>0</v>
      </c>
      <c r="M4263">
        <f t="shared" si="396"/>
        <v>0</v>
      </c>
      <c r="N4263">
        <f>COUNTIF(結算日!$A$2:$A$248,A4263)</f>
        <v>0</v>
      </c>
    </row>
    <row r="4264" spans="1:14" x14ac:dyDescent="0.25">
      <c r="A4264" s="1">
        <v>42255</v>
      </c>
      <c r="B4264" s="2">
        <v>8001.5</v>
      </c>
      <c r="C4264" s="2">
        <v>66123</v>
      </c>
      <c r="D4264" s="2">
        <v>7976</v>
      </c>
      <c r="E4264" s="2">
        <v>7924</v>
      </c>
      <c r="F4264" s="2">
        <f t="shared" si="397"/>
        <v>8652.1996666666655</v>
      </c>
      <c r="G4264" s="2">
        <f t="shared" si="397"/>
        <v>90295.7</v>
      </c>
      <c r="H4264" s="2">
        <v>1</v>
      </c>
      <c r="I4264">
        <f t="shared" si="399"/>
        <v>44</v>
      </c>
      <c r="J4264">
        <f t="shared" si="400"/>
        <v>44</v>
      </c>
      <c r="K4264">
        <f t="shared" si="401"/>
        <v>809</v>
      </c>
      <c r="L4264">
        <f t="shared" si="398"/>
        <v>0</v>
      </c>
      <c r="M4264">
        <f t="shared" si="396"/>
        <v>0</v>
      </c>
      <c r="N4264">
        <f>COUNTIF(結算日!$A$2:$A$248,A4264)</f>
        <v>0</v>
      </c>
    </row>
    <row r="4265" spans="1:14" x14ac:dyDescent="0.25">
      <c r="A4265" s="1">
        <v>42256</v>
      </c>
      <c r="B4265" s="2">
        <v>8286.92</v>
      </c>
      <c r="C4265" s="2">
        <v>118045</v>
      </c>
      <c r="D4265" s="2">
        <v>8332</v>
      </c>
      <c r="E4265" s="2">
        <v>8307</v>
      </c>
      <c r="F4265" s="2">
        <f t="shared" si="397"/>
        <v>8635.9903333333314</v>
      </c>
      <c r="G4265" s="2">
        <f t="shared" si="397"/>
        <v>91020.233333333337</v>
      </c>
      <c r="H4265" s="2">
        <v>1</v>
      </c>
      <c r="I4265">
        <f t="shared" si="399"/>
        <v>356</v>
      </c>
      <c r="J4265">
        <f t="shared" si="400"/>
        <v>356</v>
      </c>
      <c r="K4265">
        <f t="shared" si="401"/>
        <v>809</v>
      </c>
      <c r="L4265">
        <f t="shared" si="398"/>
        <v>0</v>
      </c>
      <c r="M4265">
        <f t="shared" si="396"/>
        <v>0</v>
      </c>
      <c r="N4265">
        <f>COUNTIF(結算日!$A$2:$A$248,A4265)</f>
        <v>0</v>
      </c>
    </row>
    <row r="4266" spans="1:14" x14ac:dyDescent="0.25">
      <c r="A4266" s="1">
        <v>42257</v>
      </c>
      <c r="B4266" s="2">
        <v>8268.68</v>
      </c>
      <c r="C4266" s="2">
        <v>85074</v>
      </c>
      <c r="D4266" s="2">
        <v>8262</v>
      </c>
      <c r="E4266" s="2">
        <v>8242</v>
      </c>
      <c r="F4266" s="2">
        <f t="shared" si="397"/>
        <v>8620.2553333333326</v>
      </c>
      <c r="G4266" s="2">
        <f t="shared" si="397"/>
        <v>91131.666666666672</v>
      </c>
      <c r="H4266" s="2">
        <v>1</v>
      </c>
      <c r="I4266">
        <f t="shared" si="399"/>
        <v>-70</v>
      </c>
      <c r="J4266">
        <f t="shared" si="400"/>
        <v>-70</v>
      </c>
      <c r="K4266">
        <f t="shared" si="401"/>
        <v>809</v>
      </c>
      <c r="L4266">
        <f t="shared" si="398"/>
        <v>0</v>
      </c>
      <c r="M4266">
        <f t="shared" si="396"/>
        <v>0</v>
      </c>
      <c r="N4266">
        <f>COUNTIF(結算日!$A$2:$A$248,A4266)</f>
        <v>0</v>
      </c>
    </row>
    <row r="4267" spans="1:14" x14ac:dyDescent="0.25">
      <c r="A4267" s="1">
        <v>42258</v>
      </c>
      <c r="B4267" s="2">
        <v>8305.82</v>
      </c>
      <c r="C4267" s="2">
        <v>79491</v>
      </c>
      <c r="D4267" s="2">
        <v>8263</v>
      </c>
      <c r="E4267" s="2">
        <v>8244</v>
      </c>
      <c r="F4267" s="2">
        <f t="shared" si="397"/>
        <v>8605.5218333333341</v>
      </c>
      <c r="G4267" s="2">
        <f t="shared" si="397"/>
        <v>90929.883333333331</v>
      </c>
      <c r="H4267" s="2">
        <v>1</v>
      </c>
      <c r="I4267">
        <f t="shared" si="399"/>
        <v>1</v>
      </c>
      <c r="J4267">
        <f t="shared" si="400"/>
        <v>1</v>
      </c>
      <c r="K4267">
        <f t="shared" si="401"/>
        <v>809</v>
      </c>
      <c r="L4267">
        <f t="shared" si="398"/>
        <v>0</v>
      </c>
      <c r="M4267">
        <f t="shared" si="396"/>
        <v>0</v>
      </c>
      <c r="N4267">
        <f>COUNTIF(結算日!$A$2:$A$248,A4267)</f>
        <v>0</v>
      </c>
    </row>
    <row r="4268" spans="1:14" x14ac:dyDescent="0.25">
      <c r="A4268" s="1">
        <v>42261</v>
      </c>
      <c r="B4268" s="2">
        <v>8307.2900000000009</v>
      </c>
      <c r="C4268" s="2">
        <v>76355</v>
      </c>
      <c r="D4268" s="2">
        <v>8273</v>
      </c>
      <c r="E4268" s="2">
        <v>8253</v>
      </c>
      <c r="F4268" s="2">
        <f t="shared" si="397"/>
        <v>8590.3371666666662</v>
      </c>
      <c r="G4268" s="2">
        <f t="shared" si="397"/>
        <v>90843.46666666666</v>
      </c>
      <c r="H4268" s="2">
        <v>1</v>
      </c>
      <c r="I4268">
        <f t="shared" si="399"/>
        <v>10</v>
      </c>
      <c r="J4268">
        <f t="shared" si="400"/>
        <v>10</v>
      </c>
      <c r="K4268">
        <f t="shared" si="401"/>
        <v>809</v>
      </c>
      <c r="L4268">
        <f t="shared" si="398"/>
        <v>0</v>
      </c>
      <c r="M4268">
        <f t="shared" si="396"/>
        <v>0</v>
      </c>
      <c r="N4268">
        <f>COUNTIF(結算日!$A$2:$A$248,A4268)</f>
        <v>0</v>
      </c>
    </row>
    <row r="4269" spans="1:14" x14ac:dyDescent="0.25">
      <c r="A4269" s="1">
        <v>42262</v>
      </c>
      <c r="B4269" s="2">
        <v>8259.99</v>
      </c>
      <c r="C4269" s="2">
        <v>68588</v>
      </c>
      <c r="D4269" s="2">
        <v>8237</v>
      </c>
      <c r="E4269" s="2">
        <v>8193</v>
      </c>
      <c r="F4269" s="2">
        <f t="shared" si="397"/>
        <v>8572.307499999999</v>
      </c>
      <c r="G4269" s="2">
        <f t="shared" si="397"/>
        <v>90498.28333333334</v>
      </c>
      <c r="H4269" s="2">
        <v>1</v>
      </c>
      <c r="I4269">
        <f t="shared" si="399"/>
        <v>-36</v>
      </c>
      <c r="J4269">
        <f t="shared" si="400"/>
        <v>-36</v>
      </c>
      <c r="K4269">
        <f t="shared" si="401"/>
        <v>809</v>
      </c>
      <c r="L4269">
        <f t="shared" si="398"/>
        <v>0</v>
      </c>
      <c r="M4269">
        <f t="shared" si="396"/>
        <v>0</v>
      </c>
      <c r="N4269">
        <f>COUNTIF(結算日!$A$2:$A$248,A4269)</f>
        <v>0</v>
      </c>
    </row>
    <row r="4270" spans="1:14" x14ac:dyDescent="0.25">
      <c r="A4270" s="1">
        <v>42263</v>
      </c>
      <c r="B4270" s="2">
        <v>8333.2900000000009</v>
      </c>
      <c r="C4270" s="2">
        <v>80417</v>
      </c>
      <c r="D4270" s="2">
        <v>8318</v>
      </c>
      <c r="E4270" s="2">
        <v>8278</v>
      </c>
      <c r="F4270" s="2">
        <f t="shared" si="397"/>
        <v>8554.6766666666645</v>
      </c>
      <c r="G4270" s="2">
        <f t="shared" si="397"/>
        <v>90176.35</v>
      </c>
      <c r="H4270" s="2">
        <v>1</v>
      </c>
      <c r="I4270">
        <f t="shared" si="399"/>
        <v>81</v>
      </c>
      <c r="J4270">
        <f t="shared" si="400"/>
        <v>81</v>
      </c>
      <c r="K4270">
        <f t="shared" si="401"/>
        <v>809</v>
      </c>
      <c r="L4270">
        <f t="shared" si="398"/>
        <v>0</v>
      </c>
      <c r="M4270">
        <f t="shared" si="396"/>
        <v>0</v>
      </c>
      <c r="N4270">
        <f>COUNTIF(結算日!$A$2:$A$248,A4270)</f>
        <v>1</v>
      </c>
    </row>
    <row r="4271" spans="1:14" x14ac:dyDescent="0.25">
      <c r="A4271" s="1">
        <v>42264</v>
      </c>
      <c r="B4271" s="2">
        <v>8445.5</v>
      </c>
      <c r="C4271" s="2">
        <v>97738</v>
      </c>
      <c r="D4271" s="2">
        <v>8437</v>
      </c>
      <c r="E4271" s="2">
        <v>8424</v>
      </c>
      <c r="F4271" s="2">
        <f t="shared" si="397"/>
        <v>8538.813166666665</v>
      </c>
      <c r="G4271" s="2">
        <f t="shared" si="397"/>
        <v>90509.7</v>
      </c>
      <c r="H4271" s="2">
        <v>1</v>
      </c>
      <c r="I4271">
        <f t="shared" si="399"/>
        <v>159</v>
      </c>
      <c r="J4271">
        <f t="shared" si="400"/>
        <v>159</v>
      </c>
      <c r="K4271">
        <f t="shared" si="401"/>
        <v>809</v>
      </c>
      <c r="L4271">
        <f t="shared" si="398"/>
        <v>0</v>
      </c>
      <c r="M4271">
        <f t="shared" si="396"/>
        <v>0</v>
      </c>
      <c r="N4271">
        <f>COUNTIF(結算日!$A$2:$A$248,A4271)</f>
        <v>0</v>
      </c>
    </row>
    <row r="4272" spans="1:14" x14ac:dyDescent="0.25">
      <c r="A4272" s="1">
        <v>42265</v>
      </c>
      <c r="B4272" s="2">
        <v>8462.14</v>
      </c>
      <c r="C4272" s="2">
        <v>94309</v>
      </c>
      <c r="D4272" s="2">
        <v>8437</v>
      </c>
      <c r="E4272" s="2">
        <v>8424</v>
      </c>
      <c r="F4272" s="2">
        <f t="shared" si="397"/>
        <v>8521.9098333333332</v>
      </c>
      <c r="G4272" s="2">
        <f t="shared" si="397"/>
        <v>90393.333333333328</v>
      </c>
      <c r="H4272" s="2">
        <v>1</v>
      </c>
      <c r="I4272">
        <f t="shared" si="399"/>
        <v>0</v>
      </c>
      <c r="J4272">
        <f t="shared" si="400"/>
        <v>0</v>
      </c>
      <c r="K4272">
        <f t="shared" si="401"/>
        <v>809</v>
      </c>
      <c r="L4272">
        <f t="shared" si="398"/>
        <v>0</v>
      </c>
      <c r="M4272">
        <f t="shared" si="396"/>
        <v>0</v>
      </c>
      <c r="N4272">
        <f>COUNTIF(結算日!$A$2:$A$248,A4272)</f>
        <v>0</v>
      </c>
    </row>
    <row r="4273" spans="1:14" x14ac:dyDescent="0.25">
      <c r="A4273" s="1">
        <v>42268</v>
      </c>
      <c r="B4273" s="2">
        <v>8307.0400000000009</v>
      </c>
      <c r="C4273" s="2">
        <v>75670</v>
      </c>
      <c r="D4273" s="2">
        <v>8270</v>
      </c>
      <c r="E4273" s="2">
        <v>8251</v>
      </c>
      <c r="F4273" s="2">
        <f t="shared" si="397"/>
        <v>8502.6509999999998</v>
      </c>
      <c r="G4273" s="2">
        <f t="shared" si="397"/>
        <v>90261.35</v>
      </c>
      <c r="H4273" s="2">
        <v>1</v>
      </c>
      <c r="I4273">
        <f t="shared" si="399"/>
        <v>-167</v>
      </c>
      <c r="J4273">
        <f t="shared" si="400"/>
        <v>-167</v>
      </c>
      <c r="K4273">
        <f t="shared" si="401"/>
        <v>809</v>
      </c>
      <c r="L4273">
        <f t="shared" si="398"/>
        <v>0</v>
      </c>
      <c r="M4273">
        <f t="shared" si="396"/>
        <v>0</v>
      </c>
      <c r="N4273">
        <f>COUNTIF(結算日!$A$2:$A$248,A4273)</f>
        <v>0</v>
      </c>
    </row>
    <row r="4274" spans="1:14" x14ac:dyDescent="0.25">
      <c r="A4274" s="1">
        <v>42269</v>
      </c>
      <c r="B4274" s="2">
        <v>8365.92</v>
      </c>
      <c r="C4274" s="2">
        <v>69267</v>
      </c>
      <c r="D4274" s="2">
        <v>8330</v>
      </c>
      <c r="E4274" s="2">
        <v>8312</v>
      </c>
      <c r="F4274" s="2">
        <f t="shared" si="397"/>
        <v>8488.1479999999974</v>
      </c>
      <c r="G4274" s="2">
        <f t="shared" si="397"/>
        <v>89860.233333333337</v>
      </c>
      <c r="H4274" s="2">
        <v>1</v>
      </c>
      <c r="I4274">
        <f t="shared" si="399"/>
        <v>60</v>
      </c>
      <c r="J4274">
        <f t="shared" si="400"/>
        <v>60</v>
      </c>
      <c r="K4274">
        <f t="shared" si="401"/>
        <v>809</v>
      </c>
      <c r="L4274">
        <f t="shared" si="398"/>
        <v>0</v>
      </c>
      <c r="M4274">
        <f t="shared" si="396"/>
        <v>0</v>
      </c>
      <c r="N4274">
        <f>COUNTIF(結算日!$A$2:$A$248,A4274)</f>
        <v>0</v>
      </c>
    </row>
    <row r="4275" spans="1:14" x14ac:dyDescent="0.25">
      <c r="A4275" s="1">
        <v>42270</v>
      </c>
      <c r="B4275" s="2">
        <v>8193.42</v>
      </c>
      <c r="C4275" s="2">
        <v>79760</v>
      </c>
      <c r="D4275" s="2">
        <v>8140</v>
      </c>
      <c r="E4275" s="2">
        <v>8121</v>
      </c>
      <c r="F4275" s="2">
        <f t="shared" si="397"/>
        <v>8469.3213333333315</v>
      </c>
      <c r="G4275" s="2">
        <f t="shared" si="397"/>
        <v>89671.65</v>
      </c>
      <c r="H4275" s="2">
        <v>1</v>
      </c>
      <c r="I4275">
        <f t="shared" si="399"/>
        <v>-190</v>
      </c>
      <c r="J4275">
        <f t="shared" si="400"/>
        <v>-190</v>
      </c>
      <c r="K4275">
        <f t="shared" si="401"/>
        <v>809</v>
      </c>
      <c r="L4275">
        <f t="shared" si="398"/>
        <v>0</v>
      </c>
      <c r="M4275">
        <f t="shared" si="396"/>
        <v>0</v>
      </c>
      <c r="N4275">
        <f>COUNTIF(結算日!$A$2:$A$248,A4275)</f>
        <v>0</v>
      </c>
    </row>
    <row r="4276" spans="1:14" x14ac:dyDescent="0.25">
      <c r="A4276" s="1">
        <v>42271</v>
      </c>
      <c r="B4276" s="2">
        <v>8123.1</v>
      </c>
      <c r="C4276" s="2">
        <v>82005</v>
      </c>
      <c r="D4276" s="2">
        <v>8091</v>
      </c>
      <c r="E4276" s="2">
        <v>8070</v>
      </c>
      <c r="F4276" s="2">
        <f t="shared" si="397"/>
        <v>8448.4524999999958</v>
      </c>
      <c r="G4276" s="2">
        <f t="shared" si="397"/>
        <v>89605.583333333328</v>
      </c>
      <c r="H4276" s="2">
        <v>1</v>
      </c>
      <c r="I4276">
        <f t="shared" si="399"/>
        <v>-49</v>
      </c>
      <c r="J4276">
        <f t="shared" si="400"/>
        <v>-49</v>
      </c>
      <c r="K4276">
        <f t="shared" si="401"/>
        <v>809</v>
      </c>
      <c r="L4276">
        <f t="shared" si="398"/>
        <v>0</v>
      </c>
      <c r="M4276">
        <f t="shared" si="396"/>
        <v>0</v>
      </c>
      <c r="N4276">
        <f>COUNTIF(結算日!$A$2:$A$248,A4276)</f>
        <v>0</v>
      </c>
    </row>
    <row r="4277" spans="1:14" x14ac:dyDescent="0.25">
      <c r="A4277" s="1">
        <v>42272</v>
      </c>
      <c r="B4277" s="2">
        <v>8132.35</v>
      </c>
      <c r="C4277" s="2">
        <v>70709</v>
      </c>
      <c r="D4277" s="2">
        <v>8120</v>
      </c>
      <c r="E4277" s="2">
        <v>8105</v>
      </c>
      <c r="F4277" s="2">
        <f t="shared" si="397"/>
        <v>8427.6709999999966</v>
      </c>
      <c r="G4277" s="2">
        <f t="shared" si="397"/>
        <v>89371.883333333331</v>
      </c>
      <c r="H4277" s="2">
        <v>1</v>
      </c>
      <c r="I4277">
        <f t="shared" si="399"/>
        <v>29</v>
      </c>
      <c r="J4277">
        <f t="shared" si="400"/>
        <v>29</v>
      </c>
      <c r="K4277">
        <f t="shared" si="401"/>
        <v>809</v>
      </c>
      <c r="L4277">
        <f t="shared" si="398"/>
        <v>0</v>
      </c>
      <c r="M4277">
        <f t="shared" si="396"/>
        <v>0</v>
      </c>
      <c r="N4277">
        <f>COUNTIF(結算日!$A$2:$A$248,A4277)</f>
        <v>0</v>
      </c>
    </row>
    <row r="4278" spans="1:14" x14ac:dyDescent="0.25">
      <c r="A4278" s="1">
        <v>42277</v>
      </c>
      <c r="B4278" s="2">
        <v>8181.24</v>
      </c>
      <c r="C4278" s="2">
        <v>102231</v>
      </c>
      <c r="D4278" s="2">
        <v>8135</v>
      </c>
      <c r="E4278" s="2">
        <v>8119</v>
      </c>
      <c r="F4278" s="2">
        <f t="shared" si="397"/>
        <v>8408.0544999999966</v>
      </c>
      <c r="G4278" s="2">
        <f t="shared" si="397"/>
        <v>89704.4</v>
      </c>
      <c r="H4278" s="2">
        <v>1</v>
      </c>
      <c r="I4278">
        <f t="shared" si="399"/>
        <v>15</v>
      </c>
      <c r="J4278">
        <f t="shared" si="400"/>
        <v>15</v>
      </c>
      <c r="K4278">
        <f t="shared" si="401"/>
        <v>809</v>
      </c>
      <c r="L4278">
        <f t="shared" si="398"/>
        <v>0</v>
      </c>
      <c r="M4278">
        <f t="shared" si="396"/>
        <v>0</v>
      </c>
      <c r="N4278">
        <f>COUNTIF(結算日!$A$2:$A$248,A4278)</f>
        <v>0</v>
      </c>
    </row>
    <row r="4279" spans="1:14" x14ac:dyDescent="0.25">
      <c r="A4279" s="1">
        <v>42278</v>
      </c>
      <c r="B4279" s="2">
        <v>8295.94</v>
      </c>
      <c r="C4279" s="2">
        <v>87824</v>
      </c>
      <c r="D4279" s="2">
        <v>8309</v>
      </c>
      <c r="E4279" s="2">
        <v>8292</v>
      </c>
      <c r="F4279" s="2">
        <f t="shared" si="397"/>
        <v>8392.0541666666631</v>
      </c>
      <c r="G4279" s="2">
        <f t="shared" si="397"/>
        <v>89809.28333333334</v>
      </c>
      <c r="H4279" s="2">
        <v>1</v>
      </c>
      <c r="I4279">
        <f t="shared" si="399"/>
        <v>174</v>
      </c>
      <c r="J4279">
        <f t="shared" si="400"/>
        <v>174</v>
      </c>
      <c r="K4279">
        <f t="shared" si="401"/>
        <v>809</v>
      </c>
      <c r="L4279">
        <f t="shared" si="398"/>
        <v>0</v>
      </c>
      <c r="M4279">
        <f t="shared" si="396"/>
        <v>0</v>
      </c>
      <c r="N4279">
        <f>COUNTIF(結算日!$A$2:$A$248,A4279)</f>
        <v>0</v>
      </c>
    </row>
    <row r="4280" spans="1:14" x14ac:dyDescent="0.25">
      <c r="A4280" s="1">
        <v>42279</v>
      </c>
      <c r="B4280" s="2">
        <v>8305.0300000000007</v>
      </c>
      <c r="C4280" s="2">
        <v>73586</v>
      </c>
      <c r="D4280" s="2">
        <v>8277</v>
      </c>
      <c r="E4280" s="2">
        <v>8265</v>
      </c>
      <c r="F4280" s="2">
        <f t="shared" si="397"/>
        <v>8376.3019999999979</v>
      </c>
      <c r="G4280" s="2">
        <f t="shared" si="397"/>
        <v>89519.4</v>
      </c>
      <c r="H4280" s="2">
        <v>1</v>
      </c>
      <c r="I4280">
        <f t="shared" si="399"/>
        <v>-32</v>
      </c>
      <c r="J4280">
        <f t="shared" si="400"/>
        <v>-32</v>
      </c>
      <c r="K4280">
        <f t="shared" si="401"/>
        <v>809</v>
      </c>
      <c r="L4280">
        <f t="shared" si="398"/>
        <v>0</v>
      </c>
      <c r="M4280">
        <f t="shared" ref="M4280:M4343" si="402">ABS(H4280-H4279)</f>
        <v>0</v>
      </c>
      <c r="N4280">
        <f>COUNTIF(結算日!$A$2:$A$248,A4280)</f>
        <v>0</v>
      </c>
    </row>
    <row r="4281" spans="1:14" x14ac:dyDescent="0.25">
      <c r="A4281" s="1">
        <v>42282</v>
      </c>
      <c r="B4281" s="2">
        <v>8352.36</v>
      </c>
      <c r="C4281" s="2">
        <v>82999</v>
      </c>
      <c r="D4281" s="2">
        <v>8335</v>
      </c>
      <c r="E4281" s="2">
        <v>8320</v>
      </c>
      <c r="F4281" s="2">
        <f t="shared" si="397"/>
        <v>8365.9061666666639</v>
      </c>
      <c r="G4281" s="2">
        <f t="shared" si="397"/>
        <v>88539.516666666663</v>
      </c>
      <c r="H4281" s="2">
        <v>1</v>
      </c>
      <c r="I4281">
        <f t="shared" si="399"/>
        <v>58</v>
      </c>
      <c r="J4281">
        <f t="shared" si="400"/>
        <v>58</v>
      </c>
      <c r="K4281">
        <f t="shared" si="401"/>
        <v>809</v>
      </c>
      <c r="L4281">
        <f t="shared" si="398"/>
        <v>0</v>
      </c>
      <c r="M4281">
        <f t="shared" si="402"/>
        <v>0</v>
      </c>
      <c r="N4281">
        <f>COUNTIF(結算日!$A$2:$A$248,A4281)</f>
        <v>0</v>
      </c>
    </row>
    <row r="4282" spans="1:14" x14ac:dyDescent="0.25">
      <c r="A4282" s="1">
        <v>42283</v>
      </c>
      <c r="B4282" s="2">
        <v>8394.1</v>
      </c>
      <c r="C4282" s="2">
        <v>99620</v>
      </c>
      <c r="D4282" s="2">
        <v>8370</v>
      </c>
      <c r="E4282" s="2">
        <v>8358</v>
      </c>
      <c r="F4282" s="2">
        <f t="shared" si="397"/>
        <v>8357.2389999999978</v>
      </c>
      <c r="G4282" s="2">
        <f t="shared" si="397"/>
        <v>88049.833333333328</v>
      </c>
      <c r="H4282" s="2">
        <v>1</v>
      </c>
      <c r="I4282">
        <f t="shared" si="399"/>
        <v>35</v>
      </c>
      <c r="J4282">
        <f t="shared" si="400"/>
        <v>35</v>
      </c>
      <c r="K4282">
        <f t="shared" si="401"/>
        <v>809</v>
      </c>
      <c r="L4282">
        <f t="shared" si="398"/>
        <v>0</v>
      </c>
      <c r="M4282">
        <f t="shared" si="402"/>
        <v>0</v>
      </c>
      <c r="N4282">
        <f>COUNTIF(結算日!$A$2:$A$248,A4282)</f>
        <v>0</v>
      </c>
    </row>
    <row r="4283" spans="1:14" x14ac:dyDescent="0.25">
      <c r="A4283" s="1">
        <v>42284</v>
      </c>
      <c r="B4283" s="2">
        <v>8495.23</v>
      </c>
      <c r="C4283" s="2">
        <v>93667</v>
      </c>
      <c r="D4283" s="2">
        <v>8492</v>
      </c>
      <c r="E4283" s="2">
        <v>8478</v>
      </c>
      <c r="F4283" s="2">
        <f t="shared" si="397"/>
        <v>8348.2608333333283</v>
      </c>
      <c r="G4283" s="2">
        <f t="shared" si="397"/>
        <v>87903.516666666663</v>
      </c>
      <c r="H4283" s="2">
        <v>1</v>
      </c>
      <c r="I4283">
        <f t="shared" si="399"/>
        <v>122</v>
      </c>
      <c r="J4283">
        <f t="shared" si="400"/>
        <v>122</v>
      </c>
      <c r="K4283">
        <f t="shared" si="401"/>
        <v>809</v>
      </c>
      <c r="L4283">
        <f t="shared" si="398"/>
        <v>0</v>
      </c>
      <c r="M4283">
        <f t="shared" si="402"/>
        <v>0</v>
      </c>
      <c r="N4283">
        <f>COUNTIF(結算日!$A$2:$A$248,A4283)</f>
        <v>0</v>
      </c>
    </row>
    <row r="4284" spans="1:14" x14ac:dyDescent="0.25">
      <c r="A4284" s="1">
        <v>42285</v>
      </c>
      <c r="B4284" s="2">
        <v>8445.9599999999991</v>
      </c>
      <c r="C4284" s="2">
        <v>96378</v>
      </c>
      <c r="D4284" s="2">
        <v>8441</v>
      </c>
      <c r="E4284" s="2">
        <v>8433</v>
      </c>
      <c r="F4284" s="2">
        <f t="shared" si="397"/>
        <v>8338.3308333333298</v>
      </c>
      <c r="G4284" s="2">
        <f t="shared" si="397"/>
        <v>87844.633333333331</v>
      </c>
      <c r="H4284" s="2">
        <v>1</v>
      </c>
      <c r="I4284">
        <f t="shared" si="399"/>
        <v>-51</v>
      </c>
      <c r="J4284">
        <f t="shared" si="400"/>
        <v>-51</v>
      </c>
      <c r="K4284">
        <f t="shared" si="401"/>
        <v>809</v>
      </c>
      <c r="L4284">
        <f t="shared" si="398"/>
        <v>0</v>
      </c>
      <c r="M4284">
        <f t="shared" si="402"/>
        <v>0</v>
      </c>
      <c r="N4284">
        <f>COUNTIF(結算日!$A$2:$A$248,A4284)</f>
        <v>0</v>
      </c>
    </row>
    <row r="4285" spans="1:14" x14ac:dyDescent="0.25">
      <c r="A4285" s="1">
        <v>42289</v>
      </c>
      <c r="B4285" s="2">
        <v>8573.7199999999993</v>
      </c>
      <c r="C4285" s="2">
        <v>99863</v>
      </c>
      <c r="D4285" s="2">
        <v>8552</v>
      </c>
      <c r="E4285" s="2">
        <v>8539</v>
      </c>
      <c r="F4285" s="2">
        <f t="shared" si="397"/>
        <v>8330.32283333333</v>
      </c>
      <c r="G4285" s="2">
        <f t="shared" si="397"/>
        <v>88137.25</v>
      </c>
      <c r="H4285" s="2">
        <v>1</v>
      </c>
      <c r="I4285">
        <f t="shared" si="399"/>
        <v>111</v>
      </c>
      <c r="J4285">
        <f t="shared" si="400"/>
        <v>111</v>
      </c>
      <c r="K4285">
        <f t="shared" si="401"/>
        <v>809</v>
      </c>
      <c r="L4285">
        <f t="shared" si="398"/>
        <v>0</v>
      </c>
      <c r="M4285">
        <f t="shared" si="402"/>
        <v>0</v>
      </c>
      <c r="N4285">
        <f>COUNTIF(結算日!$A$2:$A$248,A4285)</f>
        <v>0</v>
      </c>
    </row>
    <row r="4286" spans="1:14" x14ac:dyDescent="0.25">
      <c r="A4286" s="1">
        <v>42290</v>
      </c>
      <c r="B4286" s="2">
        <v>8567.92</v>
      </c>
      <c r="C4286" s="2">
        <v>89226</v>
      </c>
      <c r="D4286" s="2">
        <v>8553</v>
      </c>
      <c r="E4286" s="2">
        <v>8540</v>
      </c>
      <c r="F4286" s="2">
        <f t="shared" ref="F4286:G4349" si="403">AVERAGE(B4227:B4286)</f>
        <v>8322.417999999996</v>
      </c>
      <c r="G4286" s="2">
        <f t="shared" si="403"/>
        <v>88347.96666666666</v>
      </c>
      <c r="H4286" s="2">
        <v>1</v>
      </c>
      <c r="I4286">
        <f t="shared" si="399"/>
        <v>1</v>
      </c>
      <c r="J4286">
        <f t="shared" si="400"/>
        <v>1</v>
      </c>
      <c r="K4286">
        <f t="shared" si="401"/>
        <v>809</v>
      </c>
      <c r="L4286">
        <f t="shared" si="398"/>
        <v>0</v>
      </c>
      <c r="M4286">
        <f t="shared" si="402"/>
        <v>0</v>
      </c>
      <c r="N4286">
        <f>COUNTIF(結算日!$A$2:$A$248,A4286)</f>
        <v>0</v>
      </c>
    </row>
    <row r="4287" spans="1:14" x14ac:dyDescent="0.25">
      <c r="A4287" s="1">
        <v>42291</v>
      </c>
      <c r="B4287" s="2">
        <v>8522.51</v>
      </c>
      <c r="C4287" s="2">
        <v>80463</v>
      </c>
      <c r="D4287" s="2">
        <v>8519</v>
      </c>
      <c r="E4287" s="2">
        <v>8507</v>
      </c>
      <c r="F4287" s="2">
        <f t="shared" si="403"/>
        <v>8313.6934999999976</v>
      </c>
      <c r="G4287" s="2">
        <f t="shared" si="403"/>
        <v>88425.616666666669</v>
      </c>
      <c r="H4287" s="2">
        <v>1</v>
      </c>
      <c r="I4287">
        <f t="shared" si="399"/>
        <v>-34</v>
      </c>
      <c r="J4287">
        <f t="shared" si="400"/>
        <v>-34</v>
      </c>
      <c r="K4287">
        <f t="shared" si="401"/>
        <v>809</v>
      </c>
      <c r="L4287">
        <f t="shared" si="398"/>
        <v>0</v>
      </c>
      <c r="M4287">
        <f t="shared" si="402"/>
        <v>0</v>
      </c>
      <c r="N4287">
        <f>COUNTIF(結算日!$A$2:$A$248,A4287)</f>
        <v>0</v>
      </c>
    </row>
    <row r="4288" spans="1:14" x14ac:dyDescent="0.25">
      <c r="A4288" s="1">
        <v>42292</v>
      </c>
      <c r="B4288" s="2">
        <v>8601.52</v>
      </c>
      <c r="C4288" s="2">
        <v>91564</v>
      </c>
      <c r="D4288" s="2">
        <v>8608</v>
      </c>
      <c r="E4288" s="2">
        <v>8596</v>
      </c>
      <c r="F4288" s="2">
        <f t="shared" si="403"/>
        <v>8307.4688333333306</v>
      </c>
      <c r="G4288" s="2">
        <f t="shared" si="403"/>
        <v>88599.15</v>
      </c>
      <c r="H4288" s="2">
        <v>1</v>
      </c>
      <c r="I4288">
        <f t="shared" si="399"/>
        <v>89</v>
      </c>
      <c r="J4288">
        <f t="shared" si="400"/>
        <v>89</v>
      </c>
      <c r="K4288">
        <f t="shared" si="401"/>
        <v>809</v>
      </c>
      <c r="L4288">
        <f t="shared" si="398"/>
        <v>0</v>
      </c>
      <c r="M4288">
        <f t="shared" si="402"/>
        <v>0</v>
      </c>
      <c r="N4288">
        <f>COUNTIF(結算日!$A$2:$A$248,A4288)</f>
        <v>0</v>
      </c>
    </row>
    <row r="4289" spans="1:14" x14ac:dyDescent="0.25">
      <c r="A4289" s="1">
        <v>42293</v>
      </c>
      <c r="B4289" s="2">
        <v>8604.9500000000007</v>
      </c>
      <c r="C4289" s="2">
        <v>94037</v>
      </c>
      <c r="D4289" s="2">
        <v>8607</v>
      </c>
      <c r="E4289" s="2">
        <v>8596</v>
      </c>
      <c r="F4289" s="2">
        <f t="shared" si="403"/>
        <v>8300.7853333333296</v>
      </c>
      <c r="G4289" s="2">
        <f t="shared" si="403"/>
        <v>88972.35</v>
      </c>
      <c r="H4289" s="2">
        <v>1</v>
      </c>
      <c r="I4289">
        <f t="shared" si="399"/>
        <v>-1</v>
      </c>
      <c r="J4289">
        <f t="shared" si="400"/>
        <v>-1</v>
      </c>
      <c r="K4289">
        <f t="shared" si="401"/>
        <v>809</v>
      </c>
      <c r="L4289">
        <f t="shared" si="398"/>
        <v>0</v>
      </c>
      <c r="M4289">
        <f t="shared" si="402"/>
        <v>0</v>
      </c>
      <c r="N4289">
        <f>COUNTIF(結算日!$A$2:$A$248,A4289)</f>
        <v>0</v>
      </c>
    </row>
    <row r="4290" spans="1:14" x14ac:dyDescent="0.25">
      <c r="A4290" s="1">
        <v>42296</v>
      </c>
      <c r="B4290" s="2">
        <v>8631.5</v>
      </c>
      <c r="C4290" s="2">
        <v>80286</v>
      </c>
      <c r="D4290" s="2">
        <v>8624</v>
      </c>
      <c r="E4290" s="2">
        <v>8621</v>
      </c>
      <c r="F4290" s="2">
        <f t="shared" si="403"/>
        <v>8295.9986666666646</v>
      </c>
      <c r="G4290" s="2">
        <f t="shared" si="403"/>
        <v>89011.733333333337</v>
      </c>
      <c r="H4290" s="2">
        <v>1</v>
      </c>
      <c r="I4290">
        <f t="shared" si="399"/>
        <v>17</v>
      </c>
      <c r="J4290">
        <f t="shared" si="400"/>
        <v>17</v>
      </c>
      <c r="K4290">
        <f t="shared" si="401"/>
        <v>809</v>
      </c>
      <c r="L4290">
        <f t="shared" si="398"/>
        <v>0</v>
      </c>
      <c r="M4290">
        <f t="shared" si="402"/>
        <v>0</v>
      </c>
      <c r="N4290">
        <f>COUNTIF(結算日!$A$2:$A$248,A4290)</f>
        <v>0</v>
      </c>
    </row>
    <row r="4291" spans="1:14" x14ac:dyDescent="0.25">
      <c r="A4291" s="1">
        <v>42297</v>
      </c>
      <c r="B4291" s="2">
        <v>8653.6</v>
      </c>
      <c r="C4291" s="2">
        <v>81829</v>
      </c>
      <c r="D4291" s="2">
        <v>8659</v>
      </c>
      <c r="E4291" s="2">
        <v>8655</v>
      </c>
      <c r="F4291" s="2">
        <f t="shared" si="403"/>
        <v>8293.7066666666651</v>
      </c>
      <c r="G4291" s="2">
        <f t="shared" si="403"/>
        <v>88690.25</v>
      </c>
      <c r="H4291" s="2">
        <v>1</v>
      </c>
      <c r="I4291">
        <f t="shared" si="399"/>
        <v>35</v>
      </c>
      <c r="J4291">
        <f t="shared" si="400"/>
        <v>35</v>
      </c>
      <c r="K4291">
        <f t="shared" si="401"/>
        <v>809</v>
      </c>
      <c r="L4291">
        <f t="shared" ref="L4291:L4354" si="404">INT(K4291*4/B4291)</f>
        <v>0</v>
      </c>
      <c r="M4291">
        <f t="shared" si="402"/>
        <v>0</v>
      </c>
      <c r="N4291">
        <f>COUNTIF(結算日!$A$2:$A$248,A4291)</f>
        <v>0</v>
      </c>
    </row>
    <row r="4292" spans="1:14" x14ac:dyDescent="0.25">
      <c r="A4292" s="1">
        <v>42298</v>
      </c>
      <c r="B4292" s="2">
        <v>8609.23</v>
      </c>
      <c r="C4292" s="2">
        <v>87959</v>
      </c>
      <c r="D4292" s="2">
        <v>8617</v>
      </c>
      <c r="E4292" s="2">
        <v>8609</v>
      </c>
      <c r="F4292" s="2">
        <f t="shared" si="403"/>
        <v>8291.0628333333298</v>
      </c>
      <c r="G4292" s="2">
        <f t="shared" si="403"/>
        <v>88890.883333333331</v>
      </c>
      <c r="H4292" s="2">
        <v>1</v>
      </c>
      <c r="I4292">
        <f t="shared" ref="I4292:I4355" si="405">D4292-IF(N4291=1,E4291,D4291)</f>
        <v>-42</v>
      </c>
      <c r="J4292">
        <f t="shared" ref="J4292:J4355" si="406">H4291*I4292</f>
        <v>-42</v>
      </c>
      <c r="K4292">
        <f t="shared" ref="K4292:K4355" si="407">K4291+J4292*L4291</f>
        <v>809</v>
      </c>
      <c r="L4292">
        <f t="shared" si="404"/>
        <v>0</v>
      </c>
      <c r="M4292">
        <f t="shared" si="402"/>
        <v>0</v>
      </c>
      <c r="N4292">
        <f>COUNTIF(結算日!$A$2:$A$248,A4292)</f>
        <v>1</v>
      </c>
    </row>
    <row r="4293" spans="1:14" x14ac:dyDescent="0.25">
      <c r="A4293" s="1">
        <v>42299</v>
      </c>
      <c r="B4293" s="2">
        <v>8608.4599999999991</v>
      </c>
      <c r="C4293" s="2">
        <v>75343</v>
      </c>
      <c r="D4293" s="2">
        <v>8595</v>
      </c>
      <c r="E4293" s="2">
        <v>8590</v>
      </c>
      <c r="F4293" s="2">
        <f t="shared" si="403"/>
        <v>8291.925833333331</v>
      </c>
      <c r="G4293" s="2">
        <f t="shared" si="403"/>
        <v>88552.6</v>
      </c>
      <c r="H4293" s="2">
        <v>1</v>
      </c>
      <c r="I4293">
        <f t="shared" si="405"/>
        <v>-14</v>
      </c>
      <c r="J4293">
        <f t="shared" si="406"/>
        <v>-14</v>
      </c>
      <c r="K4293">
        <f t="shared" si="407"/>
        <v>809</v>
      </c>
      <c r="L4293">
        <f t="shared" si="404"/>
        <v>0</v>
      </c>
      <c r="M4293">
        <f t="shared" si="402"/>
        <v>0</v>
      </c>
      <c r="N4293">
        <f>COUNTIF(結算日!$A$2:$A$248,A4293)</f>
        <v>0</v>
      </c>
    </row>
    <row r="4294" spans="1:14" x14ac:dyDescent="0.25">
      <c r="A4294" s="1">
        <v>42300</v>
      </c>
      <c r="B4294" s="2">
        <v>8673.81</v>
      </c>
      <c r="C4294" s="2">
        <v>92006</v>
      </c>
      <c r="D4294" s="2">
        <v>8692</v>
      </c>
      <c r="E4294" s="2">
        <v>8688</v>
      </c>
      <c r="F4294" s="2">
        <f t="shared" si="403"/>
        <v>8293.4478333333318</v>
      </c>
      <c r="G4294" s="2">
        <f t="shared" si="403"/>
        <v>88441.433333333334</v>
      </c>
      <c r="H4294" s="2">
        <v>1</v>
      </c>
      <c r="I4294">
        <f t="shared" si="405"/>
        <v>97</v>
      </c>
      <c r="J4294">
        <f t="shared" si="406"/>
        <v>97</v>
      </c>
      <c r="K4294">
        <f t="shared" si="407"/>
        <v>809</v>
      </c>
      <c r="L4294">
        <f t="shared" si="404"/>
        <v>0</v>
      </c>
      <c r="M4294">
        <f t="shared" si="402"/>
        <v>0</v>
      </c>
      <c r="N4294">
        <f>COUNTIF(結算日!$A$2:$A$248,A4294)</f>
        <v>0</v>
      </c>
    </row>
    <row r="4295" spans="1:14" x14ac:dyDescent="0.25">
      <c r="A4295" s="1">
        <v>42303</v>
      </c>
      <c r="B4295" s="2">
        <v>8745.36</v>
      </c>
      <c r="C4295" s="2">
        <v>84413</v>
      </c>
      <c r="D4295" s="2">
        <v>8736</v>
      </c>
      <c r="E4295" s="2">
        <v>8733</v>
      </c>
      <c r="F4295" s="2">
        <f t="shared" si="403"/>
        <v>8296.4791666666642</v>
      </c>
      <c r="G4295" s="2">
        <f t="shared" si="403"/>
        <v>88367.566666666666</v>
      </c>
      <c r="H4295" s="2">
        <v>1</v>
      </c>
      <c r="I4295">
        <f t="shared" si="405"/>
        <v>44</v>
      </c>
      <c r="J4295">
        <f t="shared" si="406"/>
        <v>44</v>
      </c>
      <c r="K4295">
        <f t="shared" si="407"/>
        <v>809</v>
      </c>
      <c r="L4295">
        <f t="shared" si="404"/>
        <v>0</v>
      </c>
      <c r="M4295">
        <f t="shared" si="402"/>
        <v>0</v>
      </c>
      <c r="N4295">
        <f>COUNTIF(結算日!$A$2:$A$248,A4295)</f>
        <v>0</v>
      </c>
    </row>
    <row r="4296" spans="1:14" x14ac:dyDescent="0.25">
      <c r="A4296" s="1">
        <v>42304</v>
      </c>
      <c r="B4296" s="2">
        <v>8701.32</v>
      </c>
      <c r="C4296" s="2">
        <v>88113</v>
      </c>
      <c r="D4296" s="2">
        <v>8691</v>
      </c>
      <c r="E4296" s="2">
        <v>8692</v>
      </c>
      <c r="F4296" s="2">
        <f t="shared" si="403"/>
        <v>8297.3096666666643</v>
      </c>
      <c r="G4296" s="2">
        <f t="shared" si="403"/>
        <v>88378.866666666669</v>
      </c>
      <c r="H4296" s="2">
        <v>1</v>
      </c>
      <c r="I4296">
        <f t="shared" si="405"/>
        <v>-45</v>
      </c>
      <c r="J4296">
        <f t="shared" si="406"/>
        <v>-45</v>
      </c>
      <c r="K4296">
        <f t="shared" si="407"/>
        <v>809</v>
      </c>
      <c r="L4296">
        <f t="shared" si="404"/>
        <v>0</v>
      </c>
      <c r="M4296">
        <f t="shared" si="402"/>
        <v>0</v>
      </c>
      <c r="N4296">
        <f>COUNTIF(結算日!$A$2:$A$248,A4296)</f>
        <v>0</v>
      </c>
    </row>
    <row r="4297" spans="1:14" x14ac:dyDescent="0.25">
      <c r="A4297" s="1">
        <v>42305</v>
      </c>
      <c r="B4297" s="2">
        <v>8665.99</v>
      </c>
      <c r="C4297" s="2">
        <v>80245</v>
      </c>
      <c r="D4297" s="2">
        <v>8638</v>
      </c>
      <c r="E4297" s="2">
        <v>8638</v>
      </c>
      <c r="F4297" s="2">
        <f t="shared" si="403"/>
        <v>8297.320499999998</v>
      </c>
      <c r="G4297" s="2">
        <f t="shared" si="403"/>
        <v>88284.633333333331</v>
      </c>
      <c r="H4297" s="2">
        <v>1</v>
      </c>
      <c r="I4297">
        <f t="shared" si="405"/>
        <v>-53</v>
      </c>
      <c r="J4297">
        <f t="shared" si="406"/>
        <v>-53</v>
      </c>
      <c r="K4297">
        <f t="shared" si="407"/>
        <v>809</v>
      </c>
      <c r="L4297">
        <f t="shared" si="404"/>
        <v>0</v>
      </c>
      <c r="M4297">
        <f t="shared" si="402"/>
        <v>0</v>
      </c>
      <c r="N4297">
        <f>COUNTIF(結算日!$A$2:$A$248,A4297)</f>
        <v>0</v>
      </c>
    </row>
    <row r="4298" spans="1:14" x14ac:dyDescent="0.25">
      <c r="A4298" s="1">
        <v>42306</v>
      </c>
      <c r="B4298" s="2">
        <v>8571.08</v>
      </c>
      <c r="C4298" s="2">
        <v>85310</v>
      </c>
      <c r="D4298" s="2">
        <v>8550</v>
      </c>
      <c r="E4298" s="2">
        <v>8547</v>
      </c>
      <c r="F4298" s="2">
        <f t="shared" si="403"/>
        <v>8298.0983333333315</v>
      </c>
      <c r="G4298" s="2">
        <f t="shared" si="403"/>
        <v>88403.15</v>
      </c>
      <c r="H4298" s="2">
        <v>1</v>
      </c>
      <c r="I4298">
        <f t="shared" si="405"/>
        <v>-88</v>
      </c>
      <c r="J4298">
        <f t="shared" si="406"/>
        <v>-88</v>
      </c>
      <c r="K4298">
        <f t="shared" si="407"/>
        <v>809</v>
      </c>
      <c r="L4298">
        <f t="shared" si="404"/>
        <v>0</v>
      </c>
      <c r="M4298">
        <f t="shared" si="402"/>
        <v>0</v>
      </c>
      <c r="N4298">
        <f>COUNTIF(結算日!$A$2:$A$248,A4298)</f>
        <v>0</v>
      </c>
    </row>
    <row r="4299" spans="1:14" x14ac:dyDescent="0.25">
      <c r="A4299" s="1">
        <v>42307</v>
      </c>
      <c r="B4299" s="2">
        <v>8554.31</v>
      </c>
      <c r="C4299" s="2">
        <v>86371</v>
      </c>
      <c r="D4299" s="2">
        <v>8568</v>
      </c>
      <c r="E4299" s="2">
        <v>8569</v>
      </c>
      <c r="F4299" s="2">
        <f t="shared" si="403"/>
        <v>8298.8224999999984</v>
      </c>
      <c r="G4299" s="2">
        <f t="shared" si="403"/>
        <v>88181.916666666672</v>
      </c>
      <c r="H4299" s="2">
        <v>1</v>
      </c>
      <c r="I4299">
        <f t="shared" si="405"/>
        <v>18</v>
      </c>
      <c r="J4299">
        <f t="shared" si="406"/>
        <v>18</v>
      </c>
      <c r="K4299">
        <f t="shared" si="407"/>
        <v>809</v>
      </c>
      <c r="L4299">
        <f t="shared" si="404"/>
        <v>0</v>
      </c>
      <c r="M4299">
        <f t="shared" si="402"/>
        <v>0</v>
      </c>
      <c r="N4299">
        <f>COUNTIF(結算日!$A$2:$A$248,A4299)</f>
        <v>0</v>
      </c>
    </row>
    <row r="4300" spans="1:14" x14ac:dyDescent="0.25">
      <c r="A4300" s="1">
        <v>42310</v>
      </c>
      <c r="B4300" s="2">
        <v>8614.77</v>
      </c>
      <c r="C4300" s="2">
        <v>77736</v>
      </c>
      <c r="D4300" s="2">
        <v>8583</v>
      </c>
      <c r="E4300" s="2">
        <v>8585</v>
      </c>
      <c r="F4300" s="2">
        <f t="shared" si="403"/>
        <v>8300.0308333333323</v>
      </c>
      <c r="G4300" s="2">
        <f t="shared" si="403"/>
        <v>88050.733333333337</v>
      </c>
      <c r="H4300" s="2">
        <v>1</v>
      </c>
      <c r="I4300">
        <f t="shared" si="405"/>
        <v>15</v>
      </c>
      <c r="J4300">
        <f t="shared" si="406"/>
        <v>15</v>
      </c>
      <c r="K4300">
        <f t="shared" si="407"/>
        <v>809</v>
      </c>
      <c r="L4300">
        <f t="shared" si="404"/>
        <v>0</v>
      </c>
      <c r="M4300">
        <f t="shared" si="402"/>
        <v>0</v>
      </c>
      <c r="N4300">
        <f>COUNTIF(結算日!$A$2:$A$248,A4300)</f>
        <v>0</v>
      </c>
    </row>
    <row r="4301" spans="1:14" x14ac:dyDescent="0.25">
      <c r="A4301" s="1">
        <v>42311</v>
      </c>
      <c r="B4301" s="2">
        <v>8713.19</v>
      </c>
      <c r="C4301" s="2">
        <v>96459</v>
      </c>
      <c r="D4301" s="2">
        <v>8721</v>
      </c>
      <c r="E4301" s="2">
        <v>8722</v>
      </c>
      <c r="F4301" s="2">
        <f t="shared" si="403"/>
        <v>8304.4246666666659</v>
      </c>
      <c r="G4301" s="2">
        <f t="shared" si="403"/>
        <v>88173.65</v>
      </c>
      <c r="H4301" s="2">
        <v>1</v>
      </c>
      <c r="I4301">
        <f t="shared" si="405"/>
        <v>138</v>
      </c>
      <c r="J4301">
        <f t="shared" si="406"/>
        <v>138</v>
      </c>
      <c r="K4301">
        <f t="shared" si="407"/>
        <v>809</v>
      </c>
      <c r="L4301">
        <f t="shared" si="404"/>
        <v>0</v>
      </c>
      <c r="M4301">
        <f t="shared" si="402"/>
        <v>0</v>
      </c>
      <c r="N4301">
        <f>COUNTIF(結算日!$A$2:$A$248,A4301)</f>
        <v>0</v>
      </c>
    </row>
    <row r="4302" spans="1:14" x14ac:dyDescent="0.25">
      <c r="A4302" s="1">
        <v>42312</v>
      </c>
      <c r="B4302" s="2">
        <v>8857.02</v>
      </c>
      <c r="C4302" s="2">
        <v>127206</v>
      </c>
      <c r="D4302" s="2">
        <v>8882</v>
      </c>
      <c r="E4302" s="2">
        <v>8892</v>
      </c>
      <c r="F4302" s="2">
        <f t="shared" si="403"/>
        <v>8311.3368333333328</v>
      </c>
      <c r="G4302" s="2">
        <f t="shared" si="403"/>
        <v>89036.46666666666</v>
      </c>
      <c r="H4302" s="2">
        <v>1</v>
      </c>
      <c r="I4302">
        <f t="shared" si="405"/>
        <v>161</v>
      </c>
      <c r="J4302">
        <f t="shared" si="406"/>
        <v>161</v>
      </c>
      <c r="K4302">
        <f t="shared" si="407"/>
        <v>809</v>
      </c>
      <c r="L4302">
        <f t="shared" si="404"/>
        <v>0</v>
      </c>
      <c r="M4302">
        <f t="shared" si="402"/>
        <v>0</v>
      </c>
      <c r="N4302">
        <f>COUNTIF(結算日!$A$2:$A$248,A4302)</f>
        <v>0</v>
      </c>
    </row>
    <row r="4303" spans="1:14" x14ac:dyDescent="0.25">
      <c r="A4303" s="1">
        <v>42313</v>
      </c>
      <c r="B4303" s="2">
        <v>8850.18</v>
      </c>
      <c r="C4303" s="2">
        <v>106138</v>
      </c>
      <c r="D4303" s="2">
        <v>8870</v>
      </c>
      <c r="E4303" s="2">
        <v>8881</v>
      </c>
      <c r="F4303" s="2">
        <f t="shared" si="403"/>
        <v>8317.7258333333339</v>
      </c>
      <c r="G4303" s="2">
        <f t="shared" si="403"/>
        <v>89500.583333333328</v>
      </c>
      <c r="H4303" s="2">
        <v>1</v>
      </c>
      <c r="I4303">
        <f t="shared" si="405"/>
        <v>-12</v>
      </c>
      <c r="J4303">
        <f t="shared" si="406"/>
        <v>-12</v>
      </c>
      <c r="K4303">
        <f t="shared" si="407"/>
        <v>809</v>
      </c>
      <c r="L4303">
        <f t="shared" si="404"/>
        <v>0</v>
      </c>
      <c r="M4303">
        <f t="shared" si="402"/>
        <v>0</v>
      </c>
      <c r="N4303">
        <f>COUNTIF(結算日!$A$2:$A$248,A4303)</f>
        <v>0</v>
      </c>
    </row>
    <row r="4304" spans="1:14" x14ac:dyDescent="0.25">
      <c r="A4304" s="1">
        <v>42314</v>
      </c>
      <c r="B4304" s="2">
        <v>8693.57</v>
      </c>
      <c r="C4304" s="2">
        <v>112033</v>
      </c>
      <c r="D4304" s="2">
        <v>8689</v>
      </c>
      <c r="E4304" s="2">
        <v>8699</v>
      </c>
      <c r="F4304" s="2">
        <f t="shared" si="403"/>
        <v>8322.7163333333338</v>
      </c>
      <c r="G4304" s="2">
        <f t="shared" si="403"/>
        <v>89706.4</v>
      </c>
      <c r="H4304" s="2">
        <v>1</v>
      </c>
      <c r="I4304">
        <f t="shared" si="405"/>
        <v>-181</v>
      </c>
      <c r="J4304">
        <f t="shared" si="406"/>
        <v>-181</v>
      </c>
      <c r="K4304">
        <f t="shared" si="407"/>
        <v>809</v>
      </c>
      <c r="L4304">
        <f t="shared" si="404"/>
        <v>0</v>
      </c>
      <c r="M4304">
        <f t="shared" si="402"/>
        <v>0</v>
      </c>
      <c r="N4304">
        <f>COUNTIF(結算日!$A$2:$A$248,A4304)</f>
        <v>0</v>
      </c>
    </row>
    <row r="4305" spans="1:14" x14ac:dyDescent="0.25">
      <c r="A4305" s="1">
        <v>42317</v>
      </c>
      <c r="B4305" s="2">
        <v>8642.48</v>
      </c>
      <c r="C4305" s="2">
        <v>95259</v>
      </c>
      <c r="D4305" s="2">
        <v>8631</v>
      </c>
      <c r="E4305" s="2">
        <v>8635</v>
      </c>
      <c r="F4305" s="2">
        <f t="shared" si="403"/>
        <v>8328.7013333333343</v>
      </c>
      <c r="G4305" s="2">
        <f t="shared" si="403"/>
        <v>89703.183333333334</v>
      </c>
      <c r="H4305" s="2">
        <v>1</v>
      </c>
      <c r="I4305">
        <f t="shared" si="405"/>
        <v>-58</v>
      </c>
      <c r="J4305">
        <f t="shared" si="406"/>
        <v>-58</v>
      </c>
      <c r="K4305">
        <f t="shared" si="407"/>
        <v>809</v>
      </c>
      <c r="L4305">
        <f t="shared" si="404"/>
        <v>0</v>
      </c>
      <c r="M4305">
        <f t="shared" si="402"/>
        <v>0</v>
      </c>
      <c r="N4305">
        <f>COUNTIF(結算日!$A$2:$A$248,A4305)</f>
        <v>0</v>
      </c>
    </row>
    <row r="4306" spans="1:14" x14ac:dyDescent="0.25">
      <c r="A4306" s="1">
        <v>42318</v>
      </c>
      <c r="B4306" s="2">
        <v>8536.9</v>
      </c>
      <c r="C4306" s="2">
        <v>86007</v>
      </c>
      <c r="D4306" s="2">
        <v>8532</v>
      </c>
      <c r="E4306" s="2">
        <v>8536</v>
      </c>
      <c r="F4306" s="2">
        <f t="shared" si="403"/>
        <v>8332.4540000000015</v>
      </c>
      <c r="G4306" s="2">
        <f t="shared" si="403"/>
        <v>89679.733333333337</v>
      </c>
      <c r="H4306" s="2">
        <v>1</v>
      </c>
      <c r="I4306">
        <f t="shared" si="405"/>
        <v>-99</v>
      </c>
      <c r="J4306">
        <f t="shared" si="406"/>
        <v>-99</v>
      </c>
      <c r="K4306">
        <f t="shared" si="407"/>
        <v>809</v>
      </c>
      <c r="L4306">
        <f t="shared" si="404"/>
        <v>0</v>
      </c>
      <c r="M4306">
        <f t="shared" si="402"/>
        <v>0</v>
      </c>
      <c r="N4306">
        <f>COUNTIF(結算日!$A$2:$A$248,A4306)</f>
        <v>0</v>
      </c>
    </row>
    <row r="4307" spans="1:14" x14ac:dyDescent="0.25">
      <c r="A4307" s="1">
        <v>42319</v>
      </c>
      <c r="B4307" s="2">
        <v>8415.01</v>
      </c>
      <c r="C4307" s="2">
        <v>97069</v>
      </c>
      <c r="D4307" s="2">
        <v>8380</v>
      </c>
      <c r="E4307" s="2">
        <v>8376</v>
      </c>
      <c r="F4307" s="2">
        <f t="shared" si="403"/>
        <v>8334.2768333333333</v>
      </c>
      <c r="G4307" s="2">
        <f t="shared" si="403"/>
        <v>90098.083333333328</v>
      </c>
      <c r="H4307" s="2">
        <v>1</v>
      </c>
      <c r="I4307">
        <f t="shared" si="405"/>
        <v>-152</v>
      </c>
      <c r="J4307">
        <f t="shared" si="406"/>
        <v>-152</v>
      </c>
      <c r="K4307">
        <f t="shared" si="407"/>
        <v>809</v>
      </c>
      <c r="L4307">
        <f t="shared" si="404"/>
        <v>0</v>
      </c>
      <c r="M4307">
        <f t="shared" si="402"/>
        <v>0</v>
      </c>
      <c r="N4307">
        <f>COUNTIF(結算日!$A$2:$A$248,A4307)</f>
        <v>0</v>
      </c>
    </row>
    <row r="4308" spans="1:14" x14ac:dyDescent="0.25">
      <c r="A4308" s="1">
        <v>42320</v>
      </c>
      <c r="B4308" s="2">
        <v>8428.09</v>
      </c>
      <c r="C4308" s="2">
        <v>81943</v>
      </c>
      <c r="D4308" s="2">
        <v>8461</v>
      </c>
      <c r="E4308" s="2">
        <v>8450</v>
      </c>
      <c r="F4308" s="2">
        <f t="shared" si="403"/>
        <v>8337.854666666668</v>
      </c>
      <c r="G4308" s="2">
        <f t="shared" si="403"/>
        <v>90319.15</v>
      </c>
      <c r="H4308" s="2">
        <v>1</v>
      </c>
      <c r="I4308">
        <f t="shared" si="405"/>
        <v>81</v>
      </c>
      <c r="J4308">
        <f t="shared" si="406"/>
        <v>81</v>
      </c>
      <c r="K4308">
        <f t="shared" si="407"/>
        <v>809</v>
      </c>
      <c r="L4308">
        <f t="shared" si="404"/>
        <v>0</v>
      </c>
      <c r="M4308">
        <f t="shared" si="402"/>
        <v>0</v>
      </c>
      <c r="N4308">
        <f>COUNTIF(結算日!$A$2:$A$248,A4308)</f>
        <v>0</v>
      </c>
    </row>
    <row r="4309" spans="1:14" x14ac:dyDescent="0.25">
      <c r="A4309" s="1">
        <v>42321</v>
      </c>
      <c r="B4309" s="2">
        <v>8329.5</v>
      </c>
      <c r="C4309" s="2">
        <v>77151</v>
      </c>
      <c r="D4309" s="2">
        <v>8356</v>
      </c>
      <c r="E4309" s="2">
        <v>8358</v>
      </c>
      <c r="F4309" s="2">
        <f t="shared" si="403"/>
        <v>8340.3926666666684</v>
      </c>
      <c r="G4309" s="2">
        <f t="shared" si="403"/>
        <v>90363.516666666663</v>
      </c>
      <c r="H4309" s="2">
        <v>1</v>
      </c>
      <c r="I4309">
        <f t="shared" si="405"/>
        <v>-105</v>
      </c>
      <c r="J4309">
        <f t="shared" si="406"/>
        <v>-105</v>
      </c>
      <c r="K4309">
        <f t="shared" si="407"/>
        <v>809</v>
      </c>
      <c r="L4309">
        <f t="shared" si="404"/>
        <v>0</v>
      </c>
      <c r="M4309">
        <f t="shared" si="402"/>
        <v>0</v>
      </c>
      <c r="N4309">
        <f>COUNTIF(結算日!$A$2:$A$248,A4309)</f>
        <v>0</v>
      </c>
    </row>
    <row r="4310" spans="1:14" x14ac:dyDescent="0.25">
      <c r="A4310" s="1">
        <v>42324</v>
      </c>
      <c r="B4310" s="2">
        <v>8295.4</v>
      </c>
      <c r="C4310" s="2">
        <v>80803</v>
      </c>
      <c r="D4310" s="2">
        <v>8290</v>
      </c>
      <c r="E4310" s="2">
        <v>8284</v>
      </c>
      <c r="F4310" s="2">
        <f t="shared" si="403"/>
        <v>8344.952000000003</v>
      </c>
      <c r="G4310" s="2">
        <f t="shared" si="403"/>
        <v>90066.166666666672</v>
      </c>
      <c r="H4310" s="2">
        <v>1</v>
      </c>
      <c r="I4310">
        <f t="shared" si="405"/>
        <v>-66</v>
      </c>
      <c r="J4310">
        <f t="shared" si="406"/>
        <v>-66</v>
      </c>
      <c r="K4310">
        <f t="shared" si="407"/>
        <v>809</v>
      </c>
      <c r="L4310">
        <f t="shared" si="404"/>
        <v>0</v>
      </c>
      <c r="M4310">
        <f t="shared" si="402"/>
        <v>0</v>
      </c>
      <c r="N4310">
        <f>COUNTIF(結算日!$A$2:$A$248,A4310)</f>
        <v>0</v>
      </c>
    </row>
    <row r="4311" spans="1:14" x14ac:dyDescent="0.25">
      <c r="A4311" s="1">
        <v>42325</v>
      </c>
      <c r="B4311" s="2">
        <v>8419.42</v>
      </c>
      <c r="C4311" s="2">
        <v>85669</v>
      </c>
      <c r="D4311" s="2">
        <v>8440</v>
      </c>
      <c r="E4311" s="2">
        <v>8435</v>
      </c>
      <c r="F4311" s="2">
        <f t="shared" si="403"/>
        <v>8351.4455000000016</v>
      </c>
      <c r="G4311" s="2">
        <f t="shared" si="403"/>
        <v>90027.633333333331</v>
      </c>
      <c r="H4311" s="2">
        <v>1</v>
      </c>
      <c r="I4311">
        <f t="shared" si="405"/>
        <v>150</v>
      </c>
      <c r="J4311">
        <f t="shared" si="406"/>
        <v>150</v>
      </c>
      <c r="K4311">
        <f t="shared" si="407"/>
        <v>809</v>
      </c>
      <c r="L4311">
        <f t="shared" si="404"/>
        <v>0</v>
      </c>
      <c r="M4311">
        <f t="shared" si="402"/>
        <v>0</v>
      </c>
      <c r="N4311">
        <f>COUNTIF(結算日!$A$2:$A$248,A4311)</f>
        <v>0</v>
      </c>
    </row>
    <row r="4312" spans="1:14" x14ac:dyDescent="0.25">
      <c r="A4312" s="1">
        <v>42326</v>
      </c>
      <c r="B4312" s="2">
        <v>8340.4699999999993</v>
      </c>
      <c r="C4312" s="2">
        <v>83044</v>
      </c>
      <c r="D4312" s="2">
        <v>8336</v>
      </c>
      <c r="E4312" s="2">
        <v>8276</v>
      </c>
      <c r="F4312" s="2">
        <f t="shared" si="403"/>
        <v>8360.6713333333355</v>
      </c>
      <c r="G4312" s="2">
        <f t="shared" si="403"/>
        <v>89717.75</v>
      </c>
      <c r="H4312" s="2">
        <v>1</v>
      </c>
      <c r="I4312">
        <f t="shared" si="405"/>
        <v>-104</v>
      </c>
      <c r="J4312">
        <f t="shared" si="406"/>
        <v>-104</v>
      </c>
      <c r="K4312">
        <f t="shared" si="407"/>
        <v>809</v>
      </c>
      <c r="L4312">
        <f t="shared" si="404"/>
        <v>0</v>
      </c>
      <c r="M4312">
        <f t="shared" si="402"/>
        <v>0</v>
      </c>
      <c r="N4312">
        <f>COUNTIF(結算日!$A$2:$A$248,A4312)</f>
        <v>1</v>
      </c>
    </row>
    <row r="4313" spans="1:14" x14ac:dyDescent="0.25">
      <c r="A4313" s="1">
        <v>42327</v>
      </c>
      <c r="B4313" s="2">
        <v>8477.2000000000007</v>
      </c>
      <c r="C4313" s="2">
        <v>85344</v>
      </c>
      <c r="D4313" s="2">
        <v>8447</v>
      </c>
      <c r="E4313" s="2">
        <v>8441</v>
      </c>
      <c r="F4313" s="2">
        <f t="shared" si="403"/>
        <v>8378.4523333333364</v>
      </c>
      <c r="G4313" s="2">
        <f t="shared" si="403"/>
        <v>88725.383333333331</v>
      </c>
      <c r="H4313" s="2">
        <v>1</v>
      </c>
      <c r="I4313">
        <f t="shared" si="405"/>
        <v>171</v>
      </c>
      <c r="J4313">
        <f t="shared" si="406"/>
        <v>171</v>
      </c>
      <c r="K4313">
        <f t="shared" si="407"/>
        <v>809</v>
      </c>
      <c r="L4313">
        <f t="shared" si="404"/>
        <v>0</v>
      </c>
      <c r="M4313">
        <f t="shared" si="402"/>
        <v>0</v>
      </c>
      <c r="N4313">
        <f>COUNTIF(結算日!$A$2:$A$248,A4313)</f>
        <v>0</v>
      </c>
    </row>
    <row r="4314" spans="1:14" x14ac:dyDescent="0.25">
      <c r="A4314" s="1">
        <v>42328</v>
      </c>
      <c r="B4314" s="2">
        <v>8465.4500000000007</v>
      </c>
      <c r="C4314" s="2">
        <v>75593</v>
      </c>
      <c r="D4314" s="2">
        <v>8444</v>
      </c>
      <c r="E4314" s="2">
        <v>8437</v>
      </c>
      <c r="F4314" s="2">
        <f t="shared" si="403"/>
        <v>8391.6158333333351</v>
      </c>
      <c r="G4314" s="2">
        <f t="shared" si="403"/>
        <v>87976.683333333334</v>
      </c>
      <c r="H4314" s="2">
        <v>1</v>
      </c>
      <c r="I4314">
        <f t="shared" si="405"/>
        <v>-3</v>
      </c>
      <c r="J4314">
        <f t="shared" si="406"/>
        <v>-3</v>
      </c>
      <c r="K4314">
        <f t="shared" si="407"/>
        <v>809</v>
      </c>
      <c r="L4314">
        <f t="shared" si="404"/>
        <v>0</v>
      </c>
      <c r="M4314">
        <f t="shared" si="402"/>
        <v>0</v>
      </c>
      <c r="N4314">
        <f>COUNTIF(結算日!$A$2:$A$248,A4314)</f>
        <v>0</v>
      </c>
    </row>
    <row r="4315" spans="1:14" x14ac:dyDescent="0.25">
      <c r="A4315" s="1">
        <v>42331</v>
      </c>
      <c r="B4315" s="2">
        <v>8485.73</v>
      </c>
      <c r="C4315" s="2">
        <v>69745</v>
      </c>
      <c r="D4315" s="2">
        <v>8478</v>
      </c>
      <c r="E4315" s="2">
        <v>8475</v>
      </c>
      <c r="F4315" s="2">
        <f t="shared" si="403"/>
        <v>8404.451500000001</v>
      </c>
      <c r="G4315" s="2">
        <f t="shared" si="403"/>
        <v>87317.566666666666</v>
      </c>
      <c r="H4315" s="2">
        <v>1</v>
      </c>
      <c r="I4315">
        <f t="shared" si="405"/>
        <v>34</v>
      </c>
      <c r="J4315">
        <f t="shared" si="406"/>
        <v>34</v>
      </c>
      <c r="K4315">
        <f t="shared" si="407"/>
        <v>809</v>
      </c>
      <c r="L4315">
        <f t="shared" si="404"/>
        <v>0</v>
      </c>
      <c r="M4315">
        <f t="shared" si="402"/>
        <v>0</v>
      </c>
      <c r="N4315">
        <f>COUNTIF(結算日!$A$2:$A$248,A4315)</f>
        <v>0</v>
      </c>
    </row>
    <row r="4316" spans="1:14" x14ac:dyDescent="0.25">
      <c r="A4316" s="1">
        <v>42332</v>
      </c>
      <c r="B4316" s="2">
        <v>8400.14</v>
      </c>
      <c r="C4316" s="2">
        <v>80415</v>
      </c>
      <c r="D4316" s="2">
        <v>8402</v>
      </c>
      <c r="E4316" s="2">
        <v>8395</v>
      </c>
      <c r="F4316" s="2">
        <f t="shared" si="403"/>
        <v>8414.0446666666685</v>
      </c>
      <c r="G4316" s="2">
        <f t="shared" si="403"/>
        <v>86837.433333333334</v>
      </c>
      <c r="H4316" s="2">
        <v>1</v>
      </c>
      <c r="I4316">
        <f t="shared" si="405"/>
        <v>-76</v>
      </c>
      <c r="J4316">
        <f t="shared" si="406"/>
        <v>-76</v>
      </c>
      <c r="K4316">
        <f t="shared" si="407"/>
        <v>809</v>
      </c>
      <c r="L4316">
        <f t="shared" si="404"/>
        <v>0</v>
      </c>
      <c r="M4316">
        <f t="shared" si="402"/>
        <v>0</v>
      </c>
      <c r="N4316">
        <f>COUNTIF(結算日!$A$2:$A$248,A4316)</f>
        <v>0</v>
      </c>
    </row>
    <row r="4317" spans="1:14" x14ac:dyDescent="0.25">
      <c r="A4317" s="1">
        <v>42333</v>
      </c>
      <c r="B4317" s="2">
        <v>8386.1299999999992</v>
      </c>
      <c r="C4317" s="2">
        <v>74255</v>
      </c>
      <c r="D4317" s="2">
        <v>8388</v>
      </c>
      <c r="E4317" s="2">
        <v>8383</v>
      </c>
      <c r="F4317" s="2">
        <f t="shared" si="403"/>
        <v>8420.1605000000018</v>
      </c>
      <c r="G4317" s="2">
        <f t="shared" si="403"/>
        <v>86344.566666666666</v>
      </c>
      <c r="H4317" s="2">
        <v>1</v>
      </c>
      <c r="I4317">
        <f t="shared" si="405"/>
        <v>-14</v>
      </c>
      <c r="J4317">
        <f t="shared" si="406"/>
        <v>-14</v>
      </c>
      <c r="K4317">
        <f t="shared" si="407"/>
        <v>809</v>
      </c>
      <c r="L4317">
        <f t="shared" si="404"/>
        <v>0</v>
      </c>
      <c r="M4317">
        <f t="shared" si="402"/>
        <v>0</v>
      </c>
      <c r="N4317">
        <f>COUNTIF(結算日!$A$2:$A$248,A4317)</f>
        <v>0</v>
      </c>
    </row>
    <row r="4318" spans="1:14" x14ac:dyDescent="0.25">
      <c r="A4318" s="1">
        <v>42334</v>
      </c>
      <c r="B4318" s="2">
        <v>8484.9</v>
      </c>
      <c r="C4318" s="2">
        <v>79205</v>
      </c>
      <c r="D4318" s="2">
        <v>8502</v>
      </c>
      <c r="E4318" s="2">
        <v>8497</v>
      </c>
      <c r="F4318" s="2">
        <f t="shared" si="403"/>
        <v>8425.3268333333363</v>
      </c>
      <c r="G4318" s="2">
        <f t="shared" si="403"/>
        <v>85977.866666666669</v>
      </c>
      <c r="H4318" s="2">
        <v>1</v>
      </c>
      <c r="I4318">
        <f t="shared" si="405"/>
        <v>114</v>
      </c>
      <c r="J4318">
        <f t="shared" si="406"/>
        <v>114</v>
      </c>
      <c r="K4318">
        <f t="shared" si="407"/>
        <v>809</v>
      </c>
      <c r="L4318">
        <f t="shared" si="404"/>
        <v>0</v>
      </c>
      <c r="M4318">
        <f t="shared" si="402"/>
        <v>0</v>
      </c>
      <c r="N4318">
        <f>COUNTIF(結算日!$A$2:$A$248,A4318)</f>
        <v>0</v>
      </c>
    </row>
    <row r="4319" spans="1:14" x14ac:dyDescent="0.25">
      <c r="A4319" s="1">
        <v>42335</v>
      </c>
      <c r="B4319" s="2">
        <v>8398.4</v>
      </c>
      <c r="C4319" s="2">
        <v>65070</v>
      </c>
      <c r="D4319" s="2">
        <v>8393</v>
      </c>
      <c r="E4319" s="2">
        <v>8389</v>
      </c>
      <c r="F4319" s="2">
        <f t="shared" si="403"/>
        <v>8431.6741666666694</v>
      </c>
      <c r="G4319" s="2">
        <f t="shared" si="403"/>
        <v>85657.03333333334</v>
      </c>
      <c r="H4319" s="2">
        <v>1</v>
      </c>
      <c r="I4319">
        <f t="shared" si="405"/>
        <v>-109</v>
      </c>
      <c r="J4319">
        <f t="shared" si="406"/>
        <v>-109</v>
      </c>
      <c r="K4319">
        <f t="shared" si="407"/>
        <v>809</v>
      </c>
      <c r="L4319">
        <f t="shared" si="404"/>
        <v>0</v>
      </c>
      <c r="M4319">
        <f t="shared" si="402"/>
        <v>0</v>
      </c>
      <c r="N4319">
        <f>COUNTIF(結算日!$A$2:$A$248,A4319)</f>
        <v>0</v>
      </c>
    </row>
    <row r="4320" spans="1:14" x14ac:dyDescent="0.25">
      <c r="A4320" s="1">
        <v>42338</v>
      </c>
      <c r="B4320" s="2">
        <v>8320.61</v>
      </c>
      <c r="C4320" s="2">
        <v>132322</v>
      </c>
      <c r="D4320" s="2">
        <v>8300</v>
      </c>
      <c r="E4320" s="2">
        <v>8296</v>
      </c>
      <c r="F4320" s="2">
        <f t="shared" si="403"/>
        <v>8436.4295000000038</v>
      </c>
      <c r="G4320" s="2">
        <f t="shared" si="403"/>
        <v>86349.7</v>
      </c>
      <c r="H4320" s="2">
        <v>1</v>
      </c>
      <c r="I4320">
        <f t="shared" si="405"/>
        <v>-93</v>
      </c>
      <c r="J4320">
        <f t="shared" si="406"/>
        <v>-93</v>
      </c>
      <c r="K4320">
        <f t="shared" si="407"/>
        <v>809</v>
      </c>
      <c r="L4320">
        <f t="shared" si="404"/>
        <v>0</v>
      </c>
      <c r="M4320">
        <f t="shared" si="402"/>
        <v>0</v>
      </c>
      <c r="N4320">
        <f>COUNTIF(結算日!$A$2:$A$248,A4320)</f>
        <v>0</v>
      </c>
    </row>
    <row r="4321" spans="1:14" x14ac:dyDescent="0.25">
      <c r="A4321" s="1">
        <v>42339</v>
      </c>
      <c r="B4321" s="2">
        <v>8463.2999999999993</v>
      </c>
      <c r="C4321" s="2">
        <v>90134</v>
      </c>
      <c r="D4321" s="2">
        <v>8456</v>
      </c>
      <c r="E4321" s="2">
        <v>8456</v>
      </c>
      <c r="F4321" s="2">
        <f t="shared" si="403"/>
        <v>8442.5520000000033</v>
      </c>
      <c r="G4321" s="2">
        <f t="shared" si="403"/>
        <v>86424.483333333337</v>
      </c>
      <c r="H4321" s="2">
        <v>1</v>
      </c>
      <c r="I4321">
        <f t="shared" si="405"/>
        <v>156</v>
      </c>
      <c r="J4321">
        <f t="shared" si="406"/>
        <v>156</v>
      </c>
      <c r="K4321">
        <f t="shared" si="407"/>
        <v>809</v>
      </c>
      <c r="L4321">
        <f t="shared" si="404"/>
        <v>0</v>
      </c>
      <c r="M4321">
        <f t="shared" si="402"/>
        <v>0</v>
      </c>
      <c r="N4321">
        <f>COUNTIF(結算日!$A$2:$A$248,A4321)</f>
        <v>0</v>
      </c>
    </row>
    <row r="4322" spans="1:14" x14ac:dyDescent="0.25">
      <c r="A4322" s="1">
        <v>42340</v>
      </c>
      <c r="B4322" s="2">
        <v>8457.4</v>
      </c>
      <c r="C4322" s="2">
        <v>89961</v>
      </c>
      <c r="D4322" s="2">
        <v>8452</v>
      </c>
      <c r="E4322" s="2">
        <v>8451</v>
      </c>
      <c r="F4322" s="2">
        <f t="shared" si="403"/>
        <v>8450.1653333333361</v>
      </c>
      <c r="G4322" s="2">
        <f t="shared" si="403"/>
        <v>86552.316666666666</v>
      </c>
      <c r="H4322" s="2">
        <v>1</v>
      </c>
      <c r="I4322">
        <f t="shared" si="405"/>
        <v>-4</v>
      </c>
      <c r="J4322">
        <f t="shared" si="406"/>
        <v>-4</v>
      </c>
      <c r="K4322">
        <f t="shared" si="407"/>
        <v>809</v>
      </c>
      <c r="L4322">
        <f t="shared" si="404"/>
        <v>0</v>
      </c>
      <c r="M4322">
        <f t="shared" si="402"/>
        <v>0</v>
      </c>
      <c r="N4322">
        <f>COUNTIF(結算日!$A$2:$A$248,A4322)</f>
        <v>0</v>
      </c>
    </row>
    <row r="4323" spans="1:14" x14ac:dyDescent="0.25">
      <c r="A4323" s="1">
        <v>42341</v>
      </c>
      <c r="B4323" s="2">
        <v>8456.06</v>
      </c>
      <c r="C4323" s="2">
        <v>80073</v>
      </c>
      <c r="D4323" s="2">
        <v>8476</v>
      </c>
      <c r="E4323" s="2">
        <v>8473</v>
      </c>
      <c r="F4323" s="2">
        <f t="shared" si="403"/>
        <v>8457.9903333333368</v>
      </c>
      <c r="G4323" s="2">
        <f t="shared" si="403"/>
        <v>86758.633333333331</v>
      </c>
      <c r="H4323" s="2">
        <v>1</v>
      </c>
      <c r="I4323">
        <f t="shared" si="405"/>
        <v>24</v>
      </c>
      <c r="J4323">
        <f t="shared" si="406"/>
        <v>24</v>
      </c>
      <c r="K4323">
        <f t="shared" si="407"/>
        <v>809</v>
      </c>
      <c r="L4323">
        <f t="shared" si="404"/>
        <v>0</v>
      </c>
      <c r="M4323">
        <f t="shared" si="402"/>
        <v>0</v>
      </c>
      <c r="N4323">
        <f>COUNTIF(結算日!$A$2:$A$248,A4323)</f>
        <v>0</v>
      </c>
    </row>
    <row r="4324" spans="1:14" x14ac:dyDescent="0.25">
      <c r="A4324" s="1">
        <v>42342</v>
      </c>
      <c r="B4324" s="2">
        <v>8398.6</v>
      </c>
      <c r="C4324" s="2">
        <v>80563</v>
      </c>
      <c r="D4324" s="2">
        <v>8397</v>
      </c>
      <c r="E4324" s="2">
        <v>8393</v>
      </c>
      <c r="F4324" s="2">
        <f t="shared" si="403"/>
        <v>8464.6086666666706</v>
      </c>
      <c r="G4324" s="2">
        <f t="shared" si="403"/>
        <v>86999.3</v>
      </c>
      <c r="H4324" s="2">
        <v>1</v>
      </c>
      <c r="I4324">
        <f t="shared" si="405"/>
        <v>-79</v>
      </c>
      <c r="J4324">
        <f t="shared" si="406"/>
        <v>-79</v>
      </c>
      <c r="K4324">
        <f t="shared" si="407"/>
        <v>809</v>
      </c>
      <c r="L4324">
        <f t="shared" si="404"/>
        <v>0</v>
      </c>
      <c r="M4324">
        <f t="shared" si="402"/>
        <v>0</v>
      </c>
      <c r="N4324">
        <f>COUNTIF(結算日!$A$2:$A$248,A4324)</f>
        <v>0</v>
      </c>
    </row>
    <row r="4325" spans="1:14" x14ac:dyDescent="0.25">
      <c r="A4325" s="1">
        <v>42345</v>
      </c>
      <c r="B4325" s="2">
        <v>8454.27</v>
      </c>
      <c r="C4325" s="2">
        <v>87618</v>
      </c>
      <c r="D4325" s="2">
        <v>8468</v>
      </c>
      <c r="E4325" s="2">
        <v>8464</v>
      </c>
      <c r="F4325" s="2">
        <f t="shared" si="403"/>
        <v>8467.3978333333362</v>
      </c>
      <c r="G4325" s="2">
        <f t="shared" si="403"/>
        <v>86492.183333333334</v>
      </c>
      <c r="H4325" s="2">
        <v>1</v>
      </c>
      <c r="I4325">
        <f t="shared" si="405"/>
        <v>71</v>
      </c>
      <c r="J4325">
        <f t="shared" si="406"/>
        <v>71</v>
      </c>
      <c r="K4325">
        <f t="shared" si="407"/>
        <v>809</v>
      </c>
      <c r="L4325">
        <f t="shared" si="404"/>
        <v>0</v>
      </c>
      <c r="M4325">
        <f t="shared" si="402"/>
        <v>0</v>
      </c>
      <c r="N4325">
        <f>COUNTIF(結算日!$A$2:$A$248,A4325)</f>
        <v>0</v>
      </c>
    </row>
    <row r="4326" spans="1:14" x14ac:dyDescent="0.25">
      <c r="A4326" s="1">
        <v>42346</v>
      </c>
      <c r="B4326" s="2">
        <v>8343.86</v>
      </c>
      <c r="C4326" s="2">
        <v>86701</v>
      </c>
      <c r="D4326" s="2">
        <v>8334</v>
      </c>
      <c r="E4326" s="2">
        <v>8331</v>
      </c>
      <c r="F4326" s="2">
        <f t="shared" si="403"/>
        <v>8468.6508333333368</v>
      </c>
      <c r="G4326" s="2">
        <f t="shared" si="403"/>
        <v>86519.3</v>
      </c>
      <c r="H4326" s="2">
        <v>1</v>
      </c>
      <c r="I4326">
        <f t="shared" si="405"/>
        <v>-134</v>
      </c>
      <c r="J4326">
        <f t="shared" si="406"/>
        <v>-134</v>
      </c>
      <c r="K4326">
        <f t="shared" si="407"/>
        <v>809</v>
      </c>
      <c r="L4326">
        <f t="shared" si="404"/>
        <v>0</v>
      </c>
      <c r="M4326">
        <f t="shared" si="402"/>
        <v>0</v>
      </c>
      <c r="N4326">
        <f>COUNTIF(結算日!$A$2:$A$248,A4326)</f>
        <v>0</v>
      </c>
    </row>
    <row r="4327" spans="1:14" x14ac:dyDescent="0.25">
      <c r="A4327" s="1">
        <v>42347</v>
      </c>
      <c r="B4327" s="2">
        <v>8229.6200000000008</v>
      </c>
      <c r="C4327" s="2">
        <v>88986</v>
      </c>
      <c r="D4327" s="2">
        <v>8221</v>
      </c>
      <c r="E4327" s="2">
        <v>8217</v>
      </c>
      <c r="F4327" s="2">
        <f t="shared" si="403"/>
        <v>8467.3808333333363</v>
      </c>
      <c r="G4327" s="2">
        <f t="shared" si="403"/>
        <v>86677.55</v>
      </c>
      <c r="H4327" s="2">
        <v>1</v>
      </c>
      <c r="I4327">
        <f t="shared" si="405"/>
        <v>-113</v>
      </c>
      <c r="J4327">
        <f t="shared" si="406"/>
        <v>-113</v>
      </c>
      <c r="K4327">
        <f t="shared" si="407"/>
        <v>809</v>
      </c>
      <c r="L4327">
        <f t="shared" si="404"/>
        <v>0</v>
      </c>
      <c r="M4327">
        <f t="shared" si="402"/>
        <v>0</v>
      </c>
      <c r="N4327">
        <f>COUNTIF(結算日!$A$2:$A$248,A4327)</f>
        <v>0</v>
      </c>
    </row>
    <row r="4328" spans="1:14" x14ac:dyDescent="0.25">
      <c r="A4328" s="1">
        <v>42348</v>
      </c>
      <c r="B4328" s="2">
        <v>8216.17</v>
      </c>
      <c r="C4328" s="2">
        <v>88858</v>
      </c>
      <c r="D4328" s="2">
        <v>8188</v>
      </c>
      <c r="E4328" s="2">
        <v>8178</v>
      </c>
      <c r="F4328" s="2">
        <f t="shared" si="403"/>
        <v>8465.8621666666695</v>
      </c>
      <c r="G4328" s="2">
        <f t="shared" si="403"/>
        <v>86885.933333333334</v>
      </c>
      <c r="H4328" s="2">
        <v>1</v>
      </c>
      <c r="I4328">
        <f t="shared" si="405"/>
        <v>-33</v>
      </c>
      <c r="J4328">
        <f t="shared" si="406"/>
        <v>-33</v>
      </c>
      <c r="K4328">
        <f t="shared" si="407"/>
        <v>809</v>
      </c>
      <c r="L4328">
        <f t="shared" si="404"/>
        <v>0</v>
      </c>
      <c r="M4328">
        <f t="shared" si="402"/>
        <v>0</v>
      </c>
      <c r="N4328">
        <f>COUNTIF(結算日!$A$2:$A$248,A4328)</f>
        <v>0</v>
      </c>
    </row>
    <row r="4329" spans="1:14" x14ac:dyDescent="0.25">
      <c r="A4329" s="1">
        <v>42349</v>
      </c>
      <c r="B4329" s="2">
        <v>8115.89</v>
      </c>
      <c r="C4329" s="2">
        <v>87435</v>
      </c>
      <c r="D4329" s="2">
        <v>8071</v>
      </c>
      <c r="E4329" s="2">
        <v>8058</v>
      </c>
      <c r="F4329" s="2">
        <f t="shared" si="403"/>
        <v>8463.460500000001</v>
      </c>
      <c r="G4329" s="2">
        <f t="shared" si="403"/>
        <v>87200.05</v>
      </c>
      <c r="H4329" s="2">
        <v>1</v>
      </c>
      <c r="I4329">
        <f t="shared" si="405"/>
        <v>-117</v>
      </c>
      <c r="J4329">
        <f t="shared" si="406"/>
        <v>-117</v>
      </c>
      <c r="K4329">
        <f t="shared" si="407"/>
        <v>809</v>
      </c>
      <c r="L4329">
        <f t="shared" si="404"/>
        <v>0</v>
      </c>
      <c r="M4329">
        <f t="shared" si="402"/>
        <v>0</v>
      </c>
      <c r="N4329">
        <f>COUNTIF(結算日!$A$2:$A$248,A4329)</f>
        <v>0</v>
      </c>
    </row>
    <row r="4330" spans="1:14" x14ac:dyDescent="0.25">
      <c r="A4330" s="1">
        <v>42352</v>
      </c>
      <c r="B4330" s="2">
        <v>8040.16</v>
      </c>
      <c r="C4330" s="2">
        <v>74655</v>
      </c>
      <c r="D4330" s="2">
        <v>8058</v>
      </c>
      <c r="E4330" s="2">
        <v>8046</v>
      </c>
      <c r="F4330" s="2">
        <f t="shared" si="403"/>
        <v>8458.5750000000007</v>
      </c>
      <c r="G4330" s="2">
        <f t="shared" si="403"/>
        <v>87104.016666666663</v>
      </c>
      <c r="H4330" s="2">
        <v>1</v>
      </c>
      <c r="I4330">
        <f t="shared" si="405"/>
        <v>-13</v>
      </c>
      <c r="J4330">
        <f t="shared" si="406"/>
        <v>-13</v>
      </c>
      <c r="K4330">
        <f t="shared" si="407"/>
        <v>809</v>
      </c>
      <c r="L4330">
        <f t="shared" si="404"/>
        <v>0</v>
      </c>
      <c r="M4330">
        <f t="shared" si="402"/>
        <v>0</v>
      </c>
      <c r="N4330">
        <f>COUNTIF(結算日!$A$2:$A$248,A4330)</f>
        <v>0</v>
      </c>
    </row>
    <row r="4331" spans="1:14" x14ac:dyDescent="0.25">
      <c r="A4331" s="1">
        <v>42353</v>
      </c>
      <c r="B4331" s="2">
        <v>8073.35</v>
      </c>
      <c r="C4331" s="2">
        <v>72329</v>
      </c>
      <c r="D4331" s="2">
        <v>8066</v>
      </c>
      <c r="E4331" s="2">
        <v>8044</v>
      </c>
      <c r="F4331" s="2">
        <f t="shared" si="403"/>
        <v>8452.3724999999995</v>
      </c>
      <c r="G4331" s="2">
        <f t="shared" si="403"/>
        <v>86680.53333333334</v>
      </c>
      <c r="H4331" s="2">
        <v>1</v>
      </c>
      <c r="I4331">
        <f t="shared" si="405"/>
        <v>8</v>
      </c>
      <c r="J4331">
        <f t="shared" si="406"/>
        <v>8</v>
      </c>
      <c r="K4331">
        <f t="shared" si="407"/>
        <v>809</v>
      </c>
      <c r="L4331">
        <f t="shared" si="404"/>
        <v>0</v>
      </c>
      <c r="M4331">
        <f t="shared" si="402"/>
        <v>0</v>
      </c>
      <c r="N4331">
        <f>COUNTIF(結算日!$A$2:$A$248,A4331)</f>
        <v>0</v>
      </c>
    </row>
    <row r="4332" spans="1:14" x14ac:dyDescent="0.25">
      <c r="A4332" s="1">
        <v>42354</v>
      </c>
      <c r="B4332" s="2">
        <v>8184.66</v>
      </c>
      <c r="C4332" s="2">
        <v>88126</v>
      </c>
      <c r="D4332" s="2">
        <v>8198</v>
      </c>
      <c r="E4332" s="2">
        <v>8170</v>
      </c>
      <c r="F4332" s="2">
        <f t="shared" si="403"/>
        <v>8447.7478333333329</v>
      </c>
      <c r="G4332" s="2">
        <f t="shared" si="403"/>
        <v>86577.483333333337</v>
      </c>
      <c r="H4332" s="2">
        <v>1</v>
      </c>
      <c r="I4332">
        <f t="shared" si="405"/>
        <v>132</v>
      </c>
      <c r="J4332">
        <f t="shared" si="406"/>
        <v>132</v>
      </c>
      <c r="K4332">
        <f t="shared" si="407"/>
        <v>809</v>
      </c>
      <c r="L4332">
        <f t="shared" si="404"/>
        <v>0</v>
      </c>
      <c r="M4332">
        <f t="shared" si="402"/>
        <v>0</v>
      </c>
      <c r="N4332">
        <f>COUNTIF(結算日!$A$2:$A$248,A4332)</f>
        <v>1</v>
      </c>
    </row>
    <row r="4333" spans="1:14" x14ac:dyDescent="0.25">
      <c r="A4333" s="1">
        <v>42355</v>
      </c>
      <c r="B4333" s="2">
        <v>8319.67</v>
      </c>
      <c r="C4333" s="2">
        <v>91678</v>
      </c>
      <c r="D4333" s="2">
        <v>8281</v>
      </c>
      <c r="E4333" s="2">
        <v>8271</v>
      </c>
      <c r="F4333" s="2">
        <f t="shared" si="403"/>
        <v>8447.9583333333321</v>
      </c>
      <c r="G4333" s="2">
        <f t="shared" si="403"/>
        <v>86844.28333333334</v>
      </c>
      <c r="H4333" s="2">
        <v>1</v>
      </c>
      <c r="I4333">
        <f t="shared" si="405"/>
        <v>111</v>
      </c>
      <c r="J4333">
        <f t="shared" si="406"/>
        <v>111</v>
      </c>
      <c r="K4333">
        <f t="shared" si="407"/>
        <v>809</v>
      </c>
      <c r="L4333">
        <f t="shared" si="404"/>
        <v>0</v>
      </c>
      <c r="M4333">
        <f t="shared" si="402"/>
        <v>0</v>
      </c>
      <c r="N4333">
        <f>COUNTIF(結算日!$A$2:$A$248,A4333)</f>
        <v>0</v>
      </c>
    </row>
    <row r="4334" spans="1:14" x14ac:dyDescent="0.25">
      <c r="A4334" s="1">
        <v>42356</v>
      </c>
      <c r="B4334" s="2">
        <v>8257.32</v>
      </c>
      <c r="C4334" s="2">
        <v>82922</v>
      </c>
      <c r="D4334" s="2">
        <v>8231</v>
      </c>
      <c r="E4334" s="2">
        <v>8218</v>
      </c>
      <c r="F4334" s="2">
        <f t="shared" si="403"/>
        <v>8446.1483333333326</v>
      </c>
      <c r="G4334" s="2">
        <f t="shared" si="403"/>
        <v>87071.866666666669</v>
      </c>
      <c r="H4334" s="2">
        <v>1</v>
      </c>
      <c r="I4334">
        <f t="shared" si="405"/>
        <v>-50</v>
      </c>
      <c r="J4334">
        <f t="shared" si="406"/>
        <v>-50</v>
      </c>
      <c r="K4334">
        <f t="shared" si="407"/>
        <v>809</v>
      </c>
      <c r="L4334">
        <f t="shared" si="404"/>
        <v>0</v>
      </c>
      <c r="M4334">
        <f t="shared" si="402"/>
        <v>0</v>
      </c>
      <c r="N4334">
        <f>COUNTIF(結算日!$A$2:$A$248,A4334)</f>
        <v>0</v>
      </c>
    </row>
    <row r="4335" spans="1:14" x14ac:dyDescent="0.25">
      <c r="A4335" s="1">
        <v>42359</v>
      </c>
      <c r="B4335" s="2">
        <v>8282.17</v>
      </c>
      <c r="C4335" s="2">
        <v>77013</v>
      </c>
      <c r="D4335" s="2">
        <v>8280</v>
      </c>
      <c r="E4335" s="2">
        <v>8265</v>
      </c>
      <c r="F4335" s="2">
        <f t="shared" si="403"/>
        <v>8447.6274999999987</v>
      </c>
      <c r="G4335" s="2">
        <f t="shared" si="403"/>
        <v>87026.083333333328</v>
      </c>
      <c r="H4335" s="2">
        <v>1</v>
      </c>
      <c r="I4335">
        <f t="shared" si="405"/>
        <v>49</v>
      </c>
      <c r="J4335">
        <f t="shared" si="406"/>
        <v>49</v>
      </c>
      <c r="K4335">
        <f t="shared" si="407"/>
        <v>809</v>
      </c>
      <c r="L4335">
        <f t="shared" si="404"/>
        <v>0</v>
      </c>
      <c r="M4335">
        <f t="shared" si="402"/>
        <v>0</v>
      </c>
      <c r="N4335">
        <f>COUNTIF(結算日!$A$2:$A$248,A4335)</f>
        <v>0</v>
      </c>
    </row>
    <row r="4336" spans="1:14" x14ac:dyDescent="0.25">
      <c r="A4336" s="1">
        <v>42360</v>
      </c>
      <c r="B4336" s="2">
        <v>8292.74</v>
      </c>
      <c r="C4336" s="2">
        <v>76859</v>
      </c>
      <c r="D4336" s="2">
        <v>8277</v>
      </c>
      <c r="E4336" s="2">
        <v>8260</v>
      </c>
      <c r="F4336" s="2">
        <f t="shared" si="403"/>
        <v>8450.4548333333314</v>
      </c>
      <c r="G4336" s="2">
        <f t="shared" si="403"/>
        <v>86940.316666666666</v>
      </c>
      <c r="H4336" s="2">
        <v>1</v>
      </c>
      <c r="I4336">
        <f t="shared" si="405"/>
        <v>-3</v>
      </c>
      <c r="J4336">
        <f t="shared" si="406"/>
        <v>-3</v>
      </c>
      <c r="K4336">
        <f t="shared" si="407"/>
        <v>809</v>
      </c>
      <c r="L4336">
        <f t="shared" si="404"/>
        <v>0</v>
      </c>
      <c r="M4336">
        <f t="shared" si="402"/>
        <v>0</v>
      </c>
      <c r="N4336">
        <f>COUNTIF(結算日!$A$2:$A$248,A4336)</f>
        <v>0</v>
      </c>
    </row>
    <row r="4337" spans="1:14" x14ac:dyDescent="0.25">
      <c r="A4337" s="1">
        <v>42361</v>
      </c>
      <c r="B4337" s="2">
        <v>8315.7000000000007</v>
      </c>
      <c r="C4337" s="2">
        <v>74069</v>
      </c>
      <c r="D4337" s="2">
        <v>8290</v>
      </c>
      <c r="E4337" s="2">
        <v>8275</v>
      </c>
      <c r="F4337" s="2">
        <f t="shared" si="403"/>
        <v>8453.5106666666652</v>
      </c>
      <c r="G4337" s="2">
        <f t="shared" si="403"/>
        <v>86996.316666666666</v>
      </c>
      <c r="H4337" s="2">
        <v>1</v>
      </c>
      <c r="I4337">
        <f t="shared" si="405"/>
        <v>13</v>
      </c>
      <c r="J4337">
        <f t="shared" si="406"/>
        <v>13</v>
      </c>
      <c r="K4337">
        <f t="shared" si="407"/>
        <v>809</v>
      </c>
      <c r="L4337">
        <f t="shared" si="404"/>
        <v>0</v>
      </c>
      <c r="M4337">
        <f t="shared" si="402"/>
        <v>0</v>
      </c>
      <c r="N4337">
        <f>COUNTIF(結算日!$A$2:$A$248,A4337)</f>
        <v>0</v>
      </c>
    </row>
    <row r="4338" spans="1:14" x14ac:dyDescent="0.25">
      <c r="A4338" s="1">
        <v>42362</v>
      </c>
      <c r="B4338" s="2">
        <v>8324.36</v>
      </c>
      <c r="C4338" s="2">
        <v>61296</v>
      </c>
      <c r="D4338" s="2">
        <v>8317</v>
      </c>
      <c r="E4338" s="2">
        <v>8305</v>
      </c>
      <c r="F4338" s="2">
        <f t="shared" si="403"/>
        <v>8455.8959999999988</v>
      </c>
      <c r="G4338" s="2">
        <f t="shared" si="403"/>
        <v>86314.066666666666</v>
      </c>
      <c r="H4338" s="2">
        <v>1</v>
      </c>
      <c r="I4338">
        <f t="shared" si="405"/>
        <v>27</v>
      </c>
      <c r="J4338">
        <f t="shared" si="406"/>
        <v>27</v>
      </c>
      <c r="K4338">
        <f t="shared" si="407"/>
        <v>809</v>
      </c>
      <c r="L4338">
        <f t="shared" si="404"/>
        <v>0</v>
      </c>
      <c r="M4338">
        <f t="shared" si="402"/>
        <v>0</v>
      </c>
      <c r="N4338">
        <f>COUNTIF(結算日!$A$2:$A$248,A4338)</f>
        <v>0</v>
      </c>
    </row>
    <row r="4339" spans="1:14" x14ac:dyDescent="0.25">
      <c r="A4339" s="1">
        <v>42363</v>
      </c>
      <c r="B4339" s="2">
        <v>8363.2800000000007</v>
      </c>
      <c r="C4339" s="2">
        <v>40000</v>
      </c>
      <c r="D4339" s="2">
        <v>8376</v>
      </c>
      <c r="E4339" s="2">
        <v>8368</v>
      </c>
      <c r="F4339" s="2">
        <f t="shared" si="403"/>
        <v>8457.0183333333316</v>
      </c>
      <c r="G4339" s="2">
        <f t="shared" si="403"/>
        <v>85517</v>
      </c>
      <c r="H4339" s="2">
        <v>1</v>
      </c>
      <c r="I4339">
        <f t="shared" si="405"/>
        <v>59</v>
      </c>
      <c r="J4339">
        <f t="shared" si="406"/>
        <v>59</v>
      </c>
      <c r="K4339">
        <f t="shared" si="407"/>
        <v>809</v>
      </c>
      <c r="L4339">
        <f t="shared" si="404"/>
        <v>0</v>
      </c>
      <c r="M4339">
        <f t="shared" si="402"/>
        <v>0</v>
      </c>
      <c r="N4339">
        <f>COUNTIF(結算日!$A$2:$A$248,A4339)</f>
        <v>0</v>
      </c>
    </row>
    <row r="4340" spans="1:14" x14ac:dyDescent="0.25">
      <c r="A4340" s="1">
        <v>42366</v>
      </c>
      <c r="B4340" s="2">
        <v>8358.49</v>
      </c>
      <c r="C4340" s="2">
        <v>45650</v>
      </c>
      <c r="D4340" s="2">
        <v>8356</v>
      </c>
      <c r="E4340" s="2">
        <v>8345</v>
      </c>
      <c r="F4340" s="2">
        <f t="shared" si="403"/>
        <v>8457.9093333333312</v>
      </c>
      <c r="G4340" s="2">
        <f t="shared" si="403"/>
        <v>85051.4</v>
      </c>
      <c r="H4340" s="2">
        <v>1</v>
      </c>
      <c r="I4340">
        <f t="shared" si="405"/>
        <v>-20</v>
      </c>
      <c r="J4340">
        <f t="shared" si="406"/>
        <v>-20</v>
      </c>
      <c r="K4340">
        <f t="shared" si="407"/>
        <v>809</v>
      </c>
      <c r="L4340">
        <f t="shared" si="404"/>
        <v>0</v>
      </c>
      <c r="M4340">
        <f t="shared" si="402"/>
        <v>0</v>
      </c>
      <c r="N4340">
        <f>COUNTIF(結算日!$A$2:$A$248,A4340)</f>
        <v>0</v>
      </c>
    </row>
    <row r="4341" spans="1:14" x14ac:dyDescent="0.25">
      <c r="A4341" s="1">
        <v>42367</v>
      </c>
      <c r="B4341" s="2">
        <v>8293.91</v>
      </c>
      <c r="C4341" s="2">
        <v>52480</v>
      </c>
      <c r="D4341" s="2">
        <v>8287</v>
      </c>
      <c r="E4341" s="2">
        <v>8279</v>
      </c>
      <c r="F4341" s="2">
        <f t="shared" si="403"/>
        <v>8456.9351666666644</v>
      </c>
      <c r="G4341" s="2">
        <f t="shared" si="403"/>
        <v>84542.75</v>
      </c>
      <c r="H4341" s="2">
        <v>1</v>
      </c>
      <c r="I4341">
        <f t="shared" si="405"/>
        <v>-69</v>
      </c>
      <c r="J4341">
        <f t="shared" si="406"/>
        <v>-69</v>
      </c>
      <c r="K4341">
        <f t="shared" si="407"/>
        <v>809</v>
      </c>
      <c r="L4341">
        <f t="shared" si="404"/>
        <v>0</v>
      </c>
      <c r="M4341">
        <f t="shared" si="402"/>
        <v>0</v>
      </c>
      <c r="N4341">
        <f>COUNTIF(結算日!$A$2:$A$248,A4341)</f>
        <v>0</v>
      </c>
    </row>
    <row r="4342" spans="1:14" x14ac:dyDescent="0.25">
      <c r="A4342" s="1">
        <v>42368</v>
      </c>
      <c r="B4342" s="2">
        <v>8279.99</v>
      </c>
      <c r="C4342" s="2">
        <v>53245</v>
      </c>
      <c r="D4342" s="2">
        <v>8260</v>
      </c>
      <c r="E4342" s="2">
        <v>8249</v>
      </c>
      <c r="F4342" s="2">
        <f t="shared" si="403"/>
        <v>8455.033333333331</v>
      </c>
      <c r="G4342" s="2">
        <f t="shared" si="403"/>
        <v>83769.833333333328</v>
      </c>
      <c r="H4342" s="2">
        <v>1</v>
      </c>
      <c r="I4342">
        <f t="shared" si="405"/>
        <v>-27</v>
      </c>
      <c r="J4342">
        <f t="shared" si="406"/>
        <v>-27</v>
      </c>
      <c r="K4342">
        <f t="shared" si="407"/>
        <v>809</v>
      </c>
      <c r="L4342">
        <f t="shared" si="404"/>
        <v>0</v>
      </c>
      <c r="M4342">
        <f t="shared" si="402"/>
        <v>0</v>
      </c>
      <c r="N4342">
        <f>COUNTIF(結算日!$A$2:$A$248,A4342)</f>
        <v>0</v>
      </c>
    </row>
    <row r="4343" spans="1:14" x14ac:dyDescent="0.25">
      <c r="A4343" s="1">
        <v>42369</v>
      </c>
      <c r="B4343" s="2">
        <v>8338.06</v>
      </c>
      <c r="C4343" s="2">
        <v>47878</v>
      </c>
      <c r="D4343" s="2">
        <v>8272</v>
      </c>
      <c r="E4343" s="2">
        <v>8265</v>
      </c>
      <c r="F4343" s="2">
        <f t="shared" si="403"/>
        <v>8452.4138333333321</v>
      </c>
      <c r="G4343" s="2">
        <f t="shared" si="403"/>
        <v>83006.683333333334</v>
      </c>
      <c r="H4343" s="2">
        <v>1</v>
      </c>
      <c r="I4343">
        <f t="shared" si="405"/>
        <v>12</v>
      </c>
      <c r="J4343">
        <f t="shared" si="406"/>
        <v>12</v>
      </c>
      <c r="K4343">
        <f t="shared" si="407"/>
        <v>809</v>
      </c>
      <c r="L4343">
        <f t="shared" si="404"/>
        <v>0</v>
      </c>
      <c r="M4343">
        <f t="shared" si="402"/>
        <v>0</v>
      </c>
      <c r="N4343">
        <f>COUNTIF(結算日!$A$2:$A$248,A4343)</f>
        <v>0</v>
      </c>
    </row>
    <row r="4344" spans="1:14" x14ac:dyDescent="0.25">
      <c r="A4344" s="1">
        <v>42373</v>
      </c>
      <c r="B4344" s="2">
        <v>8114.26</v>
      </c>
      <c r="C4344" s="2">
        <v>76003</v>
      </c>
      <c r="D4344" s="2">
        <v>8075</v>
      </c>
      <c r="E4344" s="2">
        <v>8057</v>
      </c>
      <c r="F4344" s="2">
        <f t="shared" si="403"/>
        <v>8446.8854999999985</v>
      </c>
      <c r="G4344" s="2">
        <f t="shared" si="403"/>
        <v>82667.100000000006</v>
      </c>
      <c r="H4344" s="2">
        <v>1</v>
      </c>
      <c r="I4344">
        <f t="shared" si="405"/>
        <v>-197</v>
      </c>
      <c r="J4344">
        <f t="shared" si="406"/>
        <v>-197</v>
      </c>
      <c r="K4344">
        <f t="shared" si="407"/>
        <v>809</v>
      </c>
      <c r="L4344">
        <f t="shared" si="404"/>
        <v>0</v>
      </c>
      <c r="M4344">
        <f t="shared" ref="M4344:M4407" si="408">ABS(H4344-H4343)</f>
        <v>0</v>
      </c>
      <c r="N4344">
        <f>COUNTIF(結算日!$A$2:$A$248,A4344)</f>
        <v>0</v>
      </c>
    </row>
    <row r="4345" spans="1:14" x14ac:dyDescent="0.25">
      <c r="A4345" s="1">
        <v>42374</v>
      </c>
      <c r="B4345" s="2">
        <v>8075.11</v>
      </c>
      <c r="C4345" s="2">
        <v>80050</v>
      </c>
      <c r="D4345" s="2">
        <v>8025</v>
      </c>
      <c r="E4345" s="2">
        <v>8008</v>
      </c>
      <c r="F4345" s="2">
        <f t="shared" si="403"/>
        <v>8438.5753333333323</v>
      </c>
      <c r="G4345" s="2">
        <f t="shared" si="403"/>
        <v>82336.883333333331</v>
      </c>
      <c r="H4345" s="2">
        <v>1</v>
      </c>
      <c r="I4345">
        <f t="shared" si="405"/>
        <v>-50</v>
      </c>
      <c r="J4345">
        <f t="shared" si="406"/>
        <v>-50</v>
      </c>
      <c r="K4345">
        <f t="shared" si="407"/>
        <v>809</v>
      </c>
      <c r="L4345">
        <f t="shared" si="404"/>
        <v>0</v>
      </c>
      <c r="M4345">
        <f t="shared" si="408"/>
        <v>0</v>
      </c>
      <c r="N4345">
        <f>COUNTIF(結算日!$A$2:$A$248,A4345)</f>
        <v>0</v>
      </c>
    </row>
    <row r="4346" spans="1:14" x14ac:dyDescent="0.25">
      <c r="A4346" s="1">
        <v>42375</v>
      </c>
      <c r="B4346" s="2">
        <v>7990.39</v>
      </c>
      <c r="C4346" s="2">
        <v>98454</v>
      </c>
      <c r="D4346" s="2">
        <v>7971</v>
      </c>
      <c r="E4346" s="2">
        <v>7957</v>
      </c>
      <c r="F4346" s="2">
        <f t="shared" si="403"/>
        <v>8428.949833333334</v>
      </c>
      <c r="G4346" s="2">
        <f t="shared" si="403"/>
        <v>82490.683333333334</v>
      </c>
      <c r="H4346" s="2">
        <v>1</v>
      </c>
      <c r="I4346">
        <f t="shared" si="405"/>
        <v>-54</v>
      </c>
      <c r="J4346">
        <f t="shared" si="406"/>
        <v>-54</v>
      </c>
      <c r="K4346">
        <f t="shared" si="407"/>
        <v>809</v>
      </c>
      <c r="L4346">
        <f t="shared" si="404"/>
        <v>0</v>
      </c>
      <c r="M4346">
        <f t="shared" si="408"/>
        <v>0</v>
      </c>
      <c r="N4346">
        <f>COUNTIF(結算日!$A$2:$A$248,A4346)</f>
        <v>0</v>
      </c>
    </row>
    <row r="4347" spans="1:14" x14ac:dyDescent="0.25">
      <c r="A4347" s="1">
        <v>42376</v>
      </c>
      <c r="B4347" s="2">
        <v>7852.06</v>
      </c>
      <c r="C4347" s="2">
        <v>116774</v>
      </c>
      <c r="D4347" s="2">
        <v>7799</v>
      </c>
      <c r="E4347" s="2">
        <v>7783</v>
      </c>
      <c r="F4347" s="2">
        <f t="shared" si="403"/>
        <v>8417.7756666666664</v>
      </c>
      <c r="G4347" s="2">
        <f t="shared" si="403"/>
        <v>83095.866666666669</v>
      </c>
      <c r="H4347" s="2">
        <v>1</v>
      </c>
      <c r="I4347">
        <f t="shared" si="405"/>
        <v>-172</v>
      </c>
      <c r="J4347">
        <f t="shared" si="406"/>
        <v>-172</v>
      </c>
      <c r="K4347">
        <f t="shared" si="407"/>
        <v>809</v>
      </c>
      <c r="L4347">
        <f t="shared" si="404"/>
        <v>0</v>
      </c>
      <c r="M4347">
        <f t="shared" si="408"/>
        <v>0</v>
      </c>
      <c r="N4347">
        <f>COUNTIF(結算日!$A$2:$A$248,A4347)</f>
        <v>0</v>
      </c>
    </row>
    <row r="4348" spans="1:14" x14ac:dyDescent="0.25">
      <c r="A4348" s="1">
        <v>42377</v>
      </c>
      <c r="B4348" s="2">
        <v>7893.97</v>
      </c>
      <c r="C4348" s="2">
        <v>91342</v>
      </c>
      <c r="D4348" s="2">
        <v>7868</v>
      </c>
      <c r="E4348" s="2">
        <v>7846</v>
      </c>
      <c r="F4348" s="2">
        <f t="shared" si="403"/>
        <v>8405.9831666666651</v>
      </c>
      <c r="G4348" s="2">
        <f t="shared" si="403"/>
        <v>83092.166666666672</v>
      </c>
      <c r="H4348" s="2">
        <v>1</v>
      </c>
      <c r="I4348">
        <f t="shared" si="405"/>
        <v>69</v>
      </c>
      <c r="J4348">
        <f t="shared" si="406"/>
        <v>69</v>
      </c>
      <c r="K4348">
        <f t="shared" si="407"/>
        <v>809</v>
      </c>
      <c r="L4348">
        <f t="shared" si="404"/>
        <v>0</v>
      </c>
      <c r="M4348">
        <f t="shared" si="408"/>
        <v>0</v>
      </c>
      <c r="N4348">
        <f>COUNTIF(結算日!$A$2:$A$248,A4348)</f>
        <v>0</v>
      </c>
    </row>
    <row r="4349" spans="1:14" x14ac:dyDescent="0.25">
      <c r="A4349" s="1">
        <v>42380</v>
      </c>
      <c r="B4349" s="2">
        <v>7788.42</v>
      </c>
      <c r="C4349" s="2">
        <v>84833</v>
      </c>
      <c r="D4349" s="2">
        <v>7740</v>
      </c>
      <c r="E4349" s="2">
        <v>7718</v>
      </c>
      <c r="F4349" s="2">
        <f t="shared" si="403"/>
        <v>8392.3743333333314</v>
      </c>
      <c r="G4349" s="2">
        <f t="shared" si="403"/>
        <v>82938.766666666663</v>
      </c>
      <c r="H4349" s="2">
        <v>1</v>
      </c>
      <c r="I4349">
        <f t="shared" si="405"/>
        <v>-128</v>
      </c>
      <c r="J4349">
        <f t="shared" si="406"/>
        <v>-128</v>
      </c>
      <c r="K4349">
        <f t="shared" si="407"/>
        <v>809</v>
      </c>
      <c r="L4349">
        <f t="shared" si="404"/>
        <v>0</v>
      </c>
      <c r="M4349">
        <f t="shared" si="408"/>
        <v>0</v>
      </c>
      <c r="N4349">
        <f>COUNTIF(結算日!$A$2:$A$248,A4349)</f>
        <v>0</v>
      </c>
    </row>
    <row r="4350" spans="1:14" x14ac:dyDescent="0.25">
      <c r="A4350" s="1">
        <v>42381</v>
      </c>
      <c r="B4350" s="2">
        <v>7768.45</v>
      </c>
      <c r="C4350" s="2">
        <v>86086</v>
      </c>
      <c r="D4350" s="2">
        <v>7709</v>
      </c>
      <c r="E4350" s="2">
        <v>7679</v>
      </c>
      <c r="F4350" s="2">
        <f t="shared" ref="F4350:G4413" si="409">AVERAGE(B4291:B4350)</f>
        <v>8377.9901666666647</v>
      </c>
      <c r="G4350" s="2">
        <f t="shared" si="409"/>
        <v>83035.433333333334</v>
      </c>
      <c r="H4350" s="2">
        <v>1</v>
      </c>
      <c r="I4350">
        <f t="shared" si="405"/>
        <v>-31</v>
      </c>
      <c r="J4350">
        <f t="shared" si="406"/>
        <v>-31</v>
      </c>
      <c r="K4350">
        <f t="shared" si="407"/>
        <v>809</v>
      </c>
      <c r="L4350">
        <f t="shared" si="404"/>
        <v>0</v>
      </c>
      <c r="M4350">
        <f t="shared" si="408"/>
        <v>0</v>
      </c>
      <c r="N4350">
        <f>COUNTIF(結算日!$A$2:$A$248,A4350)</f>
        <v>0</v>
      </c>
    </row>
    <row r="4351" spans="1:14" x14ac:dyDescent="0.25">
      <c r="A4351" s="1">
        <v>42382</v>
      </c>
      <c r="B4351" s="2">
        <v>7824.61</v>
      </c>
      <c r="C4351" s="2">
        <v>74273</v>
      </c>
      <c r="D4351" s="2">
        <v>7806</v>
      </c>
      <c r="E4351" s="2">
        <v>7779</v>
      </c>
      <c r="F4351" s="2">
        <f t="shared" si="409"/>
        <v>8364.1736666666638</v>
      </c>
      <c r="G4351" s="2">
        <f t="shared" si="409"/>
        <v>82909.5</v>
      </c>
      <c r="H4351" s="2">
        <v>1</v>
      </c>
      <c r="I4351">
        <f t="shared" si="405"/>
        <v>97</v>
      </c>
      <c r="J4351">
        <f t="shared" si="406"/>
        <v>97</v>
      </c>
      <c r="K4351">
        <f t="shared" si="407"/>
        <v>809</v>
      </c>
      <c r="L4351">
        <f t="shared" si="404"/>
        <v>0</v>
      </c>
      <c r="M4351">
        <f t="shared" si="408"/>
        <v>0</v>
      </c>
      <c r="N4351">
        <f>COUNTIF(結算日!$A$2:$A$248,A4351)</f>
        <v>0</v>
      </c>
    </row>
    <row r="4352" spans="1:14" x14ac:dyDescent="0.25">
      <c r="A4352" s="1">
        <v>42383</v>
      </c>
      <c r="B4352" s="2">
        <v>7742.88</v>
      </c>
      <c r="C4352" s="2">
        <v>81371</v>
      </c>
      <c r="D4352" s="2">
        <v>7716</v>
      </c>
      <c r="E4352" s="2">
        <v>7694</v>
      </c>
      <c r="F4352" s="2">
        <f t="shared" si="409"/>
        <v>8349.7344999999968</v>
      </c>
      <c r="G4352" s="2">
        <f t="shared" si="409"/>
        <v>82799.7</v>
      </c>
      <c r="H4352" s="2">
        <v>1</v>
      </c>
      <c r="I4352">
        <f t="shared" si="405"/>
        <v>-90</v>
      </c>
      <c r="J4352">
        <f t="shared" si="406"/>
        <v>-90</v>
      </c>
      <c r="K4352">
        <f t="shared" si="407"/>
        <v>809</v>
      </c>
      <c r="L4352">
        <f t="shared" si="404"/>
        <v>0</v>
      </c>
      <c r="M4352">
        <f t="shared" si="408"/>
        <v>0</v>
      </c>
      <c r="N4352">
        <f>COUNTIF(結算日!$A$2:$A$248,A4352)</f>
        <v>0</v>
      </c>
    </row>
    <row r="4353" spans="1:14" x14ac:dyDescent="0.25">
      <c r="A4353" s="1">
        <v>42384</v>
      </c>
      <c r="B4353" s="2">
        <v>7762.01</v>
      </c>
      <c r="C4353" s="2">
        <v>89991</v>
      </c>
      <c r="D4353" s="2">
        <v>7665</v>
      </c>
      <c r="E4353" s="2">
        <v>7637</v>
      </c>
      <c r="F4353" s="2">
        <f t="shared" si="409"/>
        <v>8335.6269999999968</v>
      </c>
      <c r="G4353" s="2">
        <f t="shared" si="409"/>
        <v>83043.833333333328</v>
      </c>
      <c r="H4353" s="2">
        <v>1</v>
      </c>
      <c r="I4353">
        <f t="shared" si="405"/>
        <v>-51</v>
      </c>
      <c r="J4353">
        <f t="shared" si="406"/>
        <v>-51</v>
      </c>
      <c r="K4353">
        <f t="shared" si="407"/>
        <v>809</v>
      </c>
      <c r="L4353">
        <f t="shared" si="404"/>
        <v>0</v>
      </c>
      <c r="M4353">
        <f t="shared" si="408"/>
        <v>0</v>
      </c>
      <c r="N4353">
        <f>COUNTIF(結算日!$A$2:$A$248,A4353)</f>
        <v>0</v>
      </c>
    </row>
    <row r="4354" spans="1:14" x14ac:dyDescent="0.25">
      <c r="A4354" s="1">
        <v>42387</v>
      </c>
      <c r="B4354" s="2">
        <v>7811.18</v>
      </c>
      <c r="C4354" s="2">
        <v>80966</v>
      </c>
      <c r="D4354" s="2">
        <v>7814</v>
      </c>
      <c r="E4354" s="2">
        <v>7790</v>
      </c>
      <c r="F4354" s="2">
        <f t="shared" si="409"/>
        <v>8321.2498333333297</v>
      </c>
      <c r="G4354" s="2">
        <f t="shared" si="409"/>
        <v>82859.833333333328</v>
      </c>
      <c r="H4354" s="2">
        <v>1</v>
      </c>
      <c r="I4354">
        <f t="shared" si="405"/>
        <v>149</v>
      </c>
      <c r="J4354">
        <f t="shared" si="406"/>
        <v>149</v>
      </c>
      <c r="K4354">
        <f t="shared" si="407"/>
        <v>809</v>
      </c>
      <c r="L4354">
        <f t="shared" si="404"/>
        <v>0</v>
      </c>
      <c r="M4354">
        <f t="shared" si="408"/>
        <v>0</v>
      </c>
      <c r="N4354">
        <f>COUNTIF(結算日!$A$2:$A$248,A4354)</f>
        <v>0</v>
      </c>
    </row>
    <row r="4355" spans="1:14" x14ac:dyDescent="0.25">
      <c r="A4355" s="1">
        <v>42388</v>
      </c>
      <c r="B4355" s="2">
        <v>7854.88</v>
      </c>
      <c r="C4355" s="2">
        <v>73441</v>
      </c>
      <c r="D4355" s="2">
        <v>7867</v>
      </c>
      <c r="E4355" s="2">
        <v>7837</v>
      </c>
      <c r="F4355" s="2">
        <f t="shared" si="409"/>
        <v>8306.4084999999977</v>
      </c>
      <c r="G4355" s="2">
        <f t="shared" si="409"/>
        <v>82676.96666666666</v>
      </c>
      <c r="H4355" s="2">
        <v>1</v>
      </c>
      <c r="I4355">
        <f t="shared" si="405"/>
        <v>53</v>
      </c>
      <c r="J4355">
        <f t="shared" si="406"/>
        <v>53</v>
      </c>
      <c r="K4355">
        <f t="shared" si="407"/>
        <v>809</v>
      </c>
      <c r="L4355">
        <f t="shared" ref="L4355:L4418" si="410">INT(K4355*4/B4355)</f>
        <v>0</v>
      </c>
      <c r="M4355">
        <f t="shared" si="408"/>
        <v>0</v>
      </c>
      <c r="N4355">
        <f>COUNTIF(結算日!$A$2:$A$248,A4355)</f>
        <v>0</v>
      </c>
    </row>
    <row r="4356" spans="1:14" x14ac:dyDescent="0.25">
      <c r="A4356" s="1">
        <v>42389</v>
      </c>
      <c r="B4356" s="2">
        <v>7699.12</v>
      </c>
      <c r="C4356" s="2">
        <v>88262</v>
      </c>
      <c r="D4356" s="2">
        <v>7705</v>
      </c>
      <c r="E4356" s="2">
        <v>7592</v>
      </c>
      <c r="F4356" s="2">
        <f t="shared" si="409"/>
        <v>8289.705166666663</v>
      </c>
      <c r="G4356" s="2">
        <f t="shared" si="409"/>
        <v>82679.45</v>
      </c>
      <c r="H4356" s="2">
        <v>1</v>
      </c>
      <c r="I4356">
        <f t="shared" ref="I4356:I4419" si="411">D4356-IF(N4355=1,E4355,D4355)</f>
        <v>-162</v>
      </c>
      <c r="J4356">
        <f t="shared" ref="J4356:J4419" si="412">H4355*I4356</f>
        <v>-162</v>
      </c>
      <c r="K4356">
        <f t="shared" ref="K4356:K4419" si="413">K4355+J4356*L4355</f>
        <v>809</v>
      </c>
      <c r="L4356">
        <f t="shared" si="410"/>
        <v>0</v>
      </c>
      <c r="M4356">
        <f t="shared" si="408"/>
        <v>0</v>
      </c>
      <c r="N4356">
        <f>COUNTIF(結算日!$A$2:$A$248,A4356)</f>
        <v>1</v>
      </c>
    </row>
    <row r="4357" spans="1:14" x14ac:dyDescent="0.25">
      <c r="A4357" s="1">
        <v>42390</v>
      </c>
      <c r="B4357" s="2">
        <v>7664.01</v>
      </c>
      <c r="C4357" s="2">
        <v>72799</v>
      </c>
      <c r="D4357" s="2">
        <v>7613</v>
      </c>
      <c r="E4357" s="2">
        <v>7591</v>
      </c>
      <c r="F4357" s="2">
        <f t="shared" si="409"/>
        <v>8273.0054999999957</v>
      </c>
      <c r="G4357" s="2">
        <f t="shared" si="409"/>
        <v>82555.350000000006</v>
      </c>
      <c r="H4357" s="2">
        <v>1</v>
      </c>
      <c r="I4357">
        <f t="shared" si="411"/>
        <v>21</v>
      </c>
      <c r="J4357">
        <f t="shared" si="412"/>
        <v>21</v>
      </c>
      <c r="K4357">
        <f t="shared" si="413"/>
        <v>809</v>
      </c>
      <c r="L4357">
        <f t="shared" si="410"/>
        <v>0</v>
      </c>
      <c r="M4357">
        <f t="shared" si="408"/>
        <v>0</v>
      </c>
      <c r="N4357">
        <f>COUNTIF(結算日!$A$2:$A$248,A4357)</f>
        <v>0</v>
      </c>
    </row>
    <row r="4358" spans="1:14" x14ac:dyDescent="0.25">
      <c r="A4358" s="1">
        <v>42391</v>
      </c>
      <c r="B4358" s="2">
        <v>7756.18</v>
      </c>
      <c r="C4358" s="2">
        <v>68957</v>
      </c>
      <c r="D4358" s="2">
        <v>7748</v>
      </c>
      <c r="E4358" s="2">
        <v>7721</v>
      </c>
      <c r="F4358" s="2">
        <f t="shared" si="409"/>
        <v>8259.4238333333305</v>
      </c>
      <c r="G4358" s="2">
        <f t="shared" si="409"/>
        <v>82282.8</v>
      </c>
      <c r="H4358" s="2">
        <v>1</v>
      </c>
      <c r="I4358">
        <f t="shared" si="411"/>
        <v>135</v>
      </c>
      <c r="J4358">
        <f t="shared" si="412"/>
        <v>135</v>
      </c>
      <c r="K4358">
        <f t="shared" si="413"/>
        <v>809</v>
      </c>
      <c r="L4358">
        <f t="shared" si="410"/>
        <v>0</v>
      </c>
      <c r="M4358">
        <f t="shared" si="408"/>
        <v>0</v>
      </c>
      <c r="N4358">
        <f>COUNTIF(結算日!$A$2:$A$248,A4358)</f>
        <v>0</v>
      </c>
    </row>
    <row r="4359" spans="1:14" x14ac:dyDescent="0.25">
      <c r="A4359" s="1">
        <v>42394</v>
      </c>
      <c r="B4359" s="2">
        <v>7894.15</v>
      </c>
      <c r="C4359" s="2">
        <v>69141</v>
      </c>
      <c r="D4359" s="2">
        <v>7833</v>
      </c>
      <c r="E4359" s="2">
        <v>7808</v>
      </c>
      <c r="F4359" s="2">
        <f t="shared" si="409"/>
        <v>8248.4211666666652</v>
      </c>
      <c r="G4359" s="2">
        <f t="shared" si="409"/>
        <v>81995.633333333331</v>
      </c>
      <c r="H4359" s="2">
        <v>1</v>
      </c>
      <c r="I4359">
        <f t="shared" si="411"/>
        <v>85</v>
      </c>
      <c r="J4359">
        <f t="shared" si="412"/>
        <v>85</v>
      </c>
      <c r="K4359">
        <f t="shared" si="413"/>
        <v>809</v>
      </c>
      <c r="L4359">
        <f t="shared" si="410"/>
        <v>0</v>
      </c>
      <c r="M4359">
        <f t="shared" si="408"/>
        <v>0</v>
      </c>
      <c r="N4359">
        <f>COUNTIF(結算日!$A$2:$A$248,A4359)</f>
        <v>0</v>
      </c>
    </row>
    <row r="4360" spans="1:14" x14ac:dyDescent="0.25">
      <c r="A4360" s="1">
        <v>42395</v>
      </c>
      <c r="B4360" s="2">
        <v>7828.67</v>
      </c>
      <c r="C4360" s="2">
        <v>61543</v>
      </c>
      <c r="D4360" s="2">
        <v>7779</v>
      </c>
      <c r="E4360" s="2">
        <v>7750</v>
      </c>
      <c r="F4360" s="2">
        <f t="shared" si="409"/>
        <v>8235.3194999999996</v>
      </c>
      <c r="G4360" s="2">
        <f t="shared" si="409"/>
        <v>81725.75</v>
      </c>
      <c r="H4360" s="2">
        <v>1</v>
      </c>
      <c r="I4360">
        <f t="shared" si="411"/>
        <v>-54</v>
      </c>
      <c r="J4360">
        <f t="shared" si="412"/>
        <v>-54</v>
      </c>
      <c r="K4360">
        <f t="shared" si="413"/>
        <v>809</v>
      </c>
      <c r="L4360">
        <f t="shared" si="410"/>
        <v>0</v>
      </c>
      <c r="M4360">
        <f t="shared" si="408"/>
        <v>0</v>
      </c>
      <c r="N4360">
        <f>COUNTIF(結算日!$A$2:$A$248,A4360)</f>
        <v>0</v>
      </c>
    </row>
    <row r="4361" spans="1:14" x14ac:dyDescent="0.25">
      <c r="A4361" s="1">
        <v>42396</v>
      </c>
      <c r="B4361" s="2">
        <v>7849.83</v>
      </c>
      <c r="C4361" s="2">
        <v>69294</v>
      </c>
      <c r="D4361" s="2">
        <v>7839</v>
      </c>
      <c r="E4361" s="2">
        <v>7810</v>
      </c>
      <c r="F4361" s="2">
        <f t="shared" si="409"/>
        <v>8220.9301666666652</v>
      </c>
      <c r="G4361" s="2">
        <f t="shared" si="409"/>
        <v>81273</v>
      </c>
      <c r="H4361" s="2">
        <v>1</v>
      </c>
      <c r="I4361">
        <f t="shared" si="411"/>
        <v>60</v>
      </c>
      <c r="J4361">
        <f t="shared" si="412"/>
        <v>60</v>
      </c>
      <c r="K4361">
        <f t="shared" si="413"/>
        <v>809</v>
      </c>
      <c r="L4361">
        <f t="shared" si="410"/>
        <v>0</v>
      </c>
      <c r="M4361">
        <f t="shared" si="408"/>
        <v>0</v>
      </c>
      <c r="N4361">
        <f>COUNTIF(結算日!$A$2:$A$248,A4361)</f>
        <v>0</v>
      </c>
    </row>
    <row r="4362" spans="1:14" x14ac:dyDescent="0.25">
      <c r="A4362" s="1">
        <v>42397</v>
      </c>
      <c r="B4362" s="2">
        <v>7905.1</v>
      </c>
      <c r="C4362" s="2">
        <v>78771</v>
      </c>
      <c r="D4362" s="2">
        <v>7855</v>
      </c>
      <c r="E4362" s="2">
        <v>7829</v>
      </c>
      <c r="F4362" s="2">
        <f t="shared" si="409"/>
        <v>8205.064833333332</v>
      </c>
      <c r="G4362" s="2">
        <f t="shared" si="409"/>
        <v>80465.75</v>
      </c>
      <c r="H4362" s="2">
        <v>1</v>
      </c>
      <c r="I4362">
        <f t="shared" si="411"/>
        <v>16</v>
      </c>
      <c r="J4362">
        <f t="shared" si="412"/>
        <v>16</v>
      </c>
      <c r="K4362">
        <f t="shared" si="413"/>
        <v>809</v>
      </c>
      <c r="L4362">
        <f t="shared" si="410"/>
        <v>0</v>
      </c>
      <c r="M4362">
        <f t="shared" si="408"/>
        <v>0</v>
      </c>
      <c r="N4362">
        <f>COUNTIF(結算日!$A$2:$A$248,A4362)</f>
        <v>0</v>
      </c>
    </row>
    <row r="4363" spans="1:14" x14ac:dyDescent="0.25">
      <c r="A4363" s="1">
        <v>42398</v>
      </c>
      <c r="B4363" s="2">
        <v>8080.6</v>
      </c>
      <c r="C4363" s="2">
        <v>111173</v>
      </c>
      <c r="D4363" s="2">
        <v>8053</v>
      </c>
      <c r="E4363" s="2">
        <v>8033</v>
      </c>
      <c r="F4363" s="2">
        <f t="shared" si="409"/>
        <v>8192.2384999999995</v>
      </c>
      <c r="G4363" s="2">
        <f t="shared" si="409"/>
        <v>80549.666666666672</v>
      </c>
      <c r="H4363" s="2">
        <v>1</v>
      </c>
      <c r="I4363">
        <f t="shared" si="411"/>
        <v>198</v>
      </c>
      <c r="J4363">
        <f t="shared" si="412"/>
        <v>198</v>
      </c>
      <c r="K4363">
        <f t="shared" si="413"/>
        <v>809</v>
      </c>
      <c r="L4363">
        <f t="shared" si="410"/>
        <v>0</v>
      </c>
      <c r="M4363">
        <f t="shared" si="408"/>
        <v>0</v>
      </c>
      <c r="N4363">
        <f>COUNTIF(結算日!$A$2:$A$248,A4363)</f>
        <v>0</v>
      </c>
    </row>
    <row r="4364" spans="1:14" x14ac:dyDescent="0.25">
      <c r="A4364" s="1">
        <v>42399</v>
      </c>
      <c r="B4364" s="2">
        <v>8145.21</v>
      </c>
      <c r="C4364" s="2">
        <v>61739</v>
      </c>
      <c r="D4364" s="2">
        <v>8163</v>
      </c>
      <c r="E4364" s="2">
        <v>8144</v>
      </c>
      <c r="F4364" s="2">
        <f t="shared" si="409"/>
        <v>8183.099166666666</v>
      </c>
      <c r="G4364" s="2">
        <f t="shared" si="409"/>
        <v>79711.433333333334</v>
      </c>
      <c r="H4364" s="2">
        <v>1</v>
      </c>
      <c r="I4364">
        <f t="shared" si="411"/>
        <v>110</v>
      </c>
      <c r="J4364">
        <f t="shared" si="412"/>
        <v>110</v>
      </c>
      <c r="K4364">
        <f t="shared" si="413"/>
        <v>809</v>
      </c>
      <c r="L4364">
        <f t="shared" si="410"/>
        <v>0</v>
      </c>
      <c r="M4364">
        <f t="shared" si="408"/>
        <v>0</v>
      </c>
      <c r="N4364">
        <f>COUNTIF(結算日!$A$2:$A$248,A4364)</f>
        <v>0</v>
      </c>
    </row>
    <row r="4365" spans="1:14" x14ac:dyDescent="0.25">
      <c r="A4365" s="1">
        <v>42401</v>
      </c>
      <c r="B4365" s="2">
        <v>8156.96</v>
      </c>
      <c r="C4365" s="2">
        <v>83232</v>
      </c>
      <c r="D4365" s="2">
        <v>8124</v>
      </c>
      <c r="E4365" s="2">
        <v>8101</v>
      </c>
      <c r="F4365" s="2">
        <f t="shared" si="409"/>
        <v>8175.0071666666663</v>
      </c>
      <c r="G4365" s="2">
        <f t="shared" si="409"/>
        <v>79510.983333333337</v>
      </c>
      <c r="H4365" s="2">
        <v>1</v>
      </c>
      <c r="I4365">
        <f t="shared" si="411"/>
        <v>-39</v>
      </c>
      <c r="J4365">
        <f t="shared" si="412"/>
        <v>-39</v>
      </c>
      <c r="K4365">
        <f t="shared" si="413"/>
        <v>809</v>
      </c>
      <c r="L4365">
        <f t="shared" si="410"/>
        <v>0</v>
      </c>
      <c r="M4365">
        <f t="shared" si="408"/>
        <v>0</v>
      </c>
      <c r="N4365">
        <f>COUNTIF(結算日!$A$2:$A$248,A4365)</f>
        <v>0</v>
      </c>
    </row>
    <row r="4366" spans="1:14" x14ac:dyDescent="0.25">
      <c r="A4366" s="1">
        <v>42402</v>
      </c>
      <c r="B4366" s="2">
        <v>8131.24</v>
      </c>
      <c r="C4366" s="2">
        <v>72985</v>
      </c>
      <c r="D4366" s="2">
        <v>8105</v>
      </c>
      <c r="E4366" s="2">
        <v>8085</v>
      </c>
      <c r="F4366" s="2">
        <f t="shared" si="409"/>
        <v>8168.2461666666668</v>
      </c>
      <c r="G4366" s="2">
        <f t="shared" si="409"/>
        <v>79293.95</v>
      </c>
      <c r="H4366" s="2">
        <v>1</v>
      </c>
      <c r="I4366">
        <f t="shared" si="411"/>
        <v>-19</v>
      </c>
      <c r="J4366">
        <f t="shared" si="412"/>
        <v>-19</v>
      </c>
      <c r="K4366">
        <f t="shared" si="413"/>
        <v>809</v>
      </c>
      <c r="L4366">
        <f t="shared" si="410"/>
        <v>0</v>
      </c>
      <c r="M4366">
        <f t="shared" si="408"/>
        <v>0</v>
      </c>
      <c r="N4366">
        <f>COUNTIF(結算日!$A$2:$A$248,A4366)</f>
        <v>0</v>
      </c>
    </row>
    <row r="4367" spans="1:14" x14ac:dyDescent="0.25">
      <c r="A4367" s="1">
        <v>42403</v>
      </c>
      <c r="B4367" s="2">
        <v>8063</v>
      </c>
      <c r="C4367" s="2">
        <v>77596</v>
      </c>
      <c r="D4367" s="2">
        <v>8034</v>
      </c>
      <c r="E4367" s="2">
        <v>8011</v>
      </c>
      <c r="F4367" s="2">
        <f t="shared" si="409"/>
        <v>8162.3793333333333</v>
      </c>
      <c r="G4367" s="2">
        <f t="shared" si="409"/>
        <v>78969.399999999994</v>
      </c>
      <c r="H4367" s="2">
        <v>1</v>
      </c>
      <c r="I4367">
        <f t="shared" si="411"/>
        <v>-71</v>
      </c>
      <c r="J4367">
        <f t="shared" si="412"/>
        <v>-71</v>
      </c>
      <c r="K4367">
        <f t="shared" si="413"/>
        <v>809</v>
      </c>
      <c r="L4367">
        <f t="shared" si="410"/>
        <v>0</v>
      </c>
      <c r="M4367">
        <f t="shared" si="408"/>
        <v>0</v>
      </c>
      <c r="N4367">
        <f>COUNTIF(結算日!$A$2:$A$248,A4367)</f>
        <v>0</v>
      </c>
    </row>
    <row r="4368" spans="1:14" x14ac:dyDescent="0.25">
      <c r="A4368" s="1">
        <v>42415</v>
      </c>
      <c r="B4368" s="2">
        <v>8066.51</v>
      </c>
      <c r="C4368" s="2">
        <v>87982</v>
      </c>
      <c r="D4368" s="2">
        <v>8049</v>
      </c>
      <c r="E4368" s="2">
        <v>8021</v>
      </c>
      <c r="F4368" s="2">
        <f t="shared" si="409"/>
        <v>8156.3530000000001</v>
      </c>
      <c r="G4368" s="2">
        <f t="shared" si="409"/>
        <v>79070.05</v>
      </c>
      <c r="H4368" s="2">
        <v>1</v>
      </c>
      <c r="I4368">
        <f t="shared" si="411"/>
        <v>15</v>
      </c>
      <c r="J4368">
        <f t="shared" si="412"/>
        <v>15</v>
      </c>
      <c r="K4368">
        <f t="shared" si="413"/>
        <v>809</v>
      </c>
      <c r="L4368">
        <f t="shared" si="410"/>
        <v>0</v>
      </c>
      <c r="M4368">
        <f t="shared" si="408"/>
        <v>0</v>
      </c>
      <c r="N4368">
        <f>COUNTIF(結算日!$A$2:$A$248,A4368)</f>
        <v>0</v>
      </c>
    </row>
    <row r="4369" spans="1:14" x14ac:dyDescent="0.25">
      <c r="A4369" s="1">
        <v>42416</v>
      </c>
      <c r="B4369" s="2">
        <v>8212.07</v>
      </c>
      <c r="C4369" s="2">
        <v>90478</v>
      </c>
      <c r="D4369" s="2">
        <v>8205</v>
      </c>
      <c r="E4369" s="2">
        <v>8208</v>
      </c>
      <c r="F4369" s="2">
        <f t="shared" si="409"/>
        <v>8154.395833333333</v>
      </c>
      <c r="G4369" s="2">
        <f t="shared" si="409"/>
        <v>79292.166666666672</v>
      </c>
      <c r="H4369" s="2">
        <v>1</v>
      </c>
      <c r="I4369">
        <f t="shared" si="411"/>
        <v>156</v>
      </c>
      <c r="J4369">
        <f t="shared" si="412"/>
        <v>156</v>
      </c>
      <c r="K4369">
        <f t="shared" si="413"/>
        <v>809</v>
      </c>
      <c r="L4369">
        <f t="shared" si="410"/>
        <v>0</v>
      </c>
      <c r="M4369">
        <f t="shared" si="408"/>
        <v>0</v>
      </c>
      <c r="N4369">
        <f>COUNTIF(結算日!$A$2:$A$248,A4369)</f>
        <v>0</v>
      </c>
    </row>
    <row r="4370" spans="1:14" x14ac:dyDescent="0.25">
      <c r="A4370" s="1">
        <v>42417</v>
      </c>
      <c r="B4370" s="2">
        <v>8214.25</v>
      </c>
      <c r="C4370" s="2">
        <v>84066</v>
      </c>
      <c r="D4370" s="2">
        <v>8212</v>
      </c>
      <c r="E4370" s="2">
        <v>8192</v>
      </c>
      <c r="F4370" s="2">
        <f t="shared" si="409"/>
        <v>8153.043333333334</v>
      </c>
      <c r="G4370" s="2">
        <f t="shared" si="409"/>
        <v>79346.55</v>
      </c>
      <c r="H4370" s="2">
        <v>1</v>
      </c>
      <c r="I4370">
        <f t="shared" si="411"/>
        <v>7</v>
      </c>
      <c r="J4370">
        <f t="shared" si="412"/>
        <v>7</v>
      </c>
      <c r="K4370">
        <f t="shared" si="413"/>
        <v>809</v>
      </c>
      <c r="L4370">
        <f t="shared" si="410"/>
        <v>0</v>
      </c>
      <c r="M4370">
        <f t="shared" si="408"/>
        <v>0</v>
      </c>
      <c r="N4370">
        <f>COUNTIF(結算日!$A$2:$A$248,A4370)</f>
        <v>1</v>
      </c>
    </row>
    <row r="4371" spans="1:14" x14ac:dyDescent="0.25">
      <c r="A4371" s="1">
        <v>42418</v>
      </c>
      <c r="B4371" s="2">
        <v>8314.67</v>
      </c>
      <c r="C4371" s="2">
        <v>94048</v>
      </c>
      <c r="D4371" s="2">
        <v>8284</v>
      </c>
      <c r="E4371" s="2">
        <v>8272</v>
      </c>
      <c r="F4371" s="2">
        <f t="shared" si="409"/>
        <v>8151.2975000000006</v>
      </c>
      <c r="G4371" s="2">
        <f t="shared" si="409"/>
        <v>79486.2</v>
      </c>
      <c r="H4371" s="2">
        <v>1</v>
      </c>
      <c r="I4371">
        <f t="shared" si="411"/>
        <v>92</v>
      </c>
      <c r="J4371">
        <f t="shared" si="412"/>
        <v>92</v>
      </c>
      <c r="K4371">
        <f t="shared" si="413"/>
        <v>809</v>
      </c>
      <c r="L4371">
        <f t="shared" si="410"/>
        <v>0</v>
      </c>
      <c r="M4371">
        <f t="shared" si="408"/>
        <v>0</v>
      </c>
      <c r="N4371">
        <f>COUNTIF(結算日!$A$2:$A$248,A4371)</f>
        <v>0</v>
      </c>
    </row>
    <row r="4372" spans="1:14" x14ac:dyDescent="0.25">
      <c r="A4372" s="1">
        <v>42419</v>
      </c>
      <c r="B4372" s="2">
        <v>8325.0400000000009</v>
      </c>
      <c r="C4372" s="2">
        <v>75160</v>
      </c>
      <c r="D4372" s="2">
        <v>8304</v>
      </c>
      <c r="E4372" s="2">
        <v>8293</v>
      </c>
      <c r="F4372" s="2">
        <f t="shared" si="409"/>
        <v>8151.0403333333334</v>
      </c>
      <c r="G4372" s="2">
        <f t="shared" si="409"/>
        <v>79354.8</v>
      </c>
      <c r="H4372" s="2">
        <v>1</v>
      </c>
      <c r="I4372">
        <f t="shared" si="411"/>
        <v>20</v>
      </c>
      <c r="J4372">
        <f t="shared" si="412"/>
        <v>20</v>
      </c>
      <c r="K4372">
        <f t="shared" si="413"/>
        <v>809</v>
      </c>
      <c r="L4372">
        <f t="shared" si="410"/>
        <v>0</v>
      </c>
      <c r="M4372">
        <f t="shared" si="408"/>
        <v>0</v>
      </c>
      <c r="N4372">
        <f>COUNTIF(結算日!$A$2:$A$248,A4372)</f>
        <v>0</v>
      </c>
    </row>
    <row r="4373" spans="1:14" x14ac:dyDescent="0.25">
      <c r="A4373" s="1">
        <v>42422</v>
      </c>
      <c r="B4373" s="2">
        <v>8326.68</v>
      </c>
      <c r="C4373" s="2">
        <v>75093</v>
      </c>
      <c r="D4373" s="2">
        <v>8302</v>
      </c>
      <c r="E4373" s="2">
        <v>8285</v>
      </c>
      <c r="F4373" s="2">
        <f t="shared" si="409"/>
        <v>8148.5316666666658</v>
      </c>
      <c r="G4373" s="2">
        <f t="shared" si="409"/>
        <v>79183.95</v>
      </c>
      <c r="H4373" s="2">
        <v>1</v>
      </c>
      <c r="I4373">
        <f t="shared" si="411"/>
        <v>-2</v>
      </c>
      <c r="J4373">
        <f t="shared" si="412"/>
        <v>-2</v>
      </c>
      <c r="K4373">
        <f t="shared" si="413"/>
        <v>809</v>
      </c>
      <c r="L4373">
        <f t="shared" si="410"/>
        <v>0</v>
      </c>
      <c r="M4373">
        <f t="shared" si="408"/>
        <v>0</v>
      </c>
      <c r="N4373">
        <f>COUNTIF(結算日!$A$2:$A$248,A4373)</f>
        <v>0</v>
      </c>
    </row>
    <row r="4374" spans="1:14" x14ac:dyDescent="0.25">
      <c r="A4374" s="1">
        <v>42423</v>
      </c>
      <c r="B4374" s="2">
        <v>8334.64</v>
      </c>
      <c r="C4374" s="2">
        <v>78417</v>
      </c>
      <c r="D4374" s="2">
        <v>8318</v>
      </c>
      <c r="E4374" s="2">
        <v>8305</v>
      </c>
      <c r="F4374" s="2">
        <f t="shared" si="409"/>
        <v>8146.3514999999998</v>
      </c>
      <c r="G4374" s="2">
        <f t="shared" si="409"/>
        <v>79231.016666666663</v>
      </c>
      <c r="H4374" s="2">
        <v>1</v>
      </c>
      <c r="I4374">
        <f t="shared" si="411"/>
        <v>16</v>
      </c>
      <c r="J4374">
        <f t="shared" si="412"/>
        <v>16</v>
      </c>
      <c r="K4374">
        <f t="shared" si="413"/>
        <v>809</v>
      </c>
      <c r="L4374">
        <f t="shared" si="410"/>
        <v>0</v>
      </c>
      <c r="M4374">
        <f t="shared" si="408"/>
        <v>0</v>
      </c>
      <c r="N4374">
        <f>COUNTIF(結算日!$A$2:$A$248,A4374)</f>
        <v>0</v>
      </c>
    </row>
    <row r="4375" spans="1:14" x14ac:dyDescent="0.25">
      <c r="A4375" s="1">
        <v>42424</v>
      </c>
      <c r="B4375" s="2">
        <v>8282.86</v>
      </c>
      <c r="C4375" s="2">
        <v>72275</v>
      </c>
      <c r="D4375" s="2">
        <v>8248</v>
      </c>
      <c r="E4375" s="2">
        <v>8230</v>
      </c>
      <c r="F4375" s="2">
        <f t="shared" si="409"/>
        <v>8142.9703333333327</v>
      </c>
      <c r="G4375" s="2">
        <f t="shared" si="409"/>
        <v>79273.183333333334</v>
      </c>
      <c r="H4375" s="2">
        <v>1</v>
      </c>
      <c r="I4375">
        <f t="shared" si="411"/>
        <v>-70</v>
      </c>
      <c r="J4375">
        <f t="shared" si="412"/>
        <v>-70</v>
      </c>
      <c r="K4375">
        <f t="shared" si="413"/>
        <v>809</v>
      </c>
      <c r="L4375">
        <f t="shared" si="410"/>
        <v>0</v>
      </c>
      <c r="M4375">
        <f t="shared" si="408"/>
        <v>0</v>
      </c>
      <c r="N4375">
        <f>COUNTIF(結算日!$A$2:$A$248,A4375)</f>
        <v>0</v>
      </c>
    </row>
    <row r="4376" spans="1:14" x14ac:dyDescent="0.25">
      <c r="A4376" s="1">
        <v>42425</v>
      </c>
      <c r="B4376" s="2">
        <v>8365.86</v>
      </c>
      <c r="C4376" s="2">
        <v>84522</v>
      </c>
      <c r="D4376" s="2">
        <v>8337</v>
      </c>
      <c r="E4376" s="2">
        <v>8319</v>
      </c>
      <c r="F4376" s="2">
        <f t="shared" si="409"/>
        <v>8142.3989999999994</v>
      </c>
      <c r="G4376" s="2">
        <f t="shared" si="409"/>
        <v>79341.633333333331</v>
      </c>
      <c r="H4376" s="2">
        <v>1</v>
      </c>
      <c r="I4376">
        <f t="shared" si="411"/>
        <v>89</v>
      </c>
      <c r="J4376">
        <f t="shared" si="412"/>
        <v>89</v>
      </c>
      <c r="K4376">
        <f t="shared" si="413"/>
        <v>809</v>
      </c>
      <c r="L4376">
        <f t="shared" si="410"/>
        <v>0</v>
      </c>
      <c r="M4376">
        <f t="shared" si="408"/>
        <v>0</v>
      </c>
      <c r="N4376">
        <f>COUNTIF(結算日!$A$2:$A$248,A4376)</f>
        <v>0</v>
      </c>
    </row>
    <row r="4377" spans="1:14" x14ac:dyDescent="0.25">
      <c r="A4377" s="1">
        <v>42426</v>
      </c>
      <c r="B4377" s="2">
        <v>8411.16</v>
      </c>
      <c r="C4377" s="2">
        <v>81614</v>
      </c>
      <c r="D4377" s="2">
        <v>8391</v>
      </c>
      <c r="E4377" s="2">
        <v>8371</v>
      </c>
      <c r="F4377" s="2">
        <f t="shared" si="409"/>
        <v>8142.8161666666665</v>
      </c>
      <c r="G4377" s="2">
        <f t="shared" si="409"/>
        <v>79464.28333333334</v>
      </c>
      <c r="H4377" s="2">
        <v>1</v>
      </c>
      <c r="I4377">
        <f t="shared" si="411"/>
        <v>54</v>
      </c>
      <c r="J4377">
        <f t="shared" si="412"/>
        <v>54</v>
      </c>
      <c r="K4377">
        <f t="shared" si="413"/>
        <v>809</v>
      </c>
      <c r="L4377">
        <f t="shared" si="410"/>
        <v>0</v>
      </c>
      <c r="M4377">
        <f t="shared" si="408"/>
        <v>0</v>
      </c>
      <c r="N4377">
        <f>COUNTIF(結算日!$A$2:$A$248,A4377)</f>
        <v>0</v>
      </c>
    </row>
    <row r="4378" spans="1:14" x14ac:dyDescent="0.25">
      <c r="A4378" s="1">
        <v>42430</v>
      </c>
      <c r="B4378" s="2">
        <v>8485.69</v>
      </c>
      <c r="C4378" s="2">
        <v>90698</v>
      </c>
      <c r="D4378" s="2">
        <v>8448</v>
      </c>
      <c r="E4378" s="2">
        <v>8430</v>
      </c>
      <c r="F4378" s="2">
        <f t="shared" si="409"/>
        <v>8142.8293333333322</v>
      </c>
      <c r="G4378" s="2">
        <f t="shared" si="409"/>
        <v>79655.833333333328</v>
      </c>
      <c r="H4378" s="2">
        <v>1</v>
      </c>
      <c r="I4378">
        <f t="shared" si="411"/>
        <v>57</v>
      </c>
      <c r="J4378">
        <f t="shared" si="412"/>
        <v>57</v>
      </c>
      <c r="K4378">
        <f t="shared" si="413"/>
        <v>809</v>
      </c>
      <c r="L4378">
        <f t="shared" si="410"/>
        <v>0</v>
      </c>
      <c r="M4378">
        <f t="shared" si="408"/>
        <v>0</v>
      </c>
      <c r="N4378">
        <f>COUNTIF(結算日!$A$2:$A$248,A4378)</f>
        <v>0</v>
      </c>
    </row>
    <row r="4379" spans="1:14" x14ac:dyDescent="0.25">
      <c r="A4379" s="1">
        <v>42431</v>
      </c>
      <c r="B4379" s="2">
        <v>8544.0499999999993</v>
      </c>
      <c r="C4379" s="2">
        <v>100940</v>
      </c>
      <c r="D4379" s="2">
        <v>8517</v>
      </c>
      <c r="E4379" s="2">
        <v>8502</v>
      </c>
      <c r="F4379" s="2">
        <f t="shared" si="409"/>
        <v>8145.2568333333329</v>
      </c>
      <c r="G4379" s="2">
        <f t="shared" si="409"/>
        <v>80253.666666666672</v>
      </c>
      <c r="H4379" s="2">
        <v>1</v>
      </c>
      <c r="I4379">
        <f t="shared" si="411"/>
        <v>69</v>
      </c>
      <c r="J4379">
        <f t="shared" si="412"/>
        <v>69</v>
      </c>
      <c r="K4379">
        <f t="shared" si="413"/>
        <v>809</v>
      </c>
      <c r="L4379">
        <f t="shared" si="410"/>
        <v>0</v>
      </c>
      <c r="M4379">
        <f t="shared" si="408"/>
        <v>0</v>
      </c>
      <c r="N4379">
        <f>COUNTIF(結算日!$A$2:$A$248,A4379)</f>
        <v>0</v>
      </c>
    </row>
    <row r="4380" spans="1:14" x14ac:dyDescent="0.25">
      <c r="A4380" s="1">
        <v>42432</v>
      </c>
      <c r="B4380" s="2">
        <v>8611.7900000000009</v>
      </c>
      <c r="C4380" s="2">
        <v>100491</v>
      </c>
      <c r="D4380" s="2">
        <v>8566</v>
      </c>
      <c r="E4380" s="2">
        <v>8547</v>
      </c>
      <c r="F4380" s="2">
        <f t="shared" si="409"/>
        <v>8150.109833333333</v>
      </c>
      <c r="G4380" s="2">
        <f t="shared" si="409"/>
        <v>79723.149999999994</v>
      </c>
      <c r="H4380" s="2">
        <v>1</v>
      </c>
      <c r="I4380">
        <f t="shared" si="411"/>
        <v>49</v>
      </c>
      <c r="J4380">
        <f t="shared" si="412"/>
        <v>49</v>
      </c>
      <c r="K4380">
        <f t="shared" si="413"/>
        <v>809</v>
      </c>
      <c r="L4380">
        <f t="shared" si="410"/>
        <v>0</v>
      </c>
      <c r="M4380">
        <f t="shared" si="408"/>
        <v>0</v>
      </c>
      <c r="N4380">
        <f>COUNTIF(結算日!$A$2:$A$248,A4380)</f>
        <v>0</v>
      </c>
    </row>
    <row r="4381" spans="1:14" x14ac:dyDescent="0.25">
      <c r="A4381" s="1">
        <v>42433</v>
      </c>
      <c r="B4381" s="2">
        <v>8643.5499999999993</v>
      </c>
      <c r="C4381" s="2">
        <v>93492</v>
      </c>
      <c r="D4381" s="2">
        <v>8602</v>
      </c>
      <c r="E4381" s="2">
        <v>8584</v>
      </c>
      <c r="F4381" s="2">
        <f t="shared" si="409"/>
        <v>8153.1139999999996</v>
      </c>
      <c r="G4381" s="2">
        <f t="shared" si="409"/>
        <v>79779.116666666669</v>
      </c>
      <c r="H4381" s="2">
        <v>1</v>
      </c>
      <c r="I4381">
        <f t="shared" si="411"/>
        <v>36</v>
      </c>
      <c r="J4381">
        <f t="shared" si="412"/>
        <v>36</v>
      </c>
      <c r="K4381">
        <f t="shared" si="413"/>
        <v>809</v>
      </c>
      <c r="L4381">
        <f t="shared" si="410"/>
        <v>0</v>
      </c>
      <c r="M4381">
        <f t="shared" si="408"/>
        <v>0</v>
      </c>
      <c r="N4381">
        <f>COUNTIF(結算日!$A$2:$A$248,A4381)</f>
        <v>0</v>
      </c>
    </row>
    <row r="4382" spans="1:14" x14ac:dyDescent="0.25">
      <c r="A4382" s="1">
        <v>42436</v>
      </c>
      <c r="B4382" s="2">
        <v>8659.5499999999993</v>
      </c>
      <c r="C4382" s="2">
        <v>97195</v>
      </c>
      <c r="D4382" s="2">
        <v>8605</v>
      </c>
      <c r="E4382" s="2">
        <v>8578</v>
      </c>
      <c r="F4382" s="2">
        <f t="shared" si="409"/>
        <v>8156.4831666666641</v>
      </c>
      <c r="G4382" s="2">
        <f t="shared" si="409"/>
        <v>79899.683333333334</v>
      </c>
      <c r="H4382" s="2">
        <v>1</v>
      </c>
      <c r="I4382">
        <f t="shared" si="411"/>
        <v>3</v>
      </c>
      <c r="J4382">
        <f t="shared" si="412"/>
        <v>3</v>
      </c>
      <c r="K4382">
        <f t="shared" si="413"/>
        <v>809</v>
      </c>
      <c r="L4382">
        <f t="shared" si="410"/>
        <v>0</v>
      </c>
      <c r="M4382">
        <f t="shared" si="408"/>
        <v>0</v>
      </c>
      <c r="N4382">
        <f>COUNTIF(結算日!$A$2:$A$248,A4382)</f>
        <v>0</v>
      </c>
    </row>
    <row r="4383" spans="1:14" x14ac:dyDescent="0.25">
      <c r="A4383" s="1">
        <v>42437</v>
      </c>
      <c r="B4383" s="2">
        <v>8664.31</v>
      </c>
      <c r="C4383" s="2">
        <v>105451</v>
      </c>
      <c r="D4383" s="2">
        <v>8614</v>
      </c>
      <c r="E4383" s="2">
        <v>8588</v>
      </c>
      <c r="F4383" s="2">
        <f t="shared" si="409"/>
        <v>8159.9539999999988</v>
      </c>
      <c r="G4383" s="2">
        <f t="shared" si="409"/>
        <v>80322.649999999994</v>
      </c>
      <c r="H4383" s="2">
        <v>1</v>
      </c>
      <c r="I4383">
        <f t="shared" si="411"/>
        <v>9</v>
      </c>
      <c r="J4383">
        <f t="shared" si="412"/>
        <v>9</v>
      </c>
      <c r="K4383">
        <f t="shared" si="413"/>
        <v>809</v>
      </c>
      <c r="L4383">
        <f t="shared" si="410"/>
        <v>0</v>
      </c>
      <c r="M4383">
        <f t="shared" si="408"/>
        <v>0</v>
      </c>
      <c r="N4383">
        <f>COUNTIF(結算日!$A$2:$A$248,A4383)</f>
        <v>0</v>
      </c>
    </row>
    <row r="4384" spans="1:14" x14ac:dyDescent="0.25">
      <c r="A4384" s="1">
        <v>42438</v>
      </c>
      <c r="B4384" s="2">
        <v>8634.11</v>
      </c>
      <c r="C4384" s="2">
        <v>86630</v>
      </c>
      <c r="D4384" s="2">
        <v>8620</v>
      </c>
      <c r="E4384" s="2">
        <v>8598</v>
      </c>
      <c r="F4384" s="2">
        <f t="shared" si="409"/>
        <v>8163.8791666666648</v>
      </c>
      <c r="G4384" s="2">
        <f t="shared" si="409"/>
        <v>80423.766666666663</v>
      </c>
      <c r="H4384" s="2">
        <v>1</v>
      </c>
      <c r="I4384">
        <f t="shared" si="411"/>
        <v>6</v>
      </c>
      <c r="J4384">
        <f t="shared" si="412"/>
        <v>6</v>
      </c>
      <c r="K4384">
        <f t="shared" si="413"/>
        <v>809</v>
      </c>
      <c r="L4384">
        <f t="shared" si="410"/>
        <v>0</v>
      </c>
      <c r="M4384">
        <f t="shared" si="408"/>
        <v>0</v>
      </c>
      <c r="N4384">
        <f>COUNTIF(結算日!$A$2:$A$248,A4384)</f>
        <v>0</v>
      </c>
    </row>
    <row r="4385" spans="1:14" x14ac:dyDescent="0.25">
      <c r="A4385" s="1">
        <v>42439</v>
      </c>
      <c r="B4385" s="2">
        <v>8660.7000000000007</v>
      </c>
      <c r="C4385" s="2">
        <v>85410</v>
      </c>
      <c r="D4385" s="2">
        <v>8641</v>
      </c>
      <c r="E4385" s="2">
        <v>8616</v>
      </c>
      <c r="F4385" s="2">
        <f t="shared" si="409"/>
        <v>8167.3196666666645</v>
      </c>
      <c r="G4385" s="2">
        <f t="shared" si="409"/>
        <v>80386.96666666666</v>
      </c>
      <c r="H4385" s="2">
        <v>1</v>
      </c>
      <c r="I4385">
        <f t="shared" si="411"/>
        <v>21</v>
      </c>
      <c r="J4385">
        <f t="shared" si="412"/>
        <v>21</v>
      </c>
      <c r="K4385">
        <f t="shared" si="413"/>
        <v>809</v>
      </c>
      <c r="L4385">
        <f t="shared" si="410"/>
        <v>0</v>
      </c>
      <c r="M4385">
        <f t="shared" si="408"/>
        <v>0</v>
      </c>
      <c r="N4385">
        <f>COUNTIF(結算日!$A$2:$A$248,A4385)</f>
        <v>0</v>
      </c>
    </row>
    <row r="4386" spans="1:14" x14ac:dyDescent="0.25">
      <c r="A4386" s="1">
        <v>42440</v>
      </c>
      <c r="B4386" s="2">
        <v>8706.14</v>
      </c>
      <c r="C4386" s="2">
        <v>88030</v>
      </c>
      <c r="D4386" s="2">
        <v>8707</v>
      </c>
      <c r="E4386" s="2">
        <v>8680</v>
      </c>
      <c r="F4386" s="2">
        <f t="shared" si="409"/>
        <v>8173.357666666665</v>
      </c>
      <c r="G4386" s="2">
        <f t="shared" si="409"/>
        <v>80409.116666666669</v>
      </c>
      <c r="H4386" s="2">
        <v>1</v>
      </c>
      <c r="I4386">
        <f t="shared" si="411"/>
        <v>66</v>
      </c>
      <c r="J4386">
        <f t="shared" si="412"/>
        <v>66</v>
      </c>
      <c r="K4386">
        <f t="shared" si="413"/>
        <v>809</v>
      </c>
      <c r="L4386">
        <f t="shared" si="410"/>
        <v>0</v>
      </c>
      <c r="M4386">
        <f t="shared" si="408"/>
        <v>0</v>
      </c>
      <c r="N4386">
        <f>COUNTIF(結算日!$A$2:$A$248,A4386)</f>
        <v>0</v>
      </c>
    </row>
    <row r="4387" spans="1:14" x14ac:dyDescent="0.25">
      <c r="A4387" s="1">
        <v>42443</v>
      </c>
      <c r="B4387" s="2">
        <v>8747.9</v>
      </c>
      <c r="C4387" s="2">
        <v>100023</v>
      </c>
      <c r="D4387" s="2">
        <v>8741</v>
      </c>
      <c r="E4387" s="2">
        <v>8730</v>
      </c>
      <c r="F4387" s="2">
        <f t="shared" si="409"/>
        <v>8181.9956666666658</v>
      </c>
      <c r="G4387" s="2">
        <f t="shared" si="409"/>
        <v>80593.066666666666</v>
      </c>
      <c r="H4387" s="2">
        <v>1</v>
      </c>
      <c r="I4387">
        <f t="shared" si="411"/>
        <v>34</v>
      </c>
      <c r="J4387">
        <f t="shared" si="412"/>
        <v>34</v>
      </c>
      <c r="K4387">
        <f t="shared" si="413"/>
        <v>809</v>
      </c>
      <c r="L4387">
        <f t="shared" si="410"/>
        <v>0</v>
      </c>
      <c r="M4387">
        <f t="shared" si="408"/>
        <v>0</v>
      </c>
      <c r="N4387">
        <f>COUNTIF(結算日!$A$2:$A$248,A4387)</f>
        <v>0</v>
      </c>
    </row>
    <row r="4388" spans="1:14" x14ac:dyDescent="0.25">
      <c r="A4388" s="1">
        <v>42444</v>
      </c>
      <c r="B4388" s="2">
        <v>8611.18</v>
      </c>
      <c r="C4388" s="2">
        <v>115522</v>
      </c>
      <c r="D4388" s="2">
        <v>8603</v>
      </c>
      <c r="E4388" s="2">
        <v>8569</v>
      </c>
      <c r="F4388" s="2">
        <f t="shared" si="409"/>
        <v>8188.5791666666655</v>
      </c>
      <c r="G4388" s="2">
        <f t="shared" si="409"/>
        <v>81037.46666666666</v>
      </c>
      <c r="H4388" s="2">
        <v>1</v>
      </c>
      <c r="I4388">
        <f t="shared" si="411"/>
        <v>-138</v>
      </c>
      <c r="J4388">
        <f t="shared" si="412"/>
        <v>-138</v>
      </c>
      <c r="K4388">
        <f t="shared" si="413"/>
        <v>809</v>
      </c>
      <c r="L4388">
        <f t="shared" si="410"/>
        <v>0</v>
      </c>
      <c r="M4388">
        <f t="shared" si="408"/>
        <v>0</v>
      </c>
      <c r="N4388">
        <f>COUNTIF(結算日!$A$2:$A$248,A4388)</f>
        <v>0</v>
      </c>
    </row>
    <row r="4389" spans="1:14" x14ac:dyDescent="0.25">
      <c r="A4389" s="1">
        <v>42445</v>
      </c>
      <c r="B4389" s="2">
        <v>8699.14</v>
      </c>
      <c r="C4389" s="2">
        <v>94087</v>
      </c>
      <c r="D4389" s="2">
        <v>8691</v>
      </c>
      <c r="E4389" s="2">
        <v>8657</v>
      </c>
      <c r="F4389" s="2">
        <f t="shared" si="409"/>
        <v>8198.2999999999993</v>
      </c>
      <c r="G4389" s="2">
        <f t="shared" si="409"/>
        <v>81148.333333333328</v>
      </c>
      <c r="H4389" s="2">
        <v>1</v>
      </c>
      <c r="I4389">
        <f t="shared" si="411"/>
        <v>88</v>
      </c>
      <c r="J4389">
        <f t="shared" si="412"/>
        <v>88</v>
      </c>
      <c r="K4389">
        <f t="shared" si="413"/>
        <v>809</v>
      </c>
      <c r="L4389">
        <f t="shared" si="410"/>
        <v>0</v>
      </c>
      <c r="M4389">
        <f t="shared" si="408"/>
        <v>0</v>
      </c>
      <c r="N4389">
        <f>COUNTIF(結算日!$A$2:$A$248,A4389)</f>
        <v>1</v>
      </c>
    </row>
    <row r="4390" spans="1:14" x14ac:dyDescent="0.25">
      <c r="A4390" s="1">
        <v>42446</v>
      </c>
      <c r="B4390" s="2">
        <v>8734.5400000000009</v>
      </c>
      <c r="C4390" s="2">
        <v>109021</v>
      </c>
      <c r="D4390" s="2">
        <v>8698</v>
      </c>
      <c r="E4390" s="2">
        <v>8674</v>
      </c>
      <c r="F4390" s="2">
        <f t="shared" si="409"/>
        <v>8209.8729999999996</v>
      </c>
      <c r="G4390" s="2">
        <f t="shared" si="409"/>
        <v>81721.100000000006</v>
      </c>
      <c r="H4390" s="2">
        <v>1</v>
      </c>
      <c r="I4390">
        <f t="shared" si="411"/>
        <v>41</v>
      </c>
      <c r="J4390">
        <f t="shared" si="412"/>
        <v>41</v>
      </c>
      <c r="K4390">
        <f t="shared" si="413"/>
        <v>809</v>
      </c>
      <c r="L4390">
        <f t="shared" si="410"/>
        <v>0</v>
      </c>
      <c r="M4390">
        <f t="shared" si="408"/>
        <v>0</v>
      </c>
      <c r="N4390">
        <f>COUNTIF(結算日!$A$2:$A$248,A4390)</f>
        <v>0</v>
      </c>
    </row>
    <row r="4391" spans="1:14" x14ac:dyDescent="0.25">
      <c r="A4391" s="1">
        <v>42447</v>
      </c>
      <c r="B4391" s="2">
        <v>8810.7099999999991</v>
      </c>
      <c r="C4391" s="2">
        <v>117084</v>
      </c>
      <c r="D4391" s="2">
        <v>8763</v>
      </c>
      <c r="E4391" s="2">
        <v>8741</v>
      </c>
      <c r="F4391" s="2">
        <f t="shared" si="409"/>
        <v>8222.1623333333337</v>
      </c>
      <c r="G4391" s="2">
        <f t="shared" si="409"/>
        <v>82467.016666666663</v>
      </c>
      <c r="H4391" s="2">
        <v>1</v>
      </c>
      <c r="I4391">
        <f t="shared" si="411"/>
        <v>65</v>
      </c>
      <c r="J4391">
        <f t="shared" si="412"/>
        <v>65</v>
      </c>
      <c r="K4391">
        <f t="shared" si="413"/>
        <v>809</v>
      </c>
      <c r="L4391">
        <f t="shared" si="410"/>
        <v>0</v>
      </c>
      <c r="M4391">
        <f t="shared" si="408"/>
        <v>0</v>
      </c>
      <c r="N4391">
        <f>COUNTIF(結算日!$A$2:$A$248,A4391)</f>
        <v>0</v>
      </c>
    </row>
    <row r="4392" spans="1:14" x14ac:dyDescent="0.25">
      <c r="A4392" s="1">
        <v>42450</v>
      </c>
      <c r="B4392" s="2">
        <v>8812.7000000000007</v>
      </c>
      <c r="C4392" s="2">
        <v>82842</v>
      </c>
      <c r="D4392" s="2">
        <v>8745</v>
      </c>
      <c r="E4392" s="2">
        <v>8726</v>
      </c>
      <c r="F4392" s="2">
        <f t="shared" si="409"/>
        <v>8232.6296666666658</v>
      </c>
      <c r="G4392" s="2">
        <f t="shared" si="409"/>
        <v>82378.95</v>
      </c>
      <c r="H4392" s="2">
        <v>1</v>
      </c>
      <c r="I4392">
        <f t="shared" si="411"/>
        <v>-18</v>
      </c>
      <c r="J4392">
        <f t="shared" si="412"/>
        <v>-18</v>
      </c>
      <c r="K4392">
        <f t="shared" si="413"/>
        <v>809</v>
      </c>
      <c r="L4392">
        <f t="shared" si="410"/>
        <v>0</v>
      </c>
      <c r="M4392">
        <f t="shared" si="408"/>
        <v>0</v>
      </c>
      <c r="N4392">
        <f>COUNTIF(結算日!$A$2:$A$248,A4392)</f>
        <v>0</v>
      </c>
    </row>
    <row r="4393" spans="1:14" x14ac:dyDescent="0.25">
      <c r="A4393" s="1">
        <v>42451</v>
      </c>
      <c r="B4393" s="2">
        <v>8785.68</v>
      </c>
      <c r="C4393" s="2">
        <v>86236</v>
      </c>
      <c r="D4393" s="2">
        <v>8752</v>
      </c>
      <c r="E4393" s="2">
        <v>8729</v>
      </c>
      <c r="F4393" s="2">
        <f t="shared" si="409"/>
        <v>8240.3964999999989</v>
      </c>
      <c r="G4393" s="2">
        <f t="shared" si="409"/>
        <v>82288.25</v>
      </c>
      <c r="H4393" s="2">
        <v>1</v>
      </c>
      <c r="I4393">
        <f t="shared" si="411"/>
        <v>7</v>
      </c>
      <c r="J4393">
        <f t="shared" si="412"/>
        <v>7</v>
      </c>
      <c r="K4393">
        <f t="shared" si="413"/>
        <v>809</v>
      </c>
      <c r="L4393">
        <f t="shared" si="410"/>
        <v>0</v>
      </c>
      <c r="M4393">
        <f t="shared" si="408"/>
        <v>0</v>
      </c>
      <c r="N4393">
        <f>COUNTIF(結算日!$A$2:$A$248,A4393)</f>
        <v>0</v>
      </c>
    </row>
    <row r="4394" spans="1:14" x14ac:dyDescent="0.25">
      <c r="A4394" s="1">
        <v>42452</v>
      </c>
      <c r="B4394" s="2">
        <v>8766.09</v>
      </c>
      <c r="C4394" s="2">
        <v>81721</v>
      </c>
      <c r="D4394" s="2">
        <v>8721</v>
      </c>
      <c r="E4394" s="2">
        <v>8695</v>
      </c>
      <c r="F4394" s="2">
        <f t="shared" si="409"/>
        <v>8248.8759999999984</v>
      </c>
      <c r="G4394" s="2">
        <f t="shared" si="409"/>
        <v>82268.233333333337</v>
      </c>
      <c r="H4394" s="2">
        <v>1</v>
      </c>
      <c r="I4394">
        <f t="shared" si="411"/>
        <v>-31</v>
      </c>
      <c r="J4394">
        <f t="shared" si="412"/>
        <v>-31</v>
      </c>
      <c r="K4394">
        <f t="shared" si="413"/>
        <v>809</v>
      </c>
      <c r="L4394">
        <f t="shared" si="410"/>
        <v>0</v>
      </c>
      <c r="M4394">
        <f t="shared" si="408"/>
        <v>0</v>
      </c>
      <c r="N4394">
        <f>COUNTIF(結算日!$A$2:$A$248,A4394)</f>
        <v>0</v>
      </c>
    </row>
    <row r="4395" spans="1:14" x14ac:dyDescent="0.25">
      <c r="A4395" s="1">
        <v>42453</v>
      </c>
      <c r="B4395" s="2">
        <v>8743.3799999999992</v>
      </c>
      <c r="C4395" s="2">
        <v>79350</v>
      </c>
      <c r="D4395" s="2">
        <v>8714</v>
      </c>
      <c r="E4395" s="2">
        <v>8691</v>
      </c>
      <c r="F4395" s="2">
        <f t="shared" si="409"/>
        <v>8256.5628333333316</v>
      </c>
      <c r="G4395" s="2">
        <f t="shared" si="409"/>
        <v>82307.183333333334</v>
      </c>
      <c r="H4395" s="2">
        <v>1</v>
      </c>
      <c r="I4395">
        <f t="shared" si="411"/>
        <v>-7</v>
      </c>
      <c r="J4395">
        <f t="shared" si="412"/>
        <v>-7</v>
      </c>
      <c r="K4395">
        <f t="shared" si="413"/>
        <v>809</v>
      </c>
      <c r="L4395">
        <f t="shared" si="410"/>
        <v>0</v>
      </c>
      <c r="M4395">
        <f t="shared" si="408"/>
        <v>0</v>
      </c>
      <c r="N4395">
        <f>COUNTIF(結算日!$A$2:$A$248,A4395)</f>
        <v>0</v>
      </c>
    </row>
    <row r="4396" spans="1:14" x14ac:dyDescent="0.25">
      <c r="A4396" s="1">
        <v>42454</v>
      </c>
      <c r="B4396" s="2">
        <v>8704.9699999999993</v>
      </c>
      <c r="C4396" s="2">
        <v>59132</v>
      </c>
      <c r="D4396" s="2">
        <v>8702</v>
      </c>
      <c r="E4396" s="2">
        <v>8680</v>
      </c>
      <c r="F4396" s="2">
        <f t="shared" si="409"/>
        <v>8263.4333333333307</v>
      </c>
      <c r="G4396" s="2">
        <f t="shared" si="409"/>
        <v>82011.733333333337</v>
      </c>
      <c r="H4396" s="2">
        <v>1</v>
      </c>
      <c r="I4396">
        <f t="shared" si="411"/>
        <v>-12</v>
      </c>
      <c r="J4396">
        <f t="shared" si="412"/>
        <v>-12</v>
      </c>
      <c r="K4396">
        <f t="shared" si="413"/>
        <v>809</v>
      </c>
      <c r="L4396">
        <f t="shared" si="410"/>
        <v>0</v>
      </c>
      <c r="M4396">
        <f t="shared" si="408"/>
        <v>0</v>
      </c>
      <c r="N4396">
        <f>COUNTIF(結算日!$A$2:$A$248,A4396)</f>
        <v>0</v>
      </c>
    </row>
    <row r="4397" spans="1:14" x14ac:dyDescent="0.25">
      <c r="A4397" s="1">
        <v>42457</v>
      </c>
      <c r="B4397" s="2">
        <v>8690.4500000000007</v>
      </c>
      <c r="C4397" s="2">
        <v>66974</v>
      </c>
      <c r="D4397" s="2">
        <v>8683</v>
      </c>
      <c r="E4397" s="2">
        <v>8668</v>
      </c>
      <c r="F4397" s="2">
        <f t="shared" si="409"/>
        <v>8269.679166666665</v>
      </c>
      <c r="G4397" s="2">
        <f t="shared" si="409"/>
        <v>81893.483333333337</v>
      </c>
      <c r="H4397" s="2">
        <v>1</v>
      </c>
      <c r="I4397">
        <f t="shared" si="411"/>
        <v>-19</v>
      </c>
      <c r="J4397">
        <f t="shared" si="412"/>
        <v>-19</v>
      </c>
      <c r="K4397">
        <f t="shared" si="413"/>
        <v>809</v>
      </c>
      <c r="L4397">
        <f t="shared" si="410"/>
        <v>0</v>
      </c>
      <c r="M4397">
        <f t="shared" si="408"/>
        <v>0</v>
      </c>
      <c r="N4397">
        <f>COUNTIF(結算日!$A$2:$A$248,A4397)</f>
        <v>0</v>
      </c>
    </row>
    <row r="4398" spans="1:14" x14ac:dyDescent="0.25">
      <c r="A4398" s="1">
        <v>42458</v>
      </c>
      <c r="B4398" s="2">
        <v>8617.35</v>
      </c>
      <c r="C4398" s="2">
        <v>78994</v>
      </c>
      <c r="D4398" s="2">
        <v>8600</v>
      </c>
      <c r="E4398" s="2">
        <v>8583</v>
      </c>
      <c r="F4398" s="2">
        <f t="shared" si="409"/>
        <v>8274.5623333333315</v>
      </c>
      <c r="G4398" s="2">
        <f t="shared" si="409"/>
        <v>82188.45</v>
      </c>
      <c r="H4398" s="2">
        <v>1</v>
      </c>
      <c r="I4398">
        <f t="shared" si="411"/>
        <v>-83</v>
      </c>
      <c r="J4398">
        <f t="shared" si="412"/>
        <v>-83</v>
      </c>
      <c r="K4398">
        <f t="shared" si="413"/>
        <v>809</v>
      </c>
      <c r="L4398">
        <f t="shared" si="410"/>
        <v>0</v>
      </c>
      <c r="M4398">
        <f t="shared" si="408"/>
        <v>0</v>
      </c>
      <c r="N4398">
        <f>COUNTIF(結算日!$A$2:$A$248,A4398)</f>
        <v>0</v>
      </c>
    </row>
    <row r="4399" spans="1:14" x14ac:dyDescent="0.25">
      <c r="A4399" s="1">
        <v>42459</v>
      </c>
      <c r="B4399" s="2">
        <v>8737.0400000000009</v>
      </c>
      <c r="C4399" s="2">
        <v>87599</v>
      </c>
      <c r="D4399" s="2">
        <v>8740</v>
      </c>
      <c r="E4399" s="2">
        <v>8724</v>
      </c>
      <c r="F4399" s="2">
        <f t="shared" si="409"/>
        <v>8280.7916666666642</v>
      </c>
      <c r="G4399" s="2">
        <f t="shared" si="409"/>
        <v>82981.766666666663</v>
      </c>
      <c r="H4399" s="2">
        <v>1</v>
      </c>
      <c r="I4399">
        <f t="shared" si="411"/>
        <v>140</v>
      </c>
      <c r="J4399">
        <f t="shared" si="412"/>
        <v>140</v>
      </c>
      <c r="K4399">
        <f t="shared" si="413"/>
        <v>809</v>
      </c>
      <c r="L4399">
        <f t="shared" si="410"/>
        <v>0</v>
      </c>
      <c r="M4399">
        <f t="shared" si="408"/>
        <v>0</v>
      </c>
      <c r="N4399">
        <f>COUNTIF(結算日!$A$2:$A$248,A4399)</f>
        <v>0</v>
      </c>
    </row>
    <row r="4400" spans="1:14" x14ac:dyDescent="0.25">
      <c r="A4400" s="1">
        <v>42460</v>
      </c>
      <c r="B4400" s="2">
        <v>8744.83</v>
      </c>
      <c r="C4400" s="2">
        <v>93844</v>
      </c>
      <c r="D4400" s="2">
        <v>8715</v>
      </c>
      <c r="E4400" s="2">
        <v>8701</v>
      </c>
      <c r="F4400" s="2">
        <f t="shared" si="409"/>
        <v>8287.2306666666664</v>
      </c>
      <c r="G4400" s="2">
        <f t="shared" si="409"/>
        <v>83785</v>
      </c>
      <c r="H4400" s="2">
        <v>1</v>
      </c>
      <c r="I4400">
        <f t="shared" si="411"/>
        <v>-25</v>
      </c>
      <c r="J4400">
        <f t="shared" si="412"/>
        <v>-25</v>
      </c>
      <c r="K4400">
        <f t="shared" si="413"/>
        <v>809</v>
      </c>
      <c r="L4400">
        <f t="shared" si="410"/>
        <v>0</v>
      </c>
      <c r="M4400">
        <f t="shared" si="408"/>
        <v>0</v>
      </c>
      <c r="N4400">
        <f>COUNTIF(結算日!$A$2:$A$248,A4400)</f>
        <v>0</v>
      </c>
    </row>
    <row r="4401" spans="1:14" x14ac:dyDescent="0.25">
      <c r="A4401" s="1">
        <v>42461</v>
      </c>
      <c r="B4401" s="2">
        <v>8657.5499999999993</v>
      </c>
      <c r="C4401" s="2">
        <v>72137</v>
      </c>
      <c r="D4401" s="2">
        <v>8629</v>
      </c>
      <c r="E4401" s="2">
        <v>8612</v>
      </c>
      <c r="F4401" s="2">
        <f t="shared" si="409"/>
        <v>8293.2913333333327</v>
      </c>
      <c r="G4401" s="2">
        <f t="shared" si="409"/>
        <v>84112.616666666669</v>
      </c>
      <c r="H4401" s="2">
        <v>1</v>
      </c>
      <c r="I4401">
        <f t="shared" si="411"/>
        <v>-86</v>
      </c>
      <c r="J4401">
        <f t="shared" si="412"/>
        <v>-86</v>
      </c>
      <c r="K4401">
        <f t="shared" si="413"/>
        <v>809</v>
      </c>
      <c r="L4401">
        <f t="shared" si="410"/>
        <v>0</v>
      </c>
      <c r="M4401">
        <f t="shared" si="408"/>
        <v>0</v>
      </c>
      <c r="N4401">
        <f>COUNTIF(結算日!$A$2:$A$248,A4401)</f>
        <v>0</v>
      </c>
    </row>
    <row r="4402" spans="1:14" x14ac:dyDescent="0.25">
      <c r="A4402" s="1">
        <v>42466</v>
      </c>
      <c r="B4402" s="2">
        <v>8513.2999999999993</v>
      </c>
      <c r="C4402" s="2">
        <v>96542</v>
      </c>
      <c r="D4402" s="2">
        <v>8460</v>
      </c>
      <c r="E4402" s="2">
        <v>8441</v>
      </c>
      <c r="F4402" s="2">
        <f t="shared" si="409"/>
        <v>8297.1798333333318</v>
      </c>
      <c r="G4402" s="2">
        <f t="shared" si="409"/>
        <v>84834.233333333337</v>
      </c>
      <c r="H4402" s="2">
        <v>1</v>
      </c>
      <c r="I4402">
        <f t="shared" si="411"/>
        <v>-169</v>
      </c>
      <c r="J4402">
        <f t="shared" si="412"/>
        <v>-169</v>
      </c>
      <c r="K4402">
        <f t="shared" si="413"/>
        <v>809</v>
      </c>
      <c r="L4402">
        <f t="shared" si="410"/>
        <v>0</v>
      </c>
      <c r="M4402">
        <f t="shared" si="408"/>
        <v>0</v>
      </c>
      <c r="N4402">
        <f>COUNTIF(結算日!$A$2:$A$248,A4402)</f>
        <v>0</v>
      </c>
    </row>
    <row r="4403" spans="1:14" x14ac:dyDescent="0.25">
      <c r="A4403" s="1">
        <v>42467</v>
      </c>
      <c r="B4403" s="2">
        <v>8490.25</v>
      </c>
      <c r="C4403" s="2">
        <v>83342</v>
      </c>
      <c r="D4403" s="2">
        <v>8438</v>
      </c>
      <c r="E4403" s="2">
        <v>8414</v>
      </c>
      <c r="F4403" s="2">
        <f t="shared" si="409"/>
        <v>8299.7163333333319</v>
      </c>
      <c r="G4403" s="2">
        <f t="shared" si="409"/>
        <v>85425.3</v>
      </c>
      <c r="H4403" s="2">
        <v>1</v>
      </c>
      <c r="I4403">
        <f t="shared" si="411"/>
        <v>-22</v>
      </c>
      <c r="J4403">
        <f t="shared" si="412"/>
        <v>-22</v>
      </c>
      <c r="K4403">
        <f t="shared" si="413"/>
        <v>809</v>
      </c>
      <c r="L4403">
        <f t="shared" si="410"/>
        <v>0</v>
      </c>
      <c r="M4403">
        <f t="shared" si="408"/>
        <v>0</v>
      </c>
      <c r="N4403">
        <f>COUNTIF(結算日!$A$2:$A$248,A4403)</f>
        <v>0</v>
      </c>
    </row>
    <row r="4404" spans="1:14" x14ac:dyDescent="0.25">
      <c r="A4404" s="1">
        <v>42468</v>
      </c>
      <c r="B4404" s="2">
        <v>8541.5</v>
      </c>
      <c r="C4404" s="2">
        <v>77798</v>
      </c>
      <c r="D4404" s="2">
        <v>8484</v>
      </c>
      <c r="E4404" s="2">
        <v>8459</v>
      </c>
      <c r="F4404" s="2">
        <f t="shared" si="409"/>
        <v>8306.8369999999977</v>
      </c>
      <c r="G4404" s="2">
        <f t="shared" si="409"/>
        <v>85455.21666666666</v>
      </c>
      <c r="H4404" s="2">
        <v>1</v>
      </c>
      <c r="I4404">
        <f t="shared" si="411"/>
        <v>46</v>
      </c>
      <c r="J4404">
        <f t="shared" si="412"/>
        <v>46</v>
      </c>
      <c r="K4404">
        <f t="shared" si="413"/>
        <v>809</v>
      </c>
      <c r="L4404">
        <f t="shared" si="410"/>
        <v>0</v>
      </c>
      <c r="M4404">
        <f t="shared" si="408"/>
        <v>0</v>
      </c>
      <c r="N4404">
        <f>COUNTIF(結算日!$A$2:$A$248,A4404)</f>
        <v>0</v>
      </c>
    </row>
    <row r="4405" spans="1:14" x14ac:dyDescent="0.25">
      <c r="A4405" s="1">
        <v>42471</v>
      </c>
      <c r="B4405" s="2">
        <v>8562.59</v>
      </c>
      <c r="C4405" s="2">
        <v>67411</v>
      </c>
      <c r="D4405" s="2">
        <v>8514</v>
      </c>
      <c r="E4405" s="2">
        <v>8490</v>
      </c>
      <c r="F4405" s="2">
        <f t="shared" si="409"/>
        <v>8314.9616666666661</v>
      </c>
      <c r="G4405" s="2">
        <f t="shared" si="409"/>
        <v>85244.566666666666</v>
      </c>
      <c r="H4405" s="2">
        <v>1</v>
      </c>
      <c r="I4405">
        <f t="shared" si="411"/>
        <v>30</v>
      </c>
      <c r="J4405">
        <f t="shared" si="412"/>
        <v>30</v>
      </c>
      <c r="K4405">
        <f t="shared" si="413"/>
        <v>809</v>
      </c>
      <c r="L4405">
        <f t="shared" si="410"/>
        <v>0</v>
      </c>
      <c r="M4405">
        <f t="shared" si="408"/>
        <v>0</v>
      </c>
      <c r="N4405">
        <f>COUNTIF(結算日!$A$2:$A$248,A4405)</f>
        <v>0</v>
      </c>
    </row>
    <row r="4406" spans="1:14" x14ac:dyDescent="0.25">
      <c r="A4406" s="1">
        <v>42472</v>
      </c>
      <c r="B4406" s="2">
        <v>8531.18</v>
      </c>
      <c r="C4406" s="2">
        <v>80616</v>
      </c>
      <c r="D4406" s="2">
        <v>8495</v>
      </c>
      <c r="E4406" s="2">
        <v>8471</v>
      </c>
      <c r="F4406" s="2">
        <f t="shared" si="409"/>
        <v>8323.9748333333337</v>
      </c>
      <c r="G4406" s="2">
        <f t="shared" si="409"/>
        <v>84947.266666666663</v>
      </c>
      <c r="H4406" s="2">
        <v>1</v>
      </c>
      <c r="I4406">
        <f t="shared" si="411"/>
        <v>-19</v>
      </c>
      <c r="J4406">
        <f t="shared" si="412"/>
        <v>-19</v>
      </c>
      <c r="K4406">
        <f t="shared" si="413"/>
        <v>809</v>
      </c>
      <c r="L4406">
        <f t="shared" si="410"/>
        <v>0</v>
      </c>
      <c r="M4406">
        <f t="shared" si="408"/>
        <v>0</v>
      </c>
      <c r="N4406">
        <f>COUNTIF(結算日!$A$2:$A$248,A4406)</f>
        <v>0</v>
      </c>
    </row>
    <row r="4407" spans="1:14" x14ac:dyDescent="0.25">
      <c r="A4407" s="1">
        <v>42473</v>
      </c>
      <c r="B4407" s="2">
        <v>8652.08</v>
      </c>
      <c r="C4407" s="2">
        <v>90142</v>
      </c>
      <c r="D4407" s="2">
        <v>8638</v>
      </c>
      <c r="E4407" s="2">
        <v>8612</v>
      </c>
      <c r="F4407" s="2">
        <f t="shared" si="409"/>
        <v>8337.308500000001</v>
      </c>
      <c r="G4407" s="2">
        <f t="shared" si="409"/>
        <v>84503.4</v>
      </c>
      <c r="H4407" s="2">
        <v>1</v>
      </c>
      <c r="I4407">
        <f t="shared" si="411"/>
        <v>143</v>
      </c>
      <c r="J4407">
        <f t="shared" si="412"/>
        <v>143</v>
      </c>
      <c r="K4407">
        <f t="shared" si="413"/>
        <v>809</v>
      </c>
      <c r="L4407">
        <f t="shared" si="410"/>
        <v>0</v>
      </c>
      <c r="M4407">
        <f t="shared" si="408"/>
        <v>0</v>
      </c>
      <c r="N4407">
        <f>COUNTIF(結算日!$A$2:$A$248,A4407)</f>
        <v>0</v>
      </c>
    </row>
    <row r="4408" spans="1:14" x14ac:dyDescent="0.25">
      <c r="A4408" s="1">
        <v>42474</v>
      </c>
      <c r="B4408" s="2">
        <v>8667.7099999999991</v>
      </c>
      <c r="C4408" s="2">
        <v>81637</v>
      </c>
      <c r="D4408" s="2">
        <v>8661</v>
      </c>
      <c r="E4408" s="2">
        <v>8639</v>
      </c>
      <c r="F4408" s="2">
        <f t="shared" si="409"/>
        <v>8350.2041666666682</v>
      </c>
      <c r="G4408" s="2">
        <f t="shared" si="409"/>
        <v>84341.65</v>
      </c>
      <c r="H4408" s="2">
        <v>1</v>
      </c>
      <c r="I4408">
        <f t="shared" si="411"/>
        <v>23</v>
      </c>
      <c r="J4408">
        <f t="shared" si="412"/>
        <v>23</v>
      </c>
      <c r="K4408">
        <f t="shared" si="413"/>
        <v>809</v>
      </c>
      <c r="L4408">
        <f t="shared" si="410"/>
        <v>0</v>
      </c>
      <c r="M4408">
        <f t="shared" ref="M4408:M4471" si="414">ABS(H4408-H4407)</f>
        <v>0</v>
      </c>
      <c r="N4408">
        <f>COUNTIF(結算日!$A$2:$A$248,A4408)</f>
        <v>0</v>
      </c>
    </row>
    <row r="4409" spans="1:14" x14ac:dyDescent="0.25">
      <c r="A4409" s="1">
        <v>42475</v>
      </c>
      <c r="B4409" s="2">
        <v>8700.39</v>
      </c>
      <c r="C4409" s="2">
        <v>78255</v>
      </c>
      <c r="D4409" s="2">
        <v>8716</v>
      </c>
      <c r="E4409" s="2">
        <v>8697</v>
      </c>
      <c r="F4409" s="2">
        <f t="shared" si="409"/>
        <v>8365.4036666666689</v>
      </c>
      <c r="G4409" s="2">
        <f t="shared" si="409"/>
        <v>84232.016666666663</v>
      </c>
      <c r="H4409" s="2">
        <v>1</v>
      </c>
      <c r="I4409">
        <f t="shared" si="411"/>
        <v>55</v>
      </c>
      <c r="J4409">
        <f t="shared" si="412"/>
        <v>55</v>
      </c>
      <c r="K4409">
        <f t="shared" si="413"/>
        <v>809</v>
      </c>
      <c r="L4409">
        <f t="shared" si="410"/>
        <v>0</v>
      </c>
      <c r="M4409">
        <f t="shared" si="414"/>
        <v>0</v>
      </c>
      <c r="N4409">
        <f>COUNTIF(結算日!$A$2:$A$248,A4409)</f>
        <v>0</v>
      </c>
    </row>
    <row r="4410" spans="1:14" x14ac:dyDescent="0.25">
      <c r="A4410" s="1">
        <v>42478</v>
      </c>
      <c r="B4410" s="2">
        <v>8666.01</v>
      </c>
      <c r="C4410" s="2">
        <v>64359</v>
      </c>
      <c r="D4410" s="2">
        <v>8645</v>
      </c>
      <c r="E4410" s="2">
        <v>8617</v>
      </c>
      <c r="F4410" s="2">
        <f t="shared" si="409"/>
        <v>8380.3630000000012</v>
      </c>
      <c r="G4410" s="2">
        <f t="shared" si="409"/>
        <v>83869.899999999994</v>
      </c>
      <c r="H4410" s="2">
        <v>1</v>
      </c>
      <c r="I4410">
        <f t="shared" si="411"/>
        <v>-71</v>
      </c>
      <c r="J4410">
        <f t="shared" si="412"/>
        <v>-71</v>
      </c>
      <c r="K4410">
        <f t="shared" si="413"/>
        <v>809</v>
      </c>
      <c r="L4410">
        <f t="shared" si="410"/>
        <v>0</v>
      </c>
      <c r="M4410">
        <f t="shared" si="414"/>
        <v>0</v>
      </c>
      <c r="N4410">
        <f>COUNTIF(結算日!$A$2:$A$248,A4410)</f>
        <v>0</v>
      </c>
    </row>
    <row r="4411" spans="1:14" x14ac:dyDescent="0.25">
      <c r="A4411" s="1">
        <v>42479</v>
      </c>
      <c r="B4411" s="2">
        <v>8633.7199999999993</v>
      </c>
      <c r="C4411" s="2">
        <v>80336</v>
      </c>
      <c r="D4411" s="2">
        <v>8636</v>
      </c>
      <c r="E4411" s="2">
        <v>8595</v>
      </c>
      <c r="F4411" s="2">
        <f t="shared" si="409"/>
        <v>8393.8481666666685</v>
      </c>
      <c r="G4411" s="2">
        <f t="shared" si="409"/>
        <v>83970.95</v>
      </c>
      <c r="H4411" s="2">
        <v>1</v>
      </c>
      <c r="I4411">
        <f t="shared" si="411"/>
        <v>-9</v>
      </c>
      <c r="J4411">
        <f t="shared" si="412"/>
        <v>-9</v>
      </c>
      <c r="K4411">
        <f t="shared" si="413"/>
        <v>809</v>
      </c>
      <c r="L4411">
        <f t="shared" si="410"/>
        <v>0</v>
      </c>
      <c r="M4411">
        <f t="shared" si="414"/>
        <v>0</v>
      </c>
      <c r="N4411">
        <f>COUNTIF(結算日!$A$2:$A$248,A4411)</f>
        <v>0</v>
      </c>
    </row>
    <row r="4412" spans="1:14" x14ac:dyDescent="0.25">
      <c r="A4412" s="1">
        <v>42480</v>
      </c>
      <c r="B4412" s="2">
        <v>8514.48</v>
      </c>
      <c r="C4412" s="2">
        <v>95450</v>
      </c>
      <c r="D4412" s="2">
        <v>8519</v>
      </c>
      <c r="E4412" s="2">
        <v>8442</v>
      </c>
      <c r="F4412" s="2">
        <f t="shared" si="409"/>
        <v>8406.7081666666672</v>
      </c>
      <c r="G4412" s="2">
        <f t="shared" si="409"/>
        <v>84205.6</v>
      </c>
      <c r="H4412" s="2">
        <v>1</v>
      </c>
      <c r="I4412">
        <f t="shared" si="411"/>
        <v>-117</v>
      </c>
      <c r="J4412">
        <f t="shared" si="412"/>
        <v>-117</v>
      </c>
      <c r="K4412">
        <f t="shared" si="413"/>
        <v>809</v>
      </c>
      <c r="L4412">
        <f t="shared" si="410"/>
        <v>0</v>
      </c>
      <c r="M4412">
        <f t="shared" si="414"/>
        <v>0</v>
      </c>
      <c r="N4412">
        <f>COUNTIF(結算日!$A$2:$A$248,A4412)</f>
        <v>1</v>
      </c>
    </row>
    <row r="4413" spans="1:14" x14ac:dyDescent="0.25">
      <c r="A4413" s="1">
        <v>42481</v>
      </c>
      <c r="B4413" s="2">
        <v>8568.65</v>
      </c>
      <c r="C4413" s="2">
        <v>74735</v>
      </c>
      <c r="D4413" s="2">
        <v>8530</v>
      </c>
      <c r="E4413" s="2">
        <v>8506</v>
      </c>
      <c r="F4413" s="2">
        <f t="shared" si="409"/>
        <v>8420.1521666666686</v>
      </c>
      <c r="G4413" s="2">
        <f t="shared" si="409"/>
        <v>83951.333333333328</v>
      </c>
      <c r="H4413" s="2">
        <v>1</v>
      </c>
      <c r="I4413">
        <f t="shared" si="411"/>
        <v>88</v>
      </c>
      <c r="J4413">
        <f t="shared" si="412"/>
        <v>88</v>
      </c>
      <c r="K4413">
        <f t="shared" si="413"/>
        <v>809</v>
      </c>
      <c r="L4413">
        <f t="shared" si="410"/>
        <v>0</v>
      </c>
      <c r="M4413">
        <f t="shared" si="414"/>
        <v>0</v>
      </c>
      <c r="N4413">
        <f>COUNTIF(結算日!$A$2:$A$248,A4413)</f>
        <v>0</v>
      </c>
    </row>
    <row r="4414" spans="1:14" x14ac:dyDescent="0.25">
      <c r="A4414" s="1">
        <v>42482</v>
      </c>
      <c r="B4414" s="2">
        <v>8535.75</v>
      </c>
      <c r="C4414" s="2">
        <v>78552</v>
      </c>
      <c r="D4414" s="2">
        <v>8498</v>
      </c>
      <c r="E4414" s="2">
        <v>8476</v>
      </c>
      <c r="F4414" s="2">
        <f t="shared" ref="F4414:G4477" si="415">AVERAGE(B4355:B4414)</f>
        <v>8432.2283333333344</v>
      </c>
      <c r="G4414" s="2">
        <f t="shared" si="415"/>
        <v>83911.1</v>
      </c>
      <c r="H4414" s="2">
        <v>1</v>
      </c>
      <c r="I4414">
        <f t="shared" si="411"/>
        <v>-32</v>
      </c>
      <c r="J4414">
        <f t="shared" si="412"/>
        <v>-32</v>
      </c>
      <c r="K4414">
        <f t="shared" si="413"/>
        <v>809</v>
      </c>
      <c r="L4414">
        <f t="shared" si="410"/>
        <v>0</v>
      </c>
      <c r="M4414">
        <f t="shared" si="414"/>
        <v>0</v>
      </c>
      <c r="N4414">
        <f>COUNTIF(結算日!$A$2:$A$248,A4414)</f>
        <v>0</v>
      </c>
    </row>
    <row r="4415" spans="1:14" x14ac:dyDescent="0.25">
      <c r="A4415" s="1">
        <v>42485</v>
      </c>
      <c r="B4415" s="2">
        <v>8560.2800000000007</v>
      </c>
      <c r="C4415" s="2">
        <v>55381</v>
      </c>
      <c r="D4415" s="2">
        <v>8527</v>
      </c>
      <c r="E4415" s="2">
        <v>8504</v>
      </c>
      <c r="F4415" s="2">
        <f t="shared" si="415"/>
        <v>8443.9850000000006</v>
      </c>
      <c r="G4415" s="2">
        <f t="shared" si="415"/>
        <v>83610.100000000006</v>
      </c>
      <c r="H4415" s="2">
        <v>1</v>
      </c>
      <c r="I4415">
        <f t="shared" si="411"/>
        <v>29</v>
      </c>
      <c r="J4415">
        <f t="shared" si="412"/>
        <v>29</v>
      </c>
      <c r="K4415">
        <f t="shared" si="413"/>
        <v>809</v>
      </c>
      <c r="L4415">
        <f t="shared" si="410"/>
        <v>0</v>
      </c>
      <c r="M4415">
        <f t="shared" si="414"/>
        <v>0</v>
      </c>
      <c r="N4415">
        <f>COUNTIF(結算日!$A$2:$A$248,A4415)</f>
        <v>0</v>
      </c>
    </row>
    <row r="4416" spans="1:14" x14ac:dyDescent="0.25">
      <c r="A4416" s="1">
        <v>42486</v>
      </c>
      <c r="B4416" s="2">
        <v>8581.57</v>
      </c>
      <c r="C4416" s="2">
        <v>61216</v>
      </c>
      <c r="D4416" s="2">
        <v>8573</v>
      </c>
      <c r="E4416" s="2">
        <v>8550</v>
      </c>
      <c r="F4416" s="2">
        <f t="shared" si="415"/>
        <v>8458.692500000001</v>
      </c>
      <c r="G4416" s="2">
        <f t="shared" si="415"/>
        <v>83159.333333333328</v>
      </c>
      <c r="H4416" s="2">
        <v>1</v>
      </c>
      <c r="I4416">
        <f t="shared" si="411"/>
        <v>46</v>
      </c>
      <c r="J4416">
        <f t="shared" si="412"/>
        <v>46</v>
      </c>
      <c r="K4416">
        <f t="shared" si="413"/>
        <v>809</v>
      </c>
      <c r="L4416">
        <f t="shared" si="410"/>
        <v>0</v>
      </c>
      <c r="M4416">
        <f t="shared" si="414"/>
        <v>0</v>
      </c>
      <c r="N4416">
        <f>COUNTIF(結算日!$A$2:$A$248,A4416)</f>
        <v>0</v>
      </c>
    </row>
    <row r="4417" spans="1:14" x14ac:dyDescent="0.25">
      <c r="A4417" s="1">
        <v>42487</v>
      </c>
      <c r="B4417" s="2">
        <v>8563.0499999999993</v>
      </c>
      <c r="C4417" s="2">
        <v>66955</v>
      </c>
      <c r="D4417" s="2">
        <v>8557</v>
      </c>
      <c r="E4417" s="2">
        <v>8537</v>
      </c>
      <c r="F4417" s="2">
        <f t="shared" si="415"/>
        <v>8473.6764999999996</v>
      </c>
      <c r="G4417" s="2">
        <f t="shared" si="415"/>
        <v>83061.933333333334</v>
      </c>
      <c r="H4417" s="2">
        <v>1</v>
      </c>
      <c r="I4417">
        <f t="shared" si="411"/>
        <v>-16</v>
      </c>
      <c r="J4417">
        <f t="shared" si="412"/>
        <v>-16</v>
      </c>
      <c r="K4417">
        <f t="shared" si="413"/>
        <v>809</v>
      </c>
      <c r="L4417">
        <f t="shared" si="410"/>
        <v>0</v>
      </c>
      <c r="M4417">
        <f t="shared" si="414"/>
        <v>0</v>
      </c>
      <c r="N4417">
        <f>COUNTIF(結算日!$A$2:$A$248,A4417)</f>
        <v>0</v>
      </c>
    </row>
    <row r="4418" spans="1:14" x14ac:dyDescent="0.25">
      <c r="A4418" s="1">
        <v>42488</v>
      </c>
      <c r="B4418" s="2">
        <v>8473.8700000000008</v>
      </c>
      <c r="C4418" s="2">
        <v>74650</v>
      </c>
      <c r="D4418" s="2">
        <v>8417</v>
      </c>
      <c r="E4418" s="2">
        <v>8394</v>
      </c>
      <c r="F4418" s="2">
        <f t="shared" si="415"/>
        <v>8485.637999999999</v>
      </c>
      <c r="G4418" s="2">
        <f t="shared" si="415"/>
        <v>83156.816666666666</v>
      </c>
      <c r="H4418" s="2">
        <v>1</v>
      </c>
      <c r="I4418">
        <f t="shared" si="411"/>
        <v>-140</v>
      </c>
      <c r="J4418">
        <f t="shared" si="412"/>
        <v>-140</v>
      </c>
      <c r="K4418">
        <f t="shared" si="413"/>
        <v>809</v>
      </c>
      <c r="L4418">
        <f t="shared" si="410"/>
        <v>0</v>
      </c>
      <c r="M4418">
        <f t="shared" si="414"/>
        <v>0</v>
      </c>
      <c r="N4418">
        <f>COUNTIF(結算日!$A$2:$A$248,A4418)</f>
        <v>0</v>
      </c>
    </row>
    <row r="4419" spans="1:14" x14ac:dyDescent="0.25">
      <c r="A4419" s="1">
        <v>42489</v>
      </c>
      <c r="B4419" s="2">
        <v>8377.9</v>
      </c>
      <c r="C4419" s="2">
        <v>76226</v>
      </c>
      <c r="D4419" s="2">
        <v>8309</v>
      </c>
      <c r="E4419" s="2">
        <v>8286</v>
      </c>
      <c r="F4419" s="2">
        <f t="shared" si="415"/>
        <v>8493.7005000000008</v>
      </c>
      <c r="G4419" s="2">
        <f t="shared" si="415"/>
        <v>83274.899999999994</v>
      </c>
      <c r="H4419" s="2">
        <v>1</v>
      </c>
      <c r="I4419">
        <f t="shared" si="411"/>
        <v>-108</v>
      </c>
      <c r="J4419">
        <f t="shared" si="412"/>
        <v>-108</v>
      </c>
      <c r="K4419">
        <f t="shared" si="413"/>
        <v>809</v>
      </c>
      <c r="L4419">
        <f t="shared" ref="L4419:L4482" si="416">INT(K4419*4/B4419)</f>
        <v>0</v>
      </c>
      <c r="M4419">
        <f t="shared" si="414"/>
        <v>0</v>
      </c>
      <c r="N4419">
        <f>COUNTIF(結算日!$A$2:$A$248,A4419)</f>
        <v>0</v>
      </c>
    </row>
    <row r="4420" spans="1:14" x14ac:dyDescent="0.25">
      <c r="A4420" s="1">
        <v>42493</v>
      </c>
      <c r="B4420" s="2">
        <v>8294.1200000000008</v>
      </c>
      <c r="C4420" s="2">
        <v>78227</v>
      </c>
      <c r="D4420" s="2">
        <v>8259</v>
      </c>
      <c r="E4420" s="2">
        <v>8237</v>
      </c>
      <c r="F4420" s="2">
        <f t="shared" si="415"/>
        <v>8501.4580000000005</v>
      </c>
      <c r="G4420" s="2">
        <f t="shared" si="415"/>
        <v>83552.96666666666</v>
      </c>
      <c r="H4420" s="2">
        <v>1</v>
      </c>
      <c r="I4420">
        <f t="shared" ref="I4420:I4483" si="417">D4420-IF(N4419=1,E4419,D4419)</f>
        <v>-50</v>
      </c>
      <c r="J4420">
        <f t="shared" ref="J4420:J4483" si="418">H4419*I4420</f>
        <v>-50</v>
      </c>
      <c r="K4420">
        <f t="shared" ref="K4420:K4483" si="419">K4419+J4420*L4419</f>
        <v>809</v>
      </c>
      <c r="L4420">
        <f t="shared" si="416"/>
        <v>0</v>
      </c>
      <c r="M4420">
        <f t="shared" si="414"/>
        <v>0</v>
      </c>
      <c r="N4420">
        <f>COUNTIF(結算日!$A$2:$A$248,A4420)</f>
        <v>0</v>
      </c>
    </row>
    <row r="4421" spans="1:14" x14ac:dyDescent="0.25">
      <c r="A4421" s="1">
        <v>42494</v>
      </c>
      <c r="B4421" s="2">
        <v>8185.47</v>
      </c>
      <c r="C4421" s="2">
        <v>80787</v>
      </c>
      <c r="D4421" s="2">
        <v>8177</v>
      </c>
      <c r="E4421" s="2">
        <v>8151</v>
      </c>
      <c r="F4421" s="2">
        <f t="shared" si="415"/>
        <v>8507.0519999999997</v>
      </c>
      <c r="G4421" s="2">
        <f t="shared" si="415"/>
        <v>83744.516666666663</v>
      </c>
      <c r="H4421" s="2">
        <v>1</v>
      </c>
      <c r="I4421">
        <f t="shared" si="417"/>
        <v>-82</v>
      </c>
      <c r="J4421">
        <f t="shared" si="418"/>
        <v>-82</v>
      </c>
      <c r="K4421">
        <f t="shared" si="419"/>
        <v>809</v>
      </c>
      <c r="L4421">
        <f t="shared" si="416"/>
        <v>0</v>
      </c>
      <c r="M4421">
        <f t="shared" si="414"/>
        <v>0</v>
      </c>
      <c r="N4421">
        <f>COUNTIF(結算日!$A$2:$A$248,A4421)</f>
        <v>0</v>
      </c>
    </row>
    <row r="4422" spans="1:14" x14ac:dyDescent="0.25">
      <c r="A4422" s="1">
        <v>42495</v>
      </c>
      <c r="B4422" s="2">
        <v>8167.96</v>
      </c>
      <c r="C4422" s="2">
        <v>74298</v>
      </c>
      <c r="D4422" s="2">
        <v>8142</v>
      </c>
      <c r="E4422" s="2">
        <v>8120</v>
      </c>
      <c r="F4422" s="2">
        <f t="shared" si="415"/>
        <v>8511.4330000000009</v>
      </c>
      <c r="G4422" s="2">
        <f t="shared" si="415"/>
        <v>83669.96666666666</v>
      </c>
      <c r="H4422" s="2">
        <v>1</v>
      </c>
      <c r="I4422">
        <f t="shared" si="417"/>
        <v>-35</v>
      </c>
      <c r="J4422">
        <f t="shared" si="418"/>
        <v>-35</v>
      </c>
      <c r="K4422">
        <f t="shared" si="419"/>
        <v>809</v>
      </c>
      <c r="L4422">
        <f t="shared" si="416"/>
        <v>0</v>
      </c>
      <c r="M4422">
        <f t="shared" si="414"/>
        <v>0</v>
      </c>
      <c r="N4422">
        <f>COUNTIF(結算日!$A$2:$A$248,A4422)</f>
        <v>0</v>
      </c>
    </row>
    <row r="4423" spans="1:14" x14ac:dyDescent="0.25">
      <c r="A4423" s="1">
        <v>42496</v>
      </c>
      <c r="B4423" s="2">
        <v>8146.43</v>
      </c>
      <c r="C4423" s="2">
        <v>82699</v>
      </c>
      <c r="D4423" s="2">
        <v>8102</v>
      </c>
      <c r="E4423" s="2">
        <v>8077</v>
      </c>
      <c r="F4423" s="2">
        <f t="shared" si="415"/>
        <v>8512.5301666666674</v>
      </c>
      <c r="G4423" s="2">
        <f t="shared" si="415"/>
        <v>83195.399999999994</v>
      </c>
      <c r="H4423" s="2">
        <v>1</v>
      </c>
      <c r="I4423">
        <f t="shared" si="417"/>
        <v>-40</v>
      </c>
      <c r="J4423">
        <f t="shared" si="418"/>
        <v>-40</v>
      </c>
      <c r="K4423">
        <f t="shared" si="419"/>
        <v>809</v>
      </c>
      <c r="L4423">
        <f t="shared" si="416"/>
        <v>0</v>
      </c>
      <c r="M4423">
        <f t="shared" si="414"/>
        <v>0</v>
      </c>
      <c r="N4423">
        <f>COUNTIF(結算日!$A$2:$A$248,A4423)</f>
        <v>0</v>
      </c>
    </row>
    <row r="4424" spans="1:14" x14ac:dyDescent="0.25">
      <c r="A4424" s="1">
        <v>42499</v>
      </c>
      <c r="B4424" s="2">
        <v>8131.83</v>
      </c>
      <c r="C4424" s="2">
        <v>74694</v>
      </c>
      <c r="D4424" s="2">
        <v>8114</v>
      </c>
      <c r="E4424" s="2">
        <v>8089</v>
      </c>
      <c r="F4424" s="2">
        <f t="shared" si="415"/>
        <v>8512.3071666666674</v>
      </c>
      <c r="G4424" s="2">
        <f t="shared" si="415"/>
        <v>83411.316666666666</v>
      </c>
      <c r="H4424" s="2">
        <v>1</v>
      </c>
      <c r="I4424">
        <f t="shared" si="417"/>
        <v>12</v>
      </c>
      <c r="J4424">
        <f t="shared" si="418"/>
        <v>12</v>
      </c>
      <c r="K4424">
        <f t="shared" si="419"/>
        <v>809</v>
      </c>
      <c r="L4424">
        <f t="shared" si="416"/>
        <v>0</v>
      </c>
      <c r="M4424">
        <f t="shared" si="414"/>
        <v>0</v>
      </c>
      <c r="N4424">
        <f>COUNTIF(結算日!$A$2:$A$248,A4424)</f>
        <v>0</v>
      </c>
    </row>
    <row r="4425" spans="1:14" x14ac:dyDescent="0.25">
      <c r="A4425" s="1">
        <v>42500</v>
      </c>
      <c r="B4425" s="2">
        <v>8156.29</v>
      </c>
      <c r="C4425" s="2">
        <v>68807</v>
      </c>
      <c r="D4425" s="2">
        <v>8153</v>
      </c>
      <c r="E4425" s="2">
        <v>8130</v>
      </c>
      <c r="F4425" s="2">
        <f t="shared" si="415"/>
        <v>8512.2960000000003</v>
      </c>
      <c r="G4425" s="2">
        <f t="shared" si="415"/>
        <v>83170.899999999994</v>
      </c>
      <c r="H4425" s="2">
        <v>1</v>
      </c>
      <c r="I4425">
        <f t="shared" si="417"/>
        <v>39</v>
      </c>
      <c r="J4425">
        <f t="shared" si="418"/>
        <v>39</v>
      </c>
      <c r="K4425">
        <f t="shared" si="419"/>
        <v>809</v>
      </c>
      <c r="L4425">
        <f t="shared" si="416"/>
        <v>0</v>
      </c>
      <c r="M4425">
        <f t="shared" si="414"/>
        <v>0</v>
      </c>
      <c r="N4425">
        <f>COUNTIF(結算日!$A$2:$A$248,A4425)</f>
        <v>0</v>
      </c>
    </row>
    <row r="4426" spans="1:14" x14ac:dyDescent="0.25">
      <c r="A4426" s="1">
        <v>42501</v>
      </c>
      <c r="B4426" s="2">
        <v>8135.56</v>
      </c>
      <c r="C4426" s="2">
        <v>78298</v>
      </c>
      <c r="D4426" s="2">
        <v>8125</v>
      </c>
      <c r="E4426" s="2">
        <v>8099</v>
      </c>
      <c r="F4426" s="2">
        <f t="shared" si="415"/>
        <v>8512.3680000000004</v>
      </c>
      <c r="G4426" s="2">
        <f t="shared" si="415"/>
        <v>83259.45</v>
      </c>
      <c r="H4426" s="2">
        <v>1</v>
      </c>
      <c r="I4426">
        <f t="shared" si="417"/>
        <v>-28</v>
      </c>
      <c r="J4426">
        <f t="shared" si="418"/>
        <v>-28</v>
      </c>
      <c r="K4426">
        <f t="shared" si="419"/>
        <v>809</v>
      </c>
      <c r="L4426">
        <f t="shared" si="416"/>
        <v>0</v>
      </c>
      <c r="M4426">
        <f t="shared" si="414"/>
        <v>0</v>
      </c>
      <c r="N4426">
        <f>COUNTIF(結算日!$A$2:$A$248,A4426)</f>
        <v>0</v>
      </c>
    </row>
    <row r="4427" spans="1:14" x14ac:dyDescent="0.25">
      <c r="A4427" s="1">
        <v>42502</v>
      </c>
      <c r="B4427" s="2">
        <v>8108.05</v>
      </c>
      <c r="C4427" s="2">
        <v>67884</v>
      </c>
      <c r="D4427" s="2">
        <v>8084</v>
      </c>
      <c r="E4427" s="2">
        <v>8051</v>
      </c>
      <c r="F4427" s="2">
        <f t="shared" si="415"/>
        <v>8513.1188333333339</v>
      </c>
      <c r="G4427" s="2">
        <f t="shared" si="415"/>
        <v>83097.583333333328</v>
      </c>
      <c r="H4427" s="2">
        <v>1</v>
      </c>
      <c r="I4427">
        <f t="shared" si="417"/>
        <v>-41</v>
      </c>
      <c r="J4427">
        <f t="shared" si="418"/>
        <v>-41</v>
      </c>
      <c r="K4427">
        <f t="shared" si="419"/>
        <v>809</v>
      </c>
      <c r="L4427">
        <f t="shared" si="416"/>
        <v>0</v>
      </c>
      <c r="M4427">
        <f t="shared" si="414"/>
        <v>0</v>
      </c>
      <c r="N4427">
        <f>COUNTIF(結算日!$A$2:$A$248,A4427)</f>
        <v>0</v>
      </c>
    </row>
    <row r="4428" spans="1:14" x14ac:dyDescent="0.25">
      <c r="A4428" s="1">
        <v>42503</v>
      </c>
      <c r="B4428" s="2">
        <v>8053.69</v>
      </c>
      <c r="C4428" s="2">
        <v>89164</v>
      </c>
      <c r="D4428" s="2">
        <v>8019</v>
      </c>
      <c r="E4428" s="2">
        <v>7987</v>
      </c>
      <c r="F4428" s="2">
        <f t="shared" si="415"/>
        <v>8512.9051666666692</v>
      </c>
      <c r="G4428" s="2">
        <f t="shared" si="415"/>
        <v>83117.28333333334</v>
      </c>
      <c r="H4428" s="2">
        <v>1</v>
      </c>
      <c r="I4428">
        <f t="shared" si="417"/>
        <v>-65</v>
      </c>
      <c r="J4428">
        <f t="shared" si="418"/>
        <v>-65</v>
      </c>
      <c r="K4428">
        <f t="shared" si="419"/>
        <v>809</v>
      </c>
      <c r="L4428">
        <f t="shared" si="416"/>
        <v>0</v>
      </c>
      <c r="M4428">
        <f t="shared" si="414"/>
        <v>0</v>
      </c>
      <c r="N4428">
        <f>COUNTIF(結算日!$A$2:$A$248,A4428)</f>
        <v>0</v>
      </c>
    </row>
    <row r="4429" spans="1:14" x14ac:dyDescent="0.25">
      <c r="A4429" s="1">
        <v>42506</v>
      </c>
      <c r="B4429" s="2">
        <v>8067.6</v>
      </c>
      <c r="C4429" s="2">
        <v>62487</v>
      </c>
      <c r="D4429" s="2">
        <v>8062</v>
      </c>
      <c r="E4429" s="2">
        <v>8036</v>
      </c>
      <c r="F4429" s="2">
        <f t="shared" si="415"/>
        <v>8510.4973333333346</v>
      </c>
      <c r="G4429" s="2">
        <f t="shared" si="415"/>
        <v>82650.766666666663</v>
      </c>
      <c r="H4429" s="2">
        <v>1</v>
      </c>
      <c r="I4429">
        <f t="shared" si="417"/>
        <v>43</v>
      </c>
      <c r="J4429">
        <f t="shared" si="418"/>
        <v>43</v>
      </c>
      <c r="K4429">
        <f t="shared" si="419"/>
        <v>809</v>
      </c>
      <c r="L4429">
        <f t="shared" si="416"/>
        <v>0</v>
      </c>
      <c r="M4429">
        <f t="shared" si="414"/>
        <v>0</v>
      </c>
      <c r="N4429">
        <f>COUNTIF(結算日!$A$2:$A$248,A4429)</f>
        <v>0</v>
      </c>
    </row>
    <row r="4430" spans="1:14" x14ac:dyDescent="0.25">
      <c r="A4430" s="1">
        <v>42507</v>
      </c>
      <c r="B4430" s="2">
        <v>8140.48</v>
      </c>
      <c r="C4430" s="2">
        <v>65209</v>
      </c>
      <c r="D4430" s="2">
        <v>8150</v>
      </c>
      <c r="E4430" s="2">
        <v>8118</v>
      </c>
      <c r="F4430" s="2">
        <f t="shared" si="415"/>
        <v>8509.2678333333333</v>
      </c>
      <c r="G4430" s="2">
        <f t="shared" si="415"/>
        <v>82336.483333333337</v>
      </c>
      <c r="H4430" s="2">
        <v>1</v>
      </c>
      <c r="I4430">
        <f t="shared" si="417"/>
        <v>88</v>
      </c>
      <c r="J4430">
        <f t="shared" si="418"/>
        <v>88</v>
      </c>
      <c r="K4430">
        <f t="shared" si="419"/>
        <v>809</v>
      </c>
      <c r="L4430">
        <f t="shared" si="416"/>
        <v>0</v>
      </c>
      <c r="M4430">
        <f t="shared" si="414"/>
        <v>0</v>
      </c>
      <c r="N4430">
        <f>COUNTIF(結算日!$A$2:$A$248,A4430)</f>
        <v>0</v>
      </c>
    </row>
    <row r="4431" spans="1:14" x14ac:dyDescent="0.25">
      <c r="A4431" s="1">
        <v>42508</v>
      </c>
      <c r="B4431" s="2">
        <v>8159.68</v>
      </c>
      <c r="C4431" s="2">
        <v>64708</v>
      </c>
      <c r="D4431" s="2">
        <v>8148</v>
      </c>
      <c r="E4431" s="2">
        <v>8109</v>
      </c>
      <c r="F4431" s="2">
        <f t="shared" si="415"/>
        <v>8506.6846666666679</v>
      </c>
      <c r="G4431" s="2">
        <f t="shared" si="415"/>
        <v>81847.483333333337</v>
      </c>
      <c r="H4431" s="2">
        <v>1</v>
      </c>
      <c r="I4431">
        <f t="shared" si="417"/>
        <v>-2</v>
      </c>
      <c r="J4431">
        <f t="shared" si="418"/>
        <v>-2</v>
      </c>
      <c r="K4431">
        <f t="shared" si="419"/>
        <v>809</v>
      </c>
      <c r="L4431">
        <f t="shared" si="416"/>
        <v>0</v>
      </c>
      <c r="M4431">
        <f t="shared" si="414"/>
        <v>0</v>
      </c>
      <c r="N4431">
        <f>COUNTIF(結算日!$A$2:$A$248,A4431)</f>
        <v>1</v>
      </c>
    </row>
    <row r="4432" spans="1:14" x14ac:dyDescent="0.25">
      <c r="A4432" s="1">
        <v>42509</v>
      </c>
      <c r="B4432" s="2">
        <v>8095.98</v>
      </c>
      <c r="C4432" s="2">
        <v>60100</v>
      </c>
      <c r="D4432" s="2">
        <v>8034</v>
      </c>
      <c r="E4432" s="2">
        <v>7838</v>
      </c>
      <c r="F4432" s="2">
        <f t="shared" si="415"/>
        <v>8502.8670000000002</v>
      </c>
      <c r="G4432" s="2">
        <f t="shared" si="415"/>
        <v>81596.483333333337</v>
      </c>
      <c r="H4432" s="2">
        <v>1</v>
      </c>
      <c r="I4432">
        <f t="shared" si="417"/>
        <v>-75</v>
      </c>
      <c r="J4432">
        <f t="shared" si="418"/>
        <v>-75</v>
      </c>
      <c r="K4432">
        <f t="shared" si="419"/>
        <v>809</v>
      </c>
      <c r="L4432">
        <f t="shared" si="416"/>
        <v>0</v>
      </c>
      <c r="M4432">
        <f t="shared" si="414"/>
        <v>0</v>
      </c>
      <c r="N4432">
        <f>COUNTIF(結算日!$A$2:$A$248,A4432)</f>
        <v>0</v>
      </c>
    </row>
    <row r="4433" spans="1:14" x14ac:dyDescent="0.25">
      <c r="A4433" s="1">
        <v>42510</v>
      </c>
      <c r="B4433" s="2">
        <v>8131.26</v>
      </c>
      <c r="C4433" s="2">
        <v>57540</v>
      </c>
      <c r="D4433" s="2">
        <v>8104</v>
      </c>
      <c r="E4433" s="2">
        <v>7907</v>
      </c>
      <c r="F4433" s="2">
        <f t="shared" si="415"/>
        <v>8499.6099999999988</v>
      </c>
      <c r="G4433" s="2">
        <f t="shared" si="415"/>
        <v>81303.933333333334</v>
      </c>
      <c r="H4433" s="2">
        <v>1</v>
      </c>
      <c r="I4433">
        <f t="shared" si="417"/>
        <v>70</v>
      </c>
      <c r="J4433">
        <f t="shared" si="418"/>
        <v>70</v>
      </c>
      <c r="K4433">
        <f t="shared" si="419"/>
        <v>809</v>
      </c>
      <c r="L4433">
        <f t="shared" si="416"/>
        <v>0</v>
      </c>
      <c r="M4433">
        <f t="shared" si="414"/>
        <v>0</v>
      </c>
      <c r="N4433">
        <f>COUNTIF(結算日!$A$2:$A$248,A4433)</f>
        <v>0</v>
      </c>
    </row>
    <row r="4434" spans="1:14" x14ac:dyDescent="0.25">
      <c r="A4434" s="1">
        <v>42513</v>
      </c>
      <c r="B4434" s="2">
        <v>8344.44</v>
      </c>
      <c r="C4434" s="2">
        <v>90071</v>
      </c>
      <c r="D4434" s="2">
        <v>8346</v>
      </c>
      <c r="E4434" s="2">
        <v>8152</v>
      </c>
      <c r="F4434" s="2">
        <f t="shared" si="415"/>
        <v>8499.7733333333326</v>
      </c>
      <c r="G4434" s="2">
        <f t="shared" si="415"/>
        <v>81498.166666666672</v>
      </c>
      <c r="H4434" s="2">
        <v>1</v>
      </c>
      <c r="I4434">
        <f t="shared" si="417"/>
        <v>242</v>
      </c>
      <c r="J4434">
        <f t="shared" si="418"/>
        <v>242</v>
      </c>
      <c r="K4434">
        <f t="shared" si="419"/>
        <v>809</v>
      </c>
      <c r="L4434">
        <f t="shared" si="416"/>
        <v>0</v>
      </c>
      <c r="M4434">
        <f t="shared" si="414"/>
        <v>0</v>
      </c>
      <c r="N4434">
        <f>COUNTIF(結算日!$A$2:$A$248,A4434)</f>
        <v>0</v>
      </c>
    </row>
    <row r="4435" spans="1:14" x14ac:dyDescent="0.25">
      <c r="A4435" s="1">
        <v>42514</v>
      </c>
      <c r="B4435" s="2">
        <v>8300.66</v>
      </c>
      <c r="C4435" s="2">
        <v>62851</v>
      </c>
      <c r="D4435" s="2">
        <v>8283</v>
      </c>
      <c r="E4435" s="2">
        <v>8097</v>
      </c>
      <c r="F4435" s="2">
        <f t="shared" si="415"/>
        <v>8500.07</v>
      </c>
      <c r="G4435" s="2">
        <f t="shared" si="415"/>
        <v>81341.100000000006</v>
      </c>
      <c r="H4435" s="2">
        <v>1</v>
      </c>
      <c r="I4435">
        <f t="shared" si="417"/>
        <v>-63</v>
      </c>
      <c r="J4435">
        <f t="shared" si="418"/>
        <v>-63</v>
      </c>
      <c r="K4435">
        <f t="shared" si="419"/>
        <v>809</v>
      </c>
      <c r="L4435">
        <f t="shared" si="416"/>
        <v>0</v>
      </c>
      <c r="M4435">
        <f t="shared" si="414"/>
        <v>0</v>
      </c>
      <c r="N4435">
        <f>COUNTIF(結算日!$A$2:$A$248,A4435)</f>
        <v>0</v>
      </c>
    </row>
    <row r="4436" spans="1:14" x14ac:dyDescent="0.25">
      <c r="A4436" s="1">
        <v>42515</v>
      </c>
      <c r="B4436" s="2">
        <v>8396.2000000000007</v>
      </c>
      <c r="C4436" s="2">
        <v>78929</v>
      </c>
      <c r="D4436" s="2">
        <v>8385</v>
      </c>
      <c r="E4436" s="2">
        <v>8196</v>
      </c>
      <c r="F4436" s="2">
        <f t="shared" si="415"/>
        <v>8500.5756666666657</v>
      </c>
      <c r="G4436" s="2">
        <f t="shared" si="415"/>
        <v>81247.883333333331</v>
      </c>
      <c r="H4436" s="2">
        <v>1</v>
      </c>
      <c r="I4436">
        <f t="shared" si="417"/>
        <v>102</v>
      </c>
      <c r="J4436">
        <f t="shared" si="418"/>
        <v>102</v>
      </c>
      <c r="K4436">
        <f t="shared" si="419"/>
        <v>809</v>
      </c>
      <c r="L4436">
        <f t="shared" si="416"/>
        <v>0</v>
      </c>
      <c r="M4436">
        <f t="shared" si="414"/>
        <v>0</v>
      </c>
      <c r="N4436">
        <f>COUNTIF(結算日!$A$2:$A$248,A4436)</f>
        <v>0</v>
      </c>
    </row>
    <row r="4437" spans="1:14" x14ac:dyDescent="0.25">
      <c r="A4437" s="1">
        <v>42516</v>
      </c>
      <c r="B4437" s="2">
        <v>8394.1200000000008</v>
      </c>
      <c r="C4437" s="2">
        <v>64080</v>
      </c>
      <c r="D4437" s="2">
        <v>8385</v>
      </c>
      <c r="E4437" s="2">
        <v>8197</v>
      </c>
      <c r="F4437" s="2">
        <f t="shared" si="415"/>
        <v>8500.2916666666642</v>
      </c>
      <c r="G4437" s="2">
        <f t="shared" si="415"/>
        <v>80955.649999999994</v>
      </c>
      <c r="H4437" s="2">
        <v>1</v>
      </c>
      <c r="I4437">
        <f t="shared" si="417"/>
        <v>0</v>
      </c>
      <c r="J4437">
        <f t="shared" si="418"/>
        <v>0</v>
      </c>
      <c r="K4437">
        <f t="shared" si="419"/>
        <v>809</v>
      </c>
      <c r="L4437">
        <f t="shared" si="416"/>
        <v>0</v>
      </c>
      <c r="M4437">
        <f t="shared" si="414"/>
        <v>0</v>
      </c>
      <c r="N4437">
        <f>COUNTIF(結算日!$A$2:$A$248,A4437)</f>
        <v>0</v>
      </c>
    </row>
    <row r="4438" spans="1:14" x14ac:dyDescent="0.25">
      <c r="A4438" s="1">
        <v>42517</v>
      </c>
      <c r="B4438" s="2">
        <v>8463.61</v>
      </c>
      <c r="C4438" s="2">
        <v>66649</v>
      </c>
      <c r="D4438" s="2">
        <v>8462</v>
      </c>
      <c r="E4438" s="2">
        <v>8272</v>
      </c>
      <c r="F4438" s="2">
        <f t="shared" si="415"/>
        <v>8499.9236666666638</v>
      </c>
      <c r="G4438" s="2">
        <f t="shared" si="415"/>
        <v>80554.833333333328</v>
      </c>
      <c r="H4438" s="2">
        <v>1</v>
      </c>
      <c r="I4438">
        <f t="shared" si="417"/>
        <v>77</v>
      </c>
      <c r="J4438">
        <f t="shared" si="418"/>
        <v>77</v>
      </c>
      <c r="K4438">
        <f t="shared" si="419"/>
        <v>809</v>
      </c>
      <c r="L4438">
        <f t="shared" si="416"/>
        <v>0</v>
      </c>
      <c r="M4438">
        <f t="shared" si="414"/>
        <v>0</v>
      </c>
      <c r="N4438">
        <f>COUNTIF(結算日!$A$2:$A$248,A4438)</f>
        <v>0</v>
      </c>
    </row>
    <row r="4439" spans="1:14" x14ac:dyDescent="0.25">
      <c r="A4439" s="1">
        <v>42520</v>
      </c>
      <c r="B4439" s="2">
        <v>8535.8700000000008</v>
      </c>
      <c r="C4439" s="2">
        <v>76824</v>
      </c>
      <c r="D4439" s="2">
        <v>8508</v>
      </c>
      <c r="E4439" s="2">
        <v>8315</v>
      </c>
      <c r="F4439" s="2">
        <f t="shared" si="415"/>
        <v>8499.78733333333</v>
      </c>
      <c r="G4439" s="2">
        <f t="shared" si="415"/>
        <v>80152.899999999994</v>
      </c>
      <c r="H4439" s="2">
        <v>1</v>
      </c>
      <c r="I4439">
        <f t="shared" si="417"/>
        <v>46</v>
      </c>
      <c r="J4439">
        <f t="shared" si="418"/>
        <v>46</v>
      </c>
      <c r="K4439">
        <f t="shared" si="419"/>
        <v>809</v>
      </c>
      <c r="L4439">
        <f t="shared" si="416"/>
        <v>0</v>
      </c>
      <c r="M4439">
        <f t="shared" si="414"/>
        <v>0</v>
      </c>
      <c r="N4439">
        <f>COUNTIF(結算日!$A$2:$A$248,A4439)</f>
        <v>0</v>
      </c>
    </row>
    <row r="4440" spans="1:14" x14ac:dyDescent="0.25">
      <c r="A4440" s="1">
        <v>42521</v>
      </c>
      <c r="B4440" s="2">
        <v>8535.59</v>
      </c>
      <c r="C4440" s="2">
        <v>113861</v>
      </c>
      <c r="D4440" s="2">
        <v>8515</v>
      </c>
      <c r="E4440" s="2">
        <v>8325</v>
      </c>
      <c r="F4440" s="2">
        <f t="shared" si="415"/>
        <v>8498.5173333333314</v>
      </c>
      <c r="G4440" s="2">
        <f t="shared" si="415"/>
        <v>80375.733333333337</v>
      </c>
      <c r="H4440" s="2">
        <v>1</v>
      </c>
      <c r="I4440">
        <f t="shared" si="417"/>
        <v>7</v>
      </c>
      <c r="J4440">
        <f t="shared" si="418"/>
        <v>7</v>
      </c>
      <c r="K4440">
        <f t="shared" si="419"/>
        <v>809</v>
      </c>
      <c r="L4440">
        <f t="shared" si="416"/>
        <v>0</v>
      </c>
      <c r="M4440">
        <f t="shared" si="414"/>
        <v>0</v>
      </c>
      <c r="N4440">
        <f>COUNTIF(結算日!$A$2:$A$248,A4440)</f>
        <v>0</v>
      </c>
    </row>
    <row r="4441" spans="1:14" x14ac:dyDescent="0.25">
      <c r="A4441" s="1">
        <v>42522</v>
      </c>
      <c r="B4441" s="2">
        <v>8597.16</v>
      </c>
      <c r="C4441" s="2">
        <v>75658</v>
      </c>
      <c r="D4441" s="2">
        <v>8563</v>
      </c>
      <c r="E4441" s="2">
        <v>8373</v>
      </c>
      <c r="F4441" s="2">
        <f t="shared" si="415"/>
        <v>8497.7441666666655</v>
      </c>
      <c r="G4441" s="2">
        <f t="shared" si="415"/>
        <v>80078.5</v>
      </c>
      <c r="H4441" s="2">
        <v>1</v>
      </c>
      <c r="I4441">
        <f t="shared" si="417"/>
        <v>48</v>
      </c>
      <c r="J4441">
        <f t="shared" si="418"/>
        <v>48</v>
      </c>
      <c r="K4441">
        <f t="shared" si="419"/>
        <v>809</v>
      </c>
      <c r="L4441">
        <f t="shared" si="416"/>
        <v>0</v>
      </c>
      <c r="M4441">
        <f t="shared" si="414"/>
        <v>0</v>
      </c>
      <c r="N4441">
        <f>COUNTIF(結算日!$A$2:$A$248,A4441)</f>
        <v>0</v>
      </c>
    </row>
    <row r="4442" spans="1:14" x14ac:dyDescent="0.25">
      <c r="A4442" s="1">
        <v>42523</v>
      </c>
      <c r="B4442" s="2">
        <v>8556.02</v>
      </c>
      <c r="C4442" s="2">
        <v>77590</v>
      </c>
      <c r="D4442" s="2">
        <v>8552</v>
      </c>
      <c r="E4442" s="2">
        <v>8361</v>
      </c>
      <c r="F4442" s="2">
        <f t="shared" si="415"/>
        <v>8496.018666666665</v>
      </c>
      <c r="G4442" s="2">
        <f t="shared" si="415"/>
        <v>79751.75</v>
      </c>
      <c r="H4442" s="2">
        <v>1</v>
      </c>
      <c r="I4442">
        <f t="shared" si="417"/>
        <v>-11</v>
      </c>
      <c r="J4442">
        <f t="shared" si="418"/>
        <v>-11</v>
      </c>
      <c r="K4442">
        <f t="shared" si="419"/>
        <v>809</v>
      </c>
      <c r="L4442">
        <f t="shared" si="416"/>
        <v>0</v>
      </c>
      <c r="M4442">
        <f t="shared" si="414"/>
        <v>0</v>
      </c>
      <c r="N4442">
        <f>COUNTIF(結算日!$A$2:$A$248,A4442)</f>
        <v>0</v>
      </c>
    </row>
    <row r="4443" spans="1:14" x14ac:dyDescent="0.25">
      <c r="A4443" s="1">
        <v>42524</v>
      </c>
      <c r="B4443" s="2">
        <v>8587.36</v>
      </c>
      <c r="C4443" s="2">
        <v>63788</v>
      </c>
      <c r="D4443" s="2">
        <v>8566</v>
      </c>
      <c r="E4443" s="2">
        <v>8380</v>
      </c>
      <c r="F4443" s="2">
        <f t="shared" si="415"/>
        <v>8494.7361666666638</v>
      </c>
      <c r="G4443" s="2">
        <f t="shared" si="415"/>
        <v>79057.366666666669</v>
      </c>
      <c r="H4443" s="2">
        <v>1</v>
      </c>
      <c r="I4443">
        <f t="shared" si="417"/>
        <v>14</v>
      </c>
      <c r="J4443">
        <f t="shared" si="418"/>
        <v>14</v>
      </c>
      <c r="K4443">
        <f t="shared" si="419"/>
        <v>809</v>
      </c>
      <c r="L4443">
        <f t="shared" si="416"/>
        <v>0</v>
      </c>
      <c r="M4443">
        <f t="shared" si="414"/>
        <v>0</v>
      </c>
      <c r="N4443">
        <f>COUNTIF(結算日!$A$2:$A$248,A4443)</f>
        <v>0</v>
      </c>
    </row>
    <row r="4444" spans="1:14" x14ac:dyDescent="0.25">
      <c r="A4444" s="1">
        <v>42525</v>
      </c>
      <c r="B4444" s="2">
        <v>8591.57</v>
      </c>
      <c r="C4444" s="2">
        <v>29764</v>
      </c>
      <c r="D4444" s="2">
        <v>8576</v>
      </c>
      <c r="E4444" s="2">
        <v>8389</v>
      </c>
      <c r="F4444" s="2">
        <f t="shared" si="415"/>
        <v>8494.0271666666631</v>
      </c>
      <c r="G4444" s="2">
        <f t="shared" si="415"/>
        <v>78109.600000000006</v>
      </c>
      <c r="H4444" s="2">
        <v>1</v>
      </c>
      <c r="I4444">
        <f t="shared" si="417"/>
        <v>10</v>
      </c>
      <c r="J4444">
        <f t="shared" si="418"/>
        <v>10</v>
      </c>
      <c r="K4444">
        <f t="shared" si="419"/>
        <v>809</v>
      </c>
      <c r="L4444">
        <f t="shared" si="416"/>
        <v>0</v>
      </c>
      <c r="M4444">
        <f t="shared" si="414"/>
        <v>0</v>
      </c>
      <c r="N4444">
        <f>COUNTIF(結算日!$A$2:$A$248,A4444)</f>
        <v>0</v>
      </c>
    </row>
    <row r="4445" spans="1:14" x14ac:dyDescent="0.25">
      <c r="A4445" s="1">
        <v>42527</v>
      </c>
      <c r="B4445" s="2">
        <v>8597.11</v>
      </c>
      <c r="C4445" s="2">
        <v>61030</v>
      </c>
      <c r="D4445" s="2">
        <v>8575</v>
      </c>
      <c r="E4445" s="2">
        <v>8380</v>
      </c>
      <c r="F4445" s="2">
        <f t="shared" si="415"/>
        <v>8492.9673333333303</v>
      </c>
      <c r="G4445" s="2">
        <f t="shared" si="415"/>
        <v>77703.266666666663</v>
      </c>
      <c r="H4445" s="2">
        <v>1</v>
      </c>
      <c r="I4445">
        <f t="shared" si="417"/>
        <v>-1</v>
      </c>
      <c r="J4445">
        <f t="shared" si="418"/>
        <v>-1</v>
      </c>
      <c r="K4445">
        <f t="shared" si="419"/>
        <v>809</v>
      </c>
      <c r="L4445">
        <f t="shared" si="416"/>
        <v>0</v>
      </c>
      <c r="M4445">
        <f t="shared" si="414"/>
        <v>0</v>
      </c>
      <c r="N4445">
        <f>COUNTIF(結算日!$A$2:$A$248,A4445)</f>
        <v>0</v>
      </c>
    </row>
    <row r="4446" spans="1:14" x14ac:dyDescent="0.25">
      <c r="A4446" s="1">
        <v>42528</v>
      </c>
      <c r="B4446" s="2">
        <v>8679.9</v>
      </c>
      <c r="C4446" s="2">
        <v>82613</v>
      </c>
      <c r="D4446" s="2">
        <v>8666</v>
      </c>
      <c r="E4446" s="2">
        <v>8474</v>
      </c>
      <c r="F4446" s="2">
        <f t="shared" si="415"/>
        <v>8492.529999999997</v>
      </c>
      <c r="G4446" s="2">
        <f t="shared" si="415"/>
        <v>77612.983333333337</v>
      </c>
      <c r="H4446" s="2">
        <v>1</v>
      </c>
      <c r="I4446">
        <f t="shared" si="417"/>
        <v>91</v>
      </c>
      <c r="J4446">
        <f t="shared" si="418"/>
        <v>91</v>
      </c>
      <c r="K4446">
        <f t="shared" si="419"/>
        <v>809</v>
      </c>
      <c r="L4446">
        <f t="shared" si="416"/>
        <v>0</v>
      </c>
      <c r="M4446">
        <f t="shared" si="414"/>
        <v>0</v>
      </c>
      <c r="N4446">
        <f>COUNTIF(結算日!$A$2:$A$248,A4446)</f>
        <v>0</v>
      </c>
    </row>
    <row r="4447" spans="1:14" x14ac:dyDescent="0.25">
      <c r="A4447" s="1">
        <v>42529</v>
      </c>
      <c r="B4447" s="2">
        <v>8715.48</v>
      </c>
      <c r="C4447" s="2">
        <v>84516</v>
      </c>
      <c r="D4447" s="2">
        <v>8718</v>
      </c>
      <c r="E4447" s="2">
        <v>8527</v>
      </c>
      <c r="F4447" s="2">
        <f t="shared" si="415"/>
        <v>8491.9896666666646</v>
      </c>
      <c r="G4447" s="2">
        <f t="shared" si="415"/>
        <v>77354.53333333334</v>
      </c>
      <c r="H4447" s="2">
        <v>1</v>
      </c>
      <c r="I4447">
        <f t="shared" si="417"/>
        <v>52</v>
      </c>
      <c r="J4447">
        <f t="shared" si="418"/>
        <v>52</v>
      </c>
      <c r="K4447">
        <f t="shared" si="419"/>
        <v>809</v>
      </c>
      <c r="L4447">
        <f t="shared" si="416"/>
        <v>0</v>
      </c>
      <c r="M4447">
        <f t="shared" si="414"/>
        <v>0</v>
      </c>
      <c r="N4447">
        <f>COUNTIF(結算日!$A$2:$A$248,A4447)</f>
        <v>0</v>
      </c>
    </row>
    <row r="4448" spans="1:14" x14ac:dyDescent="0.25">
      <c r="A4448" s="1">
        <v>42534</v>
      </c>
      <c r="B4448" s="2">
        <v>8536.2199999999993</v>
      </c>
      <c r="C4448" s="2">
        <v>80203</v>
      </c>
      <c r="D4448" s="2">
        <v>8525</v>
      </c>
      <c r="E4448" s="2">
        <v>8330</v>
      </c>
      <c r="F4448" s="2">
        <f t="shared" si="415"/>
        <v>8490.7403333333295</v>
      </c>
      <c r="G4448" s="2">
        <f t="shared" si="415"/>
        <v>76765.883333333331</v>
      </c>
      <c r="H4448" s="2">
        <v>1</v>
      </c>
      <c r="I4448">
        <f t="shared" si="417"/>
        <v>-193</v>
      </c>
      <c r="J4448">
        <f t="shared" si="418"/>
        <v>-193</v>
      </c>
      <c r="K4448">
        <f t="shared" si="419"/>
        <v>809</v>
      </c>
      <c r="L4448">
        <f t="shared" si="416"/>
        <v>0</v>
      </c>
      <c r="M4448">
        <f t="shared" si="414"/>
        <v>0</v>
      </c>
      <c r="N4448">
        <f>COUNTIF(結算日!$A$2:$A$248,A4448)</f>
        <v>0</v>
      </c>
    </row>
    <row r="4449" spans="1:14" x14ac:dyDescent="0.25">
      <c r="A4449" s="1">
        <v>42535</v>
      </c>
      <c r="B4449" s="2">
        <v>8576.1200000000008</v>
      </c>
      <c r="C4449" s="2">
        <v>62249</v>
      </c>
      <c r="D4449" s="2">
        <v>8575</v>
      </c>
      <c r="E4449" s="2">
        <v>8381</v>
      </c>
      <c r="F4449" s="2">
        <f t="shared" si="415"/>
        <v>8488.6899999999969</v>
      </c>
      <c r="G4449" s="2">
        <f t="shared" si="415"/>
        <v>76235.25</v>
      </c>
      <c r="H4449" s="2">
        <v>1</v>
      </c>
      <c r="I4449">
        <f t="shared" si="417"/>
        <v>50</v>
      </c>
      <c r="J4449">
        <f t="shared" si="418"/>
        <v>50</v>
      </c>
      <c r="K4449">
        <f t="shared" si="419"/>
        <v>809</v>
      </c>
      <c r="L4449">
        <f t="shared" si="416"/>
        <v>0</v>
      </c>
      <c r="M4449">
        <f t="shared" si="414"/>
        <v>0</v>
      </c>
      <c r="N4449">
        <f>COUNTIF(結算日!$A$2:$A$248,A4449)</f>
        <v>0</v>
      </c>
    </row>
    <row r="4450" spans="1:14" x14ac:dyDescent="0.25">
      <c r="A4450" s="1">
        <v>42536</v>
      </c>
      <c r="B4450" s="2">
        <v>8606.3700000000008</v>
      </c>
      <c r="C4450" s="2">
        <v>71556</v>
      </c>
      <c r="D4450" s="2">
        <v>8601</v>
      </c>
      <c r="E4450" s="2">
        <v>8414</v>
      </c>
      <c r="F4450" s="2">
        <f t="shared" si="415"/>
        <v>8486.5538333333316</v>
      </c>
      <c r="G4450" s="2">
        <f t="shared" si="415"/>
        <v>75610.833333333328</v>
      </c>
      <c r="H4450" s="2">
        <v>1</v>
      </c>
      <c r="I4450">
        <f t="shared" si="417"/>
        <v>26</v>
      </c>
      <c r="J4450">
        <f t="shared" si="418"/>
        <v>26</v>
      </c>
      <c r="K4450">
        <f t="shared" si="419"/>
        <v>809</v>
      </c>
      <c r="L4450">
        <f t="shared" si="416"/>
        <v>0</v>
      </c>
      <c r="M4450">
        <f t="shared" si="414"/>
        <v>0</v>
      </c>
      <c r="N4450">
        <f>COUNTIF(結算日!$A$2:$A$248,A4450)</f>
        <v>1</v>
      </c>
    </row>
    <row r="4451" spans="1:14" x14ac:dyDescent="0.25">
      <c r="A4451" s="1">
        <v>42537</v>
      </c>
      <c r="B4451" s="2">
        <v>8494.14</v>
      </c>
      <c r="C4451" s="2">
        <v>69536</v>
      </c>
      <c r="D4451" s="2">
        <v>8283</v>
      </c>
      <c r="E4451" s="2">
        <v>8166</v>
      </c>
      <c r="F4451" s="2">
        <f t="shared" si="415"/>
        <v>8481.277666666665</v>
      </c>
      <c r="G4451" s="2">
        <f t="shared" si="415"/>
        <v>74818.366666666669</v>
      </c>
      <c r="H4451" s="2">
        <v>1</v>
      </c>
      <c r="I4451">
        <f t="shared" si="417"/>
        <v>-131</v>
      </c>
      <c r="J4451">
        <f t="shared" si="418"/>
        <v>-131</v>
      </c>
      <c r="K4451">
        <f t="shared" si="419"/>
        <v>809</v>
      </c>
      <c r="L4451">
        <f t="shared" si="416"/>
        <v>0</v>
      </c>
      <c r="M4451">
        <f t="shared" si="414"/>
        <v>0</v>
      </c>
      <c r="N4451">
        <f>COUNTIF(結算日!$A$2:$A$248,A4451)</f>
        <v>0</v>
      </c>
    </row>
    <row r="4452" spans="1:14" x14ac:dyDescent="0.25">
      <c r="A4452" s="1">
        <v>42538</v>
      </c>
      <c r="B4452" s="2">
        <v>8568.08</v>
      </c>
      <c r="C4452" s="2">
        <v>71327</v>
      </c>
      <c r="D4452" s="2">
        <v>8395</v>
      </c>
      <c r="E4452" s="2">
        <v>8281</v>
      </c>
      <c r="F4452" s="2">
        <f t="shared" si="415"/>
        <v>8477.2006666666657</v>
      </c>
      <c r="G4452" s="2">
        <f t="shared" si="415"/>
        <v>74626.45</v>
      </c>
      <c r="H4452" s="2">
        <v>1</v>
      </c>
      <c r="I4452">
        <f t="shared" si="417"/>
        <v>112</v>
      </c>
      <c r="J4452">
        <f t="shared" si="418"/>
        <v>112</v>
      </c>
      <c r="K4452">
        <f t="shared" si="419"/>
        <v>809</v>
      </c>
      <c r="L4452">
        <f t="shared" si="416"/>
        <v>0</v>
      </c>
      <c r="M4452">
        <f t="shared" si="414"/>
        <v>0</v>
      </c>
      <c r="N4452">
        <f>COUNTIF(結算日!$A$2:$A$248,A4452)</f>
        <v>0</v>
      </c>
    </row>
    <row r="4453" spans="1:14" x14ac:dyDescent="0.25">
      <c r="A4453" s="1">
        <v>42541</v>
      </c>
      <c r="B4453" s="2">
        <v>8625.92</v>
      </c>
      <c r="C4453" s="2">
        <v>59943</v>
      </c>
      <c r="D4453" s="2">
        <v>8469</v>
      </c>
      <c r="E4453" s="2">
        <v>8354</v>
      </c>
      <c r="F4453" s="2">
        <f t="shared" si="415"/>
        <v>8474.5379999999968</v>
      </c>
      <c r="G4453" s="2">
        <f t="shared" si="415"/>
        <v>74188.233333333337</v>
      </c>
      <c r="H4453" s="2">
        <v>1</v>
      </c>
      <c r="I4453">
        <f t="shared" si="417"/>
        <v>74</v>
      </c>
      <c r="J4453">
        <f t="shared" si="418"/>
        <v>74</v>
      </c>
      <c r="K4453">
        <f t="shared" si="419"/>
        <v>809</v>
      </c>
      <c r="L4453">
        <f t="shared" si="416"/>
        <v>0</v>
      </c>
      <c r="M4453">
        <f t="shared" si="414"/>
        <v>0</v>
      </c>
      <c r="N4453">
        <f>COUNTIF(結算日!$A$2:$A$248,A4453)</f>
        <v>0</v>
      </c>
    </row>
    <row r="4454" spans="1:14" x14ac:dyDescent="0.25">
      <c r="A4454" s="1">
        <v>42542</v>
      </c>
      <c r="B4454" s="2">
        <v>8684.85</v>
      </c>
      <c r="C4454" s="2">
        <v>68707</v>
      </c>
      <c r="D4454" s="2">
        <v>8510</v>
      </c>
      <c r="E4454" s="2">
        <v>8392</v>
      </c>
      <c r="F4454" s="2">
        <f t="shared" si="415"/>
        <v>8473.1839999999975</v>
      </c>
      <c r="G4454" s="2">
        <f t="shared" si="415"/>
        <v>73971.333333333328</v>
      </c>
      <c r="H4454" s="2">
        <v>1</v>
      </c>
      <c r="I4454">
        <f t="shared" si="417"/>
        <v>41</v>
      </c>
      <c r="J4454">
        <f t="shared" si="418"/>
        <v>41</v>
      </c>
      <c r="K4454">
        <f t="shared" si="419"/>
        <v>809</v>
      </c>
      <c r="L4454">
        <f t="shared" si="416"/>
        <v>0</v>
      </c>
      <c r="M4454">
        <f t="shared" si="414"/>
        <v>0</v>
      </c>
      <c r="N4454">
        <f>COUNTIF(結算日!$A$2:$A$248,A4454)</f>
        <v>0</v>
      </c>
    </row>
    <row r="4455" spans="1:14" x14ac:dyDescent="0.25">
      <c r="A4455" s="1">
        <v>42543</v>
      </c>
      <c r="B4455" s="2">
        <v>8716.25</v>
      </c>
      <c r="C4455" s="2">
        <v>70129</v>
      </c>
      <c r="D4455" s="2">
        <v>8509</v>
      </c>
      <c r="E4455" s="2">
        <v>8390</v>
      </c>
      <c r="F4455" s="2">
        <f t="shared" si="415"/>
        <v>8472.7318333333315</v>
      </c>
      <c r="G4455" s="2">
        <f t="shared" si="415"/>
        <v>73817.649999999994</v>
      </c>
      <c r="H4455" s="2">
        <v>1</v>
      </c>
      <c r="I4455">
        <f t="shared" si="417"/>
        <v>-1</v>
      </c>
      <c r="J4455">
        <f t="shared" si="418"/>
        <v>-1</v>
      </c>
      <c r="K4455">
        <f t="shared" si="419"/>
        <v>809</v>
      </c>
      <c r="L4455">
        <f t="shared" si="416"/>
        <v>0</v>
      </c>
      <c r="M4455">
        <f t="shared" si="414"/>
        <v>0</v>
      </c>
      <c r="N4455">
        <f>COUNTIF(結算日!$A$2:$A$248,A4455)</f>
        <v>0</v>
      </c>
    </row>
    <row r="4456" spans="1:14" x14ac:dyDescent="0.25">
      <c r="A4456" s="1">
        <v>42544</v>
      </c>
      <c r="B4456" s="2">
        <v>8676.68</v>
      </c>
      <c r="C4456" s="2">
        <v>59190</v>
      </c>
      <c r="D4456" s="2">
        <v>8510</v>
      </c>
      <c r="E4456" s="2">
        <v>8391</v>
      </c>
      <c r="F4456" s="2">
        <f t="shared" si="415"/>
        <v>8472.26033333333</v>
      </c>
      <c r="G4456" s="2">
        <f t="shared" si="415"/>
        <v>73818.616666666669</v>
      </c>
      <c r="H4456" s="2">
        <v>1</v>
      </c>
      <c r="I4456">
        <f t="shared" si="417"/>
        <v>1</v>
      </c>
      <c r="J4456">
        <f t="shared" si="418"/>
        <v>1</v>
      </c>
      <c r="K4456">
        <f t="shared" si="419"/>
        <v>809</v>
      </c>
      <c r="L4456">
        <f t="shared" si="416"/>
        <v>0</v>
      </c>
      <c r="M4456">
        <f t="shared" si="414"/>
        <v>0</v>
      </c>
      <c r="N4456">
        <f>COUNTIF(結算日!$A$2:$A$248,A4456)</f>
        <v>0</v>
      </c>
    </row>
    <row r="4457" spans="1:14" x14ac:dyDescent="0.25">
      <c r="A4457" s="1">
        <v>42545</v>
      </c>
      <c r="B4457" s="2">
        <v>8476.99</v>
      </c>
      <c r="C4457" s="2">
        <v>121652</v>
      </c>
      <c r="D4457" s="2">
        <v>8237</v>
      </c>
      <c r="E4457" s="2">
        <v>8118</v>
      </c>
      <c r="F4457" s="2">
        <f t="shared" si="415"/>
        <v>8468.7026666666625</v>
      </c>
      <c r="G4457" s="2">
        <f t="shared" si="415"/>
        <v>74729.916666666672</v>
      </c>
      <c r="H4457" s="2">
        <v>1</v>
      </c>
      <c r="I4457">
        <f t="shared" si="417"/>
        <v>-273</v>
      </c>
      <c r="J4457">
        <f t="shared" si="418"/>
        <v>-273</v>
      </c>
      <c r="K4457">
        <f t="shared" si="419"/>
        <v>809</v>
      </c>
      <c r="L4457">
        <f t="shared" si="416"/>
        <v>0</v>
      </c>
      <c r="M4457">
        <f t="shared" si="414"/>
        <v>0</v>
      </c>
      <c r="N4457">
        <f>COUNTIF(結算日!$A$2:$A$248,A4457)</f>
        <v>0</v>
      </c>
    </row>
    <row r="4458" spans="1:14" x14ac:dyDescent="0.25">
      <c r="A4458" s="1">
        <v>42548</v>
      </c>
      <c r="B4458" s="2">
        <v>8458.8700000000008</v>
      </c>
      <c r="C4458" s="2">
        <v>63074</v>
      </c>
      <c r="D4458" s="2">
        <v>8325</v>
      </c>
      <c r="E4458" s="2">
        <v>8206</v>
      </c>
      <c r="F4458" s="2">
        <f t="shared" si="415"/>
        <v>8466.0613333333295</v>
      </c>
      <c r="G4458" s="2">
        <f t="shared" si="415"/>
        <v>74464.583333333328</v>
      </c>
      <c r="H4458" s="2">
        <v>1</v>
      </c>
      <c r="I4458">
        <f t="shared" si="417"/>
        <v>88</v>
      </c>
      <c r="J4458">
        <f t="shared" si="418"/>
        <v>88</v>
      </c>
      <c r="K4458">
        <f t="shared" si="419"/>
        <v>809</v>
      </c>
      <c r="L4458">
        <f t="shared" si="416"/>
        <v>0</v>
      </c>
      <c r="M4458">
        <f t="shared" si="414"/>
        <v>0</v>
      </c>
      <c r="N4458">
        <f>COUNTIF(結算日!$A$2:$A$248,A4458)</f>
        <v>0</v>
      </c>
    </row>
    <row r="4459" spans="1:14" x14ac:dyDescent="0.25">
      <c r="A4459" s="1">
        <v>42549</v>
      </c>
      <c r="B4459" s="2">
        <v>8505.51</v>
      </c>
      <c r="C4459" s="2">
        <v>72788</v>
      </c>
      <c r="D4459" s="2">
        <v>8376</v>
      </c>
      <c r="E4459" s="2">
        <v>8255</v>
      </c>
      <c r="F4459" s="2">
        <f t="shared" si="415"/>
        <v>8462.2024999999976</v>
      </c>
      <c r="G4459" s="2">
        <f t="shared" si="415"/>
        <v>74217.733333333337</v>
      </c>
      <c r="H4459" s="2">
        <v>1</v>
      </c>
      <c r="I4459">
        <f t="shared" si="417"/>
        <v>51</v>
      </c>
      <c r="J4459">
        <f t="shared" si="418"/>
        <v>51</v>
      </c>
      <c r="K4459">
        <f t="shared" si="419"/>
        <v>809</v>
      </c>
      <c r="L4459">
        <f t="shared" si="416"/>
        <v>0</v>
      </c>
      <c r="M4459">
        <f t="shared" si="414"/>
        <v>0</v>
      </c>
      <c r="N4459">
        <f>COUNTIF(結算日!$A$2:$A$248,A4459)</f>
        <v>0</v>
      </c>
    </row>
    <row r="4460" spans="1:14" x14ac:dyDescent="0.25">
      <c r="A4460" s="1">
        <v>42550</v>
      </c>
      <c r="B4460" s="2">
        <v>8586.56</v>
      </c>
      <c r="C4460" s="2">
        <v>81485</v>
      </c>
      <c r="D4460" s="2">
        <v>8436</v>
      </c>
      <c r="E4460" s="2">
        <v>8316</v>
      </c>
      <c r="F4460" s="2">
        <f t="shared" si="415"/>
        <v>8459.5646666666635</v>
      </c>
      <c r="G4460" s="2">
        <f t="shared" si="415"/>
        <v>74011.75</v>
      </c>
      <c r="H4460" s="2">
        <v>1</v>
      </c>
      <c r="I4460">
        <f t="shared" si="417"/>
        <v>60</v>
      </c>
      <c r="J4460">
        <f t="shared" si="418"/>
        <v>60</v>
      </c>
      <c r="K4460">
        <f t="shared" si="419"/>
        <v>809</v>
      </c>
      <c r="L4460">
        <f t="shared" si="416"/>
        <v>0</v>
      </c>
      <c r="M4460">
        <f t="shared" si="414"/>
        <v>0</v>
      </c>
      <c r="N4460">
        <f>COUNTIF(結算日!$A$2:$A$248,A4460)</f>
        <v>0</v>
      </c>
    </row>
    <row r="4461" spans="1:14" x14ac:dyDescent="0.25">
      <c r="A4461" s="1">
        <v>42551</v>
      </c>
      <c r="B4461" s="2">
        <v>8666.58</v>
      </c>
      <c r="C4461" s="2">
        <v>91933</v>
      </c>
      <c r="D4461" s="2">
        <v>8518</v>
      </c>
      <c r="E4461" s="2">
        <v>8397</v>
      </c>
      <c r="F4461" s="2">
        <f t="shared" si="415"/>
        <v>8459.715166666665</v>
      </c>
      <c r="G4461" s="2">
        <f t="shared" si="415"/>
        <v>74341.683333333334</v>
      </c>
      <c r="H4461" s="2">
        <v>1</v>
      </c>
      <c r="I4461">
        <f t="shared" si="417"/>
        <v>82</v>
      </c>
      <c r="J4461">
        <f t="shared" si="418"/>
        <v>82</v>
      </c>
      <c r="K4461">
        <f t="shared" si="419"/>
        <v>809</v>
      </c>
      <c r="L4461">
        <f t="shared" si="416"/>
        <v>0</v>
      </c>
      <c r="M4461">
        <f t="shared" si="414"/>
        <v>0</v>
      </c>
      <c r="N4461">
        <f>COUNTIF(結算日!$A$2:$A$248,A4461)</f>
        <v>0</v>
      </c>
    </row>
    <row r="4462" spans="1:14" x14ac:dyDescent="0.25">
      <c r="A4462" s="1">
        <v>42552</v>
      </c>
      <c r="B4462" s="2">
        <v>8738.24</v>
      </c>
      <c r="C4462" s="2">
        <v>86125</v>
      </c>
      <c r="D4462" s="2">
        <v>8626</v>
      </c>
      <c r="E4462" s="2">
        <v>8501</v>
      </c>
      <c r="F4462" s="2">
        <f t="shared" si="415"/>
        <v>8463.4641666666648</v>
      </c>
      <c r="G4462" s="2">
        <f t="shared" si="415"/>
        <v>74168.066666666666</v>
      </c>
      <c r="H4462" s="2">
        <v>1</v>
      </c>
      <c r="I4462">
        <f t="shared" si="417"/>
        <v>108</v>
      </c>
      <c r="J4462">
        <f t="shared" si="418"/>
        <v>108</v>
      </c>
      <c r="K4462">
        <f t="shared" si="419"/>
        <v>809</v>
      </c>
      <c r="L4462">
        <f t="shared" si="416"/>
        <v>0</v>
      </c>
      <c r="M4462">
        <f t="shared" si="414"/>
        <v>0</v>
      </c>
      <c r="N4462">
        <f>COUNTIF(結算日!$A$2:$A$248,A4462)</f>
        <v>0</v>
      </c>
    </row>
    <row r="4463" spans="1:14" x14ac:dyDescent="0.25">
      <c r="A4463" s="1">
        <v>42555</v>
      </c>
      <c r="B4463" s="2">
        <v>8760.58</v>
      </c>
      <c r="C4463" s="2">
        <v>69654</v>
      </c>
      <c r="D4463" s="2">
        <v>8630</v>
      </c>
      <c r="E4463" s="2">
        <v>8508</v>
      </c>
      <c r="F4463" s="2">
        <f t="shared" si="415"/>
        <v>8467.9696666666659</v>
      </c>
      <c r="G4463" s="2">
        <f t="shared" si="415"/>
        <v>73939.933333333334</v>
      </c>
      <c r="H4463" s="2">
        <v>1</v>
      </c>
      <c r="I4463">
        <f t="shared" si="417"/>
        <v>4</v>
      </c>
      <c r="J4463">
        <f t="shared" si="418"/>
        <v>4</v>
      </c>
      <c r="K4463">
        <f t="shared" si="419"/>
        <v>809</v>
      </c>
      <c r="L4463">
        <f t="shared" si="416"/>
        <v>0</v>
      </c>
      <c r="M4463">
        <f t="shared" si="414"/>
        <v>0</v>
      </c>
      <c r="N4463">
        <f>COUNTIF(結算日!$A$2:$A$248,A4463)</f>
        <v>0</v>
      </c>
    </row>
    <row r="4464" spans="1:14" x14ac:dyDescent="0.25">
      <c r="A4464" s="1">
        <v>42556</v>
      </c>
      <c r="B4464" s="2">
        <v>8716.07</v>
      </c>
      <c r="C4464" s="2">
        <v>62207</v>
      </c>
      <c r="D4464" s="2">
        <v>8609</v>
      </c>
      <c r="E4464" s="2">
        <v>8488</v>
      </c>
      <c r="F4464" s="2">
        <f t="shared" si="415"/>
        <v>8470.8791666666657</v>
      </c>
      <c r="G4464" s="2">
        <f t="shared" si="415"/>
        <v>73680.083333333328</v>
      </c>
      <c r="H4464" s="2">
        <v>1</v>
      </c>
      <c r="I4464">
        <f t="shared" si="417"/>
        <v>-21</v>
      </c>
      <c r="J4464">
        <f t="shared" si="418"/>
        <v>-21</v>
      </c>
      <c r="K4464">
        <f t="shared" si="419"/>
        <v>809</v>
      </c>
      <c r="L4464">
        <f t="shared" si="416"/>
        <v>0</v>
      </c>
      <c r="M4464">
        <f t="shared" si="414"/>
        <v>0</v>
      </c>
      <c r="N4464">
        <f>COUNTIF(結算日!$A$2:$A$248,A4464)</f>
        <v>0</v>
      </c>
    </row>
    <row r="4465" spans="1:14" x14ac:dyDescent="0.25">
      <c r="A4465" s="1">
        <v>42557</v>
      </c>
      <c r="B4465" s="2">
        <v>8575.75</v>
      </c>
      <c r="C4465" s="2">
        <v>78319</v>
      </c>
      <c r="D4465" s="2">
        <v>8468</v>
      </c>
      <c r="E4465" s="2">
        <v>8341</v>
      </c>
      <c r="F4465" s="2">
        <f t="shared" si="415"/>
        <v>8471.0985000000001</v>
      </c>
      <c r="G4465" s="2">
        <f t="shared" si="415"/>
        <v>73861.883333333331</v>
      </c>
      <c r="H4465" s="2">
        <v>1</v>
      </c>
      <c r="I4465">
        <f t="shared" si="417"/>
        <v>-141</v>
      </c>
      <c r="J4465">
        <f t="shared" si="418"/>
        <v>-141</v>
      </c>
      <c r="K4465">
        <f t="shared" si="419"/>
        <v>809</v>
      </c>
      <c r="L4465">
        <f t="shared" si="416"/>
        <v>0</v>
      </c>
      <c r="M4465">
        <f t="shared" si="414"/>
        <v>0</v>
      </c>
      <c r="N4465">
        <f>COUNTIF(結算日!$A$2:$A$248,A4465)</f>
        <v>0</v>
      </c>
    </row>
    <row r="4466" spans="1:14" x14ac:dyDescent="0.25">
      <c r="A4466" s="1">
        <v>42558</v>
      </c>
      <c r="B4466" s="2">
        <v>8640.91</v>
      </c>
      <c r="C4466" s="2">
        <v>62991</v>
      </c>
      <c r="D4466" s="2">
        <v>8562</v>
      </c>
      <c r="E4466" s="2">
        <v>8434</v>
      </c>
      <c r="F4466" s="2">
        <f t="shared" si="415"/>
        <v>8472.9273333333331</v>
      </c>
      <c r="G4466" s="2">
        <f t="shared" si="415"/>
        <v>73568.133333333331</v>
      </c>
      <c r="H4466" s="2">
        <v>1</v>
      </c>
      <c r="I4466">
        <f t="shared" si="417"/>
        <v>94</v>
      </c>
      <c r="J4466">
        <f t="shared" si="418"/>
        <v>94</v>
      </c>
      <c r="K4466">
        <f t="shared" si="419"/>
        <v>809</v>
      </c>
      <c r="L4466">
        <f t="shared" si="416"/>
        <v>0</v>
      </c>
      <c r="M4466">
        <f t="shared" si="414"/>
        <v>0</v>
      </c>
      <c r="N4466">
        <f>COUNTIF(結算日!$A$2:$A$248,A4466)</f>
        <v>0</v>
      </c>
    </row>
    <row r="4467" spans="1:14" x14ac:dyDescent="0.25">
      <c r="A4467" s="1">
        <v>42562</v>
      </c>
      <c r="B4467" s="2">
        <v>8786.4699999999993</v>
      </c>
      <c r="C4467" s="2">
        <v>97292</v>
      </c>
      <c r="D4467" s="2">
        <v>8736</v>
      </c>
      <c r="E4467" s="2">
        <v>8602</v>
      </c>
      <c r="F4467" s="2">
        <f t="shared" si="415"/>
        <v>8475.1671666666643</v>
      </c>
      <c r="G4467" s="2">
        <f t="shared" si="415"/>
        <v>73687.3</v>
      </c>
      <c r="H4467" s="2">
        <v>1</v>
      </c>
      <c r="I4467">
        <f t="shared" si="417"/>
        <v>174</v>
      </c>
      <c r="J4467">
        <f t="shared" si="418"/>
        <v>174</v>
      </c>
      <c r="K4467">
        <f t="shared" si="419"/>
        <v>809</v>
      </c>
      <c r="L4467">
        <f t="shared" si="416"/>
        <v>0</v>
      </c>
      <c r="M4467">
        <f t="shared" si="414"/>
        <v>0</v>
      </c>
      <c r="N4467">
        <f>COUNTIF(結算日!$A$2:$A$248,A4467)</f>
        <v>0</v>
      </c>
    </row>
    <row r="4468" spans="1:14" x14ac:dyDescent="0.25">
      <c r="A4468" s="1">
        <v>42563</v>
      </c>
      <c r="B4468" s="2">
        <v>8841.4599999999991</v>
      </c>
      <c r="C4468" s="2">
        <v>97425</v>
      </c>
      <c r="D4468" s="2">
        <v>8777</v>
      </c>
      <c r="E4468" s="2">
        <v>8638</v>
      </c>
      <c r="F4468" s="2">
        <f t="shared" si="415"/>
        <v>8478.0630000000001</v>
      </c>
      <c r="G4468" s="2">
        <f t="shared" si="415"/>
        <v>73950.433333333334</v>
      </c>
      <c r="H4468" s="2">
        <v>1</v>
      </c>
      <c r="I4468">
        <f t="shared" si="417"/>
        <v>41</v>
      </c>
      <c r="J4468">
        <f t="shared" si="418"/>
        <v>41</v>
      </c>
      <c r="K4468">
        <f t="shared" si="419"/>
        <v>809</v>
      </c>
      <c r="L4468">
        <f t="shared" si="416"/>
        <v>0</v>
      </c>
      <c r="M4468">
        <f t="shared" si="414"/>
        <v>0</v>
      </c>
      <c r="N4468">
        <f>COUNTIF(結算日!$A$2:$A$248,A4468)</f>
        <v>0</v>
      </c>
    </row>
    <row r="4469" spans="1:14" x14ac:dyDescent="0.25">
      <c r="A4469" s="1">
        <v>42564</v>
      </c>
      <c r="B4469" s="2">
        <v>8857.75</v>
      </c>
      <c r="C4469" s="2">
        <v>97282</v>
      </c>
      <c r="D4469" s="2">
        <v>8793</v>
      </c>
      <c r="E4469" s="2">
        <v>8652</v>
      </c>
      <c r="F4469" s="2">
        <f t="shared" si="415"/>
        <v>8480.6856666666663</v>
      </c>
      <c r="G4469" s="2">
        <f t="shared" si="415"/>
        <v>74267.55</v>
      </c>
      <c r="H4469" s="2">
        <v>1</v>
      </c>
      <c r="I4469">
        <f t="shared" si="417"/>
        <v>16</v>
      </c>
      <c r="J4469">
        <f t="shared" si="418"/>
        <v>16</v>
      </c>
      <c r="K4469">
        <f t="shared" si="419"/>
        <v>809</v>
      </c>
      <c r="L4469">
        <f t="shared" si="416"/>
        <v>0</v>
      </c>
      <c r="M4469">
        <f t="shared" si="414"/>
        <v>0</v>
      </c>
      <c r="N4469">
        <f>COUNTIF(結算日!$A$2:$A$248,A4469)</f>
        <v>0</v>
      </c>
    </row>
    <row r="4470" spans="1:14" x14ac:dyDescent="0.25">
      <c r="A4470" s="1">
        <v>42565</v>
      </c>
      <c r="B4470" s="2">
        <v>8866.36</v>
      </c>
      <c r="C4470" s="2">
        <v>83315</v>
      </c>
      <c r="D4470" s="2">
        <v>8813</v>
      </c>
      <c r="E4470" s="2">
        <v>8673</v>
      </c>
      <c r="F4470" s="2">
        <f t="shared" si="415"/>
        <v>8484.0248333333329</v>
      </c>
      <c r="G4470" s="2">
        <f t="shared" si="415"/>
        <v>74583.483333333337</v>
      </c>
      <c r="H4470" s="2">
        <v>1</v>
      </c>
      <c r="I4470">
        <f t="shared" si="417"/>
        <v>20</v>
      </c>
      <c r="J4470">
        <f t="shared" si="418"/>
        <v>20</v>
      </c>
      <c r="K4470">
        <f t="shared" si="419"/>
        <v>809</v>
      </c>
      <c r="L4470">
        <f t="shared" si="416"/>
        <v>0</v>
      </c>
      <c r="M4470">
        <f t="shared" si="414"/>
        <v>0</v>
      </c>
      <c r="N4470">
        <f>COUNTIF(結算日!$A$2:$A$248,A4470)</f>
        <v>0</v>
      </c>
    </row>
    <row r="4471" spans="1:14" x14ac:dyDescent="0.25">
      <c r="A4471" s="1">
        <v>42566</v>
      </c>
      <c r="B4471" s="2">
        <v>8949.85</v>
      </c>
      <c r="C4471" s="2">
        <v>101378</v>
      </c>
      <c r="D4471" s="2">
        <v>8911</v>
      </c>
      <c r="E4471" s="2">
        <v>8777</v>
      </c>
      <c r="F4471" s="2">
        <f t="shared" si="415"/>
        <v>8489.2936666666665</v>
      </c>
      <c r="G4471" s="2">
        <f t="shared" si="415"/>
        <v>74934.183333333334</v>
      </c>
      <c r="H4471" s="2">
        <v>1</v>
      </c>
      <c r="I4471">
        <f t="shared" si="417"/>
        <v>98</v>
      </c>
      <c r="J4471">
        <f t="shared" si="418"/>
        <v>98</v>
      </c>
      <c r="K4471">
        <f t="shared" si="419"/>
        <v>809</v>
      </c>
      <c r="L4471">
        <f t="shared" si="416"/>
        <v>0</v>
      </c>
      <c r="M4471">
        <f t="shared" si="414"/>
        <v>0</v>
      </c>
      <c r="N4471">
        <f>COUNTIF(結算日!$A$2:$A$248,A4471)</f>
        <v>0</v>
      </c>
    </row>
    <row r="4472" spans="1:14" x14ac:dyDescent="0.25">
      <c r="A4472" s="1">
        <v>42569</v>
      </c>
      <c r="B4472" s="2">
        <v>9008.2099999999991</v>
      </c>
      <c r="C4472" s="2">
        <v>92670</v>
      </c>
      <c r="D4472" s="2">
        <v>8998</v>
      </c>
      <c r="E4472" s="2">
        <v>8869</v>
      </c>
      <c r="F4472" s="2">
        <f t="shared" si="415"/>
        <v>8497.5224999999991</v>
      </c>
      <c r="G4472" s="2">
        <f t="shared" si="415"/>
        <v>74887.850000000006</v>
      </c>
      <c r="H4472" s="2">
        <v>1</v>
      </c>
      <c r="I4472">
        <f t="shared" si="417"/>
        <v>87</v>
      </c>
      <c r="J4472">
        <f t="shared" si="418"/>
        <v>87</v>
      </c>
      <c r="K4472">
        <f t="shared" si="419"/>
        <v>809</v>
      </c>
      <c r="L4472">
        <f t="shared" si="416"/>
        <v>0</v>
      </c>
      <c r="M4472">
        <f t="shared" ref="M4472:M4535" si="420">ABS(H4472-H4471)</f>
        <v>0</v>
      </c>
      <c r="N4472">
        <f>COUNTIF(結算日!$A$2:$A$248,A4472)</f>
        <v>0</v>
      </c>
    </row>
    <row r="4473" spans="1:14" x14ac:dyDescent="0.25">
      <c r="A4473" s="1">
        <v>42570</v>
      </c>
      <c r="B4473" s="2">
        <v>9034.8700000000008</v>
      </c>
      <c r="C4473" s="2">
        <v>94743</v>
      </c>
      <c r="D4473" s="2">
        <v>9033</v>
      </c>
      <c r="E4473" s="2">
        <v>8921</v>
      </c>
      <c r="F4473" s="2">
        <f t="shared" si="415"/>
        <v>8505.292833333333</v>
      </c>
      <c r="G4473" s="2">
        <f t="shared" si="415"/>
        <v>75221.316666666666</v>
      </c>
      <c r="H4473" s="2">
        <v>1</v>
      </c>
      <c r="I4473">
        <f t="shared" si="417"/>
        <v>35</v>
      </c>
      <c r="J4473">
        <f t="shared" si="418"/>
        <v>35</v>
      </c>
      <c r="K4473">
        <f t="shared" si="419"/>
        <v>809</v>
      </c>
      <c r="L4473">
        <f t="shared" si="416"/>
        <v>0</v>
      </c>
      <c r="M4473">
        <f t="shared" si="420"/>
        <v>0</v>
      </c>
      <c r="N4473">
        <f>COUNTIF(結算日!$A$2:$A$248,A4473)</f>
        <v>0</v>
      </c>
    </row>
    <row r="4474" spans="1:14" x14ac:dyDescent="0.25">
      <c r="A4474" s="1">
        <v>42571</v>
      </c>
      <c r="B4474" s="2">
        <v>9007.68</v>
      </c>
      <c r="C4474" s="2">
        <v>93647</v>
      </c>
      <c r="D4474" s="2">
        <v>9003</v>
      </c>
      <c r="E4474" s="2">
        <v>8882</v>
      </c>
      <c r="F4474" s="2">
        <f t="shared" si="415"/>
        <v>8513.1583333333328</v>
      </c>
      <c r="G4474" s="2">
        <f t="shared" si="415"/>
        <v>75472.899999999994</v>
      </c>
      <c r="H4474" s="2">
        <v>1</v>
      </c>
      <c r="I4474">
        <f t="shared" si="417"/>
        <v>-30</v>
      </c>
      <c r="J4474">
        <f t="shared" si="418"/>
        <v>-30</v>
      </c>
      <c r="K4474">
        <f t="shared" si="419"/>
        <v>809</v>
      </c>
      <c r="L4474">
        <f t="shared" si="416"/>
        <v>0</v>
      </c>
      <c r="M4474">
        <f t="shared" si="420"/>
        <v>0</v>
      </c>
      <c r="N4474">
        <f>COUNTIF(結算日!$A$2:$A$248,A4474)</f>
        <v>1</v>
      </c>
    </row>
    <row r="4475" spans="1:14" x14ac:dyDescent="0.25">
      <c r="A4475" s="1">
        <v>42572</v>
      </c>
      <c r="B4475" s="2">
        <v>9056.56</v>
      </c>
      <c r="C4475" s="2">
        <v>99153</v>
      </c>
      <c r="D4475" s="2">
        <v>8984</v>
      </c>
      <c r="E4475" s="2">
        <v>8932</v>
      </c>
      <c r="F4475" s="2">
        <f t="shared" si="415"/>
        <v>8521.4296666666651</v>
      </c>
      <c r="G4475" s="2">
        <f t="shared" si="415"/>
        <v>76202.433333333334</v>
      </c>
      <c r="H4475" s="2">
        <v>1</v>
      </c>
      <c r="I4475">
        <f t="shared" si="417"/>
        <v>102</v>
      </c>
      <c r="J4475">
        <f t="shared" si="418"/>
        <v>102</v>
      </c>
      <c r="K4475">
        <f t="shared" si="419"/>
        <v>809</v>
      </c>
      <c r="L4475">
        <f t="shared" si="416"/>
        <v>0</v>
      </c>
      <c r="M4475">
        <f t="shared" si="420"/>
        <v>0</v>
      </c>
      <c r="N4475">
        <f>COUNTIF(結算日!$A$2:$A$248,A4475)</f>
        <v>0</v>
      </c>
    </row>
    <row r="4476" spans="1:14" x14ac:dyDescent="0.25">
      <c r="A4476" s="1">
        <v>42573</v>
      </c>
      <c r="B4476" s="2">
        <v>9013.14</v>
      </c>
      <c r="C4476" s="2">
        <v>80048</v>
      </c>
      <c r="D4476" s="2">
        <v>8925</v>
      </c>
      <c r="E4476" s="2">
        <v>8875</v>
      </c>
      <c r="F4476" s="2">
        <f t="shared" si="415"/>
        <v>8528.6224999999995</v>
      </c>
      <c r="G4476" s="2">
        <f t="shared" si="415"/>
        <v>76516.3</v>
      </c>
      <c r="H4476" s="2">
        <v>1</v>
      </c>
      <c r="I4476">
        <f t="shared" si="417"/>
        <v>-59</v>
      </c>
      <c r="J4476">
        <f t="shared" si="418"/>
        <v>-59</v>
      </c>
      <c r="K4476">
        <f t="shared" si="419"/>
        <v>809</v>
      </c>
      <c r="L4476">
        <f t="shared" si="416"/>
        <v>0</v>
      </c>
      <c r="M4476">
        <f t="shared" si="420"/>
        <v>0</v>
      </c>
      <c r="N4476">
        <f>COUNTIF(結算日!$A$2:$A$248,A4476)</f>
        <v>0</v>
      </c>
    </row>
    <row r="4477" spans="1:14" x14ac:dyDescent="0.25">
      <c r="A4477" s="1">
        <v>42576</v>
      </c>
      <c r="B4477" s="2">
        <v>8991.67</v>
      </c>
      <c r="C4477" s="2">
        <v>77030</v>
      </c>
      <c r="D4477" s="2">
        <v>8891</v>
      </c>
      <c r="E4477" s="2">
        <v>8837</v>
      </c>
      <c r="F4477" s="2">
        <f t="shared" si="415"/>
        <v>8535.7661666666663</v>
      </c>
      <c r="G4477" s="2">
        <f t="shared" si="415"/>
        <v>76684.21666666666</v>
      </c>
      <c r="H4477" s="2">
        <v>1</v>
      </c>
      <c r="I4477">
        <f t="shared" si="417"/>
        <v>-34</v>
      </c>
      <c r="J4477">
        <f t="shared" si="418"/>
        <v>-34</v>
      </c>
      <c r="K4477">
        <f t="shared" si="419"/>
        <v>809</v>
      </c>
      <c r="L4477">
        <f t="shared" si="416"/>
        <v>0</v>
      </c>
      <c r="M4477">
        <f t="shared" si="420"/>
        <v>0</v>
      </c>
      <c r="N4477">
        <f>COUNTIF(結算日!$A$2:$A$248,A4477)</f>
        <v>0</v>
      </c>
    </row>
    <row r="4478" spans="1:14" x14ac:dyDescent="0.25">
      <c r="A4478" s="1">
        <v>42577</v>
      </c>
      <c r="B4478" s="2">
        <v>9024.7900000000009</v>
      </c>
      <c r="C4478" s="2">
        <v>75714</v>
      </c>
      <c r="D4478" s="2">
        <v>8965</v>
      </c>
      <c r="E4478" s="2">
        <v>8913</v>
      </c>
      <c r="F4478" s="2">
        <f t="shared" ref="F4478:G4541" si="421">AVERAGE(B4419:B4478)</f>
        <v>8544.9481666666652</v>
      </c>
      <c r="G4478" s="2">
        <f t="shared" si="421"/>
        <v>76701.95</v>
      </c>
      <c r="H4478" s="2">
        <v>1</v>
      </c>
      <c r="I4478">
        <f t="shared" si="417"/>
        <v>74</v>
      </c>
      <c r="J4478">
        <f t="shared" si="418"/>
        <v>74</v>
      </c>
      <c r="K4478">
        <f t="shared" si="419"/>
        <v>809</v>
      </c>
      <c r="L4478">
        <f t="shared" si="416"/>
        <v>0</v>
      </c>
      <c r="M4478">
        <f t="shared" si="420"/>
        <v>0</v>
      </c>
      <c r="N4478">
        <f>COUNTIF(結算日!$A$2:$A$248,A4478)</f>
        <v>0</v>
      </c>
    </row>
    <row r="4479" spans="1:14" x14ac:dyDescent="0.25">
      <c r="A4479" s="1">
        <v>42578</v>
      </c>
      <c r="B4479" s="2">
        <v>9063.39</v>
      </c>
      <c r="C4479" s="2">
        <v>94576</v>
      </c>
      <c r="D4479" s="2">
        <v>8976</v>
      </c>
      <c r="E4479" s="2">
        <v>8919</v>
      </c>
      <c r="F4479" s="2">
        <f t="shared" si="421"/>
        <v>8556.3729999999978</v>
      </c>
      <c r="G4479" s="2">
        <f t="shared" si="421"/>
        <v>77007.78333333334</v>
      </c>
      <c r="H4479" s="2">
        <v>1</v>
      </c>
      <c r="I4479">
        <f t="shared" si="417"/>
        <v>11</v>
      </c>
      <c r="J4479">
        <f t="shared" si="418"/>
        <v>11</v>
      </c>
      <c r="K4479">
        <f t="shared" si="419"/>
        <v>809</v>
      </c>
      <c r="L4479">
        <f t="shared" si="416"/>
        <v>0</v>
      </c>
      <c r="M4479">
        <f t="shared" si="420"/>
        <v>0</v>
      </c>
      <c r="N4479">
        <f>COUNTIF(結算日!$A$2:$A$248,A4479)</f>
        <v>0</v>
      </c>
    </row>
    <row r="4480" spans="1:14" x14ac:dyDescent="0.25">
      <c r="A4480" s="1">
        <v>42579</v>
      </c>
      <c r="B4480" s="2">
        <v>9076.64</v>
      </c>
      <c r="C4480" s="2">
        <v>87190</v>
      </c>
      <c r="D4480" s="2">
        <v>8981</v>
      </c>
      <c r="E4480" s="2">
        <v>8917</v>
      </c>
      <c r="F4480" s="2">
        <f t="shared" si="421"/>
        <v>8569.4149999999991</v>
      </c>
      <c r="G4480" s="2">
        <f t="shared" si="421"/>
        <v>77157.166666666672</v>
      </c>
      <c r="H4480" s="2">
        <v>1</v>
      </c>
      <c r="I4480">
        <f t="shared" si="417"/>
        <v>5</v>
      </c>
      <c r="J4480">
        <f t="shared" si="418"/>
        <v>5</v>
      </c>
      <c r="K4480">
        <f t="shared" si="419"/>
        <v>809</v>
      </c>
      <c r="L4480">
        <f t="shared" si="416"/>
        <v>0</v>
      </c>
      <c r="M4480">
        <f t="shared" si="420"/>
        <v>0</v>
      </c>
      <c r="N4480">
        <f>COUNTIF(結算日!$A$2:$A$248,A4480)</f>
        <v>0</v>
      </c>
    </row>
    <row r="4481" spans="1:14" x14ac:dyDescent="0.25">
      <c r="A4481" s="1">
        <v>42580</v>
      </c>
      <c r="B4481" s="2">
        <v>8984.41</v>
      </c>
      <c r="C4481" s="2">
        <v>78054</v>
      </c>
      <c r="D4481" s="2">
        <v>8893</v>
      </c>
      <c r="E4481" s="2">
        <v>8833</v>
      </c>
      <c r="F4481" s="2">
        <f t="shared" si="421"/>
        <v>8582.7306666666645</v>
      </c>
      <c r="G4481" s="2">
        <f t="shared" si="421"/>
        <v>77111.616666666669</v>
      </c>
      <c r="H4481" s="2">
        <v>1</v>
      </c>
      <c r="I4481">
        <f t="shared" si="417"/>
        <v>-88</v>
      </c>
      <c r="J4481">
        <f t="shared" si="418"/>
        <v>-88</v>
      </c>
      <c r="K4481">
        <f t="shared" si="419"/>
        <v>809</v>
      </c>
      <c r="L4481">
        <f t="shared" si="416"/>
        <v>0</v>
      </c>
      <c r="M4481">
        <f t="shared" si="420"/>
        <v>0</v>
      </c>
      <c r="N4481">
        <f>COUNTIF(結算日!$A$2:$A$248,A4481)</f>
        <v>0</v>
      </c>
    </row>
    <row r="4482" spans="1:14" x14ac:dyDescent="0.25">
      <c r="A4482" s="1">
        <v>42583</v>
      </c>
      <c r="B4482" s="2">
        <v>9080.7099999999991</v>
      </c>
      <c r="C4482" s="2">
        <v>77539</v>
      </c>
      <c r="D4482" s="2">
        <v>9041</v>
      </c>
      <c r="E4482" s="2">
        <v>8978</v>
      </c>
      <c r="F4482" s="2">
        <f t="shared" si="421"/>
        <v>8597.943166666666</v>
      </c>
      <c r="G4482" s="2">
        <f t="shared" si="421"/>
        <v>77165.633333333331</v>
      </c>
      <c r="H4482" s="2">
        <v>1</v>
      </c>
      <c r="I4482">
        <f t="shared" si="417"/>
        <v>148</v>
      </c>
      <c r="J4482">
        <f t="shared" si="418"/>
        <v>148</v>
      </c>
      <c r="K4482">
        <f t="shared" si="419"/>
        <v>809</v>
      </c>
      <c r="L4482">
        <f t="shared" si="416"/>
        <v>0</v>
      </c>
      <c r="M4482">
        <f t="shared" si="420"/>
        <v>0</v>
      </c>
      <c r="N4482">
        <f>COUNTIF(結算日!$A$2:$A$248,A4482)</f>
        <v>0</v>
      </c>
    </row>
    <row r="4483" spans="1:14" x14ac:dyDescent="0.25">
      <c r="A4483" s="1">
        <v>42584</v>
      </c>
      <c r="B4483" s="2">
        <v>9068.76</v>
      </c>
      <c r="C4483" s="2">
        <v>73260</v>
      </c>
      <c r="D4483" s="2">
        <v>9015</v>
      </c>
      <c r="E4483" s="2">
        <v>8947</v>
      </c>
      <c r="F4483" s="2">
        <f t="shared" si="421"/>
        <v>8613.3153333333321</v>
      </c>
      <c r="G4483" s="2">
        <f t="shared" si="421"/>
        <v>77008.316666666666</v>
      </c>
      <c r="H4483" s="2">
        <v>1</v>
      </c>
      <c r="I4483">
        <f t="shared" si="417"/>
        <v>-26</v>
      </c>
      <c r="J4483">
        <f t="shared" si="418"/>
        <v>-26</v>
      </c>
      <c r="K4483">
        <f t="shared" si="419"/>
        <v>809</v>
      </c>
      <c r="L4483">
        <f t="shared" ref="L4483:L4546" si="422">INT(K4483*4/B4483)</f>
        <v>0</v>
      </c>
      <c r="M4483">
        <f t="shared" si="420"/>
        <v>0</v>
      </c>
      <c r="N4483">
        <f>COUNTIF(結算日!$A$2:$A$248,A4483)</f>
        <v>0</v>
      </c>
    </row>
    <row r="4484" spans="1:14" x14ac:dyDescent="0.25">
      <c r="A4484" s="1">
        <v>42585</v>
      </c>
      <c r="B4484" s="2">
        <v>9001.7099999999991</v>
      </c>
      <c r="C4484" s="2">
        <v>69720</v>
      </c>
      <c r="D4484" s="2">
        <v>8933</v>
      </c>
      <c r="E4484" s="2">
        <v>8861</v>
      </c>
      <c r="F4484" s="2">
        <f t="shared" si="421"/>
        <v>8627.8133333333335</v>
      </c>
      <c r="G4484" s="2">
        <f t="shared" si="421"/>
        <v>76925.416666666672</v>
      </c>
      <c r="H4484" s="2">
        <v>1</v>
      </c>
      <c r="I4484">
        <f t="shared" ref="I4484:I4547" si="423">D4484-IF(N4483=1,E4483,D4483)</f>
        <v>-82</v>
      </c>
      <c r="J4484">
        <f t="shared" ref="J4484:J4547" si="424">H4483*I4484</f>
        <v>-82</v>
      </c>
      <c r="K4484">
        <f t="shared" ref="K4484:K4547" si="425">K4483+J4484*L4483</f>
        <v>809</v>
      </c>
      <c r="L4484">
        <f t="shared" si="422"/>
        <v>0</v>
      </c>
      <c r="M4484">
        <f t="shared" si="420"/>
        <v>0</v>
      </c>
      <c r="N4484">
        <f>COUNTIF(結算日!$A$2:$A$248,A4484)</f>
        <v>0</v>
      </c>
    </row>
    <row r="4485" spans="1:14" x14ac:dyDescent="0.25">
      <c r="A4485" s="1">
        <v>42586</v>
      </c>
      <c r="B4485" s="2">
        <v>9024.7099999999991</v>
      </c>
      <c r="C4485" s="2">
        <v>72723</v>
      </c>
      <c r="D4485" s="2">
        <v>8971</v>
      </c>
      <c r="E4485" s="2">
        <v>8902</v>
      </c>
      <c r="F4485" s="2">
        <f t="shared" si="421"/>
        <v>8642.2870000000003</v>
      </c>
      <c r="G4485" s="2">
        <f t="shared" si="421"/>
        <v>76990.683333333334</v>
      </c>
      <c r="H4485" s="2">
        <v>1</v>
      </c>
      <c r="I4485">
        <f t="shared" si="423"/>
        <v>38</v>
      </c>
      <c r="J4485">
        <f t="shared" si="424"/>
        <v>38</v>
      </c>
      <c r="K4485">
        <f t="shared" si="425"/>
        <v>809</v>
      </c>
      <c r="L4485">
        <f t="shared" si="422"/>
        <v>0</v>
      </c>
      <c r="M4485">
        <f t="shared" si="420"/>
        <v>0</v>
      </c>
      <c r="N4485">
        <f>COUNTIF(結算日!$A$2:$A$248,A4485)</f>
        <v>0</v>
      </c>
    </row>
    <row r="4486" spans="1:14" x14ac:dyDescent="0.25">
      <c r="A4486" s="1">
        <v>42587</v>
      </c>
      <c r="B4486" s="2">
        <v>9092.1200000000008</v>
      </c>
      <c r="C4486" s="2">
        <v>82598</v>
      </c>
      <c r="D4486" s="2">
        <v>9063</v>
      </c>
      <c r="E4486" s="2">
        <v>8994</v>
      </c>
      <c r="F4486" s="2">
        <f t="shared" si="421"/>
        <v>8658.2296666666662</v>
      </c>
      <c r="G4486" s="2">
        <f t="shared" si="421"/>
        <v>77062.350000000006</v>
      </c>
      <c r="H4486" s="2">
        <v>1</v>
      </c>
      <c r="I4486">
        <f t="shared" si="423"/>
        <v>92</v>
      </c>
      <c r="J4486">
        <f t="shared" si="424"/>
        <v>92</v>
      </c>
      <c r="K4486">
        <f t="shared" si="425"/>
        <v>809</v>
      </c>
      <c r="L4486">
        <f t="shared" si="422"/>
        <v>0</v>
      </c>
      <c r="M4486">
        <f t="shared" si="420"/>
        <v>0</v>
      </c>
      <c r="N4486">
        <f>COUNTIF(結算日!$A$2:$A$248,A4486)</f>
        <v>0</v>
      </c>
    </row>
    <row r="4487" spans="1:14" x14ac:dyDescent="0.25">
      <c r="A4487" s="1">
        <v>42590</v>
      </c>
      <c r="B4487" s="2">
        <v>9150.26</v>
      </c>
      <c r="C4487" s="2">
        <v>82352</v>
      </c>
      <c r="D4487" s="2">
        <v>9116</v>
      </c>
      <c r="E4487" s="2">
        <v>9045</v>
      </c>
      <c r="F4487" s="2">
        <f t="shared" si="421"/>
        <v>8675.5998333333337</v>
      </c>
      <c r="G4487" s="2">
        <f t="shared" si="421"/>
        <v>77303.483333333337</v>
      </c>
      <c r="H4487" s="2">
        <v>1</v>
      </c>
      <c r="I4487">
        <f t="shared" si="423"/>
        <v>53</v>
      </c>
      <c r="J4487">
        <f t="shared" si="424"/>
        <v>53</v>
      </c>
      <c r="K4487">
        <f t="shared" si="425"/>
        <v>809</v>
      </c>
      <c r="L4487">
        <f t="shared" si="422"/>
        <v>0</v>
      </c>
      <c r="M4487">
        <f t="shared" si="420"/>
        <v>0</v>
      </c>
      <c r="N4487">
        <f>COUNTIF(結算日!$A$2:$A$248,A4487)</f>
        <v>0</v>
      </c>
    </row>
    <row r="4488" spans="1:14" x14ac:dyDescent="0.25">
      <c r="A4488" s="1">
        <v>42591</v>
      </c>
      <c r="B4488" s="2">
        <v>9155.08</v>
      </c>
      <c r="C4488" s="2">
        <v>78809</v>
      </c>
      <c r="D4488" s="2">
        <v>9118</v>
      </c>
      <c r="E4488" s="2">
        <v>9048</v>
      </c>
      <c r="F4488" s="2">
        <f t="shared" si="421"/>
        <v>8693.9563333333335</v>
      </c>
      <c r="G4488" s="2">
        <f t="shared" si="421"/>
        <v>77130.899999999994</v>
      </c>
      <c r="H4488" s="2">
        <v>1</v>
      </c>
      <c r="I4488">
        <f t="shared" si="423"/>
        <v>2</v>
      </c>
      <c r="J4488">
        <f t="shared" si="424"/>
        <v>2</v>
      </c>
      <c r="K4488">
        <f t="shared" si="425"/>
        <v>809</v>
      </c>
      <c r="L4488">
        <f t="shared" si="422"/>
        <v>0</v>
      </c>
      <c r="M4488">
        <f t="shared" si="420"/>
        <v>0</v>
      </c>
      <c r="N4488">
        <f>COUNTIF(結算日!$A$2:$A$248,A4488)</f>
        <v>0</v>
      </c>
    </row>
    <row r="4489" spans="1:14" x14ac:dyDescent="0.25">
      <c r="A4489" s="1">
        <v>42592</v>
      </c>
      <c r="B4489" s="2">
        <v>9200.42</v>
      </c>
      <c r="C4489" s="2">
        <v>79369</v>
      </c>
      <c r="D4489" s="2">
        <v>9145</v>
      </c>
      <c r="E4489" s="2">
        <v>9087</v>
      </c>
      <c r="F4489" s="2">
        <f t="shared" si="421"/>
        <v>8712.8366666666661</v>
      </c>
      <c r="G4489" s="2">
        <f t="shared" si="421"/>
        <v>77412.266666666663</v>
      </c>
      <c r="H4489" s="2">
        <v>1</v>
      </c>
      <c r="I4489">
        <f t="shared" si="423"/>
        <v>27</v>
      </c>
      <c r="J4489">
        <f t="shared" si="424"/>
        <v>27</v>
      </c>
      <c r="K4489">
        <f t="shared" si="425"/>
        <v>809</v>
      </c>
      <c r="L4489">
        <f t="shared" si="422"/>
        <v>0</v>
      </c>
      <c r="M4489">
        <f t="shared" si="420"/>
        <v>0</v>
      </c>
      <c r="N4489">
        <f>COUNTIF(結算日!$A$2:$A$248,A4489)</f>
        <v>0</v>
      </c>
    </row>
    <row r="4490" spans="1:14" x14ac:dyDescent="0.25">
      <c r="A4490" s="1">
        <v>42593</v>
      </c>
      <c r="B4490" s="2">
        <v>9131.83</v>
      </c>
      <c r="C4490" s="2">
        <v>92437</v>
      </c>
      <c r="D4490" s="2">
        <v>9085</v>
      </c>
      <c r="E4490" s="2">
        <v>9030</v>
      </c>
      <c r="F4490" s="2">
        <f t="shared" si="421"/>
        <v>8729.3591666666671</v>
      </c>
      <c r="G4490" s="2">
        <f t="shared" si="421"/>
        <v>77866.066666666666</v>
      </c>
      <c r="H4490" s="2">
        <v>1</v>
      </c>
      <c r="I4490">
        <f t="shared" si="423"/>
        <v>-60</v>
      </c>
      <c r="J4490">
        <f t="shared" si="424"/>
        <v>-60</v>
      </c>
      <c r="K4490">
        <f t="shared" si="425"/>
        <v>809</v>
      </c>
      <c r="L4490">
        <f t="shared" si="422"/>
        <v>0</v>
      </c>
      <c r="M4490">
        <f t="shared" si="420"/>
        <v>0</v>
      </c>
      <c r="N4490">
        <f>COUNTIF(結算日!$A$2:$A$248,A4490)</f>
        <v>0</v>
      </c>
    </row>
    <row r="4491" spans="1:14" x14ac:dyDescent="0.25">
      <c r="A4491" s="1">
        <v>42594</v>
      </c>
      <c r="B4491" s="2">
        <v>9150.39</v>
      </c>
      <c r="C4491" s="2">
        <v>84591</v>
      </c>
      <c r="D4491" s="2">
        <v>9130</v>
      </c>
      <c r="E4491" s="2">
        <v>9071</v>
      </c>
      <c r="F4491" s="2">
        <f t="shared" si="421"/>
        <v>8745.871000000001</v>
      </c>
      <c r="G4491" s="2">
        <f t="shared" si="421"/>
        <v>78197.45</v>
      </c>
      <c r="H4491" s="2">
        <v>1</v>
      </c>
      <c r="I4491">
        <f t="shared" si="423"/>
        <v>45</v>
      </c>
      <c r="J4491">
        <f t="shared" si="424"/>
        <v>45</v>
      </c>
      <c r="K4491">
        <f t="shared" si="425"/>
        <v>809</v>
      </c>
      <c r="L4491">
        <f t="shared" si="422"/>
        <v>0</v>
      </c>
      <c r="M4491">
        <f t="shared" si="420"/>
        <v>0</v>
      </c>
      <c r="N4491">
        <f>COUNTIF(結算日!$A$2:$A$248,A4491)</f>
        <v>0</v>
      </c>
    </row>
    <row r="4492" spans="1:14" x14ac:dyDescent="0.25">
      <c r="A4492" s="1">
        <v>42597</v>
      </c>
      <c r="B4492" s="2">
        <v>9148.51</v>
      </c>
      <c r="C4492" s="2">
        <v>77321</v>
      </c>
      <c r="D4492" s="2">
        <v>9125</v>
      </c>
      <c r="E4492" s="2">
        <v>9086</v>
      </c>
      <c r="F4492" s="2">
        <f t="shared" si="421"/>
        <v>8763.4131666666672</v>
      </c>
      <c r="G4492" s="2">
        <f t="shared" si="421"/>
        <v>78484.46666666666</v>
      </c>
      <c r="H4492" s="2">
        <v>1</v>
      </c>
      <c r="I4492">
        <f t="shared" si="423"/>
        <v>-5</v>
      </c>
      <c r="J4492">
        <f t="shared" si="424"/>
        <v>-5</v>
      </c>
      <c r="K4492">
        <f t="shared" si="425"/>
        <v>809</v>
      </c>
      <c r="L4492">
        <f t="shared" si="422"/>
        <v>0</v>
      </c>
      <c r="M4492">
        <f t="shared" si="420"/>
        <v>0</v>
      </c>
      <c r="N4492">
        <f>COUNTIF(結算日!$A$2:$A$248,A4492)</f>
        <v>0</v>
      </c>
    </row>
    <row r="4493" spans="1:14" x14ac:dyDescent="0.25">
      <c r="A4493" s="1">
        <v>42598</v>
      </c>
      <c r="B4493" s="2">
        <v>9110.36</v>
      </c>
      <c r="C4493" s="2">
        <v>83174</v>
      </c>
      <c r="D4493" s="2">
        <v>9088</v>
      </c>
      <c r="E4493" s="2">
        <v>9028</v>
      </c>
      <c r="F4493" s="2">
        <f t="shared" si="421"/>
        <v>8779.7314999999999</v>
      </c>
      <c r="G4493" s="2">
        <f t="shared" si="421"/>
        <v>78911.7</v>
      </c>
      <c r="H4493" s="2">
        <v>1</v>
      </c>
      <c r="I4493">
        <f t="shared" si="423"/>
        <v>-37</v>
      </c>
      <c r="J4493">
        <f t="shared" si="424"/>
        <v>-37</v>
      </c>
      <c r="K4493">
        <f t="shared" si="425"/>
        <v>809</v>
      </c>
      <c r="L4493">
        <f t="shared" si="422"/>
        <v>0</v>
      </c>
      <c r="M4493">
        <f t="shared" si="420"/>
        <v>0</v>
      </c>
      <c r="N4493">
        <f>COUNTIF(結算日!$A$2:$A$248,A4493)</f>
        <v>0</v>
      </c>
    </row>
    <row r="4494" spans="1:14" x14ac:dyDescent="0.25">
      <c r="A4494" s="1">
        <v>42599</v>
      </c>
      <c r="B4494" s="2">
        <v>9117.7000000000007</v>
      </c>
      <c r="C4494" s="2">
        <v>78939</v>
      </c>
      <c r="D4494" s="2">
        <v>9121</v>
      </c>
      <c r="E4494" s="2">
        <v>9012</v>
      </c>
      <c r="F4494" s="2">
        <f t="shared" si="421"/>
        <v>8792.6191666666655</v>
      </c>
      <c r="G4494" s="2">
        <f t="shared" si="421"/>
        <v>78726.166666666672</v>
      </c>
      <c r="H4494" s="2">
        <v>1</v>
      </c>
      <c r="I4494">
        <f t="shared" si="423"/>
        <v>33</v>
      </c>
      <c r="J4494">
        <f t="shared" si="424"/>
        <v>33</v>
      </c>
      <c r="K4494">
        <f t="shared" si="425"/>
        <v>809</v>
      </c>
      <c r="L4494">
        <f t="shared" si="422"/>
        <v>0</v>
      </c>
      <c r="M4494">
        <f t="shared" si="420"/>
        <v>0</v>
      </c>
      <c r="N4494">
        <f>COUNTIF(結算日!$A$2:$A$248,A4494)</f>
        <v>1</v>
      </c>
    </row>
    <row r="4495" spans="1:14" x14ac:dyDescent="0.25">
      <c r="A4495" s="1">
        <v>42600</v>
      </c>
      <c r="B4495" s="2">
        <v>9122.5</v>
      </c>
      <c r="C4495" s="2">
        <v>77690</v>
      </c>
      <c r="D4495" s="2">
        <v>9042</v>
      </c>
      <c r="E4495" s="2">
        <v>9021</v>
      </c>
      <c r="F4495" s="2">
        <f t="shared" si="421"/>
        <v>8806.316499999999</v>
      </c>
      <c r="G4495" s="2">
        <f t="shared" si="421"/>
        <v>78973.483333333337</v>
      </c>
      <c r="H4495" s="2">
        <v>1</v>
      </c>
      <c r="I4495">
        <f t="shared" si="423"/>
        <v>30</v>
      </c>
      <c r="J4495">
        <f t="shared" si="424"/>
        <v>30</v>
      </c>
      <c r="K4495">
        <f t="shared" si="425"/>
        <v>809</v>
      </c>
      <c r="L4495">
        <f t="shared" si="422"/>
        <v>0</v>
      </c>
      <c r="M4495">
        <f t="shared" si="420"/>
        <v>0</v>
      </c>
      <c r="N4495">
        <f>COUNTIF(結算日!$A$2:$A$248,A4495)</f>
        <v>0</v>
      </c>
    </row>
    <row r="4496" spans="1:14" x14ac:dyDescent="0.25">
      <c r="A4496" s="1">
        <v>42601</v>
      </c>
      <c r="B4496" s="2">
        <v>9034.27</v>
      </c>
      <c r="C4496" s="2">
        <v>82047</v>
      </c>
      <c r="D4496" s="2">
        <v>8946</v>
      </c>
      <c r="E4496" s="2">
        <v>8931</v>
      </c>
      <c r="F4496" s="2">
        <f t="shared" si="421"/>
        <v>8816.9510000000009</v>
      </c>
      <c r="G4496" s="2">
        <f t="shared" si="421"/>
        <v>79025.45</v>
      </c>
      <c r="H4496" s="2">
        <v>1</v>
      </c>
      <c r="I4496">
        <f t="shared" si="423"/>
        <v>-96</v>
      </c>
      <c r="J4496">
        <f t="shared" si="424"/>
        <v>-96</v>
      </c>
      <c r="K4496">
        <f t="shared" si="425"/>
        <v>809</v>
      </c>
      <c r="L4496">
        <f t="shared" si="422"/>
        <v>0</v>
      </c>
      <c r="M4496">
        <f t="shared" si="420"/>
        <v>0</v>
      </c>
      <c r="N4496">
        <f>COUNTIF(結算日!$A$2:$A$248,A4496)</f>
        <v>0</v>
      </c>
    </row>
    <row r="4497" spans="1:14" x14ac:dyDescent="0.25">
      <c r="A4497" s="1">
        <v>42604</v>
      </c>
      <c r="B4497" s="2">
        <v>8981.81</v>
      </c>
      <c r="C4497" s="2">
        <v>68486</v>
      </c>
      <c r="D4497" s="2">
        <v>8892</v>
      </c>
      <c r="E4497" s="2">
        <v>8874</v>
      </c>
      <c r="F4497" s="2">
        <f t="shared" si="421"/>
        <v>8826.7458333333361</v>
      </c>
      <c r="G4497" s="2">
        <f t="shared" si="421"/>
        <v>79098.883333333331</v>
      </c>
      <c r="H4497" s="2">
        <v>1</v>
      </c>
      <c r="I4497">
        <f t="shared" si="423"/>
        <v>-54</v>
      </c>
      <c r="J4497">
        <f t="shared" si="424"/>
        <v>-54</v>
      </c>
      <c r="K4497">
        <f t="shared" si="425"/>
        <v>809</v>
      </c>
      <c r="L4497">
        <f t="shared" si="422"/>
        <v>0</v>
      </c>
      <c r="M4497">
        <f t="shared" si="420"/>
        <v>0</v>
      </c>
      <c r="N4497">
        <f>COUNTIF(結算日!$A$2:$A$248,A4497)</f>
        <v>0</v>
      </c>
    </row>
    <row r="4498" spans="1:14" x14ac:dyDescent="0.25">
      <c r="A4498" s="1">
        <v>42605</v>
      </c>
      <c r="B4498" s="2">
        <v>9030.93</v>
      </c>
      <c r="C4498" s="2">
        <v>64896</v>
      </c>
      <c r="D4498" s="2">
        <v>8984</v>
      </c>
      <c r="E4498" s="2">
        <v>8966</v>
      </c>
      <c r="F4498" s="2">
        <f t="shared" si="421"/>
        <v>8836.2011666666676</v>
      </c>
      <c r="G4498" s="2">
        <f t="shared" si="421"/>
        <v>79069.666666666672</v>
      </c>
      <c r="H4498" s="2">
        <v>1</v>
      </c>
      <c r="I4498">
        <f t="shared" si="423"/>
        <v>92</v>
      </c>
      <c r="J4498">
        <f t="shared" si="424"/>
        <v>92</v>
      </c>
      <c r="K4498">
        <f t="shared" si="425"/>
        <v>809</v>
      </c>
      <c r="L4498">
        <f t="shared" si="422"/>
        <v>0</v>
      </c>
      <c r="M4498">
        <f t="shared" si="420"/>
        <v>0</v>
      </c>
      <c r="N4498">
        <f>COUNTIF(結算日!$A$2:$A$248,A4498)</f>
        <v>0</v>
      </c>
    </row>
    <row r="4499" spans="1:14" x14ac:dyDescent="0.25">
      <c r="A4499" s="1">
        <v>42606</v>
      </c>
      <c r="B4499" s="2">
        <v>9017.3799999999992</v>
      </c>
      <c r="C4499" s="2">
        <v>60642</v>
      </c>
      <c r="D4499" s="2">
        <v>8956</v>
      </c>
      <c r="E4499" s="2">
        <v>8934</v>
      </c>
      <c r="F4499" s="2">
        <f t="shared" si="421"/>
        <v>8844.226333333334</v>
      </c>
      <c r="G4499" s="2">
        <f t="shared" si="421"/>
        <v>78799.96666666666</v>
      </c>
      <c r="H4499" s="2">
        <v>1</v>
      </c>
      <c r="I4499">
        <f t="shared" si="423"/>
        <v>-28</v>
      </c>
      <c r="J4499">
        <f t="shared" si="424"/>
        <v>-28</v>
      </c>
      <c r="K4499">
        <f t="shared" si="425"/>
        <v>809</v>
      </c>
      <c r="L4499">
        <f t="shared" si="422"/>
        <v>0</v>
      </c>
      <c r="M4499">
        <f t="shared" si="420"/>
        <v>0</v>
      </c>
      <c r="N4499">
        <f>COUNTIF(結算日!$A$2:$A$248,A4499)</f>
        <v>0</v>
      </c>
    </row>
    <row r="4500" spans="1:14" x14ac:dyDescent="0.25">
      <c r="A4500" s="1">
        <v>42607</v>
      </c>
      <c r="B4500" s="2">
        <v>9115.4699999999993</v>
      </c>
      <c r="C4500" s="2">
        <v>76167</v>
      </c>
      <c r="D4500" s="2">
        <v>9072</v>
      </c>
      <c r="E4500" s="2">
        <v>9050</v>
      </c>
      <c r="F4500" s="2">
        <f t="shared" si="421"/>
        <v>8853.8910000000014</v>
      </c>
      <c r="G4500" s="2">
        <f t="shared" si="421"/>
        <v>78171.733333333337</v>
      </c>
      <c r="H4500" s="2">
        <v>1</v>
      </c>
      <c r="I4500">
        <f t="shared" si="423"/>
        <v>116</v>
      </c>
      <c r="J4500">
        <f t="shared" si="424"/>
        <v>116</v>
      </c>
      <c r="K4500">
        <f t="shared" si="425"/>
        <v>809</v>
      </c>
      <c r="L4500">
        <f t="shared" si="422"/>
        <v>0</v>
      </c>
      <c r="M4500">
        <f t="shared" si="420"/>
        <v>0</v>
      </c>
      <c r="N4500">
        <f>COUNTIF(結算日!$A$2:$A$248,A4500)</f>
        <v>0</v>
      </c>
    </row>
    <row r="4501" spans="1:14" x14ac:dyDescent="0.25">
      <c r="A4501" s="1">
        <v>42608</v>
      </c>
      <c r="B4501" s="2">
        <v>9131.7199999999993</v>
      </c>
      <c r="C4501" s="2">
        <v>64564</v>
      </c>
      <c r="D4501" s="2">
        <v>9080</v>
      </c>
      <c r="E4501" s="2">
        <v>9060</v>
      </c>
      <c r="F4501" s="2">
        <f t="shared" si="421"/>
        <v>8862.8003333333345</v>
      </c>
      <c r="G4501" s="2">
        <f t="shared" si="421"/>
        <v>77986.833333333328</v>
      </c>
      <c r="H4501" s="2">
        <v>1</v>
      </c>
      <c r="I4501">
        <f t="shared" si="423"/>
        <v>8</v>
      </c>
      <c r="J4501">
        <f t="shared" si="424"/>
        <v>8</v>
      </c>
      <c r="K4501">
        <f t="shared" si="425"/>
        <v>809</v>
      </c>
      <c r="L4501">
        <f t="shared" si="422"/>
        <v>0</v>
      </c>
      <c r="M4501">
        <f t="shared" si="420"/>
        <v>0</v>
      </c>
      <c r="N4501">
        <f>COUNTIF(結算日!$A$2:$A$248,A4501)</f>
        <v>0</v>
      </c>
    </row>
    <row r="4502" spans="1:14" x14ac:dyDescent="0.25">
      <c r="A4502" s="1">
        <v>42611</v>
      </c>
      <c r="B4502" s="2">
        <v>9110.17</v>
      </c>
      <c r="C4502" s="2">
        <v>64825</v>
      </c>
      <c r="D4502" s="2">
        <v>9042</v>
      </c>
      <c r="E4502" s="2">
        <v>9021</v>
      </c>
      <c r="F4502" s="2">
        <f t="shared" si="421"/>
        <v>8872.0361666666668</v>
      </c>
      <c r="G4502" s="2">
        <f t="shared" si="421"/>
        <v>77774.083333333328</v>
      </c>
      <c r="H4502" s="2">
        <v>1</v>
      </c>
      <c r="I4502">
        <f t="shared" si="423"/>
        <v>-38</v>
      </c>
      <c r="J4502">
        <f t="shared" si="424"/>
        <v>-38</v>
      </c>
      <c r="K4502">
        <f t="shared" si="425"/>
        <v>809</v>
      </c>
      <c r="L4502">
        <f t="shared" si="422"/>
        <v>0</v>
      </c>
      <c r="M4502">
        <f t="shared" si="420"/>
        <v>0</v>
      </c>
      <c r="N4502">
        <f>COUNTIF(結算日!$A$2:$A$248,A4502)</f>
        <v>0</v>
      </c>
    </row>
    <row r="4503" spans="1:14" x14ac:dyDescent="0.25">
      <c r="A4503" s="1">
        <v>42612</v>
      </c>
      <c r="B4503" s="2">
        <v>9110.56</v>
      </c>
      <c r="C4503" s="2">
        <v>68976</v>
      </c>
      <c r="D4503" s="2">
        <v>9036</v>
      </c>
      <c r="E4503" s="2">
        <v>9014</v>
      </c>
      <c r="F4503" s="2">
        <f t="shared" si="421"/>
        <v>8880.7561666666661</v>
      </c>
      <c r="G4503" s="2">
        <f t="shared" si="421"/>
        <v>77860.55</v>
      </c>
      <c r="H4503" s="2">
        <v>1</v>
      </c>
      <c r="I4503">
        <f t="shared" si="423"/>
        <v>-6</v>
      </c>
      <c r="J4503">
        <f t="shared" si="424"/>
        <v>-6</v>
      </c>
      <c r="K4503">
        <f t="shared" si="425"/>
        <v>809</v>
      </c>
      <c r="L4503">
        <f t="shared" si="422"/>
        <v>0</v>
      </c>
      <c r="M4503">
        <f t="shared" si="420"/>
        <v>0</v>
      </c>
      <c r="N4503">
        <f>COUNTIF(結算日!$A$2:$A$248,A4503)</f>
        <v>0</v>
      </c>
    </row>
    <row r="4504" spans="1:14" x14ac:dyDescent="0.25">
      <c r="A4504" s="1">
        <v>42613</v>
      </c>
      <c r="B4504" s="2">
        <v>9068.85</v>
      </c>
      <c r="C4504" s="2">
        <v>85501</v>
      </c>
      <c r="D4504" s="2">
        <v>8976</v>
      </c>
      <c r="E4504" s="2">
        <v>8955</v>
      </c>
      <c r="F4504" s="2">
        <f t="shared" si="421"/>
        <v>8888.7108333333344</v>
      </c>
      <c r="G4504" s="2">
        <f t="shared" si="421"/>
        <v>78789.5</v>
      </c>
      <c r="H4504" s="2">
        <v>1</v>
      </c>
      <c r="I4504">
        <f t="shared" si="423"/>
        <v>-60</v>
      </c>
      <c r="J4504">
        <f t="shared" si="424"/>
        <v>-60</v>
      </c>
      <c r="K4504">
        <f t="shared" si="425"/>
        <v>809</v>
      </c>
      <c r="L4504">
        <f t="shared" si="422"/>
        <v>0</v>
      </c>
      <c r="M4504">
        <f t="shared" si="420"/>
        <v>0</v>
      </c>
      <c r="N4504">
        <f>COUNTIF(結算日!$A$2:$A$248,A4504)</f>
        <v>0</v>
      </c>
    </row>
    <row r="4505" spans="1:14" x14ac:dyDescent="0.25">
      <c r="A4505" s="1">
        <v>42614</v>
      </c>
      <c r="B4505" s="2">
        <v>9001.15</v>
      </c>
      <c r="C4505" s="2">
        <v>79138</v>
      </c>
      <c r="D4505" s="2">
        <v>8941</v>
      </c>
      <c r="E4505" s="2">
        <v>8918</v>
      </c>
      <c r="F4505" s="2">
        <f t="shared" si="421"/>
        <v>8895.4448333333348</v>
      </c>
      <c r="G4505" s="2">
        <f t="shared" si="421"/>
        <v>79091.3</v>
      </c>
      <c r="H4505" s="2">
        <v>1</v>
      </c>
      <c r="I4505">
        <f t="shared" si="423"/>
        <v>-35</v>
      </c>
      <c r="J4505">
        <f t="shared" si="424"/>
        <v>-35</v>
      </c>
      <c r="K4505">
        <f t="shared" si="425"/>
        <v>809</v>
      </c>
      <c r="L4505">
        <f t="shared" si="422"/>
        <v>0</v>
      </c>
      <c r="M4505">
        <f t="shared" si="420"/>
        <v>0</v>
      </c>
      <c r="N4505">
        <f>COUNTIF(結算日!$A$2:$A$248,A4505)</f>
        <v>0</v>
      </c>
    </row>
    <row r="4506" spans="1:14" x14ac:dyDescent="0.25">
      <c r="A4506" s="1">
        <v>42615</v>
      </c>
      <c r="B4506" s="2">
        <v>8987.5499999999993</v>
      </c>
      <c r="C4506" s="2">
        <v>78500</v>
      </c>
      <c r="D4506" s="2">
        <v>8931</v>
      </c>
      <c r="E4506" s="2">
        <v>8903</v>
      </c>
      <c r="F4506" s="2">
        <f t="shared" si="421"/>
        <v>8900.5723333333353</v>
      </c>
      <c r="G4506" s="2">
        <f t="shared" si="421"/>
        <v>79022.75</v>
      </c>
      <c r="H4506" s="2">
        <v>1</v>
      </c>
      <c r="I4506">
        <f t="shared" si="423"/>
        <v>-10</v>
      </c>
      <c r="J4506">
        <f t="shared" si="424"/>
        <v>-10</v>
      </c>
      <c r="K4506">
        <f t="shared" si="425"/>
        <v>809</v>
      </c>
      <c r="L4506">
        <f t="shared" si="422"/>
        <v>0</v>
      </c>
      <c r="M4506">
        <f t="shared" si="420"/>
        <v>0</v>
      </c>
      <c r="N4506">
        <f>COUNTIF(結算日!$A$2:$A$248,A4506)</f>
        <v>0</v>
      </c>
    </row>
    <row r="4507" spans="1:14" x14ac:dyDescent="0.25">
      <c r="A4507" s="1">
        <v>42618</v>
      </c>
      <c r="B4507" s="2">
        <v>9090.1299999999992</v>
      </c>
      <c r="C4507" s="2">
        <v>62396</v>
      </c>
      <c r="D4507" s="2">
        <v>9062</v>
      </c>
      <c r="E4507" s="2">
        <v>9037</v>
      </c>
      <c r="F4507" s="2">
        <f t="shared" si="421"/>
        <v>8906.8165000000026</v>
      </c>
      <c r="G4507" s="2">
        <f t="shared" si="421"/>
        <v>78654.083333333328</v>
      </c>
      <c r="H4507" s="2">
        <v>1</v>
      </c>
      <c r="I4507">
        <f t="shared" si="423"/>
        <v>131</v>
      </c>
      <c r="J4507">
        <f t="shared" si="424"/>
        <v>131</v>
      </c>
      <c r="K4507">
        <f t="shared" si="425"/>
        <v>809</v>
      </c>
      <c r="L4507">
        <f t="shared" si="422"/>
        <v>0</v>
      </c>
      <c r="M4507">
        <f t="shared" si="420"/>
        <v>0</v>
      </c>
      <c r="N4507">
        <f>COUNTIF(結算日!$A$2:$A$248,A4507)</f>
        <v>0</v>
      </c>
    </row>
    <row r="4508" spans="1:14" x14ac:dyDescent="0.25">
      <c r="A4508" s="1">
        <v>42619</v>
      </c>
      <c r="B4508" s="2">
        <v>9181.85</v>
      </c>
      <c r="C4508" s="2">
        <v>75179</v>
      </c>
      <c r="D4508" s="2">
        <v>9150</v>
      </c>
      <c r="E4508" s="2">
        <v>9127</v>
      </c>
      <c r="F4508" s="2">
        <f t="shared" si="421"/>
        <v>8917.5769999999993</v>
      </c>
      <c r="G4508" s="2">
        <f t="shared" si="421"/>
        <v>78570.350000000006</v>
      </c>
      <c r="H4508" s="2">
        <v>1</v>
      </c>
      <c r="I4508">
        <f t="shared" si="423"/>
        <v>88</v>
      </c>
      <c r="J4508">
        <f t="shared" si="424"/>
        <v>88</v>
      </c>
      <c r="K4508">
        <f t="shared" si="425"/>
        <v>809</v>
      </c>
      <c r="L4508">
        <f t="shared" si="422"/>
        <v>0</v>
      </c>
      <c r="M4508">
        <f t="shared" si="420"/>
        <v>0</v>
      </c>
      <c r="N4508">
        <f>COUNTIF(結算日!$A$2:$A$248,A4508)</f>
        <v>0</v>
      </c>
    </row>
    <row r="4509" spans="1:14" x14ac:dyDescent="0.25">
      <c r="A4509" s="1">
        <v>42620</v>
      </c>
      <c r="B4509" s="2">
        <v>9259.07</v>
      </c>
      <c r="C4509" s="2">
        <v>86896</v>
      </c>
      <c r="D4509" s="2">
        <v>9253</v>
      </c>
      <c r="E4509" s="2">
        <v>9232</v>
      </c>
      <c r="F4509" s="2">
        <f t="shared" si="421"/>
        <v>8928.9595000000008</v>
      </c>
      <c r="G4509" s="2">
        <f t="shared" si="421"/>
        <v>78981.133333333331</v>
      </c>
      <c r="H4509" s="2">
        <v>1</v>
      </c>
      <c r="I4509">
        <f t="shared" si="423"/>
        <v>103</v>
      </c>
      <c r="J4509">
        <f t="shared" si="424"/>
        <v>103</v>
      </c>
      <c r="K4509">
        <f t="shared" si="425"/>
        <v>809</v>
      </c>
      <c r="L4509">
        <f t="shared" si="422"/>
        <v>0</v>
      </c>
      <c r="M4509">
        <f t="shared" si="420"/>
        <v>0</v>
      </c>
      <c r="N4509">
        <f>COUNTIF(結算日!$A$2:$A$248,A4509)</f>
        <v>0</v>
      </c>
    </row>
    <row r="4510" spans="1:14" x14ac:dyDescent="0.25">
      <c r="A4510" s="1">
        <v>42621</v>
      </c>
      <c r="B4510" s="2">
        <v>9262.89</v>
      </c>
      <c r="C4510" s="2">
        <v>76197</v>
      </c>
      <c r="D4510" s="2">
        <v>9239</v>
      </c>
      <c r="E4510" s="2">
        <v>9220</v>
      </c>
      <c r="F4510" s="2">
        <f t="shared" si="421"/>
        <v>8939.9015000000018</v>
      </c>
      <c r="G4510" s="2">
        <f t="shared" si="421"/>
        <v>79058.483333333337</v>
      </c>
      <c r="H4510" s="2">
        <v>1</v>
      </c>
      <c r="I4510">
        <f t="shared" si="423"/>
        <v>-14</v>
      </c>
      <c r="J4510">
        <f t="shared" si="424"/>
        <v>-14</v>
      </c>
      <c r="K4510">
        <f t="shared" si="425"/>
        <v>809</v>
      </c>
      <c r="L4510">
        <f t="shared" si="422"/>
        <v>0</v>
      </c>
      <c r="M4510">
        <f t="shared" si="420"/>
        <v>0</v>
      </c>
      <c r="N4510">
        <f>COUNTIF(結算日!$A$2:$A$248,A4510)</f>
        <v>0</v>
      </c>
    </row>
    <row r="4511" spans="1:14" x14ac:dyDescent="0.25">
      <c r="A4511" s="1">
        <v>42622</v>
      </c>
      <c r="B4511" s="2">
        <v>9164.8799999999992</v>
      </c>
      <c r="C4511" s="2">
        <v>66746</v>
      </c>
      <c r="D4511" s="2">
        <v>9127</v>
      </c>
      <c r="E4511" s="2">
        <v>9106</v>
      </c>
      <c r="F4511" s="2">
        <f t="shared" si="421"/>
        <v>8951.0805000000018</v>
      </c>
      <c r="G4511" s="2">
        <f t="shared" si="421"/>
        <v>79011.983333333337</v>
      </c>
      <c r="H4511" s="2">
        <v>1</v>
      </c>
      <c r="I4511">
        <f t="shared" si="423"/>
        <v>-112</v>
      </c>
      <c r="J4511">
        <f t="shared" si="424"/>
        <v>-112</v>
      </c>
      <c r="K4511">
        <f t="shared" si="425"/>
        <v>809</v>
      </c>
      <c r="L4511">
        <f t="shared" si="422"/>
        <v>0</v>
      </c>
      <c r="M4511">
        <f t="shared" si="420"/>
        <v>0</v>
      </c>
      <c r="N4511">
        <f>COUNTIF(結算日!$A$2:$A$248,A4511)</f>
        <v>0</v>
      </c>
    </row>
    <row r="4512" spans="1:14" x14ac:dyDescent="0.25">
      <c r="A4512" s="1">
        <v>42623</v>
      </c>
      <c r="B4512" s="2">
        <v>9053.69</v>
      </c>
      <c r="C4512" s="2">
        <v>48346</v>
      </c>
      <c r="D4512" s="2">
        <v>8953</v>
      </c>
      <c r="E4512" s="2">
        <v>8928</v>
      </c>
      <c r="F4512" s="2">
        <f t="shared" si="421"/>
        <v>8959.1739999999991</v>
      </c>
      <c r="G4512" s="2">
        <f t="shared" si="421"/>
        <v>78628.96666666666</v>
      </c>
      <c r="H4512" s="2">
        <v>1</v>
      </c>
      <c r="I4512">
        <f t="shared" si="423"/>
        <v>-174</v>
      </c>
      <c r="J4512">
        <f t="shared" si="424"/>
        <v>-174</v>
      </c>
      <c r="K4512">
        <f t="shared" si="425"/>
        <v>809</v>
      </c>
      <c r="L4512">
        <f t="shared" si="422"/>
        <v>0</v>
      </c>
      <c r="M4512">
        <f t="shared" si="420"/>
        <v>0</v>
      </c>
      <c r="N4512">
        <f>COUNTIF(結算日!$A$2:$A$248,A4512)</f>
        <v>0</v>
      </c>
    </row>
    <row r="4513" spans="1:14" x14ac:dyDescent="0.25">
      <c r="A4513" s="1">
        <v>42625</v>
      </c>
      <c r="B4513" s="2">
        <v>8947.06</v>
      </c>
      <c r="C4513" s="2">
        <v>75412</v>
      </c>
      <c r="D4513" s="2">
        <v>8899</v>
      </c>
      <c r="E4513" s="2">
        <v>8865</v>
      </c>
      <c r="F4513" s="2">
        <f t="shared" si="421"/>
        <v>8964.5263333333351</v>
      </c>
      <c r="G4513" s="2">
        <f t="shared" si="421"/>
        <v>78886.78333333334</v>
      </c>
      <c r="H4513" s="2">
        <v>1</v>
      </c>
      <c r="I4513">
        <f t="shared" si="423"/>
        <v>-54</v>
      </c>
      <c r="J4513">
        <f t="shared" si="424"/>
        <v>-54</v>
      </c>
      <c r="K4513">
        <f t="shared" si="425"/>
        <v>809</v>
      </c>
      <c r="L4513">
        <f t="shared" si="422"/>
        <v>0</v>
      </c>
      <c r="M4513">
        <f t="shared" si="420"/>
        <v>0</v>
      </c>
      <c r="N4513">
        <f>COUNTIF(結算日!$A$2:$A$248,A4513)</f>
        <v>0</v>
      </c>
    </row>
    <row r="4514" spans="1:14" x14ac:dyDescent="0.25">
      <c r="A4514" s="1">
        <v>42626</v>
      </c>
      <c r="B4514" s="2">
        <v>8940.83</v>
      </c>
      <c r="C4514" s="2">
        <v>77817</v>
      </c>
      <c r="D4514" s="2">
        <v>8906</v>
      </c>
      <c r="E4514" s="2">
        <v>8880</v>
      </c>
      <c r="F4514" s="2">
        <f t="shared" si="421"/>
        <v>8968.7926666666681</v>
      </c>
      <c r="G4514" s="2">
        <f t="shared" si="421"/>
        <v>79038.616666666669</v>
      </c>
      <c r="H4514" s="2">
        <v>1</v>
      </c>
      <c r="I4514">
        <f t="shared" si="423"/>
        <v>7</v>
      </c>
      <c r="J4514">
        <f t="shared" si="424"/>
        <v>7</v>
      </c>
      <c r="K4514">
        <f t="shared" si="425"/>
        <v>809</v>
      </c>
      <c r="L4514">
        <f t="shared" si="422"/>
        <v>0</v>
      </c>
      <c r="M4514">
        <f t="shared" si="420"/>
        <v>0</v>
      </c>
      <c r="N4514">
        <f>COUNTIF(結算日!$A$2:$A$248,A4514)</f>
        <v>0</v>
      </c>
    </row>
    <row r="4515" spans="1:14" x14ac:dyDescent="0.25">
      <c r="A4515" s="1">
        <v>42627</v>
      </c>
      <c r="B4515" s="2">
        <v>8902.2999999999993</v>
      </c>
      <c r="C4515" s="2">
        <v>84048</v>
      </c>
      <c r="D4515" s="2">
        <v>8874</v>
      </c>
      <c r="E4515" s="2">
        <v>8850</v>
      </c>
      <c r="F4515" s="2">
        <f t="shared" si="421"/>
        <v>8971.8935000000001</v>
      </c>
      <c r="G4515" s="2">
        <f t="shared" si="421"/>
        <v>79270.600000000006</v>
      </c>
      <c r="H4515" s="2">
        <v>1</v>
      </c>
      <c r="I4515">
        <f t="shared" si="423"/>
        <v>-32</v>
      </c>
      <c r="J4515">
        <f t="shared" si="424"/>
        <v>-32</v>
      </c>
      <c r="K4515">
        <f t="shared" si="425"/>
        <v>809</v>
      </c>
      <c r="L4515">
        <f t="shared" si="422"/>
        <v>0</v>
      </c>
      <c r="M4515">
        <f t="shared" si="420"/>
        <v>0</v>
      </c>
      <c r="N4515">
        <f>COUNTIF(結算日!$A$2:$A$248,A4515)</f>
        <v>0</v>
      </c>
    </row>
    <row r="4516" spans="1:14" x14ac:dyDescent="0.25">
      <c r="A4516" s="1">
        <v>42632</v>
      </c>
      <c r="B4516" s="2">
        <v>9152.8799999999992</v>
      </c>
      <c r="C4516" s="2">
        <v>96987</v>
      </c>
      <c r="D4516" s="2">
        <v>9151</v>
      </c>
      <c r="E4516" s="2">
        <v>9126</v>
      </c>
      <c r="F4516" s="2">
        <f t="shared" si="421"/>
        <v>8979.8301666666684</v>
      </c>
      <c r="G4516" s="2">
        <f t="shared" si="421"/>
        <v>79900.55</v>
      </c>
      <c r="H4516" s="2">
        <v>1</v>
      </c>
      <c r="I4516">
        <f t="shared" si="423"/>
        <v>277</v>
      </c>
      <c r="J4516">
        <f t="shared" si="424"/>
        <v>277</v>
      </c>
      <c r="K4516">
        <f t="shared" si="425"/>
        <v>809</v>
      </c>
      <c r="L4516">
        <f t="shared" si="422"/>
        <v>0</v>
      </c>
      <c r="M4516">
        <f t="shared" si="420"/>
        <v>0</v>
      </c>
      <c r="N4516">
        <f>COUNTIF(結算日!$A$2:$A$248,A4516)</f>
        <v>0</v>
      </c>
    </row>
    <row r="4517" spans="1:14" x14ac:dyDescent="0.25">
      <c r="A4517" s="1">
        <v>42633</v>
      </c>
      <c r="B4517" s="2">
        <v>9161.58</v>
      </c>
      <c r="C4517" s="2">
        <v>68485</v>
      </c>
      <c r="D4517" s="2">
        <v>9141</v>
      </c>
      <c r="E4517" s="2">
        <v>9110</v>
      </c>
      <c r="F4517" s="2">
        <f t="shared" si="421"/>
        <v>8991.239999999998</v>
      </c>
      <c r="G4517" s="2">
        <f t="shared" si="421"/>
        <v>79014.433333333334</v>
      </c>
      <c r="H4517" s="2">
        <v>1</v>
      </c>
      <c r="I4517">
        <f t="shared" si="423"/>
        <v>-10</v>
      </c>
      <c r="J4517">
        <f t="shared" si="424"/>
        <v>-10</v>
      </c>
      <c r="K4517">
        <f t="shared" si="425"/>
        <v>809</v>
      </c>
      <c r="L4517">
        <f t="shared" si="422"/>
        <v>0</v>
      </c>
      <c r="M4517">
        <f t="shared" si="420"/>
        <v>0</v>
      </c>
      <c r="N4517">
        <f>COUNTIF(結算日!$A$2:$A$248,A4517)</f>
        <v>0</v>
      </c>
    </row>
    <row r="4518" spans="1:14" x14ac:dyDescent="0.25">
      <c r="A4518" s="1">
        <v>42634</v>
      </c>
      <c r="B4518" s="2">
        <v>9228.5</v>
      </c>
      <c r="C4518" s="2">
        <v>70931</v>
      </c>
      <c r="D4518" s="2">
        <v>9221</v>
      </c>
      <c r="E4518" s="2">
        <v>9165</v>
      </c>
      <c r="F4518" s="2">
        <f t="shared" si="421"/>
        <v>9004.0671666666676</v>
      </c>
      <c r="G4518" s="2">
        <f t="shared" si="421"/>
        <v>79145.383333333331</v>
      </c>
      <c r="H4518" s="2">
        <v>1</v>
      </c>
      <c r="I4518">
        <f t="shared" si="423"/>
        <v>80</v>
      </c>
      <c r="J4518">
        <f t="shared" si="424"/>
        <v>80</v>
      </c>
      <c r="K4518">
        <f t="shared" si="425"/>
        <v>809</v>
      </c>
      <c r="L4518">
        <f t="shared" si="422"/>
        <v>0</v>
      </c>
      <c r="M4518">
        <f t="shared" si="420"/>
        <v>0</v>
      </c>
      <c r="N4518">
        <f>COUNTIF(結算日!$A$2:$A$248,A4518)</f>
        <v>1</v>
      </c>
    </row>
    <row r="4519" spans="1:14" x14ac:dyDescent="0.25">
      <c r="A4519" s="1">
        <v>42635</v>
      </c>
      <c r="B4519" s="2">
        <v>9235.26</v>
      </c>
      <c r="C4519" s="2">
        <v>70487</v>
      </c>
      <c r="D4519" s="2">
        <v>9188</v>
      </c>
      <c r="E4519" s="2">
        <v>9160</v>
      </c>
      <c r="F4519" s="2">
        <f t="shared" si="421"/>
        <v>9016.229666666668</v>
      </c>
      <c r="G4519" s="2">
        <f t="shared" si="421"/>
        <v>79107.03333333334</v>
      </c>
      <c r="H4519" s="2">
        <v>1</v>
      </c>
      <c r="I4519">
        <f t="shared" si="423"/>
        <v>23</v>
      </c>
      <c r="J4519">
        <f t="shared" si="424"/>
        <v>23</v>
      </c>
      <c r="K4519">
        <f t="shared" si="425"/>
        <v>809</v>
      </c>
      <c r="L4519">
        <f t="shared" si="422"/>
        <v>0</v>
      </c>
      <c r="M4519">
        <f t="shared" si="420"/>
        <v>0</v>
      </c>
      <c r="N4519">
        <f>COUNTIF(結算日!$A$2:$A$248,A4519)</f>
        <v>0</v>
      </c>
    </row>
    <row r="4520" spans="1:14" x14ac:dyDescent="0.25">
      <c r="A4520" s="1">
        <v>42636</v>
      </c>
      <c r="B4520" s="2">
        <v>9284.6200000000008</v>
      </c>
      <c r="C4520" s="2">
        <v>64477</v>
      </c>
      <c r="D4520" s="2">
        <v>9236</v>
      </c>
      <c r="E4520" s="2">
        <v>9209</v>
      </c>
      <c r="F4520" s="2">
        <f t="shared" si="421"/>
        <v>9027.8639999999996</v>
      </c>
      <c r="G4520" s="2">
        <f t="shared" si="421"/>
        <v>78823.566666666666</v>
      </c>
      <c r="H4520" s="2">
        <v>1</v>
      </c>
      <c r="I4520">
        <f t="shared" si="423"/>
        <v>48</v>
      </c>
      <c r="J4520">
        <f t="shared" si="424"/>
        <v>48</v>
      </c>
      <c r="K4520">
        <f t="shared" si="425"/>
        <v>809</v>
      </c>
      <c r="L4520">
        <f t="shared" si="422"/>
        <v>0</v>
      </c>
      <c r="M4520">
        <f t="shared" si="420"/>
        <v>0</v>
      </c>
      <c r="N4520">
        <f>COUNTIF(結算日!$A$2:$A$248,A4520)</f>
        <v>0</v>
      </c>
    </row>
    <row r="4521" spans="1:14" x14ac:dyDescent="0.25">
      <c r="A4521" s="1">
        <v>42639</v>
      </c>
      <c r="B4521" s="2">
        <v>9194.52</v>
      </c>
      <c r="C4521" s="2">
        <v>53977</v>
      </c>
      <c r="D4521" s="2">
        <v>9154</v>
      </c>
      <c r="E4521" s="2">
        <v>9127</v>
      </c>
      <c r="F4521" s="2">
        <f t="shared" si="421"/>
        <v>9036.6630000000005</v>
      </c>
      <c r="G4521" s="2">
        <f t="shared" si="421"/>
        <v>78190.96666666666</v>
      </c>
      <c r="H4521" s="2">
        <v>1</v>
      </c>
      <c r="I4521">
        <f t="shared" si="423"/>
        <v>-82</v>
      </c>
      <c r="J4521">
        <f t="shared" si="424"/>
        <v>-82</v>
      </c>
      <c r="K4521">
        <f t="shared" si="425"/>
        <v>809</v>
      </c>
      <c r="L4521">
        <f t="shared" si="422"/>
        <v>0</v>
      </c>
      <c r="M4521">
        <f t="shared" si="420"/>
        <v>0</v>
      </c>
      <c r="N4521">
        <f>COUNTIF(結算日!$A$2:$A$248,A4521)</f>
        <v>0</v>
      </c>
    </row>
    <row r="4522" spans="1:14" x14ac:dyDescent="0.25">
      <c r="A4522" s="1">
        <v>42642</v>
      </c>
      <c r="B4522" s="2">
        <v>9270.9</v>
      </c>
      <c r="C4522" s="2">
        <v>87881</v>
      </c>
      <c r="D4522" s="2">
        <v>9253</v>
      </c>
      <c r="E4522" s="2">
        <v>9225</v>
      </c>
      <c r="F4522" s="2">
        <f t="shared" si="421"/>
        <v>9045.5406666666659</v>
      </c>
      <c r="G4522" s="2">
        <f t="shared" si="421"/>
        <v>78220.233333333337</v>
      </c>
      <c r="H4522" s="2">
        <v>1</v>
      </c>
      <c r="I4522">
        <f t="shared" si="423"/>
        <v>99</v>
      </c>
      <c r="J4522">
        <f t="shared" si="424"/>
        <v>99</v>
      </c>
      <c r="K4522">
        <f t="shared" si="425"/>
        <v>809</v>
      </c>
      <c r="L4522">
        <f t="shared" si="422"/>
        <v>0</v>
      </c>
      <c r="M4522">
        <f t="shared" si="420"/>
        <v>0</v>
      </c>
      <c r="N4522">
        <f>COUNTIF(結算日!$A$2:$A$248,A4522)</f>
        <v>0</v>
      </c>
    </row>
    <row r="4523" spans="1:14" x14ac:dyDescent="0.25">
      <c r="A4523" s="1">
        <v>42643</v>
      </c>
      <c r="B4523" s="2">
        <v>9166.85</v>
      </c>
      <c r="C4523" s="2">
        <v>72711</v>
      </c>
      <c r="D4523" s="2">
        <v>9128</v>
      </c>
      <c r="E4523" s="2">
        <v>9100</v>
      </c>
      <c r="F4523" s="2">
        <f t="shared" si="421"/>
        <v>9052.3118333333332</v>
      </c>
      <c r="G4523" s="2">
        <f t="shared" si="421"/>
        <v>78271.183333333334</v>
      </c>
      <c r="H4523" s="2">
        <v>1</v>
      </c>
      <c r="I4523">
        <f t="shared" si="423"/>
        <v>-125</v>
      </c>
      <c r="J4523">
        <f t="shared" si="424"/>
        <v>-125</v>
      </c>
      <c r="K4523">
        <f t="shared" si="425"/>
        <v>809</v>
      </c>
      <c r="L4523">
        <f t="shared" si="422"/>
        <v>0</v>
      </c>
      <c r="M4523">
        <f t="shared" si="420"/>
        <v>0</v>
      </c>
      <c r="N4523">
        <f>COUNTIF(結算日!$A$2:$A$248,A4523)</f>
        <v>0</v>
      </c>
    </row>
    <row r="4524" spans="1:14" x14ac:dyDescent="0.25">
      <c r="A4524" s="1">
        <v>42646</v>
      </c>
      <c r="B4524" s="2">
        <v>9234.2000000000007</v>
      </c>
      <c r="C4524" s="2">
        <v>54755</v>
      </c>
      <c r="D4524" s="2">
        <v>9194</v>
      </c>
      <c r="E4524" s="2">
        <v>9166</v>
      </c>
      <c r="F4524" s="2">
        <f t="shared" si="421"/>
        <v>9060.9473333333317</v>
      </c>
      <c r="G4524" s="2">
        <f t="shared" si="421"/>
        <v>78146.983333333337</v>
      </c>
      <c r="H4524" s="2">
        <v>1</v>
      </c>
      <c r="I4524">
        <f t="shared" si="423"/>
        <v>66</v>
      </c>
      <c r="J4524">
        <f t="shared" si="424"/>
        <v>66</v>
      </c>
      <c r="K4524">
        <f t="shared" si="425"/>
        <v>809</v>
      </c>
      <c r="L4524">
        <f t="shared" si="422"/>
        <v>0</v>
      </c>
      <c r="M4524">
        <f t="shared" si="420"/>
        <v>0</v>
      </c>
      <c r="N4524">
        <f>COUNTIF(結算日!$A$2:$A$248,A4524)</f>
        <v>0</v>
      </c>
    </row>
    <row r="4525" spans="1:14" x14ac:dyDescent="0.25">
      <c r="A4525" s="1">
        <v>42647</v>
      </c>
      <c r="B4525" s="2">
        <v>9287.77</v>
      </c>
      <c r="C4525" s="2">
        <v>60635</v>
      </c>
      <c r="D4525" s="2">
        <v>9247</v>
      </c>
      <c r="E4525" s="2">
        <v>9219</v>
      </c>
      <c r="F4525" s="2">
        <f t="shared" si="421"/>
        <v>9072.8143333333337</v>
      </c>
      <c r="G4525" s="2">
        <f t="shared" si="421"/>
        <v>77852.25</v>
      </c>
      <c r="H4525" s="2">
        <v>1</v>
      </c>
      <c r="I4525">
        <f t="shared" si="423"/>
        <v>53</v>
      </c>
      <c r="J4525">
        <f t="shared" si="424"/>
        <v>53</v>
      </c>
      <c r="K4525">
        <f t="shared" si="425"/>
        <v>809</v>
      </c>
      <c r="L4525">
        <f t="shared" si="422"/>
        <v>0</v>
      </c>
      <c r="M4525">
        <f t="shared" si="420"/>
        <v>0</v>
      </c>
      <c r="N4525">
        <f>COUNTIF(結算日!$A$2:$A$248,A4525)</f>
        <v>0</v>
      </c>
    </row>
    <row r="4526" spans="1:14" x14ac:dyDescent="0.25">
      <c r="A4526" s="1">
        <v>42648</v>
      </c>
      <c r="B4526" s="2">
        <v>9272.2800000000007</v>
      </c>
      <c r="C4526" s="2">
        <v>60024</v>
      </c>
      <c r="D4526" s="2">
        <v>9240</v>
      </c>
      <c r="E4526" s="2">
        <v>9209</v>
      </c>
      <c r="F4526" s="2">
        <f t="shared" si="421"/>
        <v>9083.3371666666662</v>
      </c>
      <c r="G4526" s="2">
        <f t="shared" si="421"/>
        <v>77802.8</v>
      </c>
      <c r="H4526" s="2">
        <v>1</v>
      </c>
      <c r="I4526">
        <f t="shared" si="423"/>
        <v>-7</v>
      </c>
      <c r="J4526">
        <f t="shared" si="424"/>
        <v>-7</v>
      </c>
      <c r="K4526">
        <f t="shared" si="425"/>
        <v>809</v>
      </c>
      <c r="L4526">
        <f t="shared" si="422"/>
        <v>0</v>
      </c>
      <c r="M4526">
        <f t="shared" si="420"/>
        <v>0</v>
      </c>
      <c r="N4526">
        <f>COUNTIF(結算日!$A$2:$A$248,A4526)</f>
        <v>0</v>
      </c>
    </row>
    <row r="4527" spans="1:14" x14ac:dyDescent="0.25">
      <c r="A4527" s="1">
        <v>42649</v>
      </c>
      <c r="B4527" s="2">
        <v>9284.31</v>
      </c>
      <c r="C4527" s="2">
        <v>61723</v>
      </c>
      <c r="D4527" s="2">
        <v>9256</v>
      </c>
      <c r="E4527" s="2">
        <v>9226</v>
      </c>
      <c r="F4527" s="2">
        <f t="shared" si="421"/>
        <v>9091.6345000000019</v>
      </c>
      <c r="G4527" s="2">
        <f t="shared" si="421"/>
        <v>77209.983333333337</v>
      </c>
      <c r="H4527" s="2">
        <v>1</v>
      </c>
      <c r="I4527">
        <f t="shared" si="423"/>
        <v>16</v>
      </c>
      <c r="J4527">
        <f t="shared" si="424"/>
        <v>16</v>
      </c>
      <c r="K4527">
        <f t="shared" si="425"/>
        <v>809</v>
      </c>
      <c r="L4527">
        <f t="shared" si="422"/>
        <v>0</v>
      </c>
      <c r="M4527">
        <f t="shared" si="420"/>
        <v>0</v>
      </c>
      <c r="N4527">
        <f>COUNTIF(結算日!$A$2:$A$248,A4527)</f>
        <v>0</v>
      </c>
    </row>
    <row r="4528" spans="1:14" x14ac:dyDescent="0.25">
      <c r="A4528" s="1">
        <v>42650</v>
      </c>
      <c r="B4528" s="2">
        <v>9265.81</v>
      </c>
      <c r="C4528" s="2">
        <v>60762</v>
      </c>
      <c r="D4528" s="2">
        <v>9253</v>
      </c>
      <c r="E4528" s="2">
        <v>9220</v>
      </c>
      <c r="F4528" s="2">
        <f t="shared" si="421"/>
        <v>9098.7070000000022</v>
      </c>
      <c r="G4528" s="2">
        <f t="shared" si="421"/>
        <v>76598.933333333334</v>
      </c>
      <c r="H4528" s="2">
        <v>1</v>
      </c>
      <c r="I4528">
        <f t="shared" si="423"/>
        <v>-3</v>
      </c>
      <c r="J4528">
        <f t="shared" si="424"/>
        <v>-3</v>
      </c>
      <c r="K4528">
        <f t="shared" si="425"/>
        <v>809</v>
      </c>
      <c r="L4528">
        <f t="shared" si="422"/>
        <v>0</v>
      </c>
      <c r="M4528">
        <f t="shared" si="420"/>
        <v>0</v>
      </c>
      <c r="N4528">
        <f>COUNTIF(結算日!$A$2:$A$248,A4528)</f>
        <v>0</v>
      </c>
    </row>
    <row r="4529" spans="1:14" x14ac:dyDescent="0.25">
      <c r="A4529" s="1">
        <v>42654</v>
      </c>
      <c r="B4529" s="2">
        <v>9219.82</v>
      </c>
      <c r="C4529" s="2">
        <v>88172</v>
      </c>
      <c r="D4529" s="2">
        <v>9191</v>
      </c>
      <c r="E4529" s="2">
        <v>9161</v>
      </c>
      <c r="F4529" s="2">
        <f t="shared" si="421"/>
        <v>9104.7415000000019</v>
      </c>
      <c r="G4529" s="2">
        <f t="shared" si="421"/>
        <v>76447.100000000006</v>
      </c>
      <c r="H4529" s="2">
        <v>1</v>
      </c>
      <c r="I4529">
        <f t="shared" si="423"/>
        <v>-62</v>
      </c>
      <c r="J4529">
        <f t="shared" si="424"/>
        <v>-62</v>
      </c>
      <c r="K4529">
        <f t="shared" si="425"/>
        <v>809</v>
      </c>
      <c r="L4529">
        <f t="shared" si="422"/>
        <v>0</v>
      </c>
      <c r="M4529">
        <f t="shared" si="420"/>
        <v>0</v>
      </c>
      <c r="N4529">
        <f>COUNTIF(結算日!$A$2:$A$248,A4529)</f>
        <v>0</v>
      </c>
    </row>
    <row r="4530" spans="1:14" x14ac:dyDescent="0.25">
      <c r="A4530" s="1">
        <v>42655</v>
      </c>
      <c r="B4530" s="2">
        <v>9252.6</v>
      </c>
      <c r="C4530" s="2">
        <v>64720</v>
      </c>
      <c r="D4530" s="2">
        <v>9260</v>
      </c>
      <c r="E4530" s="2">
        <v>9234</v>
      </c>
      <c r="F4530" s="2">
        <f t="shared" si="421"/>
        <v>9111.1788333333316</v>
      </c>
      <c r="G4530" s="2">
        <f t="shared" si="421"/>
        <v>76137.183333333334</v>
      </c>
      <c r="H4530" s="2">
        <v>1</v>
      </c>
      <c r="I4530">
        <f t="shared" si="423"/>
        <v>69</v>
      </c>
      <c r="J4530">
        <f t="shared" si="424"/>
        <v>69</v>
      </c>
      <c r="K4530">
        <f t="shared" si="425"/>
        <v>809</v>
      </c>
      <c r="L4530">
        <f t="shared" si="422"/>
        <v>0</v>
      </c>
      <c r="M4530">
        <f t="shared" si="420"/>
        <v>0</v>
      </c>
      <c r="N4530">
        <f>COUNTIF(結算日!$A$2:$A$248,A4530)</f>
        <v>0</v>
      </c>
    </row>
    <row r="4531" spans="1:14" x14ac:dyDescent="0.25">
      <c r="A4531" s="1">
        <v>42656</v>
      </c>
      <c r="B4531" s="2">
        <v>9219.17</v>
      </c>
      <c r="C4531" s="2">
        <v>71966</v>
      </c>
      <c r="D4531" s="2">
        <v>9203</v>
      </c>
      <c r="E4531" s="2">
        <v>9176</v>
      </c>
      <c r="F4531" s="2">
        <f t="shared" si="421"/>
        <v>9115.6675000000014</v>
      </c>
      <c r="G4531" s="2">
        <f t="shared" si="421"/>
        <v>75646.983333333337</v>
      </c>
      <c r="H4531" s="2">
        <v>1</v>
      </c>
      <c r="I4531">
        <f t="shared" si="423"/>
        <v>-57</v>
      </c>
      <c r="J4531">
        <f t="shared" si="424"/>
        <v>-57</v>
      </c>
      <c r="K4531">
        <f t="shared" si="425"/>
        <v>809</v>
      </c>
      <c r="L4531">
        <f t="shared" si="422"/>
        <v>0</v>
      </c>
      <c r="M4531">
        <f t="shared" si="420"/>
        <v>0</v>
      </c>
      <c r="N4531">
        <f>COUNTIF(結算日!$A$2:$A$248,A4531)</f>
        <v>0</v>
      </c>
    </row>
    <row r="4532" spans="1:14" x14ac:dyDescent="0.25">
      <c r="A4532" s="1">
        <v>42657</v>
      </c>
      <c r="B4532" s="2">
        <v>9165.17</v>
      </c>
      <c r="C4532" s="2">
        <v>67063</v>
      </c>
      <c r="D4532" s="2">
        <v>9169</v>
      </c>
      <c r="E4532" s="2">
        <v>9148</v>
      </c>
      <c r="F4532" s="2">
        <f t="shared" si="421"/>
        <v>9118.2835000000014</v>
      </c>
      <c r="G4532" s="2">
        <f t="shared" si="421"/>
        <v>75220.2</v>
      </c>
      <c r="H4532" s="2">
        <v>1</v>
      </c>
      <c r="I4532">
        <f t="shared" si="423"/>
        <v>-34</v>
      </c>
      <c r="J4532">
        <f t="shared" si="424"/>
        <v>-34</v>
      </c>
      <c r="K4532">
        <f t="shared" si="425"/>
        <v>809</v>
      </c>
      <c r="L4532">
        <f t="shared" si="422"/>
        <v>0</v>
      </c>
      <c r="M4532">
        <f t="shared" si="420"/>
        <v>0</v>
      </c>
      <c r="N4532">
        <f>COUNTIF(結算日!$A$2:$A$248,A4532)</f>
        <v>0</v>
      </c>
    </row>
    <row r="4533" spans="1:14" x14ac:dyDescent="0.25">
      <c r="A4533" s="1">
        <v>42660</v>
      </c>
      <c r="B4533" s="2">
        <v>9176.2199999999993</v>
      </c>
      <c r="C4533" s="2">
        <v>60856</v>
      </c>
      <c r="D4533" s="2">
        <v>9166</v>
      </c>
      <c r="E4533" s="2">
        <v>9143</v>
      </c>
      <c r="F4533" s="2">
        <f t="shared" si="421"/>
        <v>9120.6393333333344</v>
      </c>
      <c r="G4533" s="2">
        <f t="shared" si="421"/>
        <v>74655.416666666672</v>
      </c>
      <c r="H4533" s="2">
        <v>1</v>
      </c>
      <c r="I4533">
        <f t="shared" si="423"/>
        <v>-3</v>
      </c>
      <c r="J4533">
        <f t="shared" si="424"/>
        <v>-3</v>
      </c>
      <c r="K4533">
        <f t="shared" si="425"/>
        <v>809</v>
      </c>
      <c r="L4533">
        <f t="shared" si="422"/>
        <v>0</v>
      </c>
      <c r="M4533">
        <f t="shared" si="420"/>
        <v>0</v>
      </c>
      <c r="N4533">
        <f>COUNTIF(結算日!$A$2:$A$248,A4533)</f>
        <v>0</v>
      </c>
    </row>
    <row r="4534" spans="1:14" x14ac:dyDescent="0.25">
      <c r="A4534" s="1">
        <v>42661</v>
      </c>
      <c r="B4534" s="2">
        <v>9222.58</v>
      </c>
      <c r="C4534" s="2">
        <v>62497</v>
      </c>
      <c r="D4534" s="2">
        <v>9212</v>
      </c>
      <c r="E4534" s="2">
        <v>9200</v>
      </c>
      <c r="F4534" s="2">
        <f t="shared" si="421"/>
        <v>9124.2209999999995</v>
      </c>
      <c r="G4534" s="2">
        <f t="shared" si="421"/>
        <v>74136.25</v>
      </c>
      <c r="H4534" s="2">
        <v>1</v>
      </c>
      <c r="I4534">
        <f t="shared" si="423"/>
        <v>46</v>
      </c>
      <c r="J4534">
        <f t="shared" si="424"/>
        <v>46</v>
      </c>
      <c r="K4534">
        <f t="shared" si="425"/>
        <v>809</v>
      </c>
      <c r="L4534">
        <f t="shared" si="422"/>
        <v>0</v>
      </c>
      <c r="M4534">
        <f t="shared" si="420"/>
        <v>0</v>
      </c>
      <c r="N4534">
        <f>COUNTIF(結算日!$A$2:$A$248,A4534)</f>
        <v>0</v>
      </c>
    </row>
    <row r="4535" spans="1:14" x14ac:dyDescent="0.25">
      <c r="A4535" s="1">
        <v>42662</v>
      </c>
      <c r="B4535" s="2">
        <v>9283.99</v>
      </c>
      <c r="C4535" s="2">
        <v>72113</v>
      </c>
      <c r="D4535" s="2">
        <v>9280</v>
      </c>
      <c r="E4535" s="2">
        <v>9251</v>
      </c>
      <c r="F4535" s="2">
        <f t="shared" si="421"/>
        <v>9128.0114999999987</v>
      </c>
      <c r="G4535" s="2">
        <f t="shared" si="421"/>
        <v>73685.583333333328</v>
      </c>
      <c r="H4535" s="2">
        <v>1</v>
      </c>
      <c r="I4535">
        <f t="shared" si="423"/>
        <v>68</v>
      </c>
      <c r="J4535">
        <f t="shared" si="424"/>
        <v>68</v>
      </c>
      <c r="K4535">
        <f t="shared" si="425"/>
        <v>809</v>
      </c>
      <c r="L4535">
        <f t="shared" si="422"/>
        <v>0</v>
      </c>
      <c r="M4535">
        <f t="shared" si="420"/>
        <v>0</v>
      </c>
      <c r="N4535">
        <f>COUNTIF(結算日!$A$2:$A$248,A4535)</f>
        <v>1</v>
      </c>
    </row>
    <row r="4536" spans="1:14" x14ac:dyDescent="0.25">
      <c r="A4536" s="1">
        <v>42663</v>
      </c>
      <c r="B4536" s="2">
        <v>9317.24</v>
      </c>
      <c r="C4536" s="2">
        <v>63596</v>
      </c>
      <c r="D4536" s="2">
        <v>9278</v>
      </c>
      <c r="E4536" s="2">
        <v>9250</v>
      </c>
      <c r="F4536" s="2">
        <f t="shared" si="421"/>
        <v>9133.0798333333314</v>
      </c>
      <c r="G4536" s="2">
        <f t="shared" si="421"/>
        <v>73411.383333333331</v>
      </c>
      <c r="H4536" s="2">
        <v>1</v>
      </c>
      <c r="I4536">
        <f t="shared" si="423"/>
        <v>27</v>
      </c>
      <c r="J4536">
        <f t="shared" si="424"/>
        <v>27</v>
      </c>
      <c r="K4536">
        <f t="shared" si="425"/>
        <v>809</v>
      </c>
      <c r="L4536">
        <f t="shared" si="422"/>
        <v>0</v>
      </c>
      <c r="M4536">
        <f t="shared" ref="M4536:M4599" si="426">ABS(H4536-H4535)</f>
        <v>0</v>
      </c>
      <c r="N4536">
        <f>COUNTIF(結算日!$A$2:$A$248,A4536)</f>
        <v>0</v>
      </c>
    </row>
    <row r="4537" spans="1:14" x14ac:dyDescent="0.25">
      <c r="A4537" s="1">
        <v>42664</v>
      </c>
      <c r="B4537" s="2">
        <v>9306.57</v>
      </c>
      <c r="C4537" s="2">
        <v>74715</v>
      </c>
      <c r="D4537" s="2">
        <v>9264</v>
      </c>
      <c r="E4537" s="2">
        <v>9238</v>
      </c>
      <c r="F4537" s="2">
        <f t="shared" si="421"/>
        <v>9138.3281666666662</v>
      </c>
      <c r="G4537" s="2">
        <f t="shared" si="421"/>
        <v>73372.800000000003</v>
      </c>
      <c r="H4537" s="2">
        <v>1</v>
      </c>
      <c r="I4537">
        <f t="shared" si="423"/>
        <v>-14</v>
      </c>
      <c r="J4537">
        <f t="shared" si="424"/>
        <v>-14</v>
      </c>
      <c r="K4537">
        <f t="shared" si="425"/>
        <v>809</v>
      </c>
      <c r="L4537">
        <f t="shared" si="422"/>
        <v>0</v>
      </c>
      <c r="M4537">
        <f t="shared" si="426"/>
        <v>0</v>
      </c>
      <c r="N4537">
        <f>COUNTIF(結算日!$A$2:$A$248,A4537)</f>
        <v>0</v>
      </c>
    </row>
    <row r="4538" spans="1:14" x14ac:dyDescent="0.25">
      <c r="A4538" s="1">
        <v>42667</v>
      </c>
      <c r="B4538" s="2">
        <v>9322.5</v>
      </c>
      <c r="C4538" s="2">
        <v>56760</v>
      </c>
      <c r="D4538" s="2">
        <v>9309</v>
      </c>
      <c r="E4538" s="2">
        <v>9282</v>
      </c>
      <c r="F4538" s="2">
        <f t="shared" si="421"/>
        <v>9143.2900000000009</v>
      </c>
      <c r="G4538" s="2">
        <f t="shared" si="421"/>
        <v>73056.899999999994</v>
      </c>
      <c r="H4538" s="2">
        <v>1</v>
      </c>
      <c r="I4538">
        <f t="shared" si="423"/>
        <v>45</v>
      </c>
      <c r="J4538">
        <f t="shared" si="424"/>
        <v>45</v>
      </c>
      <c r="K4538">
        <f t="shared" si="425"/>
        <v>809</v>
      </c>
      <c r="L4538">
        <f t="shared" si="422"/>
        <v>0</v>
      </c>
      <c r="M4538">
        <f t="shared" si="426"/>
        <v>0</v>
      </c>
      <c r="N4538">
        <f>COUNTIF(結算日!$A$2:$A$248,A4538)</f>
        <v>0</v>
      </c>
    </row>
    <row r="4539" spans="1:14" x14ac:dyDescent="0.25">
      <c r="A4539" s="1">
        <v>42668</v>
      </c>
      <c r="B4539" s="2">
        <v>9385.65</v>
      </c>
      <c r="C4539" s="2">
        <v>64298</v>
      </c>
      <c r="D4539" s="2">
        <v>9374</v>
      </c>
      <c r="E4539" s="2">
        <v>9352</v>
      </c>
      <c r="F4539" s="2">
        <f t="shared" si="421"/>
        <v>9148.6610000000001</v>
      </c>
      <c r="G4539" s="2">
        <f t="shared" si="421"/>
        <v>72552.266666666663</v>
      </c>
      <c r="H4539" s="2">
        <v>1</v>
      </c>
      <c r="I4539">
        <f t="shared" si="423"/>
        <v>65</v>
      </c>
      <c r="J4539">
        <f t="shared" si="424"/>
        <v>65</v>
      </c>
      <c r="K4539">
        <f t="shared" si="425"/>
        <v>809</v>
      </c>
      <c r="L4539">
        <f t="shared" si="422"/>
        <v>0</v>
      </c>
      <c r="M4539">
        <f t="shared" si="426"/>
        <v>0</v>
      </c>
      <c r="N4539">
        <f>COUNTIF(結算日!$A$2:$A$248,A4539)</f>
        <v>0</v>
      </c>
    </row>
    <row r="4540" spans="1:14" x14ac:dyDescent="0.25">
      <c r="A4540" s="1">
        <v>42669</v>
      </c>
      <c r="B4540" s="2">
        <v>9362.25</v>
      </c>
      <c r="C4540" s="2">
        <v>59438</v>
      </c>
      <c r="D4540" s="2">
        <v>9336</v>
      </c>
      <c r="E4540" s="2">
        <v>9311</v>
      </c>
      <c r="F4540" s="2">
        <f t="shared" si="421"/>
        <v>9153.421166666667</v>
      </c>
      <c r="G4540" s="2">
        <f t="shared" si="421"/>
        <v>72089.733333333337</v>
      </c>
      <c r="H4540" s="2">
        <v>1</v>
      </c>
      <c r="I4540">
        <f t="shared" si="423"/>
        <v>-38</v>
      </c>
      <c r="J4540">
        <f t="shared" si="424"/>
        <v>-38</v>
      </c>
      <c r="K4540">
        <f t="shared" si="425"/>
        <v>809</v>
      </c>
      <c r="L4540">
        <f t="shared" si="422"/>
        <v>0</v>
      </c>
      <c r="M4540">
        <f t="shared" si="426"/>
        <v>0</v>
      </c>
      <c r="N4540">
        <f>COUNTIF(結算日!$A$2:$A$248,A4540)</f>
        <v>0</v>
      </c>
    </row>
    <row r="4541" spans="1:14" x14ac:dyDescent="0.25">
      <c r="A4541" s="1">
        <v>42670</v>
      </c>
      <c r="B4541" s="2">
        <v>9299.5499999999993</v>
      </c>
      <c r="C4541" s="2">
        <v>66452</v>
      </c>
      <c r="D4541" s="2">
        <v>9287</v>
      </c>
      <c r="E4541" s="2">
        <v>9267</v>
      </c>
      <c r="F4541" s="2">
        <f t="shared" si="421"/>
        <v>9158.6735000000008</v>
      </c>
      <c r="G4541" s="2">
        <f t="shared" si="421"/>
        <v>71896.366666666669</v>
      </c>
      <c r="H4541" s="2">
        <v>1</v>
      </c>
      <c r="I4541">
        <f t="shared" si="423"/>
        <v>-49</v>
      </c>
      <c r="J4541">
        <f t="shared" si="424"/>
        <v>-49</v>
      </c>
      <c r="K4541">
        <f t="shared" si="425"/>
        <v>809</v>
      </c>
      <c r="L4541">
        <f t="shared" si="422"/>
        <v>0</v>
      </c>
      <c r="M4541">
        <f t="shared" si="426"/>
        <v>0</v>
      </c>
      <c r="N4541">
        <f>COUNTIF(結算日!$A$2:$A$248,A4541)</f>
        <v>0</v>
      </c>
    </row>
    <row r="4542" spans="1:14" x14ac:dyDescent="0.25">
      <c r="A4542" s="1">
        <v>42671</v>
      </c>
      <c r="B4542" s="2">
        <v>9306.92</v>
      </c>
      <c r="C4542" s="2">
        <v>60865</v>
      </c>
      <c r="D4542" s="2">
        <v>9280</v>
      </c>
      <c r="E4542" s="2">
        <v>9261</v>
      </c>
      <c r="F4542" s="2">
        <f t="shared" ref="F4542:G4605" si="427">AVERAGE(B4483:B4542)</f>
        <v>9162.4436666666697</v>
      </c>
      <c r="G4542" s="2">
        <f t="shared" si="427"/>
        <v>71618.46666666666</v>
      </c>
      <c r="H4542" s="2">
        <v>1</v>
      </c>
      <c r="I4542">
        <f t="shared" si="423"/>
        <v>-7</v>
      </c>
      <c r="J4542">
        <f t="shared" si="424"/>
        <v>-7</v>
      </c>
      <c r="K4542">
        <f t="shared" si="425"/>
        <v>809</v>
      </c>
      <c r="L4542">
        <f t="shared" si="422"/>
        <v>0</v>
      </c>
      <c r="M4542">
        <f t="shared" si="426"/>
        <v>0</v>
      </c>
      <c r="N4542">
        <f>COUNTIF(結算日!$A$2:$A$248,A4542)</f>
        <v>0</v>
      </c>
    </row>
    <row r="4543" spans="1:14" x14ac:dyDescent="0.25">
      <c r="A4543" s="1">
        <v>42674</v>
      </c>
      <c r="B4543" s="2">
        <v>9290.1200000000008</v>
      </c>
      <c r="C4543" s="2">
        <v>58936</v>
      </c>
      <c r="D4543" s="2">
        <v>9283</v>
      </c>
      <c r="E4543" s="2">
        <v>9265</v>
      </c>
      <c r="F4543" s="2">
        <f t="shared" si="427"/>
        <v>9166.1330000000016</v>
      </c>
      <c r="G4543" s="2">
        <f t="shared" si="427"/>
        <v>71379.733333333337</v>
      </c>
      <c r="H4543" s="2">
        <v>1</v>
      </c>
      <c r="I4543">
        <f t="shared" si="423"/>
        <v>3</v>
      </c>
      <c r="J4543">
        <f t="shared" si="424"/>
        <v>3</v>
      </c>
      <c r="K4543">
        <f t="shared" si="425"/>
        <v>809</v>
      </c>
      <c r="L4543">
        <f t="shared" si="422"/>
        <v>0</v>
      </c>
      <c r="M4543">
        <f t="shared" si="426"/>
        <v>0</v>
      </c>
      <c r="N4543">
        <f>COUNTIF(結算日!$A$2:$A$248,A4543)</f>
        <v>0</v>
      </c>
    </row>
    <row r="4544" spans="1:14" x14ac:dyDescent="0.25">
      <c r="A4544" s="1">
        <v>42675</v>
      </c>
      <c r="B4544" s="2">
        <v>9272.7000000000007</v>
      </c>
      <c r="C4544" s="2">
        <v>48774</v>
      </c>
      <c r="D4544" s="2">
        <v>9280</v>
      </c>
      <c r="E4544" s="2">
        <v>9261</v>
      </c>
      <c r="F4544" s="2">
        <f t="shared" si="427"/>
        <v>9170.6495000000014</v>
      </c>
      <c r="G4544" s="2">
        <f t="shared" si="427"/>
        <v>71030.633333333331</v>
      </c>
      <c r="H4544" s="2">
        <v>1</v>
      </c>
      <c r="I4544">
        <f t="shared" si="423"/>
        <v>-3</v>
      </c>
      <c r="J4544">
        <f t="shared" si="424"/>
        <v>-3</v>
      </c>
      <c r="K4544">
        <f t="shared" si="425"/>
        <v>809</v>
      </c>
      <c r="L4544">
        <f t="shared" si="422"/>
        <v>0</v>
      </c>
      <c r="M4544">
        <f t="shared" si="426"/>
        <v>0</v>
      </c>
      <c r="N4544">
        <f>COUNTIF(結算日!$A$2:$A$248,A4544)</f>
        <v>0</v>
      </c>
    </row>
    <row r="4545" spans="1:14" x14ac:dyDescent="0.25">
      <c r="A4545" s="1">
        <v>42676</v>
      </c>
      <c r="B4545" s="2">
        <v>9139.0400000000009</v>
      </c>
      <c r="C4545" s="2">
        <v>63636</v>
      </c>
      <c r="D4545" s="2">
        <v>9160</v>
      </c>
      <c r="E4545" s="2">
        <v>9143</v>
      </c>
      <c r="F4545" s="2">
        <f t="shared" si="427"/>
        <v>9172.5550000000003</v>
      </c>
      <c r="G4545" s="2">
        <f t="shared" si="427"/>
        <v>70879.183333333334</v>
      </c>
      <c r="H4545" s="2">
        <v>1</v>
      </c>
      <c r="I4545">
        <f t="shared" si="423"/>
        <v>-120</v>
      </c>
      <c r="J4545">
        <f t="shared" si="424"/>
        <v>-120</v>
      </c>
      <c r="K4545">
        <f t="shared" si="425"/>
        <v>809</v>
      </c>
      <c r="L4545">
        <f t="shared" si="422"/>
        <v>0</v>
      </c>
      <c r="M4545">
        <f t="shared" si="426"/>
        <v>0</v>
      </c>
      <c r="N4545">
        <f>COUNTIF(結算日!$A$2:$A$248,A4545)</f>
        <v>0</v>
      </c>
    </row>
    <row r="4546" spans="1:14" x14ac:dyDescent="0.25">
      <c r="A4546" s="1">
        <v>42677</v>
      </c>
      <c r="B4546" s="2">
        <v>9067.27</v>
      </c>
      <c r="C4546" s="2">
        <v>66739</v>
      </c>
      <c r="D4546" s="2">
        <v>9088</v>
      </c>
      <c r="E4546" s="2">
        <v>9071</v>
      </c>
      <c r="F4546" s="2">
        <f t="shared" si="427"/>
        <v>9172.1408333333347</v>
      </c>
      <c r="G4546" s="2">
        <f t="shared" si="427"/>
        <v>70614.866666666669</v>
      </c>
      <c r="H4546" s="2">
        <v>1</v>
      </c>
      <c r="I4546">
        <f t="shared" si="423"/>
        <v>-72</v>
      </c>
      <c r="J4546">
        <f t="shared" si="424"/>
        <v>-72</v>
      </c>
      <c r="K4546">
        <f t="shared" si="425"/>
        <v>809</v>
      </c>
      <c r="L4546">
        <f t="shared" si="422"/>
        <v>0</v>
      </c>
      <c r="M4546">
        <f t="shared" si="426"/>
        <v>0</v>
      </c>
      <c r="N4546">
        <f>COUNTIF(結算日!$A$2:$A$248,A4546)</f>
        <v>0</v>
      </c>
    </row>
    <row r="4547" spans="1:14" x14ac:dyDescent="0.25">
      <c r="A4547" s="1">
        <v>42678</v>
      </c>
      <c r="B4547" s="2">
        <v>9068.15</v>
      </c>
      <c r="C4547" s="2">
        <v>52687</v>
      </c>
      <c r="D4547" s="2">
        <v>9064</v>
      </c>
      <c r="E4547" s="2">
        <v>9046</v>
      </c>
      <c r="F4547" s="2">
        <f t="shared" si="427"/>
        <v>9170.7723333333342</v>
      </c>
      <c r="G4547" s="2">
        <f t="shared" si="427"/>
        <v>70120.45</v>
      </c>
      <c r="H4547" s="2">
        <v>1</v>
      </c>
      <c r="I4547">
        <f t="shared" si="423"/>
        <v>-24</v>
      </c>
      <c r="J4547">
        <f t="shared" si="424"/>
        <v>-24</v>
      </c>
      <c r="K4547">
        <f t="shared" si="425"/>
        <v>809</v>
      </c>
      <c r="L4547">
        <f t="shared" ref="L4547:L4610" si="428">INT(K4547*4/B4547)</f>
        <v>0</v>
      </c>
      <c r="M4547">
        <f t="shared" si="426"/>
        <v>0</v>
      </c>
      <c r="N4547">
        <f>COUNTIF(結算日!$A$2:$A$248,A4547)</f>
        <v>0</v>
      </c>
    </row>
    <row r="4548" spans="1:14" x14ac:dyDescent="0.25">
      <c r="A4548" s="1">
        <v>42681</v>
      </c>
      <c r="B4548" s="2">
        <v>9189.84</v>
      </c>
      <c r="C4548" s="2">
        <v>55214</v>
      </c>
      <c r="D4548" s="2">
        <v>9196</v>
      </c>
      <c r="E4548" s="2">
        <v>9172</v>
      </c>
      <c r="F4548" s="2">
        <f t="shared" si="427"/>
        <v>9171.3516666666656</v>
      </c>
      <c r="G4548" s="2">
        <f t="shared" si="427"/>
        <v>69727.199999999997</v>
      </c>
      <c r="H4548" s="2">
        <v>1</v>
      </c>
      <c r="I4548">
        <f t="shared" ref="I4548:I4611" si="429">D4548-IF(N4547=1,E4547,D4547)</f>
        <v>132</v>
      </c>
      <c r="J4548">
        <f t="shared" ref="J4548:J4611" si="430">H4547*I4548</f>
        <v>132</v>
      </c>
      <c r="K4548">
        <f t="shared" ref="K4548:K4611" si="431">K4547+J4548*L4547</f>
        <v>809</v>
      </c>
      <c r="L4548">
        <f t="shared" si="428"/>
        <v>0</v>
      </c>
      <c r="M4548">
        <f t="shared" si="426"/>
        <v>0</v>
      </c>
      <c r="N4548">
        <f>COUNTIF(結算日!$A$2:$A$248,A4548)</f>
        <v>0</v>
      </c>
    </row>
    <row r="4549" spans="1:14" x14ac:dyDescent="0.25">
      <c r="A4549" s="1">
        <v>42682</v>
      </c>
      <c r="B4549" s="2">
        <v>9217.43</v>
      </c>
      <c r="C4549" s="2">
        <v>57227</v>
      </c>
      <c r="D4549" s="2">
        <v>9225</v>
      </c>
      <c r="E4549" s="2">
        <v>9198</v>
      </c>
      <c r="F4549" s="2">
        <f t="shared" si="427"/>
        <v>9171.6351666666669</v>
      </c>
      <c r="G4549" s="2">
        <f t="shared" si="427"/>
        <v>69358.166666666672</v>
      </c>
      <c r="H4549" s="2">
        <v>1</v>
      </c>
      <c r="I4549">
        <f t="shared" si="429"/>
        <v>29</v>
      </c>
      <c r="J4549">
        <f t="shared" si="430"/>
        <v>29</v>
      </c>
      <c r="K4549">
        <f t="shared" si="431"/>
        <v>809</v>
      </c>
      <c r="L4549">
        <f t="shared" si="428"/>
        <v>0</v>
      </c>
      <c r="M4549">
        <f t="shared" si="426"/>
        <v>0</v>
      </c>
      <c r="N4549">
        <f>COUNTIF(結算日!$A$2:$A$248,A4549)</f>
        <v>0</v>
      </c>
    </row>
    <row r="4550" spans="1:14" x14ac:dyDescent="0.25">
      <c r="A4550" s="1">
        <v>42683</v>
      </c>
      <c r="B4550" s="2">
        <v>8943.2000000000007</v>
      </c>
      <c r="C4550" s="2">
        <v>119000</v>
      </c>
      <c r="D4550" s="2">
        <v>8929</v>
      </c>
      <c r="E4550" s="2">
        <v>8902</v>
      </c>
      <c r="F4550" s="2">
        <f t="shared" si="427"/>
        <v>9168.4913333333334</v>
      </c>
      <c r="G4550" s="2">
        <f t="shared" si="427"/>
        <v>69800.883333333331</v>
      </c>
      <c r="H4550" s="2">
        <v>1</v>
      </c>
      <c r="I4550">
        <f t="shared" si="429"/>
        <v>-296</v>
      </c>
      <c r="J4550">
        <f t="shared" si="430"/>
        <v>-296</v>
      </c>
      <c r="K4550">
        <f t="shared" si="431"/>
        <v>809</v>
      </c>
      <c r="L4550">
        <f t="shared" si="428"/>
        <v>0</v>
      </c>
      <c r="M4550">
        <f t="shared" si="426"/>
        <v>0</v>
      </c>
      <c r="N4550">
        <f>COUNTIF(結算日!$A$2:$A$248,A4550)</f>
        <v>0</v>
      </c>
    </row>
    <row r="4551" spans="1:14" x14ac:dyDescent="0.25">
      <c r="A4551" s="1">
        <v>42684</v>
      </c>
      <c r="B4551" s="2">
        <v>9152.18</v>
      </c>
      <c r="C4551" s="2">
        <v>88566</v>
      </c>
      <c r="D4551" s="2">
        <v>9177</v>
      </c>
      <c r="E4551" s="2">
        <v>9158</v>
      </c>
      <c r="F4551" s="2">
        <f t="shared" si="427"/>
        <v>9168.5211666666673</v>
      </c>
      <c r="G4551" s="2">
        <f t="shared" si="427"/>
        <v>69867.133333333331</v>
      </c>
      <c r="H4551" s="2">
        <v>1</v>
      </c>
      <c r="I4551">
        <f t="shared" si="429"/>
        <v>248</v>
      </c>
      <c r="J4551">
        <f t="shared" si="430"/>
        <v>248</v>
      </c>
      <c r="K4551">
        <f t="shared" si="431"/>
        <v>809</v>
      </c>
      <c r="L4551">
        <f t="shared" si="428"/>
        <v>0</v>
      </c>
      <c r="M4551">
        <f t="shared" si="426"/>
        <v>0</v>
      </c>
      <c r="N4551">
        <f>COUNTIF(結算日!$A$2:$A$248,A4551)</f>
        <v>0</v>
      </c>
    </row>
    <row r="4552" spans="1:14" x14ac:dyDescent="0.25">
      <c r="A4552" s="1">
        <v>42685</v>
      </c>
      <c r="B4552" s="2">
        <v>8957.76</v>
      </c>
      <c r="C4552" s="2">
        <v>113258</v>
      </c>
      <c r="D4552" s="2">
        <v>8967</v>
      </c>
      <c r="E4552" s="2">
        <v>8947</v>
      </c>
      <c r="F4552" s="2">
        <f t="shared" si="427"/>
        <v>9165.3420000000006</v>
      </c>
      <c r="G4552" s="2">
        <f t="shared" si="427"/>
        <v>70466.083333333328</v>
      </c>
      <c r="H4552" s="2">
        <v>1</v>
      </c>
      <c r="I4552">
        <f t="shared" si="429"/>
        <v>-210</v>
      </c>
      <c r="J4552">
        <f t="shared" si="430"/>
        <v>-210</v>
      </c>
      <c r="K4552">
        <f t="shared" si="431"/>
        <v>809</v>
      </c>
      <c r="L4552">
        <f t="shared" si="428"/>
        <v>0</v>
      </c>
      <c r="M4552">
        <f t="shared" si="426"/>
        <v>0</v>
      </c>
      <c r="N4552">
        <f>COUNTIF(結算日!$A$2:$A$248,A4552)</f>
        <v>0</v>
      </c>
    </row>
    <row r="4553" spans="1:14" x14ac:dyDescent="0.25">
      <c r="A4553" s="1">
        <v>42688</v>
      </c>
      <c r="B4553" s="2">
        <v>8940.4</v>
      </c>
      <c r="C4553" s="2">
        <v>96859</v>
      </c>
      <c r="D4553" s="2">
        <v>8945</v>
      </c>
      <c r="E4553" s="2">
        <v>8938</v>
      </c>
      <c r="F4553" s="2">
        <f t="shared" si="427"/>
        <v>9162.5093333333334</v>
      </c>
      <c r="G4553" s="2">
        <f t="shared" si="427"/>
        <v>70694.166666666672</v>
      </c>
      <c r="H4553" s="2">
        <v>1</v>
      </c>
      <c r="I4553">
        <f t="shared" si="429"/>
        <v>-22</v>
      </c>
      <c r="J4553">
        <f t="shared" si="430"/>
        <v>-22</v>
      </c>
      <c r="K4553">
        <f t="shared" si="431"/>
        <v>809</v>
      </c>
      <c r="L4553">
        <f t="shared" si="428"/>
        <v>0</v>
      </c>
      <c r="M4553">
        <f t="shared" si="426"/>
        <v>0</v>
      </c>
      <c r="N4553">
        <f>COUNTIF(結算日!$A$2:$A$248,A4553)</f>
        <v>0</v>
      </c>
    </row>
    <row r="4554" spans="1:14" x14ac:dyDescent="0.25">
      <c r="A4554" s="1">
        <v>42689</v>
      </c>
      <c r="B4554" s="2">
        <v>8931.0300000000007</v>
      </c>
      <c r="C4554" s="2">
        <v>79209</v>
      </c>
      <c r="D4554" s="2">
        <v>8938</v>
      </c>
      <c r="E4554" s="2">
        <v>8917</v>
      </c>
      <c r="F4554" s="2">
        <f t="shared" si="427"/>
        <v>9159.3981666666677</v>
      </c>
      <c r="G4554" s="2">
        <f t="shared" si="427"/>
        <v>70698.666666666672</v>
      </c>
      <c r="H4554" s="2">
        <v>1</v>
      </c>
      <c r="I4554">
        <f t="shared" si="429"/>
        <v>-7</v>
      </c>
      <c r="J4554">
        <f t="shared" si="430"/>
        <v>-7</v>
      </c>
      <c r="K4554">
        <f t="shared" si="431"/>
        <v>809</v>
      </c>
      <c r="L4554">
        <f t="shared" si="428"/>
        <v>0</v>
      </c>
      <c r="M4554">
        <f t="shared" si="426"/>
        <v>0</v>
      </c>
      <c r="N4554">
        <f>COUNTIF(結算日!$A$2:$A$248,A4554)</f>
        <v>0</v>
      </c>
    </row>
    <row r="4555" spans="1:14" x14ac:dyDescent="0.25">
      <c r="A4555" s="1">
        <v>42690</v>
      </c>
      <c r="B4555" s="2">
        <v>8962.2199999999993</v>
      </c>
      <c r="C4555" s="2">
        <v>76872</v>
      </c>
      <c r="D4555" s="2">
        <v>8983</v>
      </c>
      <c r="E4555" s="2">
        <v>8957</v>
      </c>
      <c r="F4555" s="2">
        <f t="shared" si="427"/>
        <v>9156.7268333333323</v>
      </c>
      <c r="G4555" s="2">
        <f t="shared" si="427"/>
        <v>70685.03333333334</v>
      </c>
      <c r="H4555" s="2">
        <v>1</v>
      </c>
      <c r="I4555">
        <f t="shared" si="429"/>
        <v>45</v>
      </c>
      <c r="J4555">
        <f t="shared" si="430"/>
        <v>45</v>
      </c>
      <c r="K4555">
        <f t="shared" si="431"/>
        <v>809</v>
      </c>
      <c r="L4555">
        <f t="shared" si="428"/>
        <v>0</v>
      </c>
      <c r="M4555">
        <f t="shared" si="426"/>
        <v>0</v>
      </c>
      <c r="N4555">
        <f>COUNTIF(結算日!$A$2:$A$248,A4555)</f>
        <v>1</v>
      </c>
    </row>
    <row r="4556" spans="1:14" x14ac:dyDescent="0.25">
      <c r="A4556" s="1">
        <v>42691</v>
      </c>
      <c r="B4556" s="2">
        <v>8995.26</v>
      </c>
      <c r="C4556" s="2">
        <v>63578</v>
      </c>
      <c r="D4556" s="2">
        <v>8962</v>
      </c>
      <c r="E4556" s="2">
        <v>8939</v>
      </c>
      <c r="F4556" s="2">
        <f t="shared" si="427"/>
        <v>9156.0766666666659</v>
      </c>
      <c r="G4556" s="2">
        <f t="shared" si="427"/>
        <v>70377.21666666666</v>
      </c>
      <c r="H4556" s="2">
        <v>1</v>
      </c>
      <c r="I4556">
        <f t="shared" si="429"/>
        <v>5</v>
      </c>
      <c r="J4556">
        <f t="shared" si="430"/>
        <v>5</v>
      </c>
      <c r="K4556">
        <f t="shared" si="431"/>
        <v>809</v>
      </c>
      <c r="L4556">
        <f t="shared" si="428"/>
        <v>0</v>
      </c>
      <c r="M4556">
        <f t="shared" si="426"/>
        <v>0</v>
      </c>
      <c r="N4556">
        <f>COUNTIF(結算日!$A$2:$A$248,A4556)</f>
        <v>0</v>
      </c>
    </row>
    <row r="4557" spans="1:14" x14ac:dyDescent="0.25">
      <c r="A4557" s="1">
        <v>42692</v>
      </c>
      <c r="B4557" s="2">
        <v>9008.7900000000009</v>
      </c>
      <c r="C4557" s="2">
        <v>68434</v>
      </c>
      <c r="D4557" s="2">
        <v>8987</v>
      </c>
      <c r="E4557" s="2">
        <v>8965</v>
      </c>
      <c r="F4557" s="2">
        <f t="shared" si="427"/>
        <v>9156.5263333333351</v>
      </c>
      <c r="G4557" s="2">
        <f t="shared" si="427"/>
        <v>70376.350000000006</v>
      </c>
      <c r="H4557" s="2">
        <v>1</v>
      </c>
      <c r="I4557">
        <f t="shared" si="429"/>
        <v>25</v>
      </c>
      <c r="J4557">
        <f t="shared" si="430"/>
        <v>25</v>
      </c>
      <c r="K4557">
        <f t="shared" si="431"/>
        <v>809</v>
      </c>
      <c r="L4557">
        <f t="shared" si="428"/>
        <v>0</v>
      </c>
      <c r="M4557">
        <f t="shared" si="426"/>
        <v>0</v>
      </c>
      <c r="N4557">
        <f>COUNTIF(結算日!$A$2:$A$248,A4557)</f>
        <v>0</v>
      </c>
    </row>
    <row r="4558" spans="1:14" x14ac:dyDescent="0.25">
      <c r="A4558" s="1">
        <v>42695</v>
      </c>
      <c r="B4558" s="2">
        <v>9041.11</v>
      </c>
      <c r="C4558" s="2">
        <v>62079</v>
      </c>
      <c r="D4558" s="2">
        <v>9017</v>
      </c>
      <c r="E4558" s="2">
        <v>8997</v>
      </c>
      <c r="F4558" s="2">
        <f t="shared" si="427"/>
        <v>9156.6959999999999</v>
      </c>
      <c r="G4558" s="2">
        <f t="shared" si="427"/>
        <v>70329.399999999994</v>
      </c>
      <c r="H4558" s="2">
        <v>1</v>
      </c>
      <c r="I4558">
        <f t="shared" si="429"/>
        <v>30</v>
      </c>
      <c r="J4558">
        <f t="shared" si="430"/>
        <v>30</v>
      </c>
      <c r="K4558">
        <f t="shared" si="431"/>
        <v>809</v>
      </c>
      <c r="L4558">
        <f t="shared" si="428"/>
        <v>0</v>
      </c>
      <c r="M4558">
        <f t="shared" si="426"/>
        <v>0</v>
      </c>
      <c r="N4558">
        <f>COUNTIF(結算日!$A$2:$A$248,A4558)</f>
        <v>0</v>
      </c>
    </row>
    <row r="4559" spans="1:14" x14ac:dyDescent="0.25">
      <c r="A4559" s="1">
        <v>42696</v>
      </c>
      <c r="B4559" s="2">
        <v>9133.39</v>
      </c>
      <c r="C4559" s="2">
        <v>80454</v>
      </c>
      <c r="D4559" s="2">
        <v>9140</v>
      </c>
      <c r="E4559" s="2">
        <v>9119</v>
      </c>
      <c r="F4559" s="2">
        <f t="shared" si="427"/>
        <v>9158.6295000000009</v>
      </c>
      <c r="G4559" s="2">
        <f t="shared" si="427"/>
        <v>70659.600000000006</v>
      </c>
      <c r="H4559" s="2">
        <v>1</v>
      </c>
      <c r="I4559">
        <f t="shared" si="429"/>
        <v>123</v>
      </c>
      <c r="J4559">
        <f t="shared" si="430"/>
        <v>123</v>
      </c>
      <c r="K4559">
        <f t="shared" si="431"/>
        <v>809</v>
      </c>
      <c r="L4559">
        <f t="shared" si="428"/>
        <v>0</v>
      </c>
      <c r="M4559">
        <f t="shared" si="426"/>
        <v>0</v>
      </c>
      <c r="N4559">
        <f>COUNTIF(結算日!$A$2:$A$248,A4559)</f>
        <v>0</v>
      </c>
    </row>
    <row r="4560" spans="1:14" x14ac:dyDescent="0.25">
      <c r="A4560" s="1">
        <v>42697</v>
      </c>
      <c r="B4560" s="2">
        <v>9178.23</v>
      </c>
      <c r="C4560" s="2">
        <v>74138</v>
      </c>
      <c r="D4560" s="2">
        <v>9175</v>
      </c>
      <c r="E4560" s="2">
        <v>9153</v>
      </c>
      <c r="F4560" s="2">
        <f t="shared" si="427"/>
        <v>9159.6754999999994</v>
      </c>
      <c r="G4560" s="2">
        <f t="shared" si="427"/>
        <v>70625.78333333334</v>
      </c>
      <c r="H4560" s="2">
        <v>1</v>
      </c>
      <c r="I4560">
        <f t="shared" si="429"/>
        <v>35</v>
      </c>
      <c r="J4560">
        <f t="shared" si="430"/>
        <v>35</v>
      </c>
      <c r="K4560">
        <f t="shared" si="431"/>
        <v>809</v>
      </c>
      <c r="L4560">
        <f t="shared" si="428"/>
        <v>0</v>
      </c>
      <c r="M4560">
        <f t="shared" si="426"/>
        <v>0</v>
      </c>
      <c r="N4560">
        <f>COUNTIF(結算日!$A$2:$A$248,A4560)</f>
        <v>0</v>
      </c>
    </row>
    <row r="4561" spans="1:14" x14ac:dyDescent="0.25">
      <c r="A4561" s="1">
        <v>42698</v>
      </c>
      <c r="B4561" s="2">
        <v>9152.11</v>
      </c>
      <c r="C4561" s="2">
        <v>63261</v>
      </c>
      <c r="D4561" s="2">
        <v>9142</v>
      </c>
      <c r="E4561" s="2">
        <v>9122</v>
      </c>
      <c r="F4561" s="2">
        <f t="shared" si="427"/>
        <v>9160.0153333333328</v>
      </c>
      <c r="G4561" s="2">
        <f t="shared" si="427"/>
        <v>70604.066666666666</v>
      </c>
      <c r="H4561" s="2">
        <v>1</v>
      </c>
      <c r="I4561">
        <f t="shared" si="429"/>
        <v>-33</v>
      </c>
      <c r="J4561">
        <f t="shared" si="430"/>
        <v>-33</v>
      </c>
      <c r="K4561">
        <f t="shared" si="431"/>
        <v>809</v>
      </c>
      <c r="L4561">
        <f t="shared" si="428"/>
        <v>0</v>
      </c>
      <c r="M4561">
        <f t="shared" si="426"/>
        <v>0</v>
      </c>
      <c r="N4561">
        <f>COUNTIF(結算日!$A$2:$A$248,A4561)</f>
        <v>0</v>
      </c>
    </row>
    <row r="4562" spans="1:14" x14ac:dyDescent="0.25">
      <c r="A4562" s="1">
        <v>42699</v>
      </c>
      <c r="B4562" s="2">
        <v>9159.07</v>
      </c>
      <c r="C4562" s="2">
        <v>58239</v>
      </c>
      <c r="D4562" s="2">
        <v>9162</v>
      </c>
      <c r="E4562" s="2">
        <v>9141</v>
      </c>
      <c r="F4562" s="2">
        <f t="shared" si="427"/>
        <v>9160.8303333333333</v>
      </c>
      <c r="G4562" s="2">
        <f t="shared" si="427"/>
        <v>70494.3</v>
      </c>
      <c r="H4562" s="2">
        <v>1</v>
      </c>
      <c r="I4562">
        <f t="shared" si="429"/>
        <v>20</v>
      </c>
      <c r="J4562">
        <f t="shared" si="430"/>
        <v>20</v>
      </c>
      <c r="K4562">
        <f t="shared" si="431"/>
        <v>809</v>
      </c>
      <c r="L4562">
        <f t="shared" si="428"/>
        <v>0</v>
      </c>
      <c r="M4562">
        <f t="shared" si="426"/>
        <v>0</v>
      </c>
      <c r="N4562">
        <f>COUNTIF(結算日!$A$2:$A$248,A4562)</f>
        <v>0</v>
      </c>
    </row>
    <row r="4563" spans="1:14" x14ac:dyDescent="0.25">
      <c r="A4563" s="1">
        <v>42702</v>
      </c>
      <c r="B4563" s="2">
        <v>9222.24</v>
      </c>
      <c r="C4563" s="2">
        <v>71274</v>
      </c>
      <c r="D4563" s="2">
        <v>9223</v>
      </c>
      <c r="E4563" s="2">
        <v>9203</v>
      </c>
      <c r="F4563" s="2">
        <f t="shared" si="427"/>
        <v>9162.6916666666675</v>
      </c>
      <c r="G4563" s="2">
        <f t="shared" si="427"/>
        <v>70532.600000000006</v>
      </c>
      <c r="H4563" s="2">
        <v>1</v>
      </c>
      <c r="I4563">
        <f t="shared" si="429"/>
        <v>61</v>
      </c>
      <c r="J4563">
        <f t="shared" si="430"/>
        <v>61</v>
      </c>
      <c r="K4563">
        <f t="shared" si="431"/>
        <v>809</v>
      </c>
      <c r="L4563">
        <f t="shared" si="428"/>
        <v>0</v>
      </c>
      <c r="M4563">
        <f t="shared" si="426"/>
        <v>0</v>
      </c>
      <c r="N4563">
        <f>COUNTIF(結算日!$A$2:$A$248,A4563)</f>
        <v>0</v>
      </c>
    </row>
    <row r="4564" spans="1:14" x14ac:dyDescent="0.25">
      <c r="A4564" s="1">
        <v>42703</v>
      </c>
      <c r="B4564" s="2">
        <v>9192.3799999999992</v>
      </c>
      <c r="C4564" s="2">
        <v>74739</v>
      </c>
      <c r="D4564" s="2">
        <v>9203</v>
      </c>
      <c r="E4564" s="2">
        <v>9181</v>
      </c>
      <c r="F4564" s="2">
        <f t="shared" si="427"/>
        <v>9164.7505000000001</v>
      </c>
      <c r="G4564" s="2">
        <f t="shared" si="427"/>
        <v>70353.233333333337</v>
      </c>
      <c r="H4564" s="2">
        <v>1</v>
      </c>
      <c r="I4564">
        <f t="shared" si="429"/>
        <v>-20</v>
      </c>
      <c r="J4564">
        <f t="shared" si="430"/>
        <v>-20</v>
      </c>
      <c r="K4564">
        <f t="shared" si="431"/>
        <v>809</v>
      </c>
      <c r="L4564">
        <f t="shared" si="428"/>
        <v>0</v>
      </c>
      <c r="M4564">
        <f t="shared" si="426"/>
        <v>0</v>
      </c>
      <c r="N4564">
        <f>COUNTIF(結算日!$A$2:$A$248,A4564)</f>
        <v>0</v>
      </c>
    </row>
    <row r="4565" spans="1:14" x14ac:dyDescent="0.25">
      <c r="A4565" s="1">
        <v>42704</v>
      </c>
      <c r="B4565" s="2">
        <v>9240.7099999999991</v>
      </c>
      <c r="C4565" s="2">
        <v>100729</v>
      </c>
      <c r="D4565" s="2">
        <v>9226</v>
      </c>
      <c r="E4565" s="2">
        <v>9206</v>
      </c>
      <c r="F4565" s="2">
        <f t="shared" si="427"/>
        <v>9168.7431666666689</v>
      </c>
      <c r="G4565" s="2">
        <f t="shared" si="427"/>
        <v>70713.083333333328</v>
      </c>
      <c r="H4565" s="2">
        <v>1</v>
      </c>
      <c r="I4565">
        <f t="shared" si="429"/>
        <v>23</v>
      </c>
      <c r="J4565">
        <f t="shared" si="430"/>
        <v>23</v>
      </c>
      <c r="K4565">
        <f t="shared" si="431"/>
        <v>809</v>
      </c>
      <c r="L4565">
        <f t="shared" si="428"/>
        <v>0</v>
      </c>
      <c r="M4565">
        <f t="shared" si="426"/>
        <v>0</v>
      </c>
      <c r="N4565">
        <f>COUNTIF(結算日!$A$2:$A$248,A4565)</f>
        <v>0</v>
      </c>
    </row>
    <row r="4566" spans="1:14" x14ac:dyDescent="0.25">
      <c r="A4566" s="1">
        <v>42705</v>
      </c>
      <c r="B4566" s="2">
        <v>9263.5300000000007</v>
      </c>
      <c r="C4566" s="2">
        <v>73972</v>
      </c>
      <c r="D4566" s="2">
        <v>9261</v>
      </c>
      <c r="E4566" s="2">
        <v>9241</v>
      </c>
      <c r="F4566" s="2">
        <f t="shared" si="427"/>
        <v>9173.3428333333341</v>
      </c>
      <c r="G4566" s="2">
        <f t="shared" si="427"/>
        <v>70637.616666666669</v>
      </c>
      <c r="H4566" s="2">
        <v>1</v>
      </c>
      <c r="I4566">
        <f t="shared" si="429"/>
        <v>35</v>
      </c>
      <c r="J4566">
        <f t="shared" si="430"/>
        <v>35</v>
      </c>
      <c r="K4566">
        <f t="shared" si="431"/>
        <v>809</v>
      </c>
      <c r="L4566">
        <f t="shared" si="428"/>
        <v>0</v>
      </c>
      <c r="M4566">
        <f t="shared" si="426"/>
        <v>0</v>
      </c>
      <c r="N4566">
        <f>COUNTIF(結算日!$A$2:$A$248,A4566)</f>
        <v>0</v>
      </c>
    </row>
    <row r="4567" spans="1:14" x14ac:dyDescent="0.25">
      <c r="A4567" s="1">
        <v>42706</v>
      </c>
      <c r="B4567" s="2">
        <v>9189.49</v>
      </c>
      <c r="C4567" s="2">
        <v>74734</v>
      </c>
      <c r="D4567" s="2">
        <v>9165</v>
      </c>
      <c r="E4567" s="2">
        <v>9143</v>
      </c>
      <c r="F4567" s="2">
        <f t="shared" si="427"/>
        <v>9174.9988333333349</v>
      </c>
      <c r="G4567" s="2">
        <f t="shared" si="427"/>
        <v>70843.25</v>
      </c>
      <c r="H4567" s="2">
        <v>1</v>
      </c>
      <c r="I4567">
        <f t="shared" si="429"/>
        <v>-96</v>
      </c>
      <c r="J4567">
        <f t="shared" si="430"/>
        <v>-96</v>
      </c>
      <c r="K4567">
        <f t="shared" si="431"/>
        <v>809</v>
      </c>
      <c r="L4567">
        <f t="shared" si="428"/>
        <v>0</v>
      </c>
      <c r="M4567">
        <f t="shared" si="426"/>
        <v>0</v>
      </c>
      <c r="N4567">
        <f>COUNTIF(結算日!$A$2:$A$248,A4567)</f>
        <v>0</v>
      </c>
    </row>
    <row r="4568" spans="1:14" x14ac:dyDescent="0.25">
      <c r="A4568" s="1">
        <v>42709</v>
      </c>
      <c r="B4568" s="2">
        <v>9160.66</v>
      </c>
      <c r="C4568" s="2">
        <v>62164</v>
      </c>
      <c r="D4568" s="2">
        <v>9157</v>
      </c>
      <c r="E4568" s="2">
        <v>9134</v>
      </c>
      <c r="F4568" s="2">
        <f t="shared" si="427"/>
        <v>9174.6456666666691</v>
      </c>
      <c r="G4568" s="2">
        <f t="shared" si="427"/>
        <v>70626.333333333328</v>
      </c>
      <c r="H4568" s="2">
        <v>1</v>
      </c>
      <c r="I4568">
        <f t="shared" si="429"/>
        <v>-8</v>
      </c>
      <c r="J4568">
        <f t="shared" si="430"/>
        <v>-8</v>
      </c>
      <c r="K4568">
        <f t="shared" si="431"/>
        <v>809</v>
      </c>
      <c r="L4568">
        <f t="shared" si="428"/>
        <v>0</v>
      </c>
      <c r="M4568">
        <f t="shared" si="426"/>
        <v>0</v>
      </c>
      <c r="N4568">
        <f>COUNTIF(結算日!$A$2:$A$248,A4568)</f>
        <v>0</v>
      </c>
    </row>
    <row r="4569" spans="1:14" x14ac:dyDescent="0.25">
      <c r="A4569" s="1">
        <v>42710</v>
      </c>
      <c r="B4569" s="2">
        <v>9250.77</v>
      </c>
      <c r="C4569" s="2">
        <v>70578</v>
      </c>
      <c r="D4569" s="2">
        <v>9262</v>
      </c>
      <c r="E4569" s="2">
        <v>9241</v>
      </c>
      <c r="F4569" s="2">
        <f t="shared" si="427"/>
        <v>9174.5073333333366</v>
      </c>
      <c r="G4569" s="2">
        <f t="shared" si="427"/>
        <v>70354.366666666669</v>
      </c>
      <c r="H4569" s="2">
        <v>1</v>
      </c>
      <c r="I4569">
        <f t="shared" si="429"/>
        <v>105</v>
      </c>
      <c r="J4569">
        <f t="shared" si="430"/>
        <v>105</v>
      </c>
      <c r="K4569">
        <f t="shared" si="431"/>
        <v>809</v>
      </c>
      <c r="L4569">
        <f t="shared" si="428"/>
        <v>0</v>
      </c>
      <c r="M4569">
        <f t="shared" si="426"/>
        <v>0</v>
      </c>
      <c r="N4569">
        <f>COUNTIF(結算日!$A$2:$A$248,A4569)</f>
        <v>0</v>
      </c>
    </row>
    <row r="4570" spans="1:14" x14ac:dyDescent="0.25">
      <c r="A4570" s="1">
        <v>42711</v>
      </c>
      <c r="B4570" s="2">
        <v>9263.89</v>
      </c>
      <c r="C4570" s="2">
        <v>64730</v>
      </c>
      <c r="D4570" s="2">
        <v>9263</v>
      </c>
      <c r="E4570" s="2">
        <v>9246</v>
      </c>
      <c r="F4570" s="2">
        <f t="shared" si="427"/>
        <v>9174.5240000000013</v>
      </c>
      <c r="G4570" s="2">
        <f t="shared" si="427"/>
        <v>70163.25</v>
      </c>
      <c r="H4570" s="2">
        <v>1</v>
      </c>
      <c r="I4570">
        <f t="shared" si="429"/>
        <v>1</v>
      </c>
      <c r="J4570">
        <f t="shared" si="430"/>
        <v>1</v>
      </c>
      <c r="K4570">
        <f t="shared" si="431"/>
        <v>809</v>
      </c>
      <c r="L4570">
        <f t="shared" si="428"/>
        <v>0</v>
      </c>
      <c r="M4570">
        <f t="shared" si="426"/>
        <v>0</v>
      </c>
      <c r="N4570">
        <f>COUNTIF(結算日!$A$2:$A$248,A4570)</f>
        <v>0</v>
      </c>
    </row>
    <row r="4571" spans="1:14" x14ac:dyDescent="0.25">
      <c r="A4571" s="1">
        <v>42712</v>
      </c>
      <c r="B4571" s="2">
        <v>9375.86</v>
      </c>
      <c r="C4571" s="2">
        <v>89947</v>
      </c>
      <c r="D4571" s="2">
        <v>9367</v>
      </c>
      <c r="E4571" s="2">
        <v>9348</v>
      </c>
      <c r="F4571" s="2">
        <f t="shared" si="427"/>
        <v>9178.0403333333343</v>
      </c>
      <c r="G4571" s="2">
        <f t="shared" si="427"/>
        <v>70549.933333333334</v>
      </c>
      <c r="H4571" s="2">
        <v>1</v>
      </c>
      <c r="I4571">
        <f t="shared" si="429"/>
        <v>104</v>
      </c>
      <c r="J4571">
        <f t="shared" si="430"/>
        <v>104</v>
      </c>
      <c r="K4571">
        <f t="shared" si="431"/>
        <v>809</v>
      </c>
      <c r="L4571">
        <f t="shared" si="428"/>
        <v>0</v>
      </c>
      <c r="M4571">
        <f t="shared" si="426"/>
        <v>0</v>
      </c>
      <c r="N4571">
        <f>COUNTIF(結算日!$A$2:$A$248,A4571)</f>
        <v>0</v>
      </c>
    </row>
    <row r="4572" spans="1:14" x14ac:dyDescent="0.25">
      <c r="A4572" s="1">
        <v>42713</v>
      </c>
      <c r="B4572" s="2">
        <v>9392.68</v>
      </c>
      <c r="C4572" s="2">
        <v>76756</v>
      </c>
      <c r="D4572" s="2">
        <v>9390</v>
      </c>
      <c r="E4572" s="2">
        <v>9372</v>
      </c>
      <c r="F4572" s="2">
        <f t="shared" si="427"/>
        <v>9183.690166666669</v>
      </c>
      <c r="G4572" s="2">
        <f t="shared" si="427"/>
        <v>71023.433333333334</v>
      </c>
      <c r="H4572" s="2">
        <v>1</v>
      </c>
      <c r="I4572">
        <f t="shared" si="429"/>
        <v>23</v>
      </c>
      <c r="J4572">
        <f t="shared" si="430"/>
        <v>23</v>
      </c>
      <c r="K4572">
        <f t="shared" si="431"/>
        <v>809</v>
      </c>
      <c r="L4572">
        <f t="shared" si="428"/>
        <v>0</v>
      </c>
      <c r="M4572">
        <f t="shared" si="426"/>
        <v>0</v>
      </c>
      <c r="N4572">
        <f>COUNTIF(結算日!$A$2:$A$248,A4572)</f>
        <v>0</v>
      </c>
    </row>
    <row r="4573" spans="1:14" x14ac:dyDescent="0.25">
      <c r="A4573" s="1">
        <v>42716</v>
      </c>
      <c r="B4573" s="2">
        <v>9349.94</v>
      </c>
      <c r="C4573" s="2">
        <v>73621</v>
      </c>
      <c r="D4573" s="2">
        <v>9355</v>
      </c>
      <c r="E4573" s="2">
        <v>9339</v>
      </c>
      <c r="F4573" s="2">
        <f t="shared" si="427"/>
        <v>9190.4048333333358</v>
      </c>
      <c r="G4573" s="2">
        <f t="shared" si="427"/>
        <v>70993.583333333328</v>
      </c>
      <c r="H4573" s="2">
        <v>1</v>
      </c>
      <c r="I4573">
        <f t="shared" si="429"/>
        <v>-35</v>
      </c>
      <c r="J4573">
        <f t="shared" si="430"/>
        <v>-35</v>
      </c>
      <c r="K4573">
        <f t="shared" si="431"/>
        <v>809</v>
      </c>
      <c r="L4573">
        <f t="shared" si="428"/>
        <v>0</v>
      </c>
      <c r="M4573">
        <f t="shared" si="426"/>
        <v>0</v>
      </c>
      <c r="N4573">
        <f>COUNTIF(結算日!$A$2:$A$248,A4573)</f>
        <v>0</v>
      </c>
    </row>
    <row r="4574" spans="1:14" x14ac:dyDescent="0.25">
      <c r="A4574" s="1">
        <v>42717</v>
      </c>
      <c r="B4574" s="2">
        <v>9382.14</v>
      </c>
      <c r="C4574" s="2">
        <v>68989</v>
      </c>
      <c r="D4574" s="2">
        <v>9378</v>
      </c>
      <c r="E4574" s="2">
        <v>9364</v>
      </c>
      <c r="F4574" s="2">
        <f t="shared" si="427"/>
        <v>9197.760000000002</v>
      </c>
      <c r="G4574" s="2">
        <f t="shared" si="427"/>
        <v>70846.45</v>
      </c>
      <c r="H4574" s="2">
        <v>1</v>
      </c>
      <c r="I4574">
        <f t="shared" si="429"/>
        <v>23</v>
      </c>
      <c r="J4574">
        <f t="shared" si="430"/>
        <v>23</v>
      </c>
      <c r="K4574">
        <f t="shared" si="431"/>
        <v>809</v>
      </c>
      <c r="L4574">
        <f t="shared" si="428"/>
        <v>0</v>
      </c>
      <c r="M4574">
        <f t="shared" si="426"/>
        <v>0</v>
      </c>
      <c r="N4574">
        <f>COUNTIF(結算日!$A$2:$A$248,A4574)</f>
        <v>0</v>
      </c>
    </row>
    <row r="4575" spans="1:14" x14ac:dyDescent="0.25">
      <c r="A4575" s="1">
        <v>42718</v>
      </c>
      <c r="B4575" s="2">
        <v>9368.52</v>
      </c>
      <c r="C4575" s="2">
        <v>66825</v>
      </c>
      <c r="D4575" s="2">
        <v>9370</v>
      </c>
      <c r="E4575" s="2">
        <v>9351</v>
      </c>
      <c r="F4575" s="2">
        <f t="shared" si="427"/>
        <v>9205.5303333333341</v>
      </c>
      <c r="G4575" s="2">
        <f t="shared" si="427"/>
        <v>70559.399999999994</v>
      </c>
      <c r="H4575" s="2">
        <v>1</v>
      </c>
      <c r="I4575">
        <f t="shared" si="429"/>
        <v>-8</v>
      </c>
      <c r="J4575">
        <f t="shared" si="430"/>
        <v>-8</v>
      </c>
      <c r="K4575">
        <f t="shared" si="431"/>
        <v>809</v>
      </c>
      <c r="L4575">
        <f t="shared" si="428"/>
        <v>0</v>
      </c>
      <c r="M4575">
        <f t="shared" si="426"/>
        <v>0</v>
      </c>
      <c r="N4575">
        <f>COUNTIF(結算日!$A$2:$A$248,A4575)</f>
        <v>0</v>
      </c>
    </row>
    <row r="4576" spans="1:14" x14ac:dyDescent="0.25">
      <c r="A4576" s="1">
        <v>42719</v>
      </c>
      <c r="B4576" s="2">
        <v>9360.35</v>
      </c>
      <c r="C4576" s="2">
        <v>70710</v>
      </c>
      <c r="D4576" s="2">
        <v>9368</v>
      </c>
      <c r="E4576" s="2">
        <v>9354</v>
      </c>
      <c r="F4576" s="2">
        <f t="shared" si="427"/>
        <v>9208.9881666666679</v>
      </c>
      <c r="G4576" s="2">
        <f t="shared" si="427"/>
        <v>70121.45</v>
      </c>
      <c r="H4576" s="2">
        <v>1</v>
      </c>
      <c r="I4576">
        <f t="shared" si="429"/>
        <v>-2</v>
      </c>
      <c r="J4576">
        <f t="shared" si="430"/>
        <v>-2</v>
      </c>
      <c r="K4576">
        <f t="shared" si="431"/>
        <v>809</v>
      </c>
      <c r="L4576">
        <f t="shared" si="428"/>
        <v>0</v>
      </c>
      <c r="M4576">
        <f t="shared" si="426"/>
        <v>0</v>
      </c>
      <c r="N4576">
        <f>COUNTIF(結算日!$A$2:$A$248,A4576)</f>
        <v>0</v>
      </c>
    </row>
    <row r="4577" spans="1:14" x14ac:dyDescent="0.25">
      <c r="A4577" s="1">
        <v>42720</v>
      </c>
      <c r="B4577" s="2">
        <v>9326.7800000000007</v>
      </c>
      <c r="C4577" s="2">
        <v>77367</v>
      </c>
      <c r="D4577" s="2">
        <v>9312</v>
      </c>
      <c r="E4577" s="2">
        <v>9300</v>
      </c>
      <c r="F4577" s="2">
        <f t="shared" si="427"/>
        <v>9211.7415000000019</v>
      </c>
      <c r="G4577" s="2">
        <f t="shared" si="427"/>
        <v>70269.483333333337</v>
      </c>
      <c r="H4577" s="2">
        <v>1</v>
      </c>
      <c r="I4577">
        <f t="shared" si="429"/>
        <v>-56</v>
      </c>
      <c r="J4577">
        <f t="shared" si="430"/>
        <v>-56</v>
      </c>
      <c r="K4577">
        <f t="shared" si="431"/>
        <v>809</v>
      </c>
      <c r="L4577">
        <f t="shared" si="428"/>
        <v>0</v>
      </c>
      <c r="M4577">
        <f t="shared" si="426"/>
        <v>0</v>
      </c>
      <c r="N4577">
        <f>COUNTIF(結算日!$A$2:$A$248,A4577)</f>
        <v>0</v>
      </c>
    </row>
    <row r="4578" spans="1:14" x14ac:dyDescent="0.25">
      <c r="A4578" s="1">
        <v>42723</v>
      </c>
      <c r="B4578" s="2">
        <v>9239.32</v>
      </c>
      <c r="C4578" s="2">
        <v>56781</v>
      </c>
      <c r="D4578" s="2">
        <v>9246</v>
      </c>
      <c r="E4578" s="2">
        <v>9233</v>
      </c>
      <c r="F4578" s="2">
        <f t="shared" si="427"/>
        <v>9211.921833333332</v>
      </c>
      <c r="G4578" s="2">
        <f t="shared" si="427"/>
        <v>70033.649999999994</v>
      </c>
      <c r="H4578" s="2">
        <v>1</v>
      </c>
      <c r="I4578">
        <f t="shared" si="429"/>
        <v>-66</v>
      </c>
      <c r="J4578">
        <f t="shared" si="430"/>
        <v>-66</v>
      </c>
      <c r="K4578">
        <f t="shared" si="431"/>
        <v>809</v>
      </c>
      <c r="L4578">
        <f t="shared" si="428"/>
        <v>0</v>
      </c>
      <c r="M4578">
        <f t="shared" si="426"/>
        <v>0</v>
      </c>
      <c r="N4578">
        <f>COUNTIF(結算日!$A$2:$A$248,A4578)</f>
        <v>0</v>
      </c>
    </row>
    <row r="4579" spans="1:14" x14ac:dyDescent="0.25">
      <c r="A4579" s="1">
        <v>42724</v>
      </c>
      <c r="B4579" s="2">
        <v>9242.41</v>
      </c>
      <c r="C4579" s="2">
        <v>59505</v>
      </c>
      <c r="D4579" s="2">
        <v>9260</v>
      </c>
      <c r="E4579" s="2">
        <v>9254</v>
      </c>
      <c r="F4579" s="2">
        <f t="shared" si="427"/>
        <v>9212.0410000000011</v>
      </c>
      <c r="G4579" s="2">
        <f t="shared" si="427"/>
        <v>69850.616666666669</v>
      </c>
      <c r="H4579" s="2">
        <v>1</v>
      </c>
      <c r="I4579">
        <f t="shared" si="429"/>
        <v>14</v>
      </c>
      <c r="J4579">
        <f t="shared" si="430"/>
        <v>14</v>
      </c>
      <c r="K4579">
        <f t="shared" si="431"/>
        <v>809</v>
      </c>
      <c r="L4579">
        <f t="shared" si="428"/>
        <v>0</v>
      </c>
      <c r="M4579">
        <f t="shared" si="426"/>
        <v>0</v>
      </c>
      <c r="N4579">
        <f>COUNTIF(結算日!$A$2:$A$248,A4579)</f>
        <v>0</v>
      </c>
    </row>
    <row r="4580" spans="1:14" x14ac:dyDescent="0.25">
      <c r="A4580" s="1">
        <v>42725</v>
      </c>
      <c r="B4580" s="2">
        <v>9204.26</v>
      </c>
      <c r="C4580" s="2">
        <v>57784</v>
      </c>
      <c r="D4580" s="2">
        <v>9232</v>
      </c>
      <c r="E4580" s="2">
        <v>9224</v>
      </c>
      <c r="F4580" s="2">
        <f t="shared" si="427"/>
        <v>9210.7016666666659</v>
      </c>
      <c r="G4580" s="2">
        <f t="shared" si="427"/>
        <v>69739.066666666666</v>
      </c>
      <c r="H4580" s="2">
        <v>1</v>
      </c>
      <c r="I4580">
        <f t="shared" si="429"/>
        <v>-28</v>
      </c>
      <c r="J4580">
        <f t="shared" si="430"/>
        <v>-28</v>
      </c>
      <c r="K4580">
        <f t="shared" si="431"/>
        <v>809</v>
      </c>
      <c r="L4580">
        <f t="shared" si="428"/>
        <v>0</v>
      </c>
      <c r="M4580">
        <f t="shared" si="426"/>
        <v>0</v>
      </c>
      <c r="N4580">
        <f>COUNTIF(結算日!$A$2:$A$248,A4580)</f>
        <v>1</v>
      </c>
    </row>
    <row r="4581" spans="1:14" x14ac:dyDescent="0.25">
      <c r="A4581" s="1">
        <v>42726</v>
      </c>
      <c r="B4581" s="2">
        <v>9118.75</v>
      </c>
      <c r="C4581" s="2">
        <v>57746</v>
      </c>
      <c r="D4581" s="2">
        <v>9130</v>
      </c>
      <c r="E4581" s="2">
        <v>9119</v>
      </c>
      <c r="F4581" s="2">
        <f t="shared" si="427"/>
        <v>9209.4388333333354</v>
      </c>
      <c r="G4581" s="2">
        <f t="shared" si="427"/>
        <v>69801.883333333331</v>
      </c>
      <c r="H4581" s="2">
        <v>1</v>
      </c>
      <c r="I4581">
        <f t="shared" si="429"/>
        <v>-94</v>
      </c>
      <c r="J4581">
        <f t="shared" si="430"/>
        <v>-94</v>
      </c>
      <c r="K4581">
        <f t="shared" si="431"/>
        <v>809</v>
      </c>
      <c r="L4581">
        <f t="shared" si="428"/>
        <v>0</v>
      </c>
      <c r="M4581">
        <f t="shared" si="426"/>
        <v>0</v>
      </c>
      <c r="N4581">
        <f>COUNTIF(結算日!$A$2:$A$248,A4581)</f>
        <v>0</v>
      </c>
    </row>
    <row r="4582" spans="1:14" x14ac:dyDescent="0.25">
      <c r="A4582" s="1">
        <v>42727</v>
      </c>
      <c r="B4582" s="2">
        <v>9078.64</v>
      </c>
      <c r="C4582" s="2">
        <v>52556</v>
      </c>
      <c r="D4582" s="2">
        <v>9090</v>
      </c>
      <c r="E4582" s="2">
        <v>9080</v>
      </c>
      <c r="F4582" s="2">
        <f t="shared" si="427"/>
        <v>9206.2345000000005</v>
      </c>
      <c r="G4582" s="2">
        <f t="shared" si="427"/>
        <v>69213.133333333331</v>
      </c>
      <c r="H4582" s="2">
        <v>1</v>
      </c>
      <c r="I4582">
        <f t="shared" si="429"/>
        <v>-40</v>
      </c>
      <c r="J4582">
        <f t="shared" si="430"/>
        <v>-40</v>
      </c>
      <c r="K4582">
        <f t="shared" si="431"/>
        <v>809</v>
      </c>
      <c r="L4582">
        <f t="shared" si="428"/>
        <v>0</v>
      </c>
      <c r="M4582">
        <f t="shared" si="426"/>
        <v>0</v>
      </c>
      <c r="N4582">
        <f>COUNTIF(結算日!$A$2:$A$248,A4582)</f>
        <v>0</v>
      </c>
    </row>
    <row r="4583" spans="1:14" x14ac:dyDescent="0.25">
      <c r="A4583" s="1">
        <v>42730</v>
      </c>
      <c r="B4583" s="2">
        <v>9110.5400000000009</v>
      </c>
      <c r="C4583" s="2">
        <v>31542</v>
      </c>
      <c r="D4583" s="2">
        <v>9123</v>
      </c>
      <c r="E4583" s="2">
        <v>9111</v>
      </c>
      <c r="F4583" s="2">
        <f t="shared" si="427"/>
        <v>9205.2960000000003</v>
      </c>
      <c r="G4583" s="2">
        <f t="shared" si="427"/>
        <v>68526.983333333337</v>
      </c>
      <c r="H4583" s="2">
        <v>1</v>
      </c>
      <c r="I4583">
        <f t="shared" si="429"/>
        <v>33</v>
      </c>
      <c r="J4583">
        <f t="shared" si="430"/>
        <v>33</v>
      </c>
      <c r="K4583">
        <f t="shared" si="431"/>
        <v>809</v>
      </c>
      <c r="L4583">
        <f t="shared" si="428"/>
        <v>0</v>
      </c>
      <c r="M4583">
        <f t="shared" si="426"/>
        <v>0</v>
      </c>
      <c r="N4583">
        <f>COUNTIF(結算日!$A$2:$A$248,A4583)</f>
        <v>0</v>
      </c>
    </row>
    <row r="4584" spans="1:14" x14ac:dyDescent="0.25">
      <c r="A4584" s="1">
        <v>42731</v>
      </c>
      <c r="B4584" s="2">
        <v>9109.27</v>
      </c>
      <c r="C4584" s="2">
        <v>33434</v>
      </c>
      <c r="D4584" s="2">
        <v>9113</v>
      </c>
      <c r="E4584" s="2">
        <v>9100</v>
      </c>
      <c r="F4584" s="2">
        <f t="shared" si="427"/>
        <v>9203.2138333333351</v>
      </c>
      <c r="G4584" s="2">
        <f t="shared" si="427"/>
        <v>68171.633333333331</v>
      </c>
      <c r="H4584" s="2">
        <v>1</v>
      </c>
      <c r="I4584">
        <f t="shared" si="429"/>
        <v>-10</v>
      </c>
      <c r="J4584">
        <f t="shared" si="430"/>
        <v>-10</v>
      </c>
      <c r="K4584">
        <f t="shared" si="431"/>
        <v>809</v>
      </c>
      <c r="L4584">
        <f t="shared" si="428"/>
        <v>0</v>
      </c>
      <c r="M4584">
        <f t="shared" si="426"/>
        <v>0</v>
      </c>
      <c r="N4584">
        <f>COUNTIF(結算日!$A$2:$A$248,A4584)</f>
        <v>0</v>
      </c>
    </row>
    <row r="4585" spans="1:14" x14ac:dyDescent="0.25">
      <c r="A4585" s="1">
        <v>42732</v>
      </c>
      <c r="B4585" s="2">
        <v>9201.4</v>
      </c>
      <c r="C4585" s="2">
        <v>46578</v>
      </c>
      <c r="D4585" s="2">
        <v>9211</v>
      </c>
      <c r="E4585" s="2">
        <v>9196</v>
      </c>
      <c r="F4585" s="2">
        <f t="shared" si="427"/>
        <v>9201.7743333333347</v>
      </c>
      <c r="G4585" s="2">
        <f t="shared" si="427"/>
        <v>67937.350000000006</v>
      </c>
      <c r="H4585" s="2">
        <v>1</v>
      </c>
      <c r="I4585">
        <f t="shared" si="429"/>
        <v>98</v>
      </c>
      <c r="J4585">
        <f t="shared" si="430"/>
        <v>98</v>
      </c>
      <c r="K4585">
        <f t="shared" si="431"/>
        <v>809</v>
      </c>
      <c r="L4585">
        <f t="shared" si="428"/>
        <v>0</v>
      </c>
      <c r="M4585">
        <f t="shared" si="426"/>
        <v>0</v>
      </c>
      <c r="N4585">
        <f>COUNTIF(結算日!$A$2:$A$248,A4585)</f>
        <v>0</v>
      </c>
    </row>
    <row r="4586" spans="1:14" x14ac:dyDescent="0.25">
      <c r="A4586" s="1">
        <v>42733</v>
      </c>
      <c r="B4586" s="2">
        <v>9153.09</v>
      </c>
      <c r="C4586" s="2">
        <v>52020</v>
      </c>
      <c r="D4586" s="2">
        <v>9184</v>
      </c>
      <c r="E4586" s="2">
        <v>9173</v>
      </c>
      <c r="F4586" s="2">
        <f t="shared" si="427"/>
        <v>9199.7878333333338</v>
      </c>
      <c r="G4586" s="2">
        <f t="shared" si="427"/>
        <v>67803.95</v>
      </c>
      <c r="H4586" s="2">
        <v>1</v>
      </c>
      <c r="I4586">
        <f t="shared" si="429"/>
        <v>-27</v>
      </c>
      <c r="J4586">
        <f t="shared" si="430"/>
        <v>-27</v>
      </c>
      <c r="K4586">
        <f t="shared" si="431"/>
        <v>809</v>
      </c>
      <c r="L4586">
        <f t="shared" si="428"/>
        <v>0</v>
      </c>
      <c r="M4586">
        <f t="shared" si="426"/>
        <v>0</v>
      </c>
      <c r="N4586">
        <f>COUNTIF(結算日!$A$2:$A$248,A4586)</f>
        <v>0</v>
      </c>
    </row>
    <row r="4587" spans="1:14" x14ac:dyDescent="0.25">
      <c r="A4587" s="1">
        <v>42734</v>
      </c>
      <c r="B4587" s="2">
        <v>9253.5</v>
      </c>
      <c r="C4587" s="2">
        <v>56183</v>
      </c>
      <c r="D4587" s="2">
        <v>9262</v>
      </c>
      <c r="E4587" s="2">
        <v>9252</v>
      </c>
      <c r="F4587" s="2">
        <f t="shared" si="427"/>
        <v>9199.2743333333328</v>
      </c>
      <c r="G4587" s="2">
        <f t="shared" si="427"/>
        <v>67711.616666666669</v>
      </c>
      <c r="H4587" s="2">
        <v>1</v>
      </c>
      <c r="I4587">
        <f t="shared" si="429"/>
        <v>78</v>
      </c>
      <c r="J4587">
        <f t="shared" si="430"/>
        <v>78</v>
      </c>
      <c r="K4587">
        <f t="shared" si="431"/>
        <v>809</v>
      </c>
      <c r="L4587">
        <f t="shared" si="428"/>
        <v>0</v>
      </c>
      <c r="M4587">
        <f t="shared" si="426"/>
        <v>0</v>
      </c>
      <c r="N4587">
        <f>COUNTIF(結算日!$A$2:$A$248,A4587)</f>
        <v>0</v>
      </c>
    </row>
    <row r="4588" spans="1:14" x14ac:dyDescent="0.25">
      <c r="A4588" s="1">
        <v>42738</v>
      </c>
      <c r="B4588" s="2">
        <v>9272.8799999999992</v>
      </c>
      <c r="C4588" s="2">
        <v>45288</v>
      </c>
      <c r="D4588" s="2">
        <v>9281</v>
      </c>
      <c r="E4588" s="2">
        <v>9268</v>
      </c>
      <c r="F4588" s="2">
        <f t="shared" si="427"/>
        <v>9199.3921666666665</v>
      </c>
      <c r="G4588" s="2">
        <f t="shared" si="427"/>
        <v>67453.71666666666</v>
      </c>
      <c r="H4588" s="2">
        <v>1</v>
      </c>
      <c r="I4588">
        <f t="shared" si="429"/>
        <v>19</v>
      </c>
      <c r="J4588">
        <f t="shared" si="430"/>
        <v>19</v>
      </c>
      <c r="K4588">
        <f t="shared" si="431"/>
        <v>809</v>
      </c>
      <c r="L4588">
        <f t="shared" si="428"/>
        <v>0</v>
      </c>
      <c r="M4588">
        <f t="shared" si="426"/>
        <v>0</v>
      </c>
      <c r="N4588">
        <f>COUNTIF(結算日!$A$2:$A$248,A4588)</f>
        <v>0</v>
      </c>
    </row>
    <row r="4589" spans="1:14" x14ac:dyDescent="0.25">
      <c r="A4589" s="1">
        <v>42739</v>
      </c>
      <c r="B4589" s="2">
        <v>9286.9599999999991</v>
      </c>
      <c r="C4589" s="2">
        <v>55928</v>
      </c>
      <c r="D4589" s="2">
        <v>9273</v>
      </c>
      <c r="E4589" s="2">
        <v>9261</v>
      </c>
      <c r="F4589" s="2">
        <f t="shared" si="427"/>
        <v>9200.5111666666671</v>
      </c>
      <c r="G4589" s="2">
        <f t="shared" si="427"/>
        <v>66916.316666666666</v>
      </c>
      <c r="H4589" s="2">
        <v>1</v>
      </c>
      <c r="I4589">
        <f t="shared" si="429"/>
        <v>-8</v>
      </c>
      <c r="J4589">
        <f t="shared" si="430"/>
        <v>-8</v>
      </c>
      <c r="K4589">
        <f t="shared" si="431"/>
        <v>809</v>
      </c>
      <c r="L4589">
        <f t="shared" si="428"/>
        <v>0</v>
      </c>
      <c r="M4589">
        <f t="shared" si="426"/>
        <v>0</v>
      </c>
      <c r="N4589">
        <f>COUNTIF(結算日!$A$2:$A$248,A4589)</f>
        <v>0</v>
      </c>
    </row>
    <row r="4590" spans="1:14" x14ac:dyDescent="0.25">
      <c r="A4590" s="1">
        <v>42740</v>
      </c>
      <c r="B4590" s="2">
        <v>9358.14</v>
      </c>
      <c r="C4590" s="2">
        <v>76001</v>
      </c>
      <c r="D4590" s="2">
        <v>9340</v>
      </c>
      <c r="E4590" s="2">
        <v>9327</v>
      </c>
      <c r="F4590" s="2">
        <f t="shared" si="427"/>
        <v>9202.2701666666671</v>
      </c>
      <c r="G4590" s="2">
        <f t="shared" si="427"/>
        <v>67104.333333333328</v>
      </c>
      <c r="H4590" s="2">
        <v>1</v>
      </c>
      <c r="I4590">
        <f t="shared" si="429"/>
        <v>67</v>
      </c>
      <c r="J4590">
        <f t="shared" si="430"/>
        <v>67</v>
      </c>
      <c r="K4590">
        <f t="shared" si="431"/>
        <v>809</v>
      </c>
      <c r="L4590">
        <f t="shared" si="428"/>
        <v>0</v>
      </c>
      <c r="M4590">
        <f t="shared" si="426"/>
        <v>0</v>
      </c>
      <c r="N4590">
        <f>COUNTIF(結算日!$A$2:$A$248,A4590)</f>
        <v>0</v>
      </c>
    </row>
    <row r="4591" spans="1:14" x14ac:dyDescent="0.25">
      <c r="A4591" s="1">
        <v>42741</v>
      </c>
      <c r="B4591" s="2">
        <v>9372.2199999999993</v>
      </c>
      <c r="C4591" s="2">
        <v>69272</v>
      </c>
      <c r="D4591" s="2">
        <v>9367</v>
      </c>
      <c r="E4591" s="2">
        <v>9354</v>
      </c>
      <c r="F4591" s="2">
        <f t="shared" si="427"/>
        <v>9204.8210000000017</v>
      </c>
      <c r="G4591" s="2">
        <f t="shared" si="427"/>
        <v>67059.433333333334</v>
      </c>
      <c r="H4591" s="2">
        <v>1</v>
      </c>
      <c r="I4591">
        <f t="shared" si="429"/>
        <v>27</v>
      </c>
      <c r="J4591">
        <f t="shared" si="430"/>
        <v>27</v>
      </c>
      <c r="K4591">
        <f t="shared" si="431"/>
        <v>809</v>
      </c>
      <c r="L4591">
        <f t="shared" si="428"/>
        <v>0</v>
      </c>
      <c r="M4591">
        <f t="shared" si="426"/>
        <v>0</v>
      </c>
      <c r="N4591">
        <f>COUNTIF(結算日!$A$2:$A$248,A4591)</f>
        <v>0</v>
      </c>
    </row>
    <row r="4592" spans="1:14" x14ac:dyDescent="0.25">
      <c r="A4592" s="1">
        <v>42744</v>
      </c>
      <c r="B4592" s="2">
        <v>9342.42</v>
      </c>
      <c r="C4592" s="2">
        <v>63848</v>
      </c>
      <c r="D4592" s="2">
        <v>9344</v>
      </c>
      <c r="E4592" s="2">
        <v>9335</v>
      </c>
      <c r="F4592" s="2">
        <f t="shared" si="427"/>
        <v>9207.77516666667</v>
      </c>
      <c r="G4592" s="2">
        <f t="shared" si="427"/>
        <v>67005.850000000006</v>
      </c>
      <c r="H4592" s="2">
        <v>1</v>
      </c>
      <c r="I4592">
        <f t="shared" si="429"/>
        <v>-23</v>
      </c>
      <c r="J4592">
        <f t="shared" si="430"/>
        <v>-23</v>
      </c>
      <c r="K4592">
        <f t="shared" si="431"/>
        <v>809</v>
      </c>
      <c r="L4592">
        <f t="shared" si="428"/>
        <v>0</v>
      </c>
      <c r="M4592">
        <f t="shared" si="426"/>
        <v>0</v>
      </c>
      <c r="N4592">
        <f>COUNTIF(結算日!$A$2:$A$248,A4592)</f>
        <v>0</v>
      </c>
    </row>
    <row r="4593" spans="1:14" x14ac:dyDescent="0.25">
      <c r="A4593" s="1">
        <v>42745</v>
      </c>
      <c r="B4593" s="2">
        <v>9349.64</v>
      </c>
      <c r="C4593" s="2">
        <v>59705</v>
      </c>
      <c r="D4593" s="2">
        <v>9342</v>
      </c>
      <c r="E4593" s="2">
        <v>9333</v>
      </c>
      <c r="F4593" s="2">
        <f t="shared" si="427"/>
        <v>9210.6655000000028</v>
      </c>
      <c r="G4593" s="2">
        <f t="shared" si="427"/>
        <v>66986.666666666672</v>
      </c>
      <c r="H4593" s="2">
        <v>1</v>
      </c>
      <c r="I4593">
        <f t="shared" si="429"/>
        <v>-2</v>
      </c>
      <c r="J4593">
        <f t="shared" si="430"/>
        <v>-2</v>
      </c>
      <c r="K4593">
        <f t="shared" si="431"/>
        <v>809</v>
      </c>
      <c r="L4593">
        <f t="shared" si="428"/>
        <v>0</v>
      </c>
      <c r="M4593">
        <f t="shared" si="426"/>
        <v>0</v>
      </c>
      <c r="N4593">
        <f>COUNTIF(結算日!$A$2:$A$248,A4593)</f>
        <v>0</v>
      </c>
    </row>
    <row r="4594" spans="1:14" x14ac:dyDescent="0.25">
      <c r="A4594" s="1">
        <v>42746</v>
      </c>
      <c r="B4594" s="2">
        <v>9345.74</v>
      </c>
      <c r="C4594" s="2">
        <v>72693</v>
      </c>
      <c r="D4594" s="2">
        <v>9338</v>
      </c>
      <c r="E4594" s="2">
        <v>9327</v>
      </c>
      <c r="F4594" s="2">
        <f t="shared" si="427"/>
        <v>9212.7181666666711</v>
      </c>
      <c r="G4594" s="2">
        <f t="shared" si="427"/>
        <v>67156.600000000006</v>
      </c>
      <c r="H4594" s="2">
        <v>1</v>
      </c>
      <c r="I4594">
        <f t="shared" si="429"/>
        <v>-4</v>
      </c>
      <c r="J4594">
        <f t="shared" si="430"/>
        <v>-4</v>
      </c>
      <c r="K4594">
        <f t="shared" si="431"/>
        <v>809</v>
      </c>
      <c r="L4594">
        <f t="shared" si="428"/>
        <v>0</v>
      </c>
      <c r="M4594">
        <f t="shared" si="426"/>
        <v>0</v>
      </c>
      <c r="N4594">
        <f>COUNTIF(結算日!$A$2:$A$248,A4594)</f>
        <v>0</v>
      </c>
    </row>
    <row r="4595" spans="1:14" x14ac:dyDescent="0.25">
      <c r="A4595" s="1">
        <v>42747</v>
      </c>
      <c r="B4595" s="2">
        <v>9410.18</v>
      </c>
      <c r="C4595" s="2">
        <v>75193</v>
      </c>
      <c r="D4595" s="2">
        <v>9410</v>
      </c>
      <c r="E4595" s="2">
        <v>9403</v>
      </c>
      <c r="F4595" s="2">
        <f t="shared" si="427"/>
        <v>9214.821333333337</v>
      </c>
      <c r="G4595" s="2">
        <f t="shared" si="427"/>
        <v>67207.933333333334</v>
      </c>
      <c r="H4595" s="2">
        <v>1</v>
      </c>
      <c r="I4595">
        <f t="shared" si="429"/>
        <v>72</v>
      </c>
      <c r="J4595">
        <f t="shared" si="430"/>
        <v>72</v>
      </c>
      <c r="K4595">
        <f t="shared" si="431"/>
        <v>809</v>
      </c>
      <c r="L4595">
        <f t="shared" si="428"/>
        <v>0</v>
      </c>
      <c r="M4595">
        <f t="shared" si="426"/>
        <v>0</v>
      </c>
      <c r="N4595">
        <f>COUNTIF(結算日!$A$2:$A$248,A4595)</f>
        <v>0</v>
      </c>
    </row>
    <row r="4596" spans="1:14" x14ac:dyDescent="0.25">
      <c r="A4596" s="1">
        <v>42748</v>
      </c>
      <c r="B4596" s="2">
        <v>9378.83</v>
      </c>
      <c r="C4596" s="2">
        <v>68595</v>
      </c>
      <c r="D4596" s="2">
        <v>9374</v>
      </c>
      <c r="E4596" s="2">
        <v>9370</v>
      </c>
      <c r="F4596" s="2">
        <f t="shared" si="427"/>
        <v>9215.8478333333369</v>
      </c>
      <c r="G4596" s="2">
        <f t="shared" si="427"/>
        <v>67291.25</v>
      </c>
      <c r="H4596" s="2">
        <v>1</v>
      </c>
      <c r="I4596">
        <f t="shared" si="429"/>
        <v>-36</v>
      </c>
      <c r="J4596">
        <f t="shared" si="430"/>
        <v>-36</v>
      </c>
      <c r="K4596">
        <f t="shared" si="431"/>
        <v>809</v>
      </c>
      <c r="L4596">
        <f t="shared" si="428"/>
        <v>0</v>
      </c>
      <c r="M4596">
        <f t="shared" si="426"/>
        <v>0</v>
      </c>
      <c r="N4596">
        <f>COUNTIF(結算日!$A$2:$A$248,A4596)</f>
        <v>0</v>
      </c>
    </row>
    <row r="4597" spans="1:14" x14ac:dyDescent="0.25">
      <c r="A4597" s="1">
        <v>42751</v>
      </c>
      <c r="B4597" s="2">
        <v>9292.33</v>
      </c>
      <c r="C4597" s="2">
        <v>57257</v>
      </c>
      <c r="D4597" s="2">
        <v>9286</v>
      </c>
      <c r="E4597" s="2">
        <v>9286</v>
      </c>
      <c r="F4597" s="2">
        <f t="shared" si="427"/>
        <v>9215.6105000000025</v>
      </c>
      <c r="G4597" s="2">
        <f t="shared" si="427"/>
        <v>67000.28333333334</v>
      </c>
      <c r="H4597" s="2">
        <v>1</v>
      </c>
      <c r="I4597">
        <f t="shared" si="429"/>
        <v>-88</v>
      </c>
      <c r="J4597">
        <f t="shared" si="430"/>
        <v>-88</v>
      </c>
      <c r="K4597">
        <f t="shared" si="431"/>
        <v>809</v>
      </c>
      <c r="L4597">
        <f t="shared" si="428"/>
        <v>0</v>
      </c>
      <c r="M4597">
        <f t="shared" si="426"/>
        <v>0</v>
      </c>
      <c r="N4597">
        <f>COUNTIF(結算日!$A$2:$A$248,A4597)</f>
        <v>0</v>
      </c>
    </row>
    <row r="4598" spans="1:14" x14ac:dyDescent="0.25">
      <c r="A4598" s="1">
        <v>42752</v>
      </c>
      <c r="B4598" s="2">
        <v>9354.5300000000007</v>
      </c>
      <c r="C4598" s="2">
        <v>57007</v>
      </c>
      <c r="D4598" s="2">
        <v>9341</v>
      </c>
      <c r="E4598" s="2">
        <v>9333</v>
      </c>
      <c r="F4598" s="2">
        <f t="shared" si="427"/>
        <v>9216.1443333333336</v>
      </c>
      <c r="G4598" s="2">
        <f t="shared" si="427"/>
        <v>67004.399999999994</v>
      </c>
      <c r="H4598" s="2">
        <v>1</v>
      </c>
      <c r="I4598">
        <f t="shared" si="429"/>
        <v>55</v>
      </c>
      <c r="J4598">
        <f t="shared" si="430"/>
        <v>55</v>
      </c>
      <c r="K4598">
        <f t="shared" si="431"/>
        <v>809</v>
      </c>
      <c r="L4598">
        <f t="shared" si="428"/>
        <v>0</v>
      </c>
      <c r="M4598">
        <f t="shared" si="426"/>
        <v>0</v>
      </c>
      <c r="N4598">
        <f>COUNTIF(結算日!$A$2:$A$248,A4598)</f>
        <v>0</v>
      </c>
    </row>
    <row r="4599" spans="1:14" x14ac:dyDescent="0.25">
      <c r="A4599" s="1">
        <v>42753</v>
      </c>
      <c r="B4599" s="2">
        <v>9341.9699999999993</v>
      </c>
      <c r="C4599" s="2">
        <v>76314</v>
      </c>
      <c r="D4599" s="2">
        <v>9340</v>
      </c>
      <c r="E4599" s="2">
        <v>9318</v>
      </c>
      <c r="F4599" s="2">
        <f t="shared" si="427"/>
        <v>9215.4163333333345</v>
      </c>
      <c r="G4599" s="2">
        <f t="shared" si="427"/>
        <v>67204.666666666672</v>
      </c>
      <c r="H4599" s="2">
        <v>1</v>
      </c>
      <c r="I4599">
        <f t="shared" si="429"/>
        <v>-1</v>
      </c>
      <c r="J4599">
        <f t="shared" si="430"/>
        <v>-1</v>
      </c>
      <c r="K4599">
        <f t="shared" si="431"/>
        <v>809</v>
      </c>
      <c r="L4599">
        <f t="shared" si="428"/>
        <v>0</v>
      </c>
      <c r="M4599">
        <f t="shared" si="426"/>
        <v>0</v>
      </c>
      <c r="N4599">
        <f>COUNTIF(結算日!$A$2:$A$248,A4599)</f>
        <v>1</v>
      </c>
    </row>
    <row r="4600" spans="1:14" x14ac:dyDescent="0.25">
      <c r="A4600" s="1">
        <v>42754</v>
      </c>
      <c r="B4600" s="2">
        <v>9318.1200000000008</v>
      </c>
      <c r="C4600" s="2">
        <v>78616</v>
      </c>
      <c r="D4600" s="2">
        <v>9306</v>
      </c>
      <c r="E4600" s="2">
        <v>9296</v>
      </c>
      <c r="F4600" s="2">
        <f t="shared" si="427"/>
        <v>9214.6808333333356</v>
      </c>
      <c r="G4600" s="2">
        <f t="shared" si="427"/>
        <v>67524.3</v>
      </c>
      <c r="H4600" s="2">
        <v>1</v>
      </c>
      <c r="I4600">
        <f t="shared" si="429"/>
        <v>-12</v>
      </c>
      <c r="J4600">
        <f t="shared" si="430"/>
        <v>-12</v>
      </c>
      <c r="K4600">
        <f t="shared" si="431"/>
        <v>809</v>
      </c>
      <c r="L4600">
        <f t="shared" si="428"/>
        <v>0</v>
      </c>
      <c r="M4600">
        <f t="shared" ref="M4600:M4663" si="432">ABS(H4600-H4599)</f>
        <v>0</v>
      </c>
      <c r="N4600">
        <f>COUNTIF(結算日!$A$2:$A$248,A4600)</f>
        <v>0</v>
      </c>
    </row>
    <row r="4601" spans="1:14" x14ac:dyDescent="0.25">
      <c r="A4601" s="1">
        <v>42755</v>
      </c>
      <c r="B4601" s="2">
        <v>9331.4599999999991</v>
      </c>
      <c r="C4601" s="2">
        <v>66931</v>
      </c>
      <c r="D4601" s="2">
        <v>9330</v>
      </c>
      <c r="E4601" s="2">
        <v>9320</v>
      </c>
      <c r="F4601" s="2">
        <f t="shared" si="427"/>
        <v>9215.2126666666663</v>
      </c>
      <c r="G4601" s="2">
        <f t="shared" si="427"/>
        <v>67532.28333333334</v>
      </c>
      <c r="H4601" s="2">
        <v>1</v>
      </c>
      <c r="I4601">
        <f t="shared" si="429"/>
        <v>24</v>
      </c>
      <c r="J4601">
        <f t="shared" si="430"/>
        <v>24</v>
      </c>
      <c r="K4601">
        <f t="shared" si="431"/>
        <v>809</v>
      </c>
      <c r="L4601">
        <f t="shared" si="428"/>
        <v>0</v>
      </c>
      <c r="M4601">
        <f t="shared" si="432"/>
        <v>0</v>
      </c>
      <c r="N4601">
        <f>COUNTIF(結算日!$A$2:$A$248,A4601)</f>
        <v>0</v>
      </c>
    </row>
    <row r="4602" spans="1:14" x14ac:dyDescent="0.25">
      <c r="A4602" s="1">
        <v>42758</v>
      </c>
      <c r="B4602" s="2">
        <v>9424.0499999999993</v>
      </c>
      <c r="C4602" s="2">
        <v>73271</v>
      </c>
      <c r="D4602" s="2">
        <v>9407</v>
      </c>
      <c r="E4602" s="2">
        <v>9396</v>
      </c>
      <c r="F4602" s="2">
        <f t="shared" si="427"/>
        <v>9217.164833333336</v>
      </c>
      <c r="G4602" s="2">
        <f t="shared" si="427"/>
        <v>67739.05</v>
      </c>
      <c r="H4602" s="2">
        <v>1</v>
      </c>
      <c r="I4602">
        <f t="shared" si="429"/>
        <v>77</v>
      </c>
      <c r="J4602">
        <f t="shared" si="430"/>
        <v>77</v>
      </c>
      <c r="K4602">
        <f t="shared" si="431"/>
        <v>809</v>
      </c>
      <c r="L4602">
        <f t="shared" si="428"/>
        <v>0</v>
      </c>
      <c r="M4602">
        <f t="shared" si="432"/>
        <v>0</v>
      </c>
      <c r="N4602">
        <f>COUNTIF(結算日!$A$2:$A$248,A4602)</f>
        <v>0</v>
      </c>
    </row>
    <row r="4603" spans="1:14" x14ac:dyDescent="0.25">
      <c r="A4603" s="1">
        <v>42759</v>
      </c>
      <c r="B4603" s="2">
        <v>9447.9500000000007</v>
      </c>
      <c r="C4603" s="2">
        <v>84925</v>
      </c>
      <c r="D4603" s="2">
        <v>9446</v>
      </c>
      <c r="E4603" s="2">
        <v>9435</v>
      </c>
      <c r="F4603" s="2">
        <f t="shared" si="427"/>
        <v>9219.7953333333353</v>
      </c>
      <c r="G4603" s="2">
        <f t="shared" si="427"/>
        <v>68172.2</v>
      </c>
      <c r="H4603" s="2">
        <v>1</v>
      </c>
      <c r="I4603">
        <f t="shared" si="429"/>
        <v>39</v>
      </c>
      <c r="J4603">
        <f t="shared" si="430"/>
        <v>39</v>
      </c>
      <c r="K4603">
        <f t="shared" si="431"/>
        <v>809</v>
      </c>
      <c r="L4603">
        <f t="shared" si="428"/>
        <v>0</v>
      </c>
      <c r="M4603">
        <f t="shared" si="432"/>
        <v>0</v>
      </c>
      <c r="N4603">
        <f>COUNTIF(結算日!$A$2:$A$248,A4603)</f>
        <v>0</v>
      </c>
    </row>
    <row r="4604" spans="1:14" x14ac:dyDescent="0.25">
      <c r="A4604" s="1">
        <v>42768</v>
      </c>
      <c r="B4604" s="2">
        <v>9428.9699999999993</v>
      </c>
      <c r="C4604" s="2">
        <v>132770</v>
      </c>
      <c r="D4604" s="2">
        <v>9375</v>
      </c>
      <c r="E4604" s="2">
        <v>9365</v>
      </c>
      <c r="F4604" s="2">
        <f t="shared" si="427"/>
        <v>9222.3998333333348</v>
      </c>
      <c r="G4604" s="2">
        <f t="shared" si="427"/>
        <v>69572.133333333331</v>
      </c>
      <c r="H4604" s="2">
        <v>1</v>
      </c>
      <c r="I4604">
        <f t="shared" si="429"/>
        <v>-71</v>
      </c>
      <c r="J4604">
        <f t="shared" si="430"/>
        <v>-71</v>
      </c>
      <c r="K4604">
        <f t="shared" si="431"/>
        <v>809</v>
      </c>
      <c r="L4604">
        <f t="shared" si="428"/>
        <v>0</v>
      </c>
      <c r="M4604">
        <f t="shared" si="432"/>
        <v>0</v>
      </c>
      <c r="N4604">
        <f>COUNTIF(結算日!$A$2:$A$248,A4604)</f>
        <v>0</v>
      </c>
    </row>
    <row r="4605" spans="1:14" x14ac:dyDescent="0.25">
      <c r="A4605" s="1">
        <v>42769</v>
      </c>
      <c r="B4605" s="2">
        <v>9455.56</v>
      </c>
      <c r="C4605" s="2">
        <v>99243</v>
      </c>
      <c r="D4605" s="2">
        <v>9439</v>
      </c>
      <c r="E4605" s="2">
        <v>9429</v>
      </c>
      <c r="F4605" s="2">
        <f t="shared" si="427"/>
        <v>9227.6751666666696</v>
      </c>
      <c r="G4605" s="2">
        <f t="shared" si="427"/>
        <v>70165.583333333328</v>
      </c>
      <c r="H4605" s="2">
        <v>1</v>
      </c>
      <c r="I4605">
        <f t="shared" si="429"/>
        <v>64</v>
      </c>
      <c r="J4605">
        <f t="shared" si="430"/>
        <v>64</v>
      </c>
      <c r="K4605">
        <f t="shared" si="431"/>
        <v>809</v>
      </c>
      <c r="L4605">
        <f t="shared" si="428"/>
        <v>0</v>
      </c>
      <c r="M4605">
        <f t="shared" si="432"/>
        <v>0</v>
      </c>
      <c r="N4605">
        <f>COUNTIF(結算日!$A$2:$A$248,A4605)</f>
        <v>0</v>
      </c>
    </row>
    <row r="4606" spans="1:14" x14ac:dyDescent="0.25">
      <c r="A4606" s="1">
        <v>42772</v>
      </c>
      <c r="B4606" s="2">
        <v>9538.01</v>
      </c>
      <c r="C4606" s="2">
        <v>99515</v>
      </c>
      <c r="D4606" s="2">
        <v>9505</v>
      </c>
      <c r="E4606" s="2">
        <v>9493</v>
      </c>
      <c r="F4606" s="2">
        <f t="shared" ref="F4606:G4669" si="433">AVERAGE(B4547:B4606)</f>
        <v>9235.5208333333358</v>
      </c>
      <c r="G4606" s="2">
        <f t="shared" si="433"/>
        <v>70711.850000000006</v>
      </c>
      <c r="H4606" s="2">
        <v>1</v>
      </c>
      <c r="I4606">
        <f t="shared" si="429"/>
        <v>66</v>
      </c>
      <c r="J4606">
        <f t="shared" si="430"/>
        <v>66</v>
      </c>
      <c r="K4606">
        <f t="shared" si="431"/>
        <v>809</v>
      </c>
      <c r="L4606">
        <f t="shared" si="428"/>
        <v>0</v>
      </c>
      <c r="M4606">
        <f t="shared" si="432"/>
        <v>0</v>
      </c>
      <c r="N4606">
        <f>COUNTIF(結算日!$A$2:$A$248,A4606)</f>
        <v>0</v>
      </c>
    </row>
    <row r="4607" spans="1:14" x14ac:dyDescent="0.25">
      <c r="A4607" s="1">
        <v>42773</v>
      </c>
      <c r="B4607" s="2">
        <v>9554.56</v>
      </c>
      <c r="C4607" s="2">
        <v>93825</v>
      </c>
      <c r="D4607" s="2">
        <v>9520</v>
      </c>
      <c r="E4607" s="2">
        <v>9512</v>
      </c>
      <c r="F4607" s="2">
        <f t="shared" si="433"/>
        <v>9243.627666666669</v>
      </c>
      <c r="G4607" s="2">
        <f t="shared" si="433"/>
        <v>71397.483333333337</v>
      </c>
      <c r="H4607" s="2">
        <v>1</v>
      </c>
      <c r="I4607">
        <f t="shared" si="429"/>
        <v>15</v>
      </c>
      <c r="J4607">
        <f t="shared" si="430"/>
        <v>15</v>
      </c>
      <c r="K4607">
        <f t="shared" si="431"/>
        <v>809</v>
      </c>
      <c r="L4607">
        <f t="shared" si="428"/>
        <v>0</v>
      </c>
      <c r="M4607">
        <f t="shared" si="432"/>
        <v>0</v>
      </c>
      <c r="N4607">
        <f>COUNTIF(結算日!$A$2:$A$248,A4607)</f>
        <v>0</v>
      </c>
    </row>
    <row r="4608" spans="1:14" x14ac:dyDescent="0.25">
      <c r="A4608" s="1">
        <v>42774</v>
      </c>
      <c r="B4608" s="2">
        <v>9543.25</v>
      </c>
      <c r="C4608" s="2">
        <v>106002</v>
      </c>
      <c r="D4608" s="2">
        <v>9515</v>
      </c>
      <c r="E4608" s="2">
        <v>9506</v>
      </c>
      <c r="F4608" s="2">
        <f t="shared" si="433"/>
        <v>9249.517833333337</v>
      </c>
      <c r="G4608" s="2">
        <f t="shared" si="433"/>
        <v>72243.95</v>
      </c>
      <c r="H4608" s="2">
        <v>1</v>
      </c>
      <c r="I4608">
        <f t="shared" si="429"/>
        <v>-5</v>
      </c>
      <c r="J4608">
        <f t="shared" si="430"/>
        <v>-5</v>
      </c>
      <c r="K4608">
        <f t="shared" si="431"/>
        <v>809</v>
      </c>
      <c r="L4608">
        <f t="shared" si="428"/>
        <v>0</v>
      </c>
      <c r="M4608">
        <f t="shared" si="432"/>
        <v>0</v>
      </c>
      <c r="N4608">
        <f>COUNTIF(結算日!$A$2:$A$248,A4608)</f>
        <v>0</v>
      </c>
    </row>
    <row r="4609" spans="1:14" x14ac:dyDescent="0.25">
      <c r="A4609" s="1">
        <v>42775</v>
      </c>
      <c r="B4609" s="2">
        <v>9590.18</v>
      </c>
      <c r="C4609" s="2">
        <v>103446</v>
      </c>
      <c r="D4609" s="2">
        <v>9576</v>
      </c>
      <c r="E4609" s="2">
        <v>9562</v>
      </c>
      <c r="F4609" s="2">
        <f t="shared" si="433"/>
        <v>9255.7303333333348</v>
      </c>
      <c r="G4609" s="2">
        <f t="shared" si="433"/>
        <v>73014.266666666663</v>
      </c>
      <c r="H4609" s="2">
        <v>1</v>
      </c>
      <c r="I4609">
        <f t="shared" si="429"/>
        <v>61</v>
      </c>
      <c r="J4609">
        <f t="shared" si="430"/>
        <v>61</v>
      </c>
      <c r="K4609">
        <f t="shared" si="431"/>
        <v>809</v>
      </c>
      <c r="L4609">
        <f t="shared" si="428"/>
        <v>0</v>
      </c>
      <c r="M4609">
        <f t="shared" si="432"/>
        <v>0</v>
      </c>
      <c r="N4609">
        <f>COUNTIF(結算日!$A$2:$A$248,A4609)</f>
        <v>0</v>
      </c>
    </row>
    <row r="4610" spans="1:14" x14ac:dyDescent="0.25">
      <c r="A4610" s="1">
        <v>42776</v>
      </c>
      <c r="B4610" s="2">
        <v>9665.59</v>
      </c>
      <c r="C4610" s="2">
        <v>133044</v>
      </c>
      <c r="D4610" s="2">
        <v>9658</v>
      </c>
      <c r="E4610" s="2">
        <v>9649</v>
      </c>
      <c r="F4610" s="2">
        <f t="shared" si="433"/>
        <v>9267.7701666666671</v>
      </c>
      <c r="G4610" s="2">
        <f t="shared" si="433"/>
        <v>73248.333333333328</v>
      </c>
      <c r="H4610" s="2">
        <v>1</v>
      </c>
      <c r="I4610">
        <f t="shared" si="429"/>
        <v>82</v>
      </c>
      <c r="J4610">
        <f t="shared" si="430"/>
        <v>82</v>
      </c>
      <c r="K4610">
        <f t="shared" si="431"/>
        <v>809</v>
      </c>
      <c r="L4610">
        <f t="shared" si="428"/>
        <v>0</v>
      </c>
      <c r="M4610">
        <f t="shared" si="432"/>
        <v>0</v>
      </c>
      <c r="N4610">
        <f>COUNTIF(結算日!$A$2:$A$248,A4610)</f>
        <v>0</v>
      </c>
    </row>
    <row r="4611" spans="1:14" x14ac:dyDescent="0.25">
      <c r="A4611" s="1">
        <v>42779</v>
      </c>
      <c r="B4611" s="2">
        <v>9710.32</v>
      </c>
      <c r="C4611" s="2">
        <v>99226</v>
      </c>
      <c r="D4611" s="2">
        <v>9705</v>
      </c>
      <c r="E4611" s="2">
        <v>9690</v>
      </c>
      <c r="F4611" s="2">
        <f t="shared" si="433"/>
        <v>9277.0725000000002</v>
      </c>
      <c r="G4611" s="2">
        <f t="shared" si="433"/>
        <v>73426</v>
      </c>
      <c r="H4611" s="2">
        <v>1</v>
      </c>
      <c r="I4611">
        <f t="shared" si="429"/>
        <v>47</v>
      </c>
      <c r="J4611">
        <f t="shared" si="430"/>
        <v>47</v>
      </c>
      <c r="K4611">
        <f t="shared" si="431"/>
        <v>809</v>
      </c>
      <c r="L4611">
        <f t="shared" ref="L4611:L4674" si="434">INT(K4611*4/B4611)</f>
        <v>0</v>
      </c>
      <c r="M4611">
        <f t="shared" si="432"/>
        <v>0</v>
      </c>
      <c r="N4611">
        <f>COUNTIF(結算日!$A$2:$A$248,A4611)</f>
        <v>0</v>
      </c>
    </row>
    <row r="4612" spans="1:14" x14ac:dyDescent="0.25">
      <c r="A4612" s="1">
        <v>42780</v>
      </c>
      <c r="B4612" s="2">
        <v>9718.7800000000007</v>
      </c>
      <c r="C4612" s="2">
        <v>112078</v>
      </c>
      <c r="D4612" s="2">
        <v>9710</v>
      </c>
      <c r="E4612" s="2">
        <v>9700</v>
      </c>
      <c r="F4612" s="2">
        <f t="shared" si="433"/>
        <v>9289.7561666666679</v>
      </c>
      <c r="G4612" s="2">
        <f t="shared" si="433"/>
        <v>73406.333333333328</v>
      </c>
      <c r="H4612" s="2">
        <v>1</v>
      </c>
      <c r="I4612">
        <f t="shared" ref="I4612:I4675" si="435">D4612-IF(N4611=1,E4611,D4611)</f>
        <v>5</v>
      </c>
      <c r="J4612">
        <f t="shared" ref="J4612:J4675" si="436">H4611*I4612</f>
        <v>5</v>
      </c>
      <c r="K4612">
        <f t="shared" ref="K4612:K4675" si="437">K4611+J4612*L4611</f>
        <v>809</v>
      </c>
      <c r="L4612">
        <f t="shared" si="434"/>
        <v>0</v>
      </c>
      <c r="M4612">
        <f t="shared" si="432"/>
        <v>0</v>
      </c>
      <c r="N4612">
        <f>COUNTIF(結算日!$A$2:$A$248,A4612)</f>
        <v>0</v>
      </c>
    </row>
    <row r="4613" spans="1:14" x14ac:dyDescent="0.25">
      <c r="A4613" s="1">
        <v>42781</v>
      </c>
      <c r="B4613" s="2">
        <v>9799.76</v>
      </c>
      <c r="C4613" s="2">
        <v>115360</v>
      </c>
      <c r="D4613" s="2">
        <v>9800</v>
      </c>
      <c r="E4613" s="2">
        <v>9802</v>
      </c>
      <c r="F4613" s="2">
        <f t="shared" si="433"/>
        <v>9304.0788333333348</v>
      </c>
      <c r="G4613" s="2">
        <f t="shared" si="433"/>
        <v>73714.683333333334</v>
      </c>
      <c r="H4613" s="2">
        <v>1</v>
      </c>
      <c r="I4613">
        <f t="shared" si="435"/>
        <v>90</v>
      </c>
      <c r="J4613">
        <f t="shared" si="436"/>
        <v>90</v>
      </c>
      <c r="K4613">
        <f t="shared" si="437"/>
        <v>809</v>
      </c>
      <c r="L4613">
        <f t="shared" si="434"/>
        <v>0</v>
      </c>
      <c r="M4613">
        <f t="shared" si="432"/>
        <v>0</v>
      </c>
      <c r="N4613">
        <f>COUNTIF(結算日!$A$2:$A$248,A4613)</f>
        <v>1</v>
      </c>
    </row>
    <row r="4614" spans="1:14" x14ac:dyDescent="0.25">
      <c r="A4614" s="1">
        <v>42782</v>
      </c>
      <c r="B4614" s="2">
        <v>9771.25</v>
      </c>
      <c r="C4614" s="2">
        <v>106544</v>
      </c>
      <c r="D4614" s="2">
        <v>9772</v>
      </c>
      <c r="E4614" s="2">
        <v>9756</v>
      </c>
      <c r="F4614" s="2">
        <f t="shared" si="433"/>
        <v>9318.0825000000023</v>
      </c>
      <c r="G4614" s="2">
        <f t="shared" si="433"/>
        <v>74170.266666666663</v>
      </c>
      <c r="H4614" s="2">
        <v>1</v>
      </c>
      <c r="I4614">
        <f t="shared" si="435"/>
        <v>-30</v>
      </c>
      <c r="J4614">
        <f t="shared" si="436"/>
        <v>-30</v>
      </c>
      <c r="K4614">
        <f t="shared" si="437"/>
        <v>809</v>
      </c>
      <c r="L4614">
        <f t="shared" si="434"/>
        <v>0</v>
      </c>
      <c r="M4614">
        <f t="shared" si="432"/>
        <v>0</v>
      </c>
      <c r="N4614">
        <f>COUNTIF(結算日!$A$2:$A$248,A4614)</f>
        <v>0</v>
      </c>
    </row>
    <row r="4615" spans="1:14" x14ac:dyDescent="0.25">
      <c r="A4615" s="1">
        <v>42783</v>
      </c>
      <c r="B4615" s="2">
        <v>9759.76</v>
      </c>
      <c r="C4615" s="2">
        <v>94249</v>
      </c>
      <c r="D4615" s="2">
        <v>9762</v>
      </c>
      <c r="E4615" s="2">
        <v>9750</v>
      </c>
      <c r="F4615" s="2">
        <f t="shared" si="433"/>
        <v>9331.3748333333351</v>
      </c>
      <c r="G4615" s="2">
        <f t="shared" si="433"/>
        <v>74459.883333333331</v>
      </c>
      <c r="H4615" s="2">
        <v>1</v>
      </c>
      <c r="I4615">
        <f t="shared" si="435"/>
        <v>-10</v>
      </c>
      <c r="J4615">
        <f t="shared" si="436"/>
        <v>-10</v>
      </c>
      <c r="K4615">
        <f t="shared" si="437"/>
        <v>809</v>
      </c>
      <c r="L4615">
        <f t="shared" si="434"/>
        <v>0</v>
      </c>
      <c r="M4615">
        <f t="shared" si="432"/>
        <v>0</v>
      </c>
      <c r="N4615">
        <f>COUNTIF(結算日!$A$2:$A$248,A4615)</f>
        <v>0</v>
      </c>
    </row>
    <row r="4616" spans="1:14" x14ac:dyDescent="0.25">
      <c r="A4616" s="1">
        <v>42784</v>
      </c>
      <c r="B4616" s="2">
        <v>9779.92</v>
      </c>
      <c r="C4616" s="2">
        <v>61674</v>
      </c>
      <c r="D4616" s="2">
        <v>9788</v>
      </c>
      <c r="E4616" s="2">
        <v>9772</v>
      </c>
      <c r="F4616" s="2">
        <f t="shared" si="433"/>
        <v>9344.4525000000031</v>
      </c>
      <c r="G4616" s="2">
        <f t="shared" si="433"/>
        <v>74428.149999999994</v>
      </c>
      <c r="H4616" s="2">
        <v>1</v>
      </c>
      <c r="I4616">
        <f t="shared" si="435"/>
        <v>26</v>
      </c>
      <c r="J4616">
        <f t="shared" si="436"/>
        <v>26</v>
      </c>
      <c r="K4616">
        <f t="shared" si="437"/>
        <v>809</v>
      </c>
      <c r="L4616">
        <f t="shared" si="434"/>
        <v>0</v>
      </c>
      <c r="M4616">
        <f t="shared" si="432"/>
        <v>0</v>
      </c>
      <c r="N4616">
        <f>COUNTIF(結算日!$A$2:$A$248,A4616)</f>
        <v>0</v>
      </c>
    </row>
    <row r="4617" spans="1:14" x14ac:dyDescent="0.25">
      <c r="A4617" s="1">
        <v>42786</v>
      </c>
      <c r="B4617" s="2">
        <v>9753.2000000000007</v>
      </c>
      <c r="C4617" s="2">
        <v>96594</v>
      </c>
      <c r="D4617" s="2">
        <v>9766</v>
      </c>
      <c r="E4617" s="2">
        <v>9753</v>
      </c>
      <c r="F4617" s="2">
        <f t="shared" si="433"/>
        <v>9356.8593333333356</v>
      </c>
      <c r="G4617" s="2">
        <f t="shared" si="433"/>
        <v>74897.483333333337</v>
      </c>
      <c r="H4617" s="2">
        <v>1</v>
      </c>
      <c r="I4617">
        <f t="shared" si="435"/>
        <v>-22</v>
      </c>
      <c r="J4617">
        <f t="shared" si="436"/>
        <v>-22</v>
      </c>
      <c r="K4617">
        <f t="shared" si="437"/>
        <v>809</v>
      </c>
      <c r="L4617">
        <f t="shared" si="434"/>
        <v>0</v>
      </c>
      <c r="M4617">
        <f t="shared" si="432"/>
        <v>0</v>
      </c>
      <c r="N4617">
        <f>COUNTIF(結算日!$A$2:$A$248,A4617)</f>
        <v>0</v>
      </c>
    </row>
    <row r="4618" spans="1:14" x14ac:dyDescent="0.25">
      <c r="A4618" s="1">
        <v>42787</v>
      </c>
      <c r="B4618" s="2">
        <v>9763.93</v>
      </c>
      <c r="C4618" s="2">
        <v>88977</v>
      </c>
      <c r="D4618" s="2">
        <v>9766</v>
      </c>
      <c r="E4618" s="2">
        <v>9755</v>
      </c>
      <c r="F4618" s="2">
        <f t="shared" si="433"/>
        <v>9368.9063333333361</v>
      </c>
      <c r="G4618" s="2">
        <f t="shared" si="433"/>
        <v>75345.78333333334</v>
      </c>
      <c r="H4618" s="2">
        <v>1</v>
      </c>
      <c r="I4618">
        <f t="shared" si="435"/>
        <v>0</v>
      </c>
      <c r="J4618">
        <f t="shared" si="436"/>
        <v>0</v>
      </c>
      <c r="K4618">
        <f t="shared" si="437"/>
        <v>809</v>
      </c>
      <c r="L4618">
        <f t="shared" si="434"/>
        <v>0</v>
      </c>
      <c r="M4618">
        <f t="shared" si="432"/>
        <v>0</v>
      </c>
      <c r="N4618">
        <f>COUNTIF(結算日!$A$2:$A$248,A4618)</f>
        <v>0</v>
      </c>
    </row>
    <row r="4619" spans="1:14" x14ac:dyDescent="0.25">
      <c r="A4619" s="1">
        <v>42788</v>
      </c>
      <c r="B4619" s="2">
        <v>9778.7800000000007</v>
      </c>
      <c r="C4619" s="2">
        <v>99305</v>
      </c>
      <c r="D4619" s="2">
        <v>9783</v>
      </c>
      <c r="E4619" s="2">
        <v>9771</v>
      </c>
      <c r="F4619" s="2">
        <f t="shared" si="433"/>
        <v>9379.6628333333356</v>
      </c>
      <c r="G4619" s="2">
        <f t="shared" si="433"/>
        <v>75659.96666666666</v>
      </c>
      <c r="H4619" s="2">
        <v>1</v>
      </c>
      <c r="I4619">
        <f t="shared" si="435"/>
        <v>17</v>
      </c>
      <c r="J4619">
        <f t="shared" si="436"/>
        <v>17</v>
      </c>
      <c r="K4619">
        <f t="shared" si="437"/>
        <v>809</v>
      </c>
      <c r="L4619">
        <f t="shared" si="434"/>
        <v>0</v>
      </c>
      <c r="M4619">
        <f t="shared" si="432"/>
        <v>0</v>
      </c>
      <c r="N4619">
        <f>COUNTIF(結算日!$A$2:$A$248,A4619)</f>
        <v>0</v>
      </c>
    </row>
    <row r="4620" spans="1:14" x14ac:dyDescent="0.25">
      <c r="A4620" s="1">
        <v>42789</v>
      </c>
      <c r="B4620" s="2">
        <v>9769.31</v>
      </c>
      <c r="C4620" s="2">
        <v>98984</v>
      </c>
      <c r="D4620" s="2">
        <v>9772</v>
      </c>
      <c r="E4620" s="2">
        <v>9760</v>
      </c>
      <c r="F4620" s="2">
        <f t="shared" si="433"/>
        <v>9389.5141666666696</v>
      </c>
      <c r="G4620" s="2">
        <f t="shared" si="433"/>
        <v>76074.066666666666</v>
      </c>
      <c r="H4620" s="2">
        <v>1</v>
      </c>
      <c r="I4620">
        <f t="shared" si="435"/>
        <v>-11</v>
      </c>
      <c r="J4620">
        <f t="shared" si="436"/>
        <v>-11</v>
      </c>
      <c r="K4620">
        <f t="shared" si="437"/>
        <v>809</v>
      </c>
      <c r="L4620">
        <f t="shared" si="434"/>
        <v>0</v>
      </c>
      <c r="M4620">
        <f t="shared" si="432"/>
        <v>0</v>
      </c>
      <c r="N4620">
        <f>COUNTIF(結算日!$A$2:$A$248,A4620)</f>
        <v>0</v>
      </c>
    </row>
    <row r="4621" spans="1:14" x14ac:dyDescent="0.25">
      <c r="A4621" s="1">
        <v>42790</v>
      </c>
      <c r="B4621" s="2">
        <v>9750.4699999999993</v>
      </c>
      <c r="C4621" s="2">
        <v>89691</v>
      </c>
      <c r="D4621" s="2">
        <v>9761</v>
      </c>
      <c r="E4621" s="2">
        <v>9751</v>
      </c>
      <c r="F4621" s="2">
        <f t="shared" si="433"/>
        <v>9399.4868333333343</v>
      </c>
      <c r="G4621" s="2">
        <f t="shared" si="433"/>
        <v>76514.566666666666</v>
      </c>
      <c r="H4621" s="2">
        <v>1</v>
      </c>
      <c r="I4621">
        <f t="shared" si="435"/>
        <v>-11</v>
      </c>
      <c r="J4621">
        <f t="shared" si="436"/>
        <v>-11</v>
      </c>
      <c r="K4621">
        <f t="shared" si="437"/>
        <v>809</v>
      </c>
      <c r="L4621">
        <f t="shared" si="434"/>
        <v>0</v>
      </c>
      <c r="M4621">
        <f t="shared" si="432"/>
        <v>0</v>
      </c>
      <c r="N4621">
        <f>COUNTIF(結算日!$A$2:$A$248,A4621)</f>
        <v>0</v>
      </c>
    </row>
    <row r="4622" spans="1:14" x14ac:dyDescent="0.25">
      <c r="A4622" s="1">
        <v>42795</v>
      </c>
      <c r="B4622" s="2">
        <v>9674.7800000000007</v>
      </c>
      <c r="C4622" s="2">
        <v>98100</v>
      </c>
      <c r="D4622" s="2">
        <v>9682</v>
      </c>
      <c r="E4622" s="2">
        <v>9673</v>
      </c>
      <c r="F4622" s="2">
        <f t="shared" si="433"/>
        <v>9408.0820000000022</v>
      </c>
      <c r="G4622" s="2">
        <f t="shared" si="433"/>
        <v>77178.916666666672</v>
      </c>
      <c r="H4622" s="2">
        <v>1</v>
      </c>
      <c r="I4622">
        <f t="shared" si="435"/>
        <v>-79</v>
      </c>
      <c r="J4622">
        <f t="shared" si="436"/>
        <v>-79</v>
      </c>
      <c r="K4622">
        <f t="shared" si="437"/>
        <v>809</v>
      </c>
      <c r="L4622">
        <f t="shared" si="434"/>
        <v>0</v>
      </c>
      <c r="M4622">
        <f t="shared" si="432"/>
        <v>0</v>
      </c>
      <c r="N4622">
        <f>COUNTIF(結算日!$A$2:$A$248,A4622)</f>
        <v>0</v>
      </c>
    </row>
    <row r="4623" spans="1:14" x14ac:dyDescent="0.25">
      <c r="A4623" s="1">
        <v>42796</v>
      </c>
      <c r="B4623" s="2">
        <v>9691.7999999999993</v>
      </c>
      <c r="C4623" s="2">
        <v>101599</v>
      </c>
      <c r="D4623" s="2">
        <v>9691</v>
      </c>
      <c r="E4623" s="2">
        <v>9680</v>
      </c>
      <c r="F4623" s="2">
        <f t="shared" si="433"/>
        <v>9415.9080000000031</v>
      </c>
      <c r="G4623" s="2">
        <f t="shared" si="433"/>
        <v>77684.333333333328</v>
      </c>
      <c r="H4623" s="2">
        <v>1</v>
      </c>
      <c r="I4623">
        <f t="shared" si="435"/>
        <v>9</v>
      </c>
      <c r="J4623">
        <f t="shared" si="436"/>
        <v>9</v>
      </c>
      <c r="K4623">
        <f t="shared" si="437"/>
        <v>809</v>
      </c>
      <c r="L4623">
        <f t="shared" si="434"/>
        <v>0</v>
      </c>
      <c r="M4623">
        <f t="shared" si="432"/>
        <v>0</v>
      </c>
      <c r="N4623">
        <f>COUNTIF(結算日!$A$2:$A$248,A4623)</f>
        <v>0</v>
      </c>
    </row>
    <row r="4624" spans="1:14" x14ac:dyDescent="0.25">
      <c r="A4624" s="1">
        <v>42797</v>
      </c>
      <c r="B4624" s="2">
        <v>9648.2099999999991</v>
      </c>
      <c r="C4624" s="2">
        <v>84008</v>
      </c>
      <c r="D4624" s="2">
        <v>9629</v>
      </c>
      <c r="E4624" s="2">
        <v>9617</v>
      </c>
      <c r="F4624" s="2">
        <f t="shared" si="433"/>
        <v>9423.5051666666695</v>
      </c>
      <c r="G4624" s="2">
        <f t="shared" si="433"/>
        <v>77838.816666666666</v>
      </c>
      <c r="H4624" s="2">
        <v>1</v>
      </c>
      <c r="I4624">
        <f t="shared" si="435"/>
        <v>-62</v>
      </c>
      <c r="J4624">
        <f t="shared" si="436"/>
        <v>-62</v>
      </c>
      <c r="K4624">
        <f t="shared" si="437"/>
        <v>809</v>
      </c>
      <c r="L4624">
        <f t="shared" si="434"/>
        <v>0</v>
      </c>
      <c r="M4624">
        <f t="shared" si="432"/>
        <v>0</v>
      </c>
      <c r="N4624">
        <f>COUNTIF(結算日!$A$2:$A$248,A4624)</f>
        <v>0</v>
      </c>
    </row>
    <row r="4625" spans="1:14" x14ac:dyDescent="0.25">
      <c r="A4625" s="1">
        <v>42800</v>
      </c>
      <c r="B4625" s="2">
        <v>9682.6299999999992</v>
      </c>
      <c r="C4625" s="2">
        <v>68002</v>
      </c>
      <c r="D4625" s="2">
        <v>9683</v>
      </c>
      <c r="E4625" s="2">
        <v>9668</v>
      </c>
      <c r="F4625" s="2">
        <f t="shared" si="433"/>
        <v>9430.8705000000009</v>
      </c>
      <c r="G4625" s="2">
        <f t="shared" si="433"/>
        <v>77293.366666666669</v>
      </c>
      <c r="H4625" s="2">
        <v>1</v>
      </c>
      <c r="I4625">
        <f t="shared" si="435"/>
        <v>54</v>
      </c>
      <c r="J4625">
        <f t="shared" si="436"/>
        <v>54</v>
      </c>
      <c r="K4625">
        <f t="shared" si="437"/>
        <v>809</v>
      </c>
      <c r="L4625">
        <f t="shared" si="434"/>
        <v>0</v>
      </c>
      <c r="M4625">
        <f t="shared" si="432"/>
        <v>0</v>
      </c>
      <c r="N4625">
        <f>COUNTIF(結算日!$A$2:$A$248,A4625)</f>
        <v>0</v>
      </c>
    </row>
    <row r="4626" spans="1:14" x14ac:dyDescent="0.25">
      <c r="A4626" s="1">
        <v>42801</v>
      </c>
      <c r="B4626" s="2">
        <v>9738.07</v>
      </c>
      <c r="C4626" s="2">
        <v>69740</v>
      </c>
      <c r="D4626" s="2">
        <v>9727</v>
      </c>
      <c r="E4626" s="2">
        <v>9714</v>
      </c>
      <c r="F4626" s="2">
        <f t="shared" si="433"/>
        <v>9438.7795000000006</v>
      </c>
      <c r="G4626" s="2">
        <f t="shared" si="433"/>
        <v>77222.833333333328</v>
      </c>
      <c r="H4626" s="2">
        <v>1</v>
      </c>
      <c r="I4626">
        <f t="shared" si="435"/>
        <v>44</v>
      </c>
      <c r="J4626">
        <f t="shared" si="436"/>
        <v>44</v>
      </c>
      <c r="K4626">
        <f t="shared" si="437"/>
        <v>809</v>
      </c>
      <c r="L4626">
        <f t="shared" si="434"/>
        <v>0</v>
      </c>
      <c r="M4626">
        <f t="shared" si="432"/>
        <v>0</v>
      </c>
      <c r="N4626">
        <f>COUNTIF(結算日!$A$2:$A$248,A4626)</f>
        <v>0</v>
      </c>
    </row>
    <row r="4627" spans="1:14" x14ac:dyDescent="0.25">
      <c r="A4627" s="1">
        <v>42802</v>
      </c>
      <c r="B4627" s="2">
        <v>9753.4500000000007</v>
      </c>
      <c r="C4627" s="2">
        <v>79668</v>
      </c>
      <c r="D4627" s="2">
        <v>9748</v>
      </c>
      <c r="E4627" s="2">
        <v>9734</v>
      </c>
      <c r="F4627" s="2">
        <f t="shared" si="433"/>
        <v>9448.1788333333334</v>
      </c>
      <c r="G4627" s="2">
        <f t="shared" si="433"/>
        <v>77305.066666666666</v>
      </c>
      <c r="H4627" s="2">
        <v>1</v>
      </c>
      <c r="I4627">
        <f t="shared" si="435"/>
        <v>21</v>
      </c>
      <c r="J4627">
        <f t="shared" si="436"/>
        <v>21</v>
      </c>
      <c r="K4627">
        <f t="shared" si="437"/>
        <v>809</v>
      </c>
      <c r="L4627">
        <f t="shared" si="434"/>
        <v>0</v>
      </c>
      <c r="M4627">
        <f t="shared" si="432"/>
        <v>0</v>
      </c>
      <c r="N4627">
        <f>COUNTIF(結算日!$A$2:$A$248,A4627)</f>
        <v>0</v>
      </c>
    </row>
    <row r="4628" spans="1:14" x14ac:dyDescent="0.25">
      <c r="A4628" s="1">
        <v>42803</v>
      </c>
      <c r="B4628" s="2">
        <v>9658.61</v>
      </c>
      <c r="C4628" s="2">
        <v>88557</v>
      </c>
      <c r="D4628" s="2">
        <v>9652</v>
      </c>
      <c r="E4628" s="2">
        <v>9640</v>
      </c>
      <c r="F4628" s="2">
        <f t="shared" si="433"/>
        <v>9456.4779999999992</v>
      </c>
      <c r="G4628" s="2">
        <f t="shared" si="433"/>
        <v>77744.95</v>
      </c>
      <c r="H4628" s="2">
        <v>1</v>
      </c>
      <c r="I4628">
        <f t="shared" si="435"/>
        <v>-96</v>
      </c>
      <c r="J4628">
        <f t="shared" si="436"/>
        <v>-96</v>
      </c>
      <c r="K4628">
        <f t="shared" si="437"/>
        <v>809</v>
      </c>
      <c r="L4628">
        <f t="shared" si="434"/>
        <v>0</v>
      </c>
      <c r="M4628">
        <f t="shared" si="432"/>
        <v>0</v>
      </c>
      <c r="N4628">
        <f>COUNTIF(結算日!$A$2:$A$248,A4628)</f>
        <v>0</v>
      </c>
    </row>
    <row r="4629" spans="1:14" x14ac:dyDescent="0.25">
      <c r="A4629" s="1">
        <v>42804</v>
      </c>
      <c r="B4629" s="2">
        <v>9627.89</v>
      </c>
      <c r="C4629" s="2">
        <v>87717</v>
      </c>
      <c r="D4629" s="2">
        <v>9625</v>
      </c>
      <c r="E4629" s="2">
        <v>9615</v>
      </c>
      <c r="F4629" s="2">
        <f t="shared" si="433"/>
        <v>9462.7633333333324</v>
      </c>
      <c r="G4629" s="2">
        <f t="shared" si="433"/>
        <v>78030.600000000006</v>
      </c>
      <c r="H4629" s="2">
        <v>1</v>
      </c>
      <c r="I4629">
        <f t="shared" si="435"/>
        <v>-27</v>
      </c>
      <c r="J4629">
        <f t="shared" si="436"/>
        <v>-27</v>
      </c>
      <c r="K4629">
        <f t="shared" si="437"/>
        <v>809</v>
      </c>
      <c r="L4629">
        <f t="shared" si="434"/>
        <v>0</v>
      </c>
      <c r="M4629">
        <f t="shared" si="432"/>
        <v>0</v>
      </c>
      <c r="N4629">
        <f>COUNTIF(結算日!$A$2:$A$248,A4629)</f>
        <v>0</v>
      </c>
    </row>
    <row r="4630" spans="1:14" x14ac:dyDescent="0.25">
      <c r="A4630" s="1">
        <v>42807</v>
      </c>
      <c r="B4630" s="2">
        <v>9697.34</v>
      </c>
      <c r="C4630" s="2">
        <v>79418</v>
      </c>
      <c r="D4630" s="2">
        <v>9692</v>
      </c>
      <c r="E4630" s="2">
        <v>9683</v>
      </c>
      <c r="F4630" s="2">
        <f t="shared" si="433"/>
        <v>9469.9874999999993</v>
      </c>
      <c r="G4630" s="2">
        <f t="shared" si="433"/>
        <v>78275.399999999994</v>
      </c>
      <c r="H4630" s="2">
        <v>1</v>
      </c>
      <c r="I4630">
        <f t="shared" si="435"/>
        <v>67</v>
      </c>
      <c r="J4630">
        <f t="shared" si="436"/>
        <v>67</v>
      </c>
      <c r="K4630">
        <f t="shared" si="437"/>
        <v>809</v>
      </c>
      <c r="L4630">
        <f t="shared" si="434"/>
        <v>0</v>
      </c>
      <c r="M4630">
        <f t="shared" si="432"/>
        <v>0</v>
      </c>
      <c r="N4630">
        <f>COUNTIF(結算日!$A$2:$A$248,A4630)</f>
        <v>0</v>
      </c>
    </row>
    <row r="4631" spans="1:14" x14ac:dyDescent="0.25">
      <c r="A4631" s="1">
        <v>42808</v>
      </c>
      <c r="B4631" s="2">
        <v>9744.2099999999991</v>
      </c>
      <c r="C4631" s="2">
        <v>89190</v>
      </c>
      <c r="D4631" s="2">
        <v>9749</v>
      </c>
      <c r="E4631" s="2">
        <v>9742</v>
      </c>
      <c r="F4631" s="2">
        <f t="shared" si="433"/>
        <v>9476.126666666667</v>
      </c>
      <c r="G4631" s="2">
        <f t="shared" si="433"/>
        <v>78262.78333333334</v>
      </c>
      <c r="H4631" s="2">
        <v>1</v>
      </c>
      <c r="I4631">
        <f t="shared" si="435"/>
        <v>57</v>
      </c>
      <c r="J4631">
        <f t="shared" si="436"/>
        <v>57</v>
      </c>
      <c r="K4631">
        <f t="shared" si="437"/>
        <v>809</v>
      </c>
      <c r="L4631">
        <f t="shared" si="434"/>
        <v>0</v>
      </c>
      <c r="M4631">
        <f t="shared" si="432"/>
        <v>0</v>
      </c>
      <c r="N4631">
        <f>COUNTIF(結算日!$A$2:$A$248,A4631)</f>
        <v>0</v>
      </c>
    </row>
    <row r="4632" spans="1:14" x14ac:dyDescent="0.25">
      <c r="A4632" s="1">
        <v>42809</v>
      </c>
      <c r="B4632" s="2">
        <v>9740.31</v>
      </c>
      <c r="C4632" s="2">
        <v>71643</v>
      </c>
      <c r="D4632" s="2">
        <v>9732</v>
      </c>
      <c r="E4632" s="2">
        <v>9726</v>
      </c>
      <c r="F4632" s="2">
        <f t="shared" si="433"/>
        <v>9481.920500000002</v>
      </c>
      <c r="G4632" s="2">
        <f t="shared" si="433"/>
        <v>78177.566666666666</v>
      </c>
      <c r="H4632" s="2">
        <v>1</v>
      </c>
      <c r="I4632">
        <f t="shared" si="435"/>
        <v>-17</v>
      </c>
      <c r="J4632">
        <f t="shared" si="436"/>
        <v>-17</v>
      </c>
      <c r="K4632">
        <f t="shared" si="437"/>
        <v>809</v>
      </c>
      <c r="L4632">
        <f t="shared" si="434"/>
        <v>0</v>
      </c>
      <c r="M4632">
        <f t="shared" si="432"/>
        <v>0</v>
      </c>
      <c r="N4632">
        <f>COUNTIF(結算日!$A$2:$A$248,A4632)</f>
        <v>1</v>
      </c>
    </row>
    <row r="4633" spans="1:14" x14ac:dyDescent="0.25">
      <c r="A4633" s="1">
        <v>42810</v>
      </c>
      <c r="B4633" s="2">
        <v>9837.83</v>
      </c>
      <c r="C4633" s="2">
        <v>93692</v>
      </c>
      <c r="D4633" s="2">
        <v>9840</v>
      </c>
      <c r="E4633" s="2">
        <v>9828</v>
      </c>
      <c r="F4633" s="2">
        <f t="shared" si="433"/>
        <v>9490.0519999999997</v>
      </c>
      <c r="G4633" s="2">
        <f t="shared" si="433"/>
        <v>78512.083333333328</v>
      </c>
      <c r="H4633" s="2">
        <v>1</v>
      </c>
      <c r="I4633">
        <f t="shared" si="435"/>
        <v>114</v>
      </c>
      <c r="J4633">
        <f t="shared" si="436"/>
        <v>114</v>
      </c>
      <c r="K4633">
        <f t="shared" si="437"/>
        <v>809</v>
      </c>
      <c r="L4633">
        <f t="shared" si="434"/>
        <v>0</v>
      </c>
      <c r="M4633">
        <f t="shared" si="432"/>
        <v>0</v>
      </c>
      <c r="N4633">
        <f>COUNTIF(結算日!$A$2:$A$248,A4633)</f>
        <v>0</v>
      </c>
    </row>
    <row r="4634" spans="1:14" x14ac:dyDescent="0.25">
      <c r="A4634" s="1">
        <v>42811</v>
      </c>
      <c r="B4634" s="2">
        <v>9908.69</v>
      </c>
      <c r="C4634" s="2">
        <v>105104</v>
      </c>
      <c r="D4634" s="2">
        <v>9890</v>
      </c>
      <c r="E4634" s="2">
        <v>9877</v>
      </c>
      <c r="F4634" s="2">
        <f t="shared" si="433"/>
        <v>9498.8278333333328</v>
      </c>
      <c r="G4634" s="2">
        <f t="shared" si="433"/>
        <v>79114</v>
      </c>
      <c r="H4634" s="2">
        <v>1</v>
      </c>
      <c r="I4634">
        <f t="shared" si="435"/>
        <v>50</v>
      </c>
      <c r="J4634">
        <f t="shared" si="436"/>
        <v>50</v>
      </c>
      <c r="K4634">
        <f t="shared" si="437"/>
        <v>809</v>
      </c>
      <c r="L4634">
        <f t="shared" si="434"/>
        <v>0</v>
      </c>
      <c r="M4634">
        <f t="shared" si="432"/>
        <v>0</v>
      </c>
      <c r="N4634">
        <f>COUNTIF(結算日!$A$2:$A$248,A4634)</f>
        <v>0</v>
      </c>
    </row>
    <row r="4635" spans="1:14" x14ac:dyDescent="0.25">
      <c r="A4635" s="1">
        <v>42814</v>
      </c>
      <c r="B4635" s="2">
        <v>9912.9699999999993</v>
      </c>
      <c r="C4635" s="2">
        <v>82652</v>
      </c>
      <c r="D4635" s="2">
        <v>9895</v>
      </c>
      <c r="E4635" s="2">
        <v>9885</v>
      </c>
      <c r="F4635" s="2">
        <f t="shared" si="433"/>
        <v>9507.902</v>
      </c>
      <c r="G4635" s="2">
        <f t="shared" si="433"/>
        <v>79377.78333333334</v>
      </c>
      <c r="H4635" s="2">
        <v>1</v>
      </c>
      <c r="I4635">
        <f t="shared" si="435"/>
        <v>5</v>
      </c>
      <c r="J4635">
        <f t="shared" si="436"/>
        <v>5</v>
      </c>
      <c r="K4635">
        <f t="shared" si="437"/>
        <v>809</v>
      </c>
      <c r="L4635">
        <f t="shared" si="434"/>
        <v>0</v>
      </c>
      <c r="M4635">
        <f t="shared" si="432"/>
        <v>0</v>
      </c>
      <c r="N4635">
        <f>COUNTIF(結算日!$A$2:$A$248,A4635)</f>
        <v>0</v>
      </c>
    </row>
    <row r="4636" spans="1:14" x14ac:dyDescent="0.25">
      <c r="A4636" s="1">
        <v>42815</v>
      </c>
      <c r="B4636" s="2">
        <v>9972.49</v>
      </c>
      <c r="C4636" s="2">
        <v>98346</v>
      </c>
      <c r="D4636" s="2">
        <v>9962</v>
      </c>
      <c r="E4636" s="2">
        <v>9950</v>
      </c>
      <c r="F4636" s="2">
        <f t="shared" si="433"/>
        <v>9518.1043333333328</v>
      </c>
      <c r="G4636" s="2">
        <f t="shared" si="433"/>
        <v>79838.383333333331</v>
      </c>
      <c r="H4636" s="2">
        <v>1</v>
      </c>
      <c r="I4636">
        <f t="shared" si="435"/>
        <v>67</v>
      </c>
      <c r="J4636">
        <f t="shared" si="436"/>
        <v>67</v>
      </c>
      <c r="K4636">
        <f t="shared" si="437"/>
        <v>809</v>
      </c>
      <c r="L4636">
        <f t="shared" si="434"/>
        <v>0</v>
      </c>
      <c r="M4636">
        <f t="shared" si="432"/>
        <v>0</v>
      </c>
      <c r="N4636">
        <f>COUNTIF(結算日!$A$2:$A$248,A4636)</f>
        <v>0</v>
      </c>
    </row>
    <row r="4637" spans="1:14" x14ac:dyDescent="0.25">
      <c r="A4637" s="1">
        <v>42816</v>
      </c>
      <c r="B4637" s="2">
        <v>9922.66</v>
      </c>
      <c r="C4637" s="2">
        <v>95561</v>
      </c>
      <c r="D4637" s="2">
        <v>9898</v>
      </c>
      <c r="E4637" s="2">
        <v>9884</v>
      </c>
      <c r="F4637" s="2">
        <f t="shared" si="433"/>
        <v>9528.0356666666667</v>
      </c>
      <c r="G4637" s="2">
        <f t="shared" si="433"/>
        <v>80141.616666666669</v>
      </c>
      <c r="H4637" s="2">
        <v>1</v>
      </c>
      <c r="I4637">
        <f t="shared" si="435"/>
        <v>-64</v>
      </c>
      <c r="J4637">
        <f t="shared" si="436"/>
        <v>-64</v>
      </c>
      <c r="K4637">
        <f t="shared" si="437"/>
        <v>809</v>
      </c>
      <c r="L4637">
        <f t="shared" si="434"/>
        <v>0</v>
      </c>
      <c r="M4637">
        <f t="shared" si="432"/>
        <v>0</v>
      </c>
      <c r="N4637">
        <f>COUNTIF(結算日!$A$2:$A$248,A4637)</f>
        <v>0</v>
      </c>
    </row>
    <row r="4638" spans="1:14" x14ac:dyDescent="0.25">
      <c r="A4638" s="1">
        <v>42817</v>
      </c>
      <c r="B4638" s="2">
        <v>9930.74</v>
      </c>
      <c r="C4638" s="2">
        <v>99842</v>
      </c>
      <c r="D4638" s="2">
        <v>9909</v>
      </c>
      <c r="E4638" s="2">
        <v>9899</v>
      </c>
      <c r="F4638" s="2">
        <f t="shared" si="433"/>
        <v>9539.5593333333345</v>
      </c>
      <c r="G4638" s="2">
        <f t="shared" si="433"/>
        <v>80859.3</v>
      </c>
      <c r="H4638" s="2">
        <v>1</v>
      </c>
      <c r="I4638">
        <f t="shared" si="435"/>
        <v>11</v>
      </c>
      <c r="J4638">
        <f t="shared" si="436"/>
        <v>11</v>
      </c>
      <c r="K4638">
        <f t="shared" si="437"/>
        <v>809</v>
      </c>
      <c r="L4638">
        <f t="shared" si="434"/>
        <v>0</v>
      </c>
      <c r="M4638">
        <f t="shared" si="432"/>
        <v>0</v>
      </c>
      <c r="N4638">
        <f>COUNTIF(結算日!$A$2:$A$248,A4638)</f>
        <v>0</v>
      </c>
    </row>
    <row r="4639" spans="1:14" x14ac:dyDescent="0.25">
      <c r="A4639" s="1">
        <v>42818</v>
      </c>
      <c r="B4639" s="2">
        <v>9902.98</v>
      </c>
      <c r="C4639" s="2">
        <v>88026</v>
      </c>
      <c r="D4639" s="2">
        <v>9901</v>
      </c>
      <c r="E4639" s="2">
        <v>9888</v>
      </c>
      <c r="F4639" s="2">
        <f t="shared" si="433"/>
        <v>9550.5688333333346</v>
      </c>
      <c r="G4639" s="2">
        <f t="shared" si="433"/>
        <v>81334.649999999994</v>
      </c>
      <c r="H4639" s="2">
        <v>1</v>
      </c>
      <c r="I4639">
        <f t="shared" si="435"/>
        <v>-8</v>
      </c>
      <c r="J4639">
        <f t="shared" si="436"/>
        <v>-8</v>
      </c>
      <c r="K4639">
        <f t="shared" si="437"/>
        <v>809</v>
      </c>
      <c r="L4639">
        <f t="shared" si="434"/>
        <v>0</v>
      </c>
      <c r="M4639">
        <f t="shared" si="432"/>
        <v>0</v>
      </c>
      <c r="N4639">
        <f>COUNTIF(結算日!$A$2:$A$248,A4639)</f>
        <v>0</v>
      </c>
    </row>
    <row r="4640" spans="1:14" x14ac:dyDescent="0.25">
      <c r="A4640" s="1">
        <v>42821</v>
      </c>
      <c r="B4640" s="2">
        <v>9876.77</v>
      </c>
      <c r="C4640" s="2">
        <v>86177</v>
      </c>
      <c r="D4640" s="2">
        <v>9865</v>
      </c>
      <c r="E4640" s="2">
        <v>9854</v>
      </c>
      <c r="F4640" s="2">
        <f t="shared" si="433"/>
        <v>9561.7773333333353</v>
      </c>
      <c r="G4640" s="2">
        <f t="shared" si="433"/>
        <v>81807.866666666669</v>
      </c>
      <c r="H4640" s="2">
        <v>1</v>
      </c>
      <c r="I4640">
        <f t="shared" si="435"/>
        <v>-36</v>
      </c>
      <c r="J4640">
        <f t="shared" si="436"/>
        <v>-36</v>
      </c>
      <c r="K4640">
        <f t="shared" si="437"/>
        <v>809</v>
      </c>
      <c r="L4640">
        <f t="shared" si="434"/>
        <v>0</v>
      </c>
      <c r="M4640">
        <f t="shared" si="432"/>
        <v>0</v>
      </c>
      <c r="N4640">
        <f>COUNTIF(結算日!$A$2:$A$248,A4640)</f>
        <v>0</v>
      </c>
    </row>
    <row r="4641" spans="1:14" x14ac:dyDescent="0.25">
      <c r="A4641" s="1">
        <v>42822</v>
      </c>
      <c r="B4641" s="2">
        <v>9876.4500000000007</v>
      </c>
      <c r="C4641" s="2">
        <v>103028</v>
      </c>
      <c r="D4641" s="2">
        <v>9883</v>
      </c>
      <c r="E4641" s="2">
        <v>9872</v>
      </c>
      <c r="F4641" s="2">
        <f t="shared" si="433"/>
        <v>9574.4056666666675</v>
      </c>
      <c r="G4641" s="2">
        <f t="shared" si="433"/>
        <v>82562.566666666666</v>
      </c>
      <c r="H4641" s="2">
        <v>1</v>
      </c>
      <c r="I4641">
        <f t="shared" si="435"/>
        <v>18</v>
      </c>
      <c r="J4641">
        <f t="shared" si="436"/>
        <v>18</v>
      </c>
      <c r="K4641">
        <f t="shared" si="437"/>
        <v>809</v>
      </c>
      <c r="L4641">
        <f t="shared" si="434"/>
        <v>0</v>
      </c>
      <c r="M4641">
        <f t="shared" si="432"/>
        <v>0</v>
      </c>
      <c r="N4641">
        <f>COUNTIF(結算日!$A$2:$A$248,A4641)</f>
        <v>0</v>
      </c>
    </row>
    <row r="4642" spans="1:14" x14ac:dyDescent="0.25">
      <c r="A4642" s="1">
        <v>42823</v>
      </c>
      <c r="B4642" s="2">
        <v>9856.25</v>
      </c>
      <c r="C4642" s="2">
        <v>87013</v>
      </c>
      <c r="D4642" s="2">
        <v>9862</v>
      </c>
      <c r="E4642" s="2">
        <v>9850</v>
      </c>
      <c r="F4642" s="2">
        <f t="shared" si="433"/>
        <v>9587.3658333333351</v>
      </c>
      <c r="G4642" s="2">
        <f t="shared" si="433"/>
        <v>83136.850000000006</v>
      </c>
      <c r="H4642" s="2">
        <v>1</v>
      </c>
      <c r="I4642">
        <f t="shared" si="435"/>
        <v>-21</v>
      </c>
      <c r="J4642">
        <f t="shared" si="436"/>
        <v>-21</v>
      </c>
      <c r="K4642">
        <f t="shared" si="437"/>
        <v>809</v>
      </c>
      <c r="L4642">
        <f t="shared" si="434"/>
        <v>0</v>
      </c>
      <c r="M4642">
        <f t="shared" si="432"/>
        <v>0</v>
      </c>
      <c r="N4642">
        <f>COUNTIF(結算日!$A$2:$A$248,A4642)</f>
        <v>0</v>
      </c>
    </row>
    <row r="4643" spans="1:14" x14ac:dyDescent="0.25">
      <c r="A4643" s="1">
        <v>42824</v>
      </c>
      <c r="B4643" s="2">
        <v>9848.15</v>
      </c>
      <c r="C4643" s="2">
        <v>89075</v>
      </c>
      <c r="D4643" s="2">
        <v>9850</v>
      </c>
      <c r="E4643" s="2">
        <v>9839</v>
      </c>
      <c r="F4643" s="2">
        <f t="shared" si="433"/>
        <v>9599.6593333333349</v>
      </c>
      <c r="G4643" s="2">
        <f t="shared" si="433"/>
        <v>84095.733333333337</v>
      </c>
      <c r="H4643" s="2">
        <v>1</v>
      </c>
      <c r="I4643">
        <f t="shared" si="435"/>
        <v>-12</v>
      </c>
      <c r="J4643">
        <f t="shared" si="436"/>
        <v>-12</v>
      </c>
      <c r="K4643">
        <f t="shared" si="437"/>
        <v>809</v>
      </c>
      <c r="L4643">
        <f t="shared" si="434"/>
        <v>0</v>
      </c>
      <c r="M4643">
        <f t="shared" si="432"/>
        <v>0</v>
      </c>
      <c r="N4643">
        <f>COUNTIF(結算日!$A$2:$A$248,A4643)</f>
        <v>0</v>
      </c>
    </row>
    <row r="4644" spans="1:14" x14ac:dyDescent="0.25">
      <c r="A4644" s="1">
        <v>42825</v>
      </c>
      <c r="B4644" s="2">
        <v>9811.52</v>
      </c>
      <c r="C4644" s="2">
        <v>100563</v>
      </c>
      <c r="D4644" s="2">
        <v>9821</v>
      </c>
      <c r="E4644" s="2">
        <v>9811</v>
      </c>
      <c r="F4644" s="2">
        <f t="shared" si="433"/>
        <v>9611.3635000000013</v>
      </c>
      <c r="G4644" s="2">
        <f t="shared" si="433"/>
        <v>85214.55</v>
      </c>
      <c r="H4644" s="2">
        <v>1</v>
      </c>
      <c r="I4644">
        <f t="shared" si="435"/>
        <v>-29</v>
      </c>
      <c r="J4644">
        <f t="shared" si="436"/>
        <v>-29</v>
      </c>
      <c r="K4644">
        <f t="shared" si="437"/>
        <v>809</v>
      </c>
      <c r="L4644">
        <f t="shared" si="434"/>
        <v>0</v>
      </c>
      <c r="M4644">
        <f t="shared" si="432"/>
        <v>0</v>
      </c>
      <c r="N4644">
        <f>COUNTIF(結算日!$A$2:$A$248,A4644)</f>
        <v>0</v>
      </c>
    </row>
    <row r="4645" spans="1:14" x14ac:dyDescent="0.25">
      <c r="A4645" s="1">
        <v>42830</v>
      </c>
      <c r="B4645" s="2">
        <v>9949.48</v>
      </c>
      <c r="C4645" s="2">
        <v>124076</v>
      </c>
      <c r="D4645" s="2">
        <v>9961</v>
      </c>
      <c r="E4645" s="2">
        <v>9951</v>
      </c>
      <c r="F4645" s="2">
        <f t="shared" si="433"/>
        <v>9623.8315000000002</v>
      </c>
      <c r="G4645" s="2">
        <f t="shared" si="433"/>
        <v>86506.183333333334</v>
      </c>
      <c r="H4645" s="2">
        <v>1</v>
      </c>
      <c r="I4645">
        <f t="shared" si="435"/>
        <v>140</v>
      </c>
      <c r="J4645">
        <f t="shared" si="436"/>
        <v>140</v>
      </c>
      <c r="K4645">
        <f t="shared" si="437"/>
        <v>809</v>
      </c>
      <c r="L4645">
        <f t="shared" si="434"/>
        <v>0</v>
      </c>
      <c r="M4645">
        <f t="shared" si="432"/>
        <v>0</v>
      </c>
      <c r="N4645">
        <f>COUNTIF(結算日!$A$2:$A$248,A4645)</f>
        <v>0</v>
      </c>
    </row>
    <row r="4646" spans="1:14" x14ac:dyDescent="0.25">
      <c r="A4646" s="1">
        <v>42831</v>
      </c>
      <c r="B4646" s="2">
        <v>9897.7999999999993</v>
      </c>
      <c r="C4646" s="2">
        <v>89655</v>
      </c>
      <c r="D4646" s="2">
        <v>9897</v>
      </c>
      <c r="E4646" s="2">
        <v>9889</v>
      </c>
      <c r="F4646" s="2">
        <f t="shared" si="433"/>
        <v>9636.2433333333356</v>
      </c>
      <c r="G4646" s="2">
        <f t="shared" si="433"/>
        <v>87133.433333333334</v>
      </c>
      <c r="H4646" s="2">
        <v>1</v>
      </c>
      <c r="I4646">
        <f t="shared" si="435"/>
        <v>-64</v>
      </c>
      <c r="J4646">
        <f t="shared" si="436"/>
        <v>-64</v>
      </c>
      <c r="K4646">
        <f t="shared" si="437"/>
        <v>809</v>
      </c>
      <c r="L4646">
        <f t="shared" si="434"/>
        <v>0</v>
      </c>
      <c r="M4646">
        <f t="shared" si="432"/>
        <v>0</v>
      </c>
      <c r="N4646">
        <f>COUNTIF(結算日!$A$2:$A$248,A4646)</f>
        <v>0</v>
      </c>
    </row>
    <row r="4647" spans="1:14" x14ac:dyDescent="0.25">
      <c r="A4647" s="1">
        <v>42832</v>
      </c>
      <c r="B4647" s="2">
        <v>9873.3700000000008</v>
      </c>
      <c r="C4647" s="2">
        <v>99635</v>
      </c>
      <c r="D4647" s="2">
        <v>9863</v>
      </c>
      <c r="E4647" s="2">
        <v>9851</v>
      </c>
      <c r="F4647" s="2">
        <f t="shared" si="433"/>
        <v>9646.5745000000006</v>
      </c>
      <c r="G4647" s="2">
        <f t="shared" si="433"/>
        <v>87857.633333333331</v>
      </c>
      <c r="H4647" s="2">
        <v>1</v>
      </c>
      <c r="I4647">
        <f t="shared" si="435"/>
        <v>-34</v>
      </c>
      <c r="J4647">
        <f t="shared" si="436"/>
        <v>-34</v>
      </c>
      <c r="K4647">
        <f t="shared" si="437"/>
        <v>809</v>
      </c>
      <c r="L4647">
        <f t="shared" si="434"/>
        <v>0</v>
      </c>
      <c r="M4647">
        <f t="shared" si="432"/>
        <v>0</v>
      </c>
      <c r="N4647">
        <f>COUNTIF(結算日!$A$2:$A$248,A4647)</f>
        <v>0</v>
      </c>
    </row>
    <row r="4648" spans="1:14" x14ac:dyDescent="0.25">
      <c r="A4648" s="1">
        <v>42835</v>
      </c>
      <c r="B4648" s="2">
        <v>9882.5400000000009</v>
      </c>
      <c r="C4648" s="2">
        <v>85263</v>
      </c>
      <c r="D4648" s="2">
        <v>9876</v>
      </c>
      <c r="E4648" s="2">
        <v>9868</v>
      </c>
      <c r="F4648" s="2">
        <f t="shared" si="433"/>
        <v>9656.7355000000025</v>
      </c>
      <c r="G4648" s="2">
        <f t="shared" si="433"/>
        <v>88523.883333333331</v>
      </c>
      <c r="H4648" s="2">
        <v>1</v>
      </c>
      <c r="I4648">
        <f t="shared" si="435"/>
        <v>13</v>
      </c>
      <c r="J4648">
        <f t="shared" si="436"/>
        <v>13</v>
      </c>
      <c r="K4648">
        <f t="shared" si="437"/>
        <v>809</v>
      </c>
      <c r="L4648">
        <f t="shared" si="434"/>
        <v>0</v>
      </c>
      <c r="M4648">
        <f t="shared" si="432"/>
        <v>0</v>
      </c>
      <c r="N4648">
        <f>COUNTIF(結算日!$A$2:$A$248,A4648)</f>
        <v>0</v>
      </c>
    </row>
    <row r="4649" spans="1:14" x14ac:dyDescent="0.25">
      <c r="A4649" s="1">
        <v>42836</v>
      </c>
      <c r="B4649" s="2">
        <v>9832.42</v>
      </c>
      <c r="C4649" s="2">
        <v>93168</v>
      </c>
      <c r="D4649" s="2">
        <v>9816</v>
      </c>
      <c r="E4649" s="2">
        <v>9810</v>
      </c>
      <c r="F4649" s="2">
        <f t="shared" si="433"/>
        <v>9665.8265000000029</v>
      </c>
      <c r="G4649" s="2">
        <f t="shared" si="433"/>
        <v>89144.55</v>
      </c>
      <c r="H4649" s="2">
        <v>1</v>
      </c>
      <c r="I4649">
        <f t="shared" si="435"/>
        <v>-60</v>
      </c>
      <c r="J4649">
        <f t="shared" si="436"/>
        <v>-60</v>
      </c>
      <c r="K4649">
        <f t="shared" si="437"/>
        <v>809</v>
      </c>
      <c r="L4649">
        <f t="shared" si="434"/>
        <v>0</v>
      </c>
      <c r="M4649">
        <f t="shared" si="432"/>
        <v>0</v>
      </c>
      <c r="N4649">
        <f>COUNTIF(結算日!$A$2:$A$248,A4649)</f>
        <v>0</v>
      </c>
    </row>
    <row r="4650" spans="1:14" x14ac:dyDescent="0.25">
      <c r="A4650" s="1">
        <v>42837</v>
      </c>
      <c r="B4650" s="2">
        <v>9817.68</v>
      </c>
      <c r="C4650" s="2">
        <v>88629</v>
      </c>
      <c r="D4650" s="2">
        <v>9814</v>
      </c>
      <c r="E4650" s="2">
        <v>9807</v>
      </c>
      <c r="F4650" s="2">
        <f t="shared" si="433"/>
        <v>9673.4855000000061</v>
      </c>
      <c r="G4650" s="2">
        <f t="shared" si="433"/>
        <v>89355.016666666663</v>
      </c>
      <c r="H4650" s="2">
        <v>1</v>
      </c>
      <c r="I4650">
        <f t="shared" si="435"/>
        <v>-2</v>
      </c>
      <c r="J4650">
        <f t="shared" si="436"/>
        <v>-2</v>
      </c>
      <c r="K4650">
        <f t="shared" si="437"/>
        <v>809</v>
      </c>
      <c r="L4650">
        <f t="shared" si="434"/>
        <v>0</v>
      </c>
      <c r="M4650">
        <f t="shared" si="432"/>
        <v>0</v>
      </c>
      <c r="N4650">
        <f>COUNTIF(結算日!$A$2:$A$248,A4650)</f>
        <v>0</v>
      </c>
    </row>
    <row r="4651" spans="1:14" x14ac:dyDescent="0.25">
      <c r="A4651" s="1">
        <v>42838</v>
      </c>
      <c r="B4651" s="2">
        <v>9836.68</v>
      </c>
      <c r="C4651" s="2">
        <v>85605</v>
      </c>
      <c r="D4651" s="2">
        <v>9846</v>
      </c>
      <c r="E4651" s="2">
        <v>9838</v>
      </c>
      <c r="F4651" s="2">
        <f t="shared" si="433"/>
        <v>9681.2265000000061</v>
      </c>
      <c r="G4651" s="2">
        <f t="shared" si="433"/>
        <v>89627.233333333337</v>
      </c>
      <c r="H4651" s="2">
        <v>1</v>
      </c>
      <c r="I4651">
        <f t="shared" si="435"/>
        <v>32</v>
      </c>
      <c r="J4651">
        <f t="shared" si="436"/>
        <v>32</v>
      </c>
      <c r="K4651">
        <f t="shared" si="437"/>
        <v>809</v>
      </c>
      <c r="L4651">
        <f t="shared" si="434"/>
        <v>0</v>
      </c>
      <c r="M4651">
        <f t="shared" si="432"/>
        <v>0</v>
      </c>
      <c r="N4651">
        <f>COUNTIF(結算日!$A$2:$A$248,A4651)</f>
        <v>0</v>
      </c>
    </row>
    <row r="4652" spans="1:14" x14ac:dyDescent="0.25">
      <c r="A4652" s="1">
        <v>42839</v>
      </c>
      <c r="B4652" s="2">
        <v>9732.93</v>
      </c>
      <c r="C4652" s="2">
        <v>86464</v>
      </c>
      <c r="D4652" s="2">
        <v>9716</v>
      </c>
      <c r="E4652" s="2">
        <v>9708</v>
      </c>
      <c r="F4652" s="2">
        <f t="shared" si="433"/>
        <v>9687.735000000006</v>
      </c>
      <c r="G4652" s="2">
        <f t="shared" si="433"/>
        <v>90004.166666666672</v>
      </c>
      <c r="H4652" s="2">
        <v>1</v>
      </c>
      <c r="I4652">
        <f t="shared" si="435"/>
        <v>-130</v>
      </c>
      <c r="J4652">
        <f t="shared" si="436"/>
        <v>-130</v>
      </c>
      <c r="K4652">
        <f t="shared" si="437"/>
        <v>809</v>
      </c>
      <c r="L4652">
        <f t="shared" si="434"/>
        <v>0</v>
      </c>
      <c r="M4652">
        <f t="shared" si="432"/>
        <v>0</v>
      </c>
      <c r="N4652">
        <f>COUNTIF(結算日!$A$2:$A$248,A4652)</f>
        <v>0</v>
      </c>
    </row>
    <row r="4653" spans="1:14" x14ac:dyDescent="0.25">
      <c r="A4653" s="1">
        <v>42842</v>
      </c>
      <c r="B4653" s="2">
        <v>9716.4</v>
      </c>
      <c r="C4653" s="2">
        <v>77892</v>
      </c>
      <c r="D4653" s="2">
        <v>9722</v>
      </c>
      <c r="E4653" s="2">
        <v>9713</v>
      </c>
      <c r="F4653" s="2">
        <f t="shared" si="433"/>
        <v>9693.847666666672</v>
      </c>
      <c r="G4653" s="2">
        <f t="shared" si="433"/>
        <v>90307.28333333334</v>
      </c>
      <c r="H4653" s="2">
        <v>1</v>
      </c>
      <c r="I4653">
        <f t="shared" si="435"/>
        <v>6</v>
      </c>
      <c r="J4653">
        <f t="shared" si="436"/>
        <v>6</v>
      </c>
      <c r="K4653">
        <f t="shared" si="437"/>
        <v>809</v>
      </c>
      <c r="L4653">
        <f t="shared" si="434"/>
        <v>0</v>
      </c>
      <c r="M4653">
        <f t="shared" si="432"/>
        <v>0</v>
      </c>
      <c r="N4653">
        <f>COUNTIF(結算日!$A$2:$A$248,A4653)</f>
        <v>0</v>
      </c>
    </row>
    <row r="4654" spans="1:14" x14ac:dyDescent="0.25">
      <c r="A4654" s="1">
        <v>42843</v>
      </c>
      <c r="B4654" s="2">
        <v>9746.56</v>
      </c>
      <c r="C4654" s="2">
        <v>71427</v>
      </c>
      <c r="D4654" s="2">
        <v>9737</v>
      </c>
      <c r="E4654" s="2">
        <v>9726</v>
      </c>
      <c r="F4654" s="2">
        <f t="shared" si="433"/>
        <v>9700.5280000000039</v>
      </c>
      <c r="G4654" s="2">
        <f t="shared" si="433"/>
        <v>90286.183333333334</v>
      </c>
      <c r="H4654" s="2">
        <v>1</v>
      </c>
      <c r="I4654">
        <f t="shared" si="435"/>
        <v>15</v>
      </c>
      <c r="J4654">
        <f t="shared" si="436"/>
        <v>15</v>
      </c>
      <c r="K4654">
        <f t="shared" si="437"/>
        <v>809</v>
      </c>
      <c r="L4654">
        <f t="shared" si="434"/>
        <v>0</v>
      </c>
      <c r="M4654">
        <f t="shared" si="432"/>
        <v>0</v>
      </c>
      <c r="N4654">
        <f>COUNTIF(結算日!$A$2:$A$248,A4654)</f>
        <v>0</v>
      </c>
    </row>
    <row r="4655" spans="1:14" x14ac:dyDescent="0.25">
      <c r="A4655" s="1">
        <v>42844</v>
      </c>
      <c r="B4655" s="2">
        <v>9639.94</v>
      </c>
      <c r="C4655" s="2">
        <v>87378</v>
      </c>
      <c r="D4655" s="2">
        <v>9638</v>
      </c>
      <c r="E4655" s="2">
        <v>9625</v>
      </c>
      <c r="F4655" s="2">
        <f t="shared" si="433"/>
        <v>9704.357333333337</v>
      </c>
      <c r="G4655" s="2">
        <f t="shared" si="433"/>
        <v>90489.266666666663</v>
      </c>
      <c r="H4655" s="2">
        <v>1</v>
      </c>
      <c r="I4655">
        <f t="shared" si="435"/>
        <v>-99</v>
      </c>
      <c r="J4655">
        <f t="shared" si="436"/>
        <v>-99</v>
      </c>
      <c r="K4655">
        <f t="shared" si="437"/>
        <v>809</v>
      </c>
      <c r="L4655">
        <f t="shared" si="434"/>
        <v>0</v>
      </c>
      <c r="M4655">
        <f t="shared" si="432"/>
        <v>0</v>
      </c>
      <c r="N4655">
        <f>COUNTIF(結算日!$A$2:$A$248,A4655)</f>
        <v>1</v>
      </c>
    </row>
    <row r="4656" spans="1:14" x14ac:dyDescent="0.25">
      <c r="A4656" s="1">
        <v>42845</v>
      </c>
      <c r="B4656" s="2">
        <v>9632.69</v>
      </c>
      <c r="C4656" s="2">
        <v>77590</v>
      </c>
      <c r="D4656" s="2">
        <v>9615</v>
      </c>
      <c r="E4656" s="2">
        <v>9603</v>
      </c>
      <c r="F4656" s="2">
        <f t="shared" si="433"/>
        <v>9708.588333333335</v>
      </c>
      <c r="G4656" s="2">
        <f t="shared" si="433"/>
        <v>90639.183333333334</v>
      </c>
      <c r="H4656" s="2">
        <v>1</v>
      </c>
      <c r="I4656">
        <f t="shared" si="435"/>
        <v>-10</v>
      </c>
      <c r="J4656">
        <f t="shared" si="436"/>
        <v>-10</v>
      </c>
      <c r="K4656">
        <f t="shared" si="437"/>
        <v>809</v>
      </c>
      <c r="L4656">
        <f t="shared" si="434"/>
        <v>0</v>
      </c>
      <c r="M4656">
        <f t="shared" si="432"/>
        <v>0</v>
      </c>
      <c r="N4656">
        <f>COUNTIF(結算日!$A$2:$A$248,A4656)</f>
        <v>0</v>
      </c>
    </row>
    <row r="4657" spans="1:14" x14ac:dyDescent="0.25">
      <c r="A4657" s="1">
        <v>42846</v>
      </c>
      <c r="B4657" s="2">
        <v>9717.41</v>
      </c>
      <c r="C4657" s="2">
        <v>70150</v>
      </c>
      <c r="D4657" s="2">
        <v>9697</v>
      </c>
      <c r="E4657" s="2">
        <v>9683</v>
      </c>
      <c r="F4657" s="2">
        <f t="shared" si="433"/>
        <v>9715.6730000000007</v>
      </c>
      <c r="G4657" s="2">
        <f t="shared" si="433"/>
        <v>90854.066666666666</v>
      </c>
      <c r="H4657" s="2">
        <v>1</v>
      </c>
      <c r="I4657">
        <f t="shared" si="435"/>
        <v>82</v>
      </c>
      <c r="J4657">
        <f t="shared" si="436"/>
        <v>82</v>
      </c>
      <c r="K4657">
        <f t="shared" si="437"/>
        <v>809</v>
      </c>
      <c r="L4657">
        <f t="shared" si="434"/>
        <v>0</v>
      </c>
      <c r="M4657">
        <f t="shared" si="432"/>
        <v>0</v>
      </c>
      <c r="N4657">
        <f>COUNTIF(結算日!$A$2:$A$248,A4657)</f>
        <v>0</v>
      </c>
    </row>
    <row r="4658" spans="1:14" x14ac:dyDescent="0.25">
      <c r="A4658" s="1">
        <v>42849</v>
      </c>
      <c r="B4658" s="2">
        <v>9717.9500000000007</v>
      </c>
      <c r="C4658" s="2">
        <v>61416</v>
      </c>
      <c r="D4658" s="2">
        <v>9705</v>
      </c>
      <c r="E4658" s="2">
        <v>9690</v>
      </c>
      <c r="F4658" s="2">
        <f t="shared" si="433"/>
        <v>9721.73</v>
      </c>
      <c r="G4658" s="2">
        <f t="shared" si="433"/>
        <v>90927.55</v>
      </c>
      <c r="H4658" s="2">
        <v>1</v>
      </c>
      <c r="I4658">
        <f t="shared" si="435"/>
        <v>8</v>
      </c>
      <c r="J4658">
        <f t="shared" si="436"/>
        <v>8</v>
      </c>
      <c r="K4658">
        <f t="shared" si="437"/>
        <v>809</v>
      </c>
      <c r="L4658">
        <f t="shared" si="434"/>
        <v>0</v>
      </c>
      <c r="M4658">
        <f t="shared" si="432"/>
        <v>0</v>
      </c>
      <c r="N4658">
        <f>COUNTIF(結算日!$A$2:$A$248,A4658)</f>
        <v>0</v>
      </c>
    </row>
    <row r="4659" spans="1:14" x14ac:dyDescent="0.25">
      <c r="A4659" s="1">
        <v>42850</v>
      </c>
      <c r="B4659" s="2">
        <v>9841.7099999999991</v>
      </c>
      <c r="C4659" s="2">
        <v>92594</v>
      </c>
      <c r="D4659" s="2">
        <v>9813</v>
      </c>
      <c r="E4659" s="2">
        <v>9800</v>
      </c>
      <c r="F4659" s="2">
        <f t="shared" si="433"/>
        <v>9730.0589999999975</v>
      </c>
      <c r="G4659" s="2">
        <f t="shared" si="433"/>
        <v>91198.883333333331</v>
      </c>
      <c r="H4659" s="2">
        <v>1</v>
      </c>
      <c r="I4659">
        <f t="shared" si="435"/>
        <v>108</v>
      </c>
      <c r="J4659">
        <f t="shared" si="436"/>
        <v>108</v>
      </c>
      <c r="K4659">
        <f t="shared" si="437"/>
        <v>809</v>
      </c>
      <c r="L4659">
        <f t="shared" si="434"/>
        <v>0</v>
      </c>
      <c r="M4659">
        <f t="shared" si="432"/>
        <v>0</v>
      </c>
      <c r="N4659">
        <f>COUNTIF(結算日!$A$2:$A$248,A4659)</f>
        <v>0</v>
      </c>
    </row>
    <row r="4660" spans="1:14" x14ac:dyDescent="0.25">
      <c r="A4660" s="1">
        <v>42851</v>
      </c>
      <c r="B4660" s="2">
        <v>9856.4500000000007</v>
      </c>
      <c r="C4660" s="2">
        <v>101333</v>
      </c>
      <c r="D4660" s="2">
        <v>9841</v>
      </c>
      <c r="E4660" s="2">
        <v>9827</v>
      </c>
      <c r="F4660" s="2">
        <f t="shared" si="433"/>
        <v>9739.0311666666639</v>
      </c>
      <c r="G4660" s="2">
        <f t="shared" si="433"/>
        <v>91577.5</v>
      </c>
      <c r="H4660" s="2">
        <v>1</v>
      </c>
      <c r="I4660">
        <f t="shared" si="435"/>
        <v>28</v>
      </c>
      <c r="J4660">
        <f t="shared" si="436"/>
        <v>28</v>
      </c>
      <c r="K4660">
        <f t="shared" si="437"/>
        <v>809</v>
      </c>
      <c r="L4660">
        <f t="shared" si="434"/>
        <v>0</v>
      </c>
      <c r="M4660">
        <f t="shared" si="432"/>
        <v>0</v>
      </c>
      <c r="N4660">
        <f>COUNTIF(結算日!$A$2:$A$248,A4660)</f>
        <v>0</v>
      </c>
    </row>
    <row r="4661" spans="1:14" x14ac:dyDescent="0.25">
      <c r="A4661" s="1">
        <v>42852</v>
      </c>
      <c r="B4661" s="2">
        <v>9860.6200000000008</v>
      </c>
      <c r="C4661" s="2">
        <v>80995</v>
      </c>
      <c r="D4661" s="2">
        <v>9839</v>
      </c>
      <c r="E4661" s="2">
        <v>9827</v>
      </c>
      <c r="F4661" s="2">
        <f t="shared" si="433"/>
        <v>9747.8504999999968</v>
      </c>
      <c r="G4661" s="2">
        <f t="shared" si="433"/>
        <v>91811.9</v>
      </c>
      <c r="H4661" s="2">
        <v>1</v>
      </c>
      <c r="I4661">
        <f t="shared" si="435"/>
        <v>-2</v>
      </c>
      <c r="J4661">
        <f t="shared" si="436"/>
        <v>-2</v>
      </c>
      <c r="K4661">
        <f t="shared" si="437"/>
        <v>809</v>
      </c>
      <c r="L4661">
        <f t="shared" si="434"/>
        <v>0</v>
      </c>
      <c r="M4661">
        <f t="shared" si="432"/>
        <v>0</v>
      </c>
      <c r="N4661">
        <f>COUNTIF(結算日!$A$2:$A$248,A4661)</f>
        <v>0</v>
      </c>
    </row>
    <row r="4662" spans="1:14" x14ac:dyDescent="0.25">
      <c r="A4662" s="1">
        <v>42853</v>
      </c>
      <c r="B4662" s="2">
        <v>9872</v>
      </c>
      <c r="C4662" s="2">
        <v>98431</v>
      </c>
      <c r="D4662" s="2">
        <v>9857</v>
      </c>
      <c r="E4662" s="2">
        <v>9843</v>
      </c>
      <c r="F4662" s="2">
        <f t="shared" si="433"/>
        <v>9755.3163333333305</v>
      </c>
      <c r="G4662" s="2">
        <f t="shared" si="433"/>
        <v>92231.233333333337</v>
      </c>
      <c r="H4662" s="2">
        <v>1</v>
      </c>
      <c r="I4662">
        <f t="shared" si="435"/>
        <v>18</v>
      </c>
      <c r="J4662">
        <f t="shared" si="436"/>
        <v>18</v>
      </c>
      <c r="K4662">
        <f t="shared" si="437"/>
        <v>809</v>
      </c>
      <c r="L4662">
        <f t="shared" si="434"/>
        <v>0</v>
      </c>
      <c r="M4662">
        <f t="shared" si="432"/>
        <v>0</v>
      </c>
      <c r="N4662">
        <f>COUNTIF(結算日!$A$2:$A$248,A4662)</f>
        <v>0</v>
      </c>
    </row>
    <row r="4663" spans="1:14" x14ac:dyDescent="0.25">
      <c r="A4663" s="1">
        <v>42857</v>
      </c>
      <c r="B4663" s="2">
        <v>9941.27</v>
      </c>
      <c r="C4663" s="2">
        <v>99605</v>
      </c>
      <c r="D4663" s="2">
        <v>9932</v>
      </c>
      <c r="E4663" s="2">
        <v>9917</v>
      </c>
      <c r="F4663" s="2">
        <f t="shared" si="433"/>
        <v>9763.5383333333302</v>
      </c>
      <c r="G4663" s="2">
        <f t="shared" si="433"/>
        <v>92475.9</v>
      </c>
      <c r="H4663" s="2">
        <v>1</v>
      </c>
      <c r="I4663">
        <f t="shared" si="435"/>
        <v>75</v>
      </c>
      <c r="J4663">
        <f t="shared" si="436"/>
        <v>75</v>
      </c>
      <c r="K4663">
        <f t="shared" si="437"/>
        <v>809</v>
      </c>
      <c r="L4663">
        <f t="shared" si="434"/>
        <v>0</v>
      </c>
      <c r="M4663">
        <f t="shared" si="432"/>
        <v>0</v>
      </c>
      <c r="N4663">
        <f>COUNTIF(結算日!$A$2:$A$248,A4663)</f>
        <v>0</v>
      </c>
    </row>
    <row r="4664" spans="1:14" x14ac:dyDescent="0.25">
      <c r="A4664" s="1">
        <v>42858</v>
      </c>
      <c r="B4664" s="2">
        <v>9955.33</v>
      </c>
      <c r="C4664" s="2">
        <v>79129</v>
      </c>
      <c r="D4664" s="2">
        <v>9936</v>
      </c>
      <c r="E4664" s="2">
        <v>9923</v>
      </c>
      <c r="F4664" s="2">
        <f t="shared" si="433"/>
        <v>9772.3109999999961</v>
      </c>
      <c r="G4664" s="2">
        <f t="shared" si="433"/>
        <v>91581.883333333331</v>
      </c>
      <c r="H4664" s="2">
        <v>1</v>
      </c>
      <c r="I4664">
        <f t="shared" si="435"/>
        <v>4</v>
      </c>
      <c r="J4664">
        <f t="shared" si="436"/>
        <v>4</v>
      </c>
      <c r="K4664">
        <f t="shared" si="437"/>
        <v>809</v>
      </c>
      <c r="L4664">
        <f t="shared" si="434"/>
        <v>0</v>
      </c>
      <c r="M4664">
        <f t="shared" ref="M4664:M4727" si="438">ABS(H4664-H4663)</f>
        <v>0</v>
      </c>
      <c r="N4664">
        <f>COUNTIF(結算日!$A$2:$A$248,A4664)</f>
        <v>0</v>
      </c>
    </row>
    <row r="4665" spans="1:14" x14ac:dyDescent="0.25">
      <c r="A4665" s="1">
        <v>42859</v>
      </c>
      <c r="B4665" s="2">
        <v>9967.64</v>
      </c>
      <c r="C4665" s="2">
        <v>74323</v>
      </c>
      <c r="D4665" s="2">
        <v>9959</v>
      </c>
      <c r="E4665" s="2">
        <v>9944</v>
      </c>
      <c r="F4665" s="2">
        <f t="shared" si="433"/>
        <v>9780.8456666666643</v>
      </c>
      <c r="G4665" s="2">
        <f t="shared" si="433"/>
        <v>91166.55</v>
      </c>
      <c r="H4665" s="2">
        <v>1</v>
      </c>
      <c r="I4665">
        <f t="shared" si="435"/>
        <v>23</v>
      </c>
      <c r="J4665">
        <f t="shared" si="436"/>
        <v>23</v>
      </c>
      <c r="K4665">
        <f t="shared" si="437"/>
        <v>809</v>
      </c>
      <c r="L4665">
        <f t="shared" si="434"/>
        <v>0</v>
      </c>
      <c r="M4665">
        <f t="shared" si="438"/>
        <v>0</v>
      </c>
      <c r="N4665">
        <f>COUNTIF(結算日!$A$2:$A$248,A4665)</f>
        <v>0</v>
      </c>
    </row>
    <row r="4666" spans="1:14" x14ac:dyDescent="0.25">
      <c r="A4666" s="1">
        <v>42860</v>
      </c>
      <c r="B4666" s="2">
        <v>9899.94</v>
      </c>
      <c r="C4666" s="2">
        <v>73912</v>
      </c>
      <c r="D4666" s="2">
        <v>9889</v>
      </c>
      <c r="E4666" s="2">
        <v>9872</v>
      </c>
      <c r="F4666" s="2">
        <f t="shared" si="433"/>
        <v>9786.8778333333303</v>
      </c>
      <c r="G4666" s="2">
        <f t="shared" si="433"/>
        <v>90739.833333333328</v>
      </c>
      <c r="H4666" s="2">
        <v>1</v>
      </c>
      <c r="I4666">
        <f t="shared" si="435"/>
        <v>-70</v>
      </c>
      <c r="J4666">
        <f t="shared" si="436"/>
        <v>-70</v>
      </c>
      <c r="K4666">
        <f t="shared" si="437"/>
        <v>809</v>
      </c>
      <c r="L4666">
        <f t="shared" si="434"/>
        <v>0</v>
      </c>
      <c r="M4666">
        <f t="shared" si="438"/>
        <v>0</v>
      </c>
      <c r="N4666">
        <f>COUNTIF(結算日!$A$2:$A$248,A4666)</f>
        <v>0</v>
      </c>
    </row>
    <row r="4667" spans="1:14" x14ac:dyDescent="0.25">
      <c r="A4667" s="1">
        <v>42863</v>
      </c>
      <c r="B4667" s="2">
        <v>9937.25</v>
      </c>
      <c r="C4667" s="2">
        <v>82792</v>
      </c>
      <c r="D4667" s="2">
        <v>9921</v>
      </c>
      <c r="E4667" s="2">
        <v>9907</v>
      </c>
      <c r="F4667" s="2">
        <f t="shared" si="433"/>
        <v>9793.2559999999976</v>
      </c>
      <c r="G4667" s="2">
        <f t="shared" si="433"/>
        <v>90555.95</v>
      </c>
      <c r="H4667" s="2">
        <v>1</v>
      </c>
      <c r="I4667">
        <f t="shared" si="435"/>
        <v>32</v>
      </c>
      <c r="J4667">
        <f t="shared" si="436"/>
        <v>32</v>
      </c>
      <c r="K4667">
        <f t="shared" si="437"/>
        <v>809</v>
      </c>
      <c r="L4667">
        <f t="shared" si="434"/>
        <v>0</v>
      </c>
      <c r="M4667">
        <f t="shared" si="438"/>
        <v>0</v>
      </c>
      <c r="N4667">
        <f>COUNTIF(結算日!$A$2:$A$248,A4667)</f>
        <v>0</v>
      </c>
    </row>
    <row r="4668" spans="1:14" x14ac:dyDescent="0.25">
      <c r="A4668" s="1">
        <v>42864</v>
      </c>
      <c r="B4668" s="2">
        <v>9915.48</v>
      </c>
      <c r="C4668" s="2">
        <v>108199</v>
      </c>
      <c r="D4668" s="2">
        <v>9904</v>
      </c>
      <c r="E4668" s="2">
        <v>9892</v>
      </c>
      <c r="F4668" s="2">
        <f t="shared" si="433"/>
        <v>9799.4598333333306</v>
      </c>
      <c r="G4668" s="2">
        <f t="shared" si="433"/>
        <v>90592.566666666666</v>
      </c>
      <c r="H4668" s="2">
        <v>1</v>
      </c>
      <c r="I4668">
        <f t="shared" si="435"/>
        <v>-17</v>
      </c>
      <c r="J4668">
        <f t="shared" si="436"/>
        <v>-17</v>
      </c>
      <c r="K4668">
        <f t="shared" si="437"/>
        <v>809</v>
      </c>
      <c r="L4668">
        <f t="shared" si="434"/>
        <v>0</v>
      </c>
      <c r="M4668">
        <f t="shared" si="438"/>
        <v>0</v>
      </c>
      <c r="N4668">
        <f>COUNTIF(結算日!$A$2:$A$248,A4668)</f>
        <v>0</v>
      </c>
    </row>
    <row r="4669" spans="1:14" x14ac:dyDescent="0.25">
      <c r="A4669" s="1">
        <v>42865</v>
      </c>
      <c r="B4669" s="2">
        <v>9968.32</v>
      </c>
      <c r="C4669" s="2">
        <v>89616</v>
      </c>
      <c r="D4669" s="2">
        <v>9947</v>
      </c>
      <c r="E4669" s="2">
        <v>9936</v>
      </c>
      <c r="F4669" s="2">
        <f t="shared" si="433"/>
        <v>9805.7621666666619</v>
      </c>
      <c r="G4669" s="2">
        <f t="shared" si="433"/>
        <v>90362.066666666666</v>
      </c>
      <c r="H4669" s="2">
        <v>1</v>
      </c>
      <c r="I4669">
        <f t="shared" si="435"/>
        <v>43</v>
      </c>
      <c r="J4669">
        <f t="shared" si="436"/>
        <v>43</v>
      </c>
      <c r="K4669">
        <f t="shared" si="437"/>
        <v>809</v>
      </c>
      <c r="L4669">
        <f t="shared" si="434"/>
        <v>0</v>
      </c>
      <c r="M4669">
        <f t="shared" si="438"/>
        <v>0</v>
      </c>
      <c r="N4669">
        <f>COUNTIF(結算日!$A$2:$A$248,A4669)</f>
        <v>0</v>
      </c>
    </row>
    <row r="4670" spans="1:14" x14ac:dyDescent="0.25">
      <c r="A4670" s="1">
        <v>42866</v>
      </c>
      <c r="B4670" s="2">
        <v>10001.48</v>
      </c>
      <c r="C4670" s="2">
        <v>96363</v>
      </c>
      <c r="D4670" s="2">
        <v>9987</v>
      </c>
      <c r="E4670" s="2">
        <v>9976</v>
      </c>
      <c r="F4670" s="2">
        <f t="shared" ref="F4670:G4733" si="439">AVERAGE(B4611:B4670)</f>
        <v>9811.3603333333322</v>
      </c>
      <c r="G4670" s="2">
        <f t="shared" si="439"/>
        <v>89750.71666666666</v>
      </c>
      <c r="H4670" s="2">
        <v>1</v>
      </c>
      <c r="I4670">
        <f t="shared" si="435"/>
        <v>40</v>
      </c>
      <c r="J4670">
        <f t="shared" si="436"/>
        <v>40</v>
      </c>
      <c r="K4670">
        <f t="shared" si="437"/>
        <v>809</v>
      </c>
      <c r="L4670">
        <f t="shared" si="434"/>
        <v>0</v>
      </c>
      <c r="M4670">
        <f t="shared" si="438"/>
        <v>0</v>
      </c>
      <c r="N4670">
        <f>COUNTIF(結算日!$A$2:$A$248,A4670)</f>
        <v>0</v>
      </c>
    </row>
    <row r="4671" spans="1:14" x14ac:dyDescent="0.25">
      <c r="A4671" s="1">
        <v>42867</v>
      </c>
      <c r="B4671" s="2">
        <v>9986.82</v>
      </c>
      <c r="C4671" s="2">
        <v>92035</v>
      </c>
      <c r="D4671" s="2">
        <v>9981</v>
      </c>
      <c r="E4671" s="2">
        <v>9969</v>
      </c>
      <c r="F4671" s="2">
        <f t="shared" si="439"/>
        <v>9815.9686666666639</v>
      </c>
      <c r="G4671" s="2">
        <f t="shared" si="439"/>
        <v>89630.866666666669</v>
      </c>
      <c r="H4671" s="2">
        <v>1</v>
      </c>
      <c r="I4671">
        <f t="shared" si="435"/>
        <v>-6</v>
      </c>
      <c r="J4671">
        <f t="shared" si="436"/>
        <v>-6</v>
      </c>
      <c r="K4671">
        <f t="shared" si="437"/>
        <v>809</v>
      </c>
      <c r="L4671">
        <f t="shared" si="434"/>
        <v>0</v>
      </c>
      <c r="M4671">
        <f t="shared" si="438"/>
        <v>0</v>
      </c>
      <c r="N4671">
        <f>COUNTIF(結算日!$A$2:$A$248,A4671)</f>
        <v>0</v>
      </c>
    </row>
    <row r="4672" spans="1:14" x14ac:dyDescent="0.25">
      <c r="A4672" s="1">
        <v>42870</v>
      </c>
      <c r="B4672" s="2">
        <v>10036.82</v>
      </c>
      <c r="C4672" s="2">
        <v>86714</v>
      </c>
      <c r="D4672" s="2">
        <v>10028</v>
      </c>
      <c r="E4672" s="2">
        <v>10014</v>
      </c>
      <c r="F4672" s="2">
        <f t="shared" si="439"/>
        <v>9821.2693333333318</v>
      </c>
      <c r="G4672" s="2">
        <f t="shared" si="439"/>
        <v>89208.133333333331</v>
      </c>
      <c r="H4672" s="2">
        <v>1</v>
      </c>
      <c r="I4672">
        <f t="shared" si="435"/>
        <v>47</v>
      </c>
      <c r="J4672">
        <f t="shared" si="436"/>
        <v>47</v>
      </c>
      <c r="K4672">
        <f t="shared" si="437"/>
        <v>809</v>
      </c>
      <c r="L4672">
        <f t="shared" si="434"/>
        <v>0</v>
      </c>
      <c r="M4672">
        <f t="shared" si="438"/>
        <v>0</v>
      </c>
      <c r="N4672">
        <f>COUNTIF(結算日!$A$2:$A$248,A4672)</f>
        <v>0</v>
      </c>
    </row>
    <row r="4673" spans="1:14" x14ac:dyDescent="0.25">
      <c r="A4673" s="1">
        <v>42871</v>
      </c>
      <c r="B4673" s="2">
        <v>10031.49</v>
      </c>
      <c r="C4673" s="2">
        <v>102432</v>
      </c>
      <c r="D4673" s="2">
        <v>10022</v>
      </c>
      <c r="E4673" s="2">
        <v>10009</v>
      </c>
      <c r="F4673" s="2">
        <f t="shared" si="439"/>
        <v>9825.1314999999977</v>
      </c>
      <c r="G4673" s="2">
        <f t="shared" si="439"/>
        <v>88992.666666666672</v>
      </c>
      <c r="H4673" s="2">
        <v>1</v>
      </c>
      <c r="I4673">
        <f t="shared" si="435"/>
        <v>-6</v>
      </c>
      <c r="J4673">
        <f t="shared" si="436"/>
        <v>-6</v>
      </c>
      <c r="K4673">
        <f t="shared" si="437"/>
        <v>809</v>
      </c>
      <c r="L4673">
        <f t="shared" si="434"/>
        <v>0</v>
      </c>
      <c r="M4673">
        <f t="shared" si="438"/>
        <v>0</v>
      </c>
      <c r="N4673">
        <f>COUNTIF(結算日!$A$2:$A$248,A4673)</f>
        <v>0</v>
      </c>
    </row>
    <row r="4674" spans="1:14" x14ac:dyDescent="0.25">
      <c r="A4674" s="1">
        <v>42872</v>
      </c>
      <c r="B4674" s="2">
        <v>10013.67</v>
      </c>
      <c r="C4674" s="2">
        <v>82766</v>
      </c>
      <c r="D4674" s="2">
        <v>10000</v>
      </c>
      <c r="E4674" s="2">
        <v>9979</v>
      </c>
      <c r="F4674" s="2">
        <f t="shared" si="439"/>
        <v>9829.1718333333301</v>
      </c>
      <c r="G4674" s="2">
        <f t="shared" si="439"/>
        <v>88596.366666666669</v>
      </c>
      <c r="H4674" s="2">
        <v>1</v>
      </c>
      <c r="I4674">
        <f t="shared" si="435"/>
        <v>-22</v>
      </c>
      <c r="J4674">
        <f t="shared" si="436"/>
        <v>-22</v>
      </c>
      <c r="K4674">
        <f t="shared" si="437"/>
        <v>809</v>
      </c>
      <c r="L4674">
        <f t="shared" si="434"/>
        <v>0</v>
      </c>
      <c r="M4674">
        <f t="shared" si="438"/>
        <v>0</v>
      </c>
      <c r="N4674">
        <f>COUNTIF(結算日!$A$2:$A$248,A4674)</f>
        <v>1</v>
      </c>
    </row>
    <row r="4675" spans="1:14" x14ac:dyDescent="0.25">
      <c r="A4675" s="1">
        <v>42873</v>
      </c>
      <c r="B4675" s="2">
        <v>9969.4500000000007</v>
      </c>
      <c r="C4675" s="2">
        <v>83421</v>
      </c>
      <c r="D4675" s="2">
        <v>9951</v>
      </c>
      <c r="E4675" s="2">
        <v>9758</v>
      </c>
      <c r="F4675" s="2">
        <f t="shared" si="439"/>
        <v>9832.6666666666642</v>
      </c>
      <c r="G4675" s="2">
        <f t="shared" si="439"/>
        <v>88415.9</v>
      </c>
      <c r="H4675" s="2">
        <v>1</v>
      </c>
      <c r="I4675">
        <f t="shared" si="435"/>
        <v>-28</v>
      </c>
      <c r="J4675">
        <f t="shared" si="436"/>
        <v>-28</v>
      </c>
      <c r="K4675">
        <f t="shared" si="437"/>
        <v>809</v>
      </c>
      <c r="L4675">
        <f t="shared" ref="L4675:L4738" si="440">INT(K4675*4/B4675)</f>
        <v>0</v>
      </c>
      <c r="M4675">
        <f t="shared" si="438"/>
        <v>0</v>
      </c>
      <c r="N4675">
        <f>COUNTIF(結算日!$A$2:$A$248,A4675)</f>
        <v>0</v>
      </c>
    </row>
    <row r="4676" spans="1:14" x14ac:dyDescent="0.25">
      <c r="A4676" s="1">
        <v>42874</v>
      </c>
      <c r="B4676" s="2">
        <v>9947.6200000000008</v>
      </c>
      <c r="C4676" s="2">
        <v>69654</v>
      </c>
      <c r="D4676" s="2">
        <v>9932</v>
      </c>
      <c r="E4676" s="2">
        <v>9741</v>
      </c>
      <c r="F4676" s="2">
        <f t="shared" si="439"/>
        <v>9835.4616666666661</v>
      </c>
      <c r="G4676" s="2">
        <f t="shared" si="439"/>
        <v>88548.9</v>
      </c>
      <c r="H4676" s="2">
        <v>1</v>
      </c>
      <c r="I4676">
        <f t="shared" ref="I4676:I4739" si="441">D4676-IF(N4675=1,E4675,D4675)</f>
        <v>-19</v>
      </c>
      <c r="J4676">
        <f t="shared" ref="J4676:J4739" si="442">H4675*I4676</f>
        <v>-19</v>
      </c>
      <c r="K4676">
        <f t="shared" ref="K4676:K4739" si="443">K4675+J4676*L4675</f>
        <v>809</v>
      </c>
      <c r="L4676">
        <f t="shared" si="440"/>
        <v>0</v>
      </c>
      <c r="M4676">
        <f t="shared" si="438"/>
        <v>0</v>
      </c>
      <c r="N4676">
        <f>COUNTIF(結算日!$A$2:$A$248,A4676)</f>
        <v>0</v>
      </c>
    </row>
    <row r="4677" spans="1:14" x14ac:dyDescent="0.25">
      <c r="A4677" s="1">
        <v>42877</v>
      </c>
      <c r="B4677" s="2">
        <v>9997.26</v>
      </c>
      <c r="C4677" s="2">
        <v>70171</v>
      </c>
      <c r="D4677" s="2">
        <v>9975</v>
      </c>
      <c r="E4677" s="2">
        <v>9780</v>
      </c>
      <c r="F4677" s="2">
        <f t="shared" si="439"/>
        <v>9839.529333333332</v>
      </c>
      <c r="G4677" s="2">
        <f t="shared" si="439"/>
        <v>88108.516666666663</v>
      </c>
      <c r="H4677" s="2">
        <v>1</v>
      </c>
      <c r="I4677">
        <f t="shared" si="441"/>
        <v>43</v>
      </c>
      <c r="J4677">
        <f t="shared" si="442"/>
        <v>43</v>
      </c>
      <c r="K4677">
        <f t="shared" si="443"/>
        <v>809</v>
      </c>
      <c r="L4677">
        <f t="shared" si="440"/>
        <v>0</v>
      </c>
      <c r="M4677">
        <f t="shared" si="438"/>
        <v>0</v>
      </c>
      <c r="N4677">
        <f>COUNTIF(結算日!$A$2:$A$248,A4677)</f>
        <v>0</v>
      </c>
    </row>
    <row r="4678" spans="1:14" x14ac:dyDescent="0.25">
      <c r="A4678" s="1">
        <v>42878</v>
      </c>
      <c r="B4678" s="2">
        <v>10007.84</v>
      </c>
      <c r="C4678" s="2">
        <v>80788</v>
      </c>
      <c r="D4678" s="2">
        <v>9994</v>
      </c>
      <c r="E4678" s="2">
        <v>9803</v>
      </c>
      <c r="F4678" s="2">
        <f t="shared" si="439"/>
        <v>9843.5944999999992</v>
      </c>
      <c r="G4678" s="2">
        <f t="shared" si="439"/>
        <v>87972.03333333334</v>
      </c>
      <c r="H4678" s="2">
        <v>1</v>
      </c>
      <c r="I4678">
        <f t="shared" si="441"/>
        <v>19</v>
      </c>
      <c r="J4678">
        <f t="shared" si="442"/>
        <v>19</v>
      </c>
      <c r="K4678">
        <f t="shared" si="443"/>
        <v>809</v>
      </c>
      <c r="L4678">
        <f t="shared" si="440"/>
        <v>0</v>
      </c>
      <c r="M4678">
        <f t="shared" si="438"/>
        <v>0</v>
      </c>
      <c r="N4678">
        <f>COUNTIF(結算日!$A$2:$A$248,A4678)</f>
        <v>0</v>
      </c>
    </row>
    <row r="4679" spans="1:14" x14ac:dyDescent="0.25">
      <c r="A4679" s="1">
        <v>42879</v>
      </c>
      <c r="B4679" s="2">
        <v>10044.42</v>
      </c>
      <c r="C4679" s="2">
        <v>79329</v>
      </c>
      <c r="D4679" s="2">
        <v>10020</v>
      </c>
      <c r="E4679" s="2">
        <v>9826</v>
      </c>
      <c r="F4679" s="2">
        <f t="shared" si="439"/>
        <v>9848.0218333333341</v>
      </c>
      <c r="G4679" s="2">
        <f t="shared" si="439"/>
        <v>87639.1</v>
      </c>
      <c r="H4679" s="2">
        <v>1</v>
      </c>
      <c r="I4679">
        <f t="shared" si="441"/>
        <v>26</v>
      </c>
      <c r="J4679">
        <f t="shared" si="442"/>
        <v>26</v>
      </c>
      <c r="K4679">
        <f t="shared" si="443"/>
        <v>809</v>
      </c>
      <c r="L4679">
        <f t="shared" si="440"/>
        <v>0</v>
      </c>
      <c r="M4679">
        <f t="shared" si="438"/>
        <v>0</v>
      </c>
      <c r="N4679">
        <f>COUNTIF(結算日!$A$2:$A$248,A4679)</f>
        <v>0</v>
      </c>
    </row>
    <row r="4680" spans="1:14" x14ac:dyDescent="0.25">
      <c r="A4680" s="1">
        <v>42880</v>
      </c>
      <c r="B4680" s="2">
        <v>10108.49</v>
      </c>
      <c r="C4680" s="2">
        <v>94644</v>
      </c>
      <c r="D4680" s="2">
        <v>10107</v>
      </c>
      <c r="E4680" s="2">
        <v>9912</v>
      </c>
      <c r="F4680" s="2">
        <f t="shared" si="439"/>
        <v>9853.6748333333326</v>
      </c>
      <c r="G4680" s="2">
        <f t="shared" si="439"/>
        <v>87566.766666666663</v>
      </c>
      <c r="H4680" s="2">
        <v>1</v>
      </c>
      <c r="I4680">
        <f t="shared" si="441"/>
        <v>87</v>
      </c>
      <c r="J4680">
        <f t="shared" si="442"/>
        <v>87</v>
      </c>
      <c r="K4680">
        <f t="shared" si="443"/>
        <v>809</v>
      </c>
      <c r="L4680">
        <f t="shared" si="440"/>
        <v>0</v>
      </c>
      <c r="M4680">
        <f t="shared" si="438"/>
        <v>0</v>
      </c>
      <c r="N4680">
        <f>COUNTIF(結算日!$A$2:$A$248,A4680)</f>
        <v>0</v>
      </c>
    </row>
    <row r="4681" spans="1:14" x14ac:dyDescent="0.25">
      <c r="A4681" s="1">
        <v>42881</v>
      </c>
      <c r="B4681" s="2">
        <v>10101.950000000001</v>
      </c>
      <c r="C4681" s="2">
        <v>91771</v>
      </c>
      <c r="D4681" s="2">
        <v>10093</v>
      </c>
      <c r="E4681" s="2">
        <v>9902</v>
      </c>
      <c r="F4681" s="2">
        <f t="shared" si="439"/>
        <v>9859.5328333333309</v>
      </c>
      <c r="G4681" s="2">
        <f t="shared" si="439"/>
        <v>87601.433333333334</v>
      </c>
      <c r="H4681" s="2">
        <v>1</v>
      </c>
      <c r="I4681">
        <f t="shared" si="441"/>
        <v>-14</v>
      </c>
      <c r="J4681">
        <f t="shared" si="442"/>
        <v>-14</v>
      </c>
      <c r="K4681">
        <f t="shared" si="443"/>
        <v>809</v>
      </c>
      <c r="L4681">
        <f t="shared" si="440"/>
        <v>0</v>
      </c>
      <c r="M4681">
        <f t="shared" si="438"/>
        <v>0</v>
      </c>
      <c r="N4681">
        <f>COUNTIF(結算日!$A$2:$A$248,A4681)</f>
        <v>0</v>
      </c>
    </row>
    <row r="4682" spans="1:14" x14ac:dyDescent="0.25">
      <c r="A4682" s="1">
        <v>42886</v>
      </c>
      <c r="B4682" s="2">
        <v>10040.719999999999</v>
      </c>
      <c r="C4682" s="2">
        <v>122579</v>
      </c>
      <c r="D4682" s="2">
        <v>10031</v>
      </c>
      <c r="E4682" s="2">
        <v>9847</v>
      </c>
      <c r="F4682" s="2">
        <f t="shared" si="439"/>
        <v>9865.6318333333347</v>
      </c>
      <c r="G4682" s="2">
        <f t="shared" si="439"/>
        <v>88009.416666666672</v>
      </c>
      <c r="H4682" s="2">
        <v>1</v>
      </c>
      <c r="I4682">
        <f t="shared" si="441"/>
        <v>-62</v>
      </c>
      <c r="J4682">
        <f t="shared" si="442"/>
        <v>-62</v>
      </c>
      <c r="K4682">
        <f t="shared" si="443"/>
        <v>809</v>
      </c>
      <c r="L4682">
        <f t="shared" si="440"/>
        <v>0</v>
      </c>
      <c r="M4682">
        <f t="shared" si="438"/>
        <v>0</v>
      </c>
      <c r="N4682">
        <f>COUNTIF(結算日!$A$2:$A$248,A4682)</f>
        <v>0</v>
      </c>
    </row>
    <row r="4683" spans="1:14" x14ac:dyDescent="0.25">
      <c r="A4683" s="1">
        <v>42887</v>
      </c>
      <c r="B4683" s="2">
        <v>10087.42</v>
      </c>
      <c r="C4683" s="2">
        <v>81398</v>
      </c>
      <c r="D4683" s="2">
        <v>10069</v>
      </c>
      <c r="E4683" s="2">
        <v>9884</v>
      </c>
      <c r="F4683" s="2">
        <f t="shared" si="439"/>
        <v>9872.2255000000005</v>
      </c>
      <c r="G4683" s="2">
        <f t="shared" si="439"/>
        <v>87672.733333333337</v>
      </c>
      <c r="H4683" s="2">
        <v>1</v>
      </c>
      <c r="I4683">
        <f t="shared" si="441"/>
        <v>38</v>
      </c>
      <c r="J4683">
        <f t="shared" si="442"/>
        <v>38</v>
      </c>
      <c r="K4683">
        <f t="shared" si="443"/>
        <v>809</v>
      </c>
      <c r="L4683">
        <f t="shared" si="440"/>
        <v>0</v>
      </c>
      <c r="M4683">
        <f t="shared" si="438"/>
        <v>0</v>
      </c>
      <c r="N4683">
        <f>COUNTIF(結算日!$A$2:$A$248,A4683)</f>
        <v>0</v>
      </c>
    </row>
    <row r="4684" spans="1:14" x14ac:dyDescent="0.25">
      <c r="A4684" s="1">
        <v>42888</v>
      </c>
      <c r="B4684" s="2">
        <v>10152.530000000001</v>
      </c>
      <c r="C4684" s="2">
        <v>86286</v>
      </c>
      <c r="D4684" s="2">
        <v>10135</v>
      </c>
      <c r="E4684" s="2">
        <v>9950</v>
      </c>
      <c r="F4684" s="2">
        <f t="shared" si="439"/>
        <v>9880.6308333333345</v>
      </c>
      <c r="G4684" s="2">
        <f t="shared" si="439"/>
        <v>87710.7</v>
      </c>
      <c r="H4684" s="2">
        <v>1</v>
      </c>
      <c r="I4684">
        <f t="shared" si="441"/>
        <v>66</v>
      </c>
      <c r="J4684">
        <f t="shared" si="442"/>
        <v>66</v>
      </c>
      <c r="K4684">
        <f t="shared" si="443"/>
        <v>809</v>
      </c>
      <c r="L4684">
        <f t="shared" si="440"/>
        <v>0</v>
      </c>
      <c r="M4684">
        <f t="shared" si="438"/>
        <v>0</v>
      </c>
      <c r="N4684">
        <f>COUNTIF(結算日!$A$2:$A$248,A4684)</f>
        <v>0</v>
      </c>
    </row>
    <row r="4685" spans="1:14" x14ac:dyDescent="0.25">
      <c r="A4685" s="1">
        <v>42889</v>
      </c>
      <c r="B4685" s="2">
        <v>10158.15</v>
      </c>
      <c r="C4685" s="2">
        <v>45819</v>
      </c>
      <c r="D4685" s="2">
        <v>10157</v>
      </c>
      <c r="E4685" s="2">
        <v>9970</v>
      </c>
      <c r="F4685" s="2">
        <f t="shared" si="439"/>
        <v>9888.556166666669</v>
      </c>
      <c r="G4685" s="2">
        <f t="shared" si="439"/>
        <v>87340.983333333337</v>
      </c>
      <c r="H4685" s="2">
        <v>1</v>
      </c>
      <c r="I4685">
        <f t="shared" si="441"/>
        <v>22</v>
      </c>
      <c r="J4685">
        <f t="shared" si="442"/>
        <v>22</v>
      </c>
      <c r="K4685">
        <f t="shared" si="443"/>
        <v>809</v>
      </c>
      <c r="L4685">
        <f t="shared" si="440"/>
        <v>0</v>
      </c>
      <c r="M4685">
        <f t="shared" si="438"/>
        <v>0</v>
      </c>
      <c r="N4685">
        <f>COUNTIF(結算日!$A$2:$A$248,A4685)</f>
        <v>0</v>
      </c>
    </row>
    <row r="4686" spans="1:14" x14ac:dyDescent="0.25">
      <c r="A4686" s="1">
        <v>42891</v>
      </c>
      <c r="B4686" s="2">
        <v>10226.84</v>
      </c>
      <c r="C4686" s="2">
        <v>92288</v>
      </c>
      <c r="D4686" s="2">
        <v>10200</v>
      </c>
      <c r="E4686" s="2">
        <v>10016</v>
      </c>
      <c r="F4686" s="2">
        <f t="shared" si="439"/>
        <v>9896.7023333333327</v>
      </c>
      <c r="G4686" s="2">
        <f t="shared" si="439"/>
        <v>87716.78333333334</v>
      </c>
      <c r="H4686" s="2">
        <v>1</v>
      </c>
      <c r="I4686">
        <f t="shared" si="441"/>
        <v>43</v>
      </c>
      <c r="J4686">
        <f t="shared" si="442"/>
        <v>43</v>
      </c>
      <c r="K4686">
        <f t="shared" si="443"/>
        <v>809</v>
      </c>
      <c r="L4686">
        <f t="shared" si="440"/>
        <v>0</v>
      </c>
      <c r="M4686">
        <f t="shared" si="438"/>
        <v>0</v>
      </c>
      <c r="N4686">
        <f>COUNTIF(結算日!$A$2:$A$248,A4686)</f>
        <v>0</v>
      </c>
    </row>
    <row r="4687" spans="1:14" x14ac:dyDescent="0.25">
      <c r="A4687" s="1">
        <v>42892</v>
      </c>
      <c r="B4687" s="2">
        <v>10206.18</v>
      </c>
      <c r="C4687" s="2">
        <v>85881</v>
      </c>
      <c r="D4687" s="2">
        <v>10185</v>
      </c>
      <c r="E4687" s="2">
        <v>10004</v>
      </c>
      <c r="F4687" s="2">
        <f t="shared" si="439"/>
        <v>9904.2478333333347</v>
      </c>
      <c r="G4687" s="2">
        <f t="shared" si="439"/>
        <v>87820.333333333328</v>
      </c>
      <c r="H4687" s="2">
        <v>1</v>
      </c>
      <c r="I4687">
        <f t="shared" si="441"/>
        <v>-15</v>
      </c>
      <c r="J4687">
        <f t="shared" si="442"/>
        <v>-15</v>
      </c>
      <c r="K4687">
        <f t="shared" si="443"/>
        <v>809</v>
      </c>
      <c r="L4687">
        <f t="shared" si="440"/>
        <v>0</v>
      </c>
      <c r="M4687">
        <f t="shared" si="438"/>
        <v>0</v>
      </c>
      <c r="N4687">
        <f>COUNTIF(結算日!$A$2:$A$248,A4687)</f>
        <v>0</v>
      </c>
    </row>
    <row r="4688" spans="1:14" x14ac:dyDescent="0.25">
      <c r="A4688" s="1">
        <v>42893</v>
      </c>
      <c r="B4688" s="2">
        <v>10209.99</v>
      </c>
      <c r="C4688" s="2">
        <v>99679</v>
      </c>
      <c r="D4688" s="2">
        <v>10192</v>
      </c>
      <c r="E4688" s="2">
        <v>10010</v>
      </c>
      <c r="F4688" s="2">
        <f t="shared" si="439"/>
        <v>9913.4375000000018</v>
      </c>
      <c r="G4688" s="2">
        <f t="shared" si="439"/>
        <v>88005.7</v>
      </c>
      <c r="H4688" s="2">
        <v>1</v>
      </c>
      <c r="I4688">
        <f t="shared" si="441"/>
        <v>7</v>
      </c>
      <c r="J4688">
        <f t="shared" si="442"/>
        <v>7</v>
      </c>
      <c r="K4688">
        <f t="shared" si="443"/>
        <v>809</v>
      </c>
      <c r="L4688">
        <f t="shared" si="440"/>
        <v>0</v>
      </c>
      <c r="M4688">
        <f t="shared" si="438"/>
        <v>0</v>
      </c>
      <c r="N4688">
        <f>COUNTIF(結算日!$A$2:$A$248,A4688)</f>
        <v>0</v>
      </c>
    </row>
    <row r="4689" spans="1:14" x14ac:dyDescent="0.25">
      <c r="A4689" s="1">
        <v>42894</v>
      </c>
      <c r="B4689" s="2">
        <v>10225.780000000001</v>
      </c>
      <c r="C4689" s="2">
        <v>101332</v>
      </c>
      <c r="D4689" s="2">
        <v>10211</v>
      </c>
      <c r="E4689" s="2">
        <v>10032</v>
      </c>
      <c r="F4689" s="2">
        <f t="shared" si="439"/>
        <v>9923.4023333333353</v>
      </c>
      <c r="G4689" s="2">
        <f t="shared" si="439"/>
        <v>88232.616666666669</v>
      </c>
      <c r="H4689" s="2">
        <v>1</v>
      </c>
      <c r="I4689">
        <f t="shared" si="441"/>
        <v>19</v>
      </c>
      <c r="J4689">
        <f t="shared" si="442"/>
        <v>19</v>
      </c>
      <c r="K4689">
        <f t="shared" si="443"/>
        <v>809</v>
      </c>
      <c r="L4689">
        <f t="shared" si="440"/>
        <v>0</v>
      </c>
      <c r="M4689">
        <f t="shared" si="438"/>
        <v>0</v>
      </c>
      <c r="N4689">
        <f>COUNTIF(結算日!$A$2:$A$248,A4689)</f>
        <v>0</v>
      </c>
    </row>
    <row r="4690" spans="1:14" x14ac:dyDescent="0.25">
      <c r="A4690" s="1">
        <v>42895</v>
      </c>
      <c r="B4690" s="2">
        <v>10199.65</v>
      </c>
      <c r="C4690" s="2">
        <v>101560</v>
      </c>
      <c r="D4690" s="2">
        <v>10192</v>
      </c>
      <c r="E4690" s="2">
        <v>10012</v>
      </c>
      <c r="F4690" s="2">
        <f t="shared" si="439"/>
        <v>9931.7741666666698</v>
      </c>
      <c r="G4690" s="2">
        <f t="shared" si="439"/>
        <v>88601.65</v>
      </c>
      <c r="H4690" s="2">
        <v>1</v>
      </c>
      <c r="I4690">
        <f t="shared" si="441"/>
        <v>-19</v>
      </c>
      <c r="J4690">
        <f t="shared" si="442"/>
        <v>-19</v>
      </c>
      <c r="K4690">
        <f t="shared" si="443"/>
        <v>809</v>
      </c>
      <c r="L4690">
        <f t="shared" si="440"/>
        <v>0</v>
      </c>
      <c r="M4690">
        <f t="shared" si="438"/>
        <v>0</v>
      </c>
      <c r="N4690">
        <f>COUNTIF(結算日!$A$2:$A$248,A4690)</f>
        <v>0</v>
      </c>
    </row>
    <row r="4691" spans="1:14" x14ac:dyDescent="0.25">
      <c r="A4691" s="1">
        <v>42898</v>
      </c>
      <c r="B4691" s="2">
        <v>10109.959999999999</v>
      </c>
      <c r="C4691" s="2">
        <v>89485</v>
      </c>
      <c r="D4691" s="2">
        <v>10120</v>
      </c>
      <c r="E4691" s="2">
        <v>9940</v>
      </c>
      <c r="F4691" s="2">
        <f t="shared" si="439"/>
        <v>9937.8700000000008</v>
      </c>
      <c r="G4691" s="2">
        <f t="shared" si="439"/>
        <v>88606.566666666666</v>
      </c>
      <c r="H4691" s="2">
        <v>1</v>
      </c>
      <c r="I4691">
        <f t="shared" si="441"/>
        <v>-72</v>
      </c>
      <c r="J4691">
        <f t="shared" si="442"/>
        <v>-72</v>
      </c>
      <c r="K4691">
        <f t="shared" si="443"/>
        <v>809</v>
      </c>
      <c r="L4691">
        <f t="shared" si="440"/>
        <v>0</v>
      </c>
      <c r="M4691">
        <f t="shared" si="438"/>
        <v>0</v>
      </c>
      <c r="N4691">
        <f>COUNTIF(結算日!$A$2:$A$248,A4691)</f>
        <v>0</v>
      </c>
    </row>
    <row r="4692" spans="1:14" x14ac:dyDescent="0.25">
      <c r="A4692" s="1">
        <v>42899</v>
      </c>
      <c r="B4692" s="2">
        <v>10128.15</v>
      </c>
      <c r="C4692" s="2">
        <v>79433</v>
      </c>
      <c r="D4692" s="2">
        <v>10137</v>
      </c>
      <c r="E4692" s="2">
        <v>9956</v>
      </c>
      <c r="F4692" s="2">
        <f t="shared" si="439"/>
        <v>9944.3340000000007</v>
      </c>
      <c r="G4692" s="2">
        <f t="shared" si="439"/>
        <v>88736.4</v>
      </c>
      <c r="H4692" s="2">
        <v>1</v>
      </c>
      <c r="I4692">
        <f t="shared" si="441"/>
        <v>17</v>
      </c>
      <c r="J4692">
        <f t="shared" si="442"/>
        <v>17</v>
      </c>
      <c r="K4692">
        <f t="shared" si="443"/>
        <v>809</v>
      </c>
      <c r="L4692">
        <f t="shared" si="440"/>
        <v>0</v>
      </c>
      <c r="M4692">
        <f t="shared" si="438"/>
        <v>0</v>
      </c>
      <c r="N4692">
        <f>COUNTIF(結算日!$A$2:$A$248,A4692)</f>
        <v>0</v>
      </c>
    </row>
    <row r="4693" spans="1:14" x14ac:dyDescent="0.25">
      <c r="A4693" s="1">
        <v>42900</v>
      </c>
      <c r="B4693" s="2">
        <v>10072.459999999999</v>
      </c>
      <c r="C4693" s="2">
        <v>96952</v>
      </c>
      <c r="D4693" s="2">
        <v>10065</v>
      </c>
      <c r="E4693" s="2">
        <v>9885</v>
      </c>
      <c r="F4693" s="2">
        <f t="shared" si="439"/>
        <v>9948.2445000000007</v>
      </c>
      <c r="G4693" s="2">
        <f t="shared" si="439"/>
        <v>88790.733333333337</v>
      </c>
      <c r="H4693" s="2">
        <v>1</v>
      </c>
      <c r="I4693">
        <f t="shared" si="441"/>
        <v>-72</v>
      </c>
      <c r="J4693">
        <f t="shared" si="442"/>
        <v>-72</v>
      </c>
      <c r="K4693">
        <f t="shared" si="443"/>
        <v>809</v>
      </c>
      <c r="L4693">
        <f t="shared" si="440"/>
        <v>0</v>
      </c>
      <c r="M4693">
        <f t="shared" si="438"/>
        <v>0</v>
      </c>
      <c r="N4693">
        <f>COUNTIF(結算日!$A$2:$A$248,A4693)</f>
        <v>0</v>
      </c>
    </row>
    <row r="4694" spans="1:14" x14ac:dyDescent="0.25">
      <c r="A4694" s="1">
        <v>42901</v>
      </c>
      <c r="B4694" s="2">
        <v>10088.35</v>
      </c>
      <c r="C4694" s="2">
        <v>75829</v>
      </c>
      <c r="D4694" s="2">
        <v>10073</v>
      </c>
      <c r="E4694" s="2">
        <v>9892</v>
      </c>
      <c r="F4694" s="2">
        <f t="shared" si="439"/>
        <v>9951.2388333333347</v>
      </c>
      <c r="G4694" s="2">
        <f t="shared" si="439"/>
        <v>88302.816666666666</v>
      </c>
      <c r="H4694" s="2">
        <v>1</v>
      </c>
      <c r="I4694">
        <f t="shared" si="441"/>
        <v>8</v>
      </c>
      <c r="J4694">
        <f t="shared" si="442"/>
        <v>8</v>
      </c>
      <c r="K4694">
        <f t="shared" si="443"/>
        <v>809</v>
      </c>
      <c r="L4694">
        <f t="shared" si="440"/>
        <v>0</v>
      </c>
      <c r="M4694">
        <f t="shared" si="438"/>
        <v>0</v>
      </c>
      <c r="N4694">
        <f>COUNTIF(結算日!$A$2:$A$248,A4694)</f>
        <v>0</v>
      </c>
    </row>
    <row r="4695" spans="1:14" x14ac:dyDescent="0.25">
      <c r="A4695" s="1">
        <v>42902</v>
      </c>
      <c r="B4695" s="2">
        <v>10156.73</v>
      </c>
      <c r="C4695" s="2">
        <v>95603</v>
      </c>
      <c r="D4695" s="2">
        <v>10146</v>
      </c>
      <c r="E4695" s="2">
        <v>9971</v>
      </c>
      <c r="F4695" s="2">
        <f t="shared" si="439"/>
        <v>9955.3015000000014</v>
      </c>
      <c r="G4695" s="2">
        <f t="shared" si="439"/>
        <v>88518.666666666672</v>
      </c>
      <c r="H4695" s="2">
        <v>1</v>
      </c>
      <c r="I4695">
        <f t="shared" si="441"/>
        <v>73</v>
      </c>
      <c r="J4695">
        <f t="shared" si="442"/>
        <v>73</v>
      </c>
      <c r="K4695">
        <f t="shared" si="443"/>
        <v>809</v>
      </c>
      <c r="L4695">
        <f t="shared" si="440"/>
        <v>0</v>
      </c>
      <c r="M4695">
        <f t="shared" si="438"/>
        <v>0</v>
      </c>
      <c r="N4695">
        <f>COUNTIF(結算日!$A$2:$A$248,A4695)</f>
        <v>0</v>
      </c>
    </row>
    <row r="4696" spans="1:14" x14ac:dyDescent="0.25">
      <c r="A4696" s="1">
        <v>42905</v>
      </c>
      <c r="B4696" s="2">
        <v>10250.6</v>
      </c>
      <c r="C4696" s="2">
        <v>89550</v>
      </c>
      <c r="D4696" s="2">
        <v>10239</v>
      </c>
      <c r="E4696" s="2">
        <v>10067</v>
      </c>
      <c r="F4696" s="2">
        <f t="shared" si="439"/>
        <v>9959.9366666666665</v>
      </c>
      <c r="G4696" s="2">
        <f t="shared" si="439"/>
        <v>88372.066666666666</v>
      </c>
      <c r="H4696" s="2">
        <v>1</v>
      </c>
      <c r="I4696">
        <f t="shared" si="441"/>
        <v>93</v>
      </c>
      <c r="J4696">
        <f t="shared" si="442"/>
        <v>93</v>
      </c>
      <c r="K4696">
        <f t="shared" si="443"/>
        <v>809</v>
      </c>
      <c r="L4696">
        <f t="shared" si="440"/>
        <v>0</v>
      </c>
      <c r="M4696">
        <f t="shared" si="438"/>
        <v>0</v>
      </c>
      <c r="N4696">
        <f>COUNTIF(結算日!$A$2:$A$248,A4696)</f>
        <v>0</v>
      </c>
    </row>
    <row r="4697" spans="1:14" x14ac:dyDescent="0.25">
      <c r="A4697" s="1">
        <v>42906</v>
      </c>
      <c r="B4697" s="2">
        <v>10324.459999999999</v>
      </c>
      <c r="C4697" s="2">
        <v>92549</v>
      </c>
      <c r="D4697" s="2">
        <v>10322</v>
      </c>
      <c r="E4697" s="2">
        <v>10163</v>
      </c>
      <c r="F4697" s="2">
        <f t="shared" si="439"/>
        <v>9966.6333333333314</v>
      </c>
      <c r="G4697" s="2">
        <f t="shared" si="439"/>
        <v>88321.866666666669</v>
      </c>
      <c r="H4697" s="2">
        <v>1</v>
      </c>
      <c r="I4697">
        <f t="shared" si="441"/>
        <v>83</v>
      </c>
      <c r="J4697">
        <f t="shared" si="442"/>
        <v>83</v>
      </c>
      <c r="K4697">
        <f t="shared" si="443"/>
        <v>809</v>
      </c>
      <c r="L4697">
        <f t="shared" si="440"/>
        <v>0</v>
      </c>
      <c r="M4697">
        <f t="shared" si="438"/>
        <v>0</v>
      </c>
      <c r="N4697">
        <f>COUNTIF(結算日!$A$2:$A$248,A4697)</f>
        <v>0</v>
      </c>
    </row>
    <row r="4698" spans="1:14" x14ac:dyDescent="0.25">
      <c r="A4698" s="1">
        <v>42907</v>
      </c>
      <c r="B4698" s="2">
        <v>10349.719999999999</v>
      </c>
      <c r="C4698" s="2">
        <v>108634</v>
      </c>
      <c r="D4698" s="2">
        <v>10369</v>
      </c>
      <c r="E4698" s="2">
        <v>10178</v>
      </c>
      <c r="F4698" s="2">
        <f t="shared" si="439"/>
        <v>9973.6163333333316</v>
      </c>
      <c r="G4698" s="2">
        <f t="shared" si="439"/>
        <v>88468.4</v>
      </c>
      <c r="H4698" s="2">
        <v>1</v>
      </c>
      <c r="I4698">
        <f t="shared" si="441"/>
        <v>47</v>
      </c>
      <c r="J4698">
        <f t="shared" si="442"/>
        <v>47</v>
      </c>
      <c r="K4698">
        <f t="shared" si="443"/>
        <v>809</v>
      </c>
      <c r="L4698">
        <f t="shared" si="440"/>
        <v>0</v>
      </c>
      <c r="M4698">
        <f t="shared" si="438"/>
        <v>0</v>
      </c>
      <c r="N4698">
        <f>COUNTIF(結算日!$A$2:$A$248,A4698)</f>
        <v>1</v>
      </c>
    </row>
    <row r="4699" spans="1:14" x14ac:dyDescent="0.25">
      <c r="A4699" s="1">
        <v>42908</v>
      </c>
      <c r="B4699" s="2">
        <v>10399.06</v>
      </c>
      <c r="C4699" s="2">
        <v>95841</v>
      </c>
      <c r="D4699" s="2">
        <v>10231</v>
      </c>
      <c r="E4699" s="2">
        <v>10131</v>
      </c>
      <c r="F4699" s="2">
        <f t="shared" si="439"/>
        <v>9981.8843333333316</v>
      </c>
      <c r="G4699" s="2">
        <f t="shared" si="439"/>
        <v>88598.65</v>
      </c>
      <c r="H4699" s="2">
        <v>1</v>
      </c>
      <c r="I4699">
        <f t="shared" si="441"/>
        <v>53</v>
      </c>
      <c r="J4699">
        <f t="shared" si="442"/>
        <v>53</v>
      </c>
      <c r="K4699">
        <f t="shared" si="443"/>
        <v>809</v>
      </c>
      <c r="L4699">
        <f t="shared" si="440"/>
        <v>0</v>
      </c>
      <c r="M4699">
        <f t="shared" si="438"/>
        <v>0</v>
      </c>
      <c r="N4699">
        <f>COUNTIF(結算日!$A$2:$A$248,A4699)</f>
        <v>0</v>
      </c>
    </row>
    <row r="4700" spans="1:14" x14ac:dyDescent="0.25">
      <c r="A4700" s="1">
        <v>42909</v>
      </c>
      <c r="B4700" s="2">
        <v>10377.700000000001</v>
      </c>
      <c r="C4700" s="2">
        <v>90400</v>
      </c>
      <c r="D4700" s="2">
        <v>10215</v>
      </c>
      <c r="E4700" s="2">
        <v>10109</v>
      </c>
      <c r="F4700" s="2">
        <f t="shared" si="439"/>
        <v>9990.2331666666669</v>
      </c>
      <c r="G4700" s="2">
        <f t="shared" si="439"/>
        <v>88669.03333333334</v>
      </c>
      <c r="H4700" s="2">
        <v>1</v>
      </c>
      <c r="I4700">
        <f t="shared" si="441"/>
        <v>-16</v>
      </c>
      <c r="J4700">
        <f t="shared" si="442"/>
        <v>-16</v>
      </c>
      <c r="K4700">
        <f t="shared" si="443"/>
        <v>809</v>
      </c>
      <c r="L4700">
        <f t="shared" si="440"/>
        <v>0</v>
      </c>
      <c r="M4700">
        <f t="shared" si="438"/>
        <v>0</v>
      </c>
      <c r="N4700">
        <f>COUNTIF(結算日!$A$2:$A$248,A4700)</f>
        <v>0</v>
      </c>
    </row>
    <row r="4701" spans="1:14" x14ac:dyDescent="0.25">
      <c r="A4701" s="1">
        <v>42912</v>
      </c>
      <c r="B4701" s="2">
        <v>10513.96</v>
      </c>
      <c r="C4701" s="2">
        <v>124939</v>
      </c>
      <c r="D4701" s="2">
        <v>10381</v>
      </c>
      <c r="E4701" s="2">
        <v>10284</v>
      </c>
      <c r="F4701" s="2">
        <f t="shared" si="439"/>
        <v>10000.858333333334</v>
      </c>
      <c r="G4701" s="2">
        <f t="shared" si="439"/>
        <v>89034.21666666666</v>
      </c>
      <c r="H4701" s="2">
        <v>1</v>
      </c>
      <c r="I4701">
        <f t="shared" si="441"/>
        <v>166</v>
      </c>
      <c r="J4701">
        <f t="shared" si="442"/>
        <v>166</v>
      </c>
      <c r="K4701">
        <f t="shared" si="443"/>
        <v>809</v>
      </c>
      <c r="L4701">
        <f t="shared" si="440"/>
        <v>0</v>
      </c>
      <c r="M4701">
        <f t="shared" si="438"/>
        <v>0</v>
      </c>
      <c r="N4701">
        <f>COUNTIF(結算日!$A$2:$A$248,A4701)</f>
        <v>0</v>
      </c>
    </row>
    <row r="4702" spans="1:14" x14ac:dyDescent="0.25">
      <c r="A4702" s="1">
        <v>42913</v>
      </c>
      <c r="B4702" s="2">
        <v>10512.06</v>
      </c>
      <c r="C4702" s="2">
        <v>112561</v>
      </c>
      <c r="D4702" s="2">
        <v>10368</v>
      </c>
      <c r="E4702" s="2">
        <v>10269</v>
      </c>
      <c r="F4702" s="2">
        <f t="shared" si="439"/>
        <v>10011.788500000001</v>
      </c>
      <c r="G4702" s="2">
        <f t="shared" si="439"/>
        <v>89460.016666666663</v>
      </c>
      <c r="H4702" s="2">
        <v>1</v>
      </c>
      <c r="I4702">
        <f t="shared" si="441"/>
        <v>-13</v>
      </c>
      <c r="J4702">
        <f t="shared" si="442"/>
        <v>-13</v>
      </c>
      <c r="K4702">
        <f t="shared" si="443"/>
        <v>809</v>
      </c>
      <c r="L4702">
        <f t="shared" si="440"/>
        <v>0</v>
      </c>
      <c r="M4702">
        <f t="shared" si="438"/>
        <v>0</v>
      </c>
      <c r="N4702">
        <f>COUNTIF(結算日!$A$2:$A$248,A4702)</f>
        <v>0</v>
      </c>
    </row>
    <row r="4703" spans="1:14" x14ac:dyDescent="0.25">
      <c r="A4703" s="1">
        <v>42914</v>
      </c>
      <c r="B4703" s="2">
        <v>10390.549999999999</v>
      </c>
      <c r="C4703" s="2">
        <v>121180</v>
      </c>
      <c r="D4703" s="2">
        <v>10261</v>
      </c>
      <c r="E4703" s="2">
        <v>10156</v>
      </c>
      <c r="F4703" s="2">
        <f t="shared" si="439"/>
        <v>10020.828500000001</v>
      </c>
      <c r="G4703" s="2">
        <f t="shared" si="439"/>
        <v>89995.1</v>
      </c>
      <c r="H4703" s="2">
        <v>1</v>
      </c>
      <c r="I4703">
        <f t="shared" si="441"/>
        <v>-107</v>
      </c>
      <c r="J4703">
        <f t="shared" si="442"/>
        <v>-107</v>
      </c>
      <c r="K4703">
        <f t="shared" si="443"/>
        <v>809</v>
      </c>
      <c r="L4703">
        <f t="shared" si="440"/>
        <v>0</v>
      </c>
      <c r="M4703">
        <f t="shared" si="438"/>
        <v>0</v>
      </c>
      <c r="N4703">
        <f>COUNTIF(結算日!$A$2:$A$248,A4703)</f>
        <v>0</v>
      </c>
    </row>
    <row r="4704" spans="1:14" x14ac:dyDescent="0.25">
      <c r="A4704" s="1">
        <v>42915</v>
      </c>
      <c r="B4704" s="2">
        <v>10421.65</v>
      </c>
      <c r="C4704" s="2">
        <v>99142</v>
      </c>
      <c r="D4704" s="2">
        <v>10297</v>
      </c>
      <c r="E4704" s="2">
        <v>10193</v>
      </c>
      <c r="F4704" s="2">
        <f t="shared" si="439"/>
        <v>10030.997333333336</v>
      </c>
      <c r="G4704" s="2">
        <f t="shared" si="439"/>
        <v>89971.416666666672</v>
      </c>
      <c r="H4704" s="2">
        <v>1</v>
      </c>
      <c r="I4704">
        <f t="shared" si="441"/>
        <v>36</v>
      </c>
      <c r="J4704">
        <f t="shared" si="442"/>
        <v>36</v>
      </c>
      <c r="K4704">
        <f t="shared" si="443"/>
        <v>809</v>
      </c>
      <c r="L4704">
        <f t="shared" si="440"/>
        <v>0</v>
      </c>
      <c r="M4704">
        <f t="shared" si="438"/>
        <v>0</v>
      </c>
      <c r="N4704">
        <f>COUNTIF(結算日!$A$2:$A$248,A4704)</f>
        <v>0</v>
      </c>
    </row>
    <row r="4705" spans="1:14" x14ac:dyDescent="0.25">
      <c r="A4705" s="1">
        <v>42916</v>
      </c>
      <c r="B4705" s="2">
        <v>10395.07</v>
      </c>
      <c r="C4705" s="2">
        <v>92600</v>
      </c>
      <c r="D4705" s="2">
        <v>10252</v>
      </c>
      <c r="E4705" s="2">
        <v>10150</v>
      </c>
      <c r="F4705" s="2">
        <f t="shared" si="439"/>
        <v>10038.423833333336</v>
      </c>
      <c r="G4705" s="2">
        <f t="shared" si="439"/>
        <v>89446.816666666666</v>
      </c>
      <c r="H4705" s="2">
        <v>1</v>
      </c>
      <c r="I4705">
        <f t="shared" si="441"/>
        <v>-45</v>
      </c>
      <c r="J4705">
        <f t="shared" si="442"/>
        <v>-45</v>
      </c>
      <c r="K4705">
        <f t="shared" si="443"/>
        <v>809</v>
      </c>
      <c r="L4705">
        <f t="shared" si="440"/>
        <v>0</v>
      </c>
      <c r="M4705">
        <f t="shared" si="438"/>
        <v>0</v>
      </c>
      <c r="N4705">
        <f>COUNTIF(結算日!$A$2:$A$248,A4705)</f>
        <v>0</v>
      </c>
    </row>
    <row r="4706" spans="1:14" x14ac:dyDescent="0.25">
      <c r="A4706" s="1">
        <v>42919</v>
      </c>
      <c r="B4706" s="2">
        <v>10412.790000000001</v>
      </c>
      <c r="C4706" s="2">
        <v>83194</v>
      </c>
      <c r="D4706" s="2">
        <v>10289</v>
      </c>
      <c r="E4706" s="2">
        <v>10186</v>
      </c>
      <c r="F4706" s="2">
        <f t="shared" si="439"/>
        <v>10047.007000000003</v>
      </c>
      <c r="G4706" s="2">
        <f t="shared" si="439"/>
        <v>89339.133333333331</v>
      </c>
      <c r="H4706" s="2">
        <v>1</v>
      </c>
      <c r="I4706">
        <f t="shared" si="441"/>
        <v>37</v>
      </c>
      <c r="J4706">
        <f t="shared" si="442"/>
        <v>37</v>
      </c>
      <c r="K4706">
        <f t="shared" si="443"/>
        <v>809</v>
      </c>
      <c r="L4706">
        <f t="shared" si="440"/>
        <v>0</v>
      </c>
      <c r="M4706">
        <f t="shared" si="438"/>
        <v>0</v>
      </c>
      <c r="N4706">
        <f>COUNTIF(結算日!$A$2:$A$248,A4706)</f>
        <v>0</v>
      </c>
    </row>
    <row r="4707" spans="1:14" x14ac:dyDescent="0.25">
      <c r="A4707" s="1">
        <v>42920</v>
      </c>
      <c r="B4707" s="2">
        <v>10347.780000000001</v>
      </c>
      <c r="C4707" s="2">
        <v>91998</v>
      </c>
      <c r="D4707" s="2">
        <v>10217</v>
      </c>
      <c r="E4707" s="2">
        <v>10113</v>
      </c>
      <c r="F4707" s="2">
        <f t="shared" si="439"/>
        <v>10054.913833333336</v>
      </c>
      <c r="G4707" s="2">
        <f t="shared" si="439"/>
        <v>89211.85</v>
      </c>
      <c r="H4707" s="2">
        <v>1</v>
      </c>
      <c r="I4707">
        <f t="shared" si="441"/>
        <v>-72</v>
      </c>
      <c r="J4707">
        <f t="shared" si="442"/>
        <v>-72</v>
      </c>
      <c r="K4707">
        <f t="shared" si="443"/>
        <v>809</v>
      </c>
      <c r="L4707">
        <f t="shared" si="440"/>
        <v>0</v>
      </c>
      <c r="M4707">
        <f t="shared" si="438"/>
        <v>0</v>
      </c>
      <c r="N4707">
        <f>COUNTIF(結算日!$A$2:$A$248,A4707)</f>
        <v>0</v>
      </c>
    </row>
    <row r="4708" spans="1:14" x14ac:dyDescent="0.25">
      <c r="A4708" s="1">
        <v>42921</v>
      </c>
      <c r="B4708" s="2">
        <v>10404.790000000001</v>
      </c>
      <c r="C4708" s="2">
        <v>83644</v>
      </c>
      <c r="D4708" s="2">
        <v>10301</v>
      </c>
      <c r="E4708" s="2">
        <v>10195</v>
      </c>
      <c r="F4708" s="2">
        <f t="shared" si="439"/>
        <v>10063.618000000006</v>
      </c>
      <c r="G4708" s="2">
        <f t="shared" si="439"/>
        <v>89184.866666666669</v>
      </c>
      <c r="H4708" s="2">
        <v>1</v>
      </c>
      <c r="I4708">
        <f t="shared" si="441"/>
        <v>84</v>
      </c>
      <c r="J4708">
        <f t="shared" si="442"/>
        <v>84</v>
      </c>
      <c r="K4708">
        <f t="shared" si="443"/>
        <v>809</v>
      </c>
      <c r="L4708">
        <f t="shared" si="440"/>
        <v>0</v>
      </c>
      <c r="M4708">
        <f t="shared" si="438"/>
        <v>0</v>
      </c>
      <c r="N4708">
        <f>COUNTIF(結算日!$A$2:$A$248,A4708)</f>
        <v>0</v>
      </c>
    </row>
    <row r="4709" spans="1:14" x14ac:dyDescent="0.25">
      <c r="A4709" s="1">
        <v>42922</v>
      </c>
      <c r="B4709" s="2">
        <v>10368.200000000001</v>
      </c>
      <c r="C4709" s="2">
        <v>85779</v>
      </c>
      <c r="D4709" s="2">
        <v>10267</v>
      </c>
      <c r="E4709" s="2">
        <v>10163</v>
      </c>
      <c r="F4709" s="2">
        <f t="shared" si="439"/>
        <v>10072.547666666673</v>
      </c>
      <c r="G4709" s="2">
        <f t="shared" si="439"/>
        <v>89061.71666666666</v>
      </c>
      <c r="H4709" s="2">
        <v>1</v>
      </c>
      <c r="I4709">
        <f t="shared" si="441"/>
        <v>-34</v>
      </c>
      <c r="J4709">
        <f t="shared" si="442"/>
        <v>-34</v>
      </c>
      <c r="K4709">
        <f t="shared" si="443"/>
        <v>809</v>
      </c>
      <c r="L4709">
        <f t="shared" si="440"/>
        <v>0</v>
      </c>
      <c r="M4709">
        <f t="shared" si="438"/>
        <v>0</v>
      </c>
      <c r="N4709">
        <f>COUNTIF(結算日!$A$2:$A$248,A4709)</f>
        <v>0</v>
      </c>
    </row>
    <row r="4710" spans="1:14" x14ac:dyDescent="0.25">
      <c r="A4710" s="1">
        <v>42923</v>
      </c>
      <c r="B4710" s="2">
        <v>10297.25</v>
      </c>
      <c r="C4710" s="2">
        <v>82120</v>
      </c>
      <c r="D4710" s="2">
        <v>10203</v>
      </c>
      <c r="E4710" s="2">
        <v>10100</v>
      </c>
      <c r="F4710" s="2">
        <f t="shared" si="439"/>
        <v>10080.540500000003</v>
      </c>
      <c r="G4710" s="2">
        <f t="shared" si="439"/>
        <v>88953.233333333337</v>
      </c>
      <c r="H4710" s="2">
        <v>1</v>
      </c>
      <c r="I4710">
        <f t="shared" si="441"/>
        <v>-64</v>
      </c>
      <c r="J4710">
        <f t="shared" si="442"/>
        <v>-64</v>
      </c>
      <c r="K4710">
        <f t="shared" si="443"/>
        <v>809</v>
      </c>
      <c r="L4710">
        <f t="shared" si="440"/>
        <v>0</v>
      </c>
      <c r="M4710">
        <f t="shared" si="438"/>
        <v>0</v>
      </c>
      <c r="N4710">
        <f>COUNTIF(結算日!$A$2:$A$248,A4710)</f>
        <v>0</v>
      </c>
    </row>
    <row r="4711" spans="1:14" x14ac:dyDescent="0.25">
      <c r="A4711" s="1">
        <v>42926</v>
      </c>
      <c r="B4711" s="2">
        <v>10289.91</v>
      </c>
      <c r="C4711" s="2">
        <v>81689</v>
      </c>
      <c r="D4711" s="2">
        <v>10210</v>
      </c>
      <c r="E4711" s="2">
        <v>10106</v>
      </c>
      <c r="F4711" s="2">
        <f t="shared" si="439"/>
        <v>10088.094333333336</v>
      </c>
      <c r="G4711" s="2">
        <f t="shared" si="439"/>
        <v>88887.96666666666</v>
      </c>
      <c r="H4711" s="2">
        <v>1</v>
      </c>
      <c r="I4711">
        <f t="shared" si="441"/>
        <v>7</v>
      </c>
      <c r="J4711">
        <f t="shared" si="442"/>
        <v>7</v>
      </c>
      <c r="K4711">
        <f t="shared" si="443"/>
        <v>809</v>
      </c>
      <c r="L4711">
        <f t="shared" si="440"/>
        <v>0</v>
      </c>
      <c r="M4711">
        <f t="shared" si="438"/>
        <v>0</v>
      </c>
      <c r="N4711">
        <f>COUNTIF(結算日!$A$2:$A$248,A4711)</f>
        <v>0</v>
      </c>
    </row>
    <row r="4712" spans="1:14" x14ac:dyDescent="0.25">
      <c r="A4712" s="1">
        <v>42927</v>
      </c>
      <c r="B4712" s="2">
        <v>10415.57</v>
      </c>
      <c r="C4712" s="2">
        <v>108284</v>
      </c>
      <c r="D4712" s="2">
        <v>10342</v>
      </c>
      <c r="E4712" s="2">
        <v>10237</v>
      </c>
      <c r="F4712" s="2">
        <f t="shared" si="439"/>
        <v>10099.47166666667</v>
      </c>
      <c r="G4712" s="2">
        <f t="shared" si="439"/>
        <v>89251.633333333331</v>
      </c>
      <c r="H4712" s="2">
        <v>1</v>
      </c>
      <c r="I4712">
        <f t="shared" si="441"/>
        <v>132</v>
      </c>
      <c r="J4712">
        <f t="shared" si="442"/>
        <v>132</v>
      </c>
      <c r="K4712">
        <f t="shared" si="443"/>
        <v>809</v>
      </c>
      <c r="L4712">
        <f t="shared" si="440"/>
        <v>0</v>
      </c>
      <c r="M4712">
        <f t="shared" si="438"/>
        <v>0</v>
      </c>
      <c r="N4712">
        <f>COUNTIF(結算日!$A$2:$A$248,A4712)</f>
        <v>0</v>
      </c>
    </row>
    <row r="4713" spans="1:14" x14ac:dyDescent="0.25">
      <c r="A4713" s="1">
        <v>42928</v>
      </c>
      <c r="B4713" s="2">
        <v>10420.68</v>
      </c>
      <c r="C4713" s="2">
        <v>109713</v>
      </c>
      <c r="D4713" s="2">
        <v>10339</v>
      </c>
      <c r="E4713" s="2">
        <v>10230</v>
      </c>
      <c r="F4713" s="2">
        <f t="shared" si="439"/>
        <v>10111.209666666671</v>
      </c>
      <c r="G4713" s="2">
        <f t="shared" si="439"/>
        <v>89781.983333333337</v>
      </c>
      <c r="H4713" s="2">
        <v>1</v>
      </c>
      <c r="I4713">
        <f t="shared" si="441"/>
        <v>-3</v>
      </c>
      <c r="J4713">
        <f t="shared" si="442"/>
        <v>-3</v>
      </c>
      <c r="K4713">
        <f t="shared" si="443"/>
        <v>809</v>
      </c>
      <c r="L4713">
        <f t="shared" si="440"/>
        <v>0</v>
      </c>
      <c r="M4713">
        <f t="shared" si="438"/>
        <v>0</v>
      </c>
      <c r="N4713">
        <f>COUNTIF(結算日!$A$2:$A$248,A4713)</f>
        <v>0</v>
      </c>
    </row>
    <row r="4714" spans="1:14" x14ac:dyDescent="0.25">
      <c r="A4714" s="1">
        <v>42929</v>
      </c>
      <c r="B4714" s="2">
        <v>10460.15</v>
      </c>
      <c r="C4714" s="2">
        <v>114938</v>
      </c>
      <c r="D4714" s="2">
        <v>10420</v>
      </c>
      <c r="E4714" s="2">
        <v>10307</v>
      </c>
      <c r="F4714" s="2">
        <f t="shared" si="439"/>
        <v>10123.102833333338</v>
      </c>
      <c r="G4714" s="2">
        <f t="shared" si="439"/>
        <v>90507.166666666672</v>
      </c>
      <c r="H4714" s="2">
        <v>1</v>
      </c>
      <c r="I4714">
        <f t="shared" si="441"/>
        <v>81</v>
      </c>
      <c r="J4714">
        <f t="shared" si="442"/>
        <v>81</v>
      </c>
      <c r="K4714">
        <f t="shared" si="443"/>
        <v>809</v>
      </c>
      <c r="L4714">
        <f t="shared" si="440"/>
        <v>0</v>
      </c>
      <c r="M4714">
        <f t="shared" si="438"/>
        <v>0</v>
      </c>
      <c r="N4714">
        <f>COUNTIF(結算日!$A$2:$A$248,A4714)</f>
        <v>0</v>
      </c>
    </row>
    <row r="4715" spans="1:14" x14ac:dyDescent="0.25">
      <c r="A4715" s="1">
        <v>42930</v>
      </c>
      <c r="B4715" s="2">
        <v>10443.91</v>
      </c>
      <c r="C4715" s="2">
        <v>99631</v>
      </c>
      <c r="D4715" s="2">
        <v>10403</v>
      </c>
      <c r="E4715" s="2">
        <v>10293</v>
      </c>
      <c r="F4715" s="2">
        <f t="shared" si="439"/>
        <v>10136.502333333337</v>
      </c>
      <c r="G4715" s="2">
        <f t="shared" si="439"/>
        <v>90711.383333333331</v>
      </c>
      <c r="H4715" s="2">
        <v>1</v>
      </c>
      <c r="I4715">
        <f t="shared" si="441"/>
        <v>-17</v>
      </c>
      <c r="J4715">
        <f t="shared" si="442"/>
        <v>-17</v>
      </c>
      <c r="K4715">
        <f t="shared" si="443"/>
        <v>809</v>
      </c>
      <c r="L4715">
        <f t="shared" si="440"/>
        <v>0</v>
      </c>
      <c r="M4715">
        <f t="shared" si="438"/>
        <v>0</v>
      </c>
      <c r="N4715">
        <f>COUNTIF(結算日!$A$2:$A$248,A4715)</f>
        <v>0</v>
      </c>
    </row>
    <row r="4716" spans="1:14" x14ac:dyDescent="0.25">
      <c r="A4716" s="1">
        <v>42933</v>
      </c>
      <c r="B4716" s="2">
        <v>10457.540000000001</v>
      </c>
      <c r="C4716" s="2">
        <v>98937</v>
      </c>
      <c r="D4716" s="2">
        <v>10436</v>
      </c>
      <c r="E4716" s="2">
        <v>10320</v>
      </c>
      <c r="F4716" s="2">
        <f t="shared" si="439"/>
        <v>10150.249833333339</v>
      </c>
      <c r="G4716" s="2">
        <f t="shared" si="439"/>
        <v>91067.166666666672</v>
      </c>
      <c r="H4716" s="2">
        <v>1</v>
      </c>
      <c r="I4716">
        <f t="shared" si="441"/>
        <v>33</v>
      </c>
      <c r="J4716">
        <f t="shared" si="442"/>
        <v>33</v>
      </c>
      <c r="K4716">
        <f t="shared" si="443"/>
        <v>809</v>
      </c>
      <c r="L4716">
        <f t="shared" si="440"/>
        <v>0</v>
      </c>
      <c r="M4716">
        <f t="shared" si="438"/>
        <v>0</v>
      </c>
      <c r="N4716">
        <f>COUNTIF(結算日!$A$2:$A$248,A4716)</f>
        <v>0</v>
      </c>
    </row>
    <row r="4717" spans="1:14" x14ac:dyDescent="0.25">
      <c r="A4717" s="1">
        <v>42934</v>
      </c>
      <c r="B4717" s="2">
        <v>10481.26</v>
      </c>
      <c r="C4717" s="2">
        <v>95954</v>
      </c>
      <c r="D4717" s="2">
        <v>10462</v>
      </c>
      <c r="E4717" s="2">
        <v>10344</v>
      </c>
      <c r="F4717" s="2">
        <f t="shared" si="439"/>
        <v>10162.980666666672</v>
      </c>
      <c r="G4717" s="2">
        <f t="shared" si="439"/>
        <v>91497.233333333337</v>
      </c>
      <c r="H4717" s="2">
        <v>1</v>
      </c>
      <c r="I4717">
        <f t="shared" si="441"/>
        <v>26</v>
      </c>
      <c r="J4717">
        <f t="shared" si="442"/>
        <v>26</v>
      </c>
      <c r="K4717">
        <f t="shared" si="443"/>
        <v>809</v>
      </c>
      <c r="L4717">
        <f t="shared" si="440"/>
        <v>0</v>
      </c>
      <c r="M4717">
        <f t="shared" si="438"/>
        <v>0</v>
      </c>
      <c r="N4717">
        <f>COUNTIF(結算日!$A$2:$A$248,A4717)</f>
        <v>0</v>
      </c>
    </row>
    <row r="4718" spans="1:14" x14ac:dyDescent="0.25">
      <c r="A4718" s="1">
        <v>42935</v>
      </c>
      <c r="B4718" s="2">
        <v>10506.1</v>
      </c>
      <c r="C4718" s="2">
        <v>118707</v>
      </c>
      <c r="D4718" s="2">
        <v>10500</v>
      </c>
      <c r="E4718" s="2">
        <v>10386</v>
      </c>
      <c r="F4718" s="2">
        <f t="shared" si="439"/>
        <v>10176.116500000004</v>
      </c>
      <c r="G4718" s="2">
        <f t="shared" si="439"/>
        <v>92452.083333333328</v>
      </c>
      <c r="H4718" s="2">
        <v>1</v>
      </c>
      <c r="I4718">
        <f t="shared" si="441"/>
        <v>38</v>
      </c>
      <c r="J4718">
        <f t="shared" si="442"/>
        <v>38</v>
      </c>
      <c r="K4718">
        <f t="shared" si="443"/>
        <v>809</v>
      </c>
      <c r="L4718">
        <f t="shared" si="440"/>
        <v>0</v>
      </c>
      <c r="M4718">
        <f t="shared" si="438"/>
        <v>0</v>
      </c>
      <c r="N4718">
        <f>COUNTIF(結算日!$A$2:$A$248,A4718)</f>
        <v>1</v>
      </c>
    </row>
    <row r="4719" spans="1:14" x14ac:dyDescent="0.25">
      <c r="A4719" s="1">
        <v>42936</v>
      </c>
      <c r="B4719" s="2">
        <v>10499.36</v>
      </c>
      <c r="C4719" s="2">
        <v>101939</v>
      </c>
      <c r="D4719" s="2">
        <v>10390</v>
      </c>
      <c r="E4719" s="2">
        <v>10364</v>
      </c>
      <c r="F4719" s="2">
        <f t="shared" si="439"/>
        <v>10187.077333333336</v>
      </c>
      <c r="G4719" s="2">
        <f t="shared" si="439"/>
        <v>92607.833333333328</v>
      </c>
      <c r="H4719" s="2">
        <v>1</v>
      </c>
      <c r="I4719">
        <f t="shared" si="441"/>
        <v>4</v>
      </c>
      <c r="J4719">
        <f t="shared" si="442"/>
        <v>4</v>
      </c>
      <c r="K4719">
        <f t="shared" si="443"/>
        <v>809</v>
      </c>
      <c r="L4719">
        <f t="shared" si="440"/>
        <v>0</v>
      </c>
      <c r="M4719">
        <f t="shared" si="438"/>
        <v>0</v>
      </c>
      <c r="N4719">
        <f>COUNTIF(結算日!$A$2:$A$248,A4719)</f>
        <v>0</v>
      </c>
    </row>
    <row r="4720" spans="1:14" x14ac:dyDescent="0.25">
      <c r="A4720" s="1">
        <v>42937</v>
      </c>
      <c r="B4720" s="2">
        <v>10436.700000000001</v>
      </c>
      <c r="C4720" s="2">
        <v>84426</v>
      </c>
      <c r="D4720" s="2">
        <v>10329</v>
      </c>
      <c r="E4720" s="2">
        <v>10300</v>
      </c>
      <c r="F4720" s="2">
        <f t="shared" si="439"/>
        <v>10196.748166666668</v>
      </c>
      <c r="G4720" s="2">
        <f t="shared" si="439"/>
        <v>92326.05</v>
      </c>
      <c r="H4720" s="2">
        <v>1</v>
      </c>
      <c r="I4720">
        <f t="shared" si="441"/>
        <v>-61</v>
      </c>
      <c r="J4720">
        <f t="shared" si="442"/>
        <v>-61</v>
      </c>
      <c r="K4720">
        <f t="shared" si="443"/>
        <v>809</v>
      </c>
      <c r="L4720">
        <f t="shared" si="440"/>
        <v>0</v>
      </c>
      <c r="M4720">
        <f t="shared" si="438"/>
        <v>0</v>
      </c>
      <c r="N4720">
        <f>COUNTIF(結算日!$A$2:$A$248,A4720)</f>
        <v>0</v>
      </c>
    </row>
    <row r="4721" spans="1:14" x14ac:dyDescent="0.25">
      <c r="A4721" s="1">
        <v>42940</v>
      </c>
      <c r="B4721" s="2">
        <v>10461.280000000001</v>
      </c>
      <c r="C4721" s="2">
        <v>81471</v>
      </c>
      <c r="D4721" s="2">
        <v>10362</v>
      </c>
      <c r="E4721" s="2">
        <v>10331</v>
      </c>
      <c r="F4721" s="2">
        <f t="shared" si="439"/>
        <v>10206.759166666669</v>
      </c>
      <c r="G4721" s="2">
        <f t="shared" si="439"/>
        <v>92333.983333333337</v>
      </c>
      <c r="H4721" s="2">
        <v>1</v>
      </c>
      <c r="I4721">
        <f t="shared" si="441"/>
        <v>33</v>
      </c>
      <c r="J4721">
        <f t="shared" si="442"/>
        <v>33</v>
      </c>
      <c r="K4721">
        <f t="shared" si="443"/>
        <v>809</v>
      </c>
      <c r="L4721">
        <f t="shared" si="440"/>
        <v>0</v>
      </c>
      <c r="M4721">
        <f t="shared" si="438"/>
        <v>0</v>
      </c>
      <c r="N4721">
        <f>COUNTIF(結算日!$A$2:$A$248,A4721)</f>
        <v>0</v>
      </c>
    </row>
    <row r="4722" spans="1:14" x14ac:dyDescent="0.25">
      <c r="A4722" s="1">
        <v>42941</v>
      </c>
      <c r="B4722" s="2">
        <v>10463.15</v>
      </c>
      <c r="C4722" s="2">
        <v>92161</v>
      </c>
      <c r="D4722" s="2">
        <v>10363</v>
      </c>
      <c r="E4722" s="2">
        <v>10333</v>
      </c>
      <c r="F4722" s="2">
        <f t="shared" si="439"/>
        <v>10216.611666666668</v>
      </c>
      <c r="G4722" s="2">
        <f t="shared" si="439"/>
        <v>92229.483333333337</v>
      </c>
      <c r="H4722" s="2">
        <v>1</v>
      </c>
      <c r="I4722">
        <f t="shared" si="441"/>
        <v>1</v>
      </c>
      <c r="J4722">
        <f t="shared" si="442"/>
        <v>1</v>
      </c>
      <c r="K4722">
        <f t="shared" si="443"/>
        <v>809</v>
      </c>
      <c r="L4722">
        <f t="shared" si="440"/>
        <v>0</v>
      </c>
      <c r="M4722">
        <f t="shared" si="438"/>
        <v>0</v>
      </c>
      <c r="N4722">
        <f>COUNTIF(結算日!$A$2:$A$248,A4722)</f>
        <v>0</v>
      </c>
    </row>
    <row r="4723" spans="1:14" x14ac:dyDescent="0.25">
      <c r="A4723" s="1">
        <v>42942</v>
      </c>
      <c r="B4723" s="2">
        <v>10419.11</v>
      </c>
      <c r="C4723" s="2">
        <v>107598</v>
      </c>
      <c r="D4723" s="2">
        <v>10329</v>
      </c>
      <c r="E4723" s="2">
        <v>10300</v>
      </c>
      <c r="F4723" s="2">
        <f t="shared" si="439"/>
        <v>10224.575666666668</v>
      </c>
      <c r="G4723" s="2">
        <f t="shared" si="439"/>
        <v>92362.7</v>
      </c>
      <c r="H4723" s="2">
        <v>1</v>
      </c>
      <c r="I4723">
        <f t="shared" si="441"/>
        <v>-34</v>
      </c>
      <c r="J4723">
        <f t="shared" si="442"/>
        <v>-34</v>
      </c>
      <c r="K4723">
        <f t="shared" si="443"/>
        <v>809</v>
      </c>
      <c r="L4723">
        <f t="shared" si="440"/>
        <v>0</v>
      </c>
      <c r="M4723">
        <f t="shared" si="438"/>
        <v>0</v>
      </c>
      <c r="N4723">
        <f>COUNTIF(結算日!$A$2:$A$248,A4723)</f>
        <v>0</v>
      </c>
    </row>
    <row r="4724" spans="1:14" x14ac:dyDescent="0.25">
      <c r="A4724" s="1">
        <v>42943</v>
      </c>
      <c r="B4724" s="2">
        <v>10508.37</v>
      </c>
      <c r="C4724" s="2">
        <v>109083</v>
      </c>
      <c r="D4724" s="2">
        <v>10448</v>
      </c>
      <c r="E4724" s="2">
        <v>10415</v>
      </c>
      <c r="F4724" s="2">
        <f t="shared" si="439"/>
        <v>10233.793</v>
      </c>
      <c r="G4724" s="2">
        <f t="shared" si="439"/>
        <v>92861.933333333334</v>
      </c>
      <c r="H4724" s="2">
        <v>1</v>
      </c>
      <c r="I4724">
        <f t="shared" si="441"/>
        <v>119</v>
      </c>
      <c r="J4724">
        <f t="shared" si="442"/>
        <v>119</v>
      </c>
      <c r="K4724">
        <f t="shared" si="443"/>
        <v>809</v>
      </c>
      <c r="L4724">
        <f t="shared" si="440"/>
        <v>0</v>
      </c>
      <c r="M4724">
        <f t="shared" si="438"/>
        <v>0</v>
      </c>
      <c r="N4724">
        <f>COUNTIF(結算日!$A$2:$A$248,A4724)</f>
        <v>0</v>
      </c>
    </row>
    <row r="4725" spans="1:14" x14ac:dyDescent="0.25">
      <c r="A4725" s="1">
        <v>42944</v>
      </c>
      <c r="B4725" s="2">
        <v>10423.049999999999</v>
      </c>
      <c r="C4725" s="2">
        <v>96722</v>
      </c>
      <c r="D4725" s="2">
        <v>10340</v>
      </c>
      <c r="E4725" s="2">
        <v>10308</v>
      </c>
      <c r="F4725" s="2">
        <f t="shared" si="439"/>
        <v>10241.383166666665</v>
      </c>
      <c r="G4725" s="2">
        <f t="shared" si="439"/>
        <v>93235.25</v>
      </c>
      <c r="H4725" s="2">
        <v>1</v>
      </c>
      <c r="I4725">
        <f t="shared" si="441"/>
        <v>-108</v>
      </c>
      <c r="J4725">
        <f t="shared" si="442"/>
        <v>-108</v>
      </c>
      <c r="K4725">
        <f t="shared" si="443"/>
        <v>809</v>
      </c>
      <c r="L4725">
        <f t="shared" si="440"/>
        <v>0</v>
      </c>
      <c r="M4725">
        <f t="shared" si="438"/>
        <v>0</v>
      </c>
      <c r="N4725">
        <f>COUNTIF(結算日!$A$2:$A$248,A4725)</f>
        <v>0</v>
      </c>
    </row>
    <row r="4726" spans="1:14" x14ac:dyDescent="0.25">
      <c r="A4726" s="1">
        <v>42947</v>
      </c>
      <c r="B4726" s="2">
        <v>10427.33</v>
      </c>
      <c r="C4726" s="2">
        <v>95560</v>
      </c>
      <c r="D4726" s="2">
        <v>10355</v>
      </c>
      <c r="E4726" s="2">
        <v>10323</v>
      </c>
      <c r="F4726" s="2">
        <f t="shared" si="439"/>
        <v>10250.172999999999</v>
      </c>
      <c r="G4726" s="2">
        <f t="shared" si="439"/>
        <v>93596.05</v>
      </c>
      <c r="H4726" s="2">
        <v>1</v>
      </c>
      <c r="I4726">
        <f t="shared" si="441"/>
        <v>15</v>
      </c>
      <c r="J4726">
        <f t="shared" si="442"/>
        <v>15</v>
      </c>
      <c r="K4726">
        <f t="shared" si="443"/>
        <v>809</v>
      </c>
      <c r="L4726">
        <f t="shared" si="440"/>
        <v>0</v>
      </c>
      <c r="M4726">
        <f t="shared" si="438"/>
        <v>0</v>
      </c>
      <c r="N4726">
        <f>COUNTIF(結算日!$A$2:$A$248,A4726)</f>
        <v>0</v>
      </c>
    </row>
    <row r="4727" spans="1:14" x14ac:dyDescent="0.25">
      <c r="A4727" s="1">
        <v>42948</v>
      </c>
      <c r="B4727" s="2">
        <v>10437.290000000001</v>
      </c>
      <c r="C4727" s="2">
        <v>110172</v>
      </c>
      <c r="D4727" s="2">
        <v>10367</v>
      </c>
      <c r="E4727" s="2">
        <v>10335</v>
      </c>
      <c r="F4727" s="2">
        <f t="shared" si="439"/>
        <v>10258.507</v>
      </c>
      <c r="G4727" s="2">
        <f t="shared" si="439"/>
        <v>94052.383333333331</v>
      </c>
      <c r="H4727" s="2">
        <v>1</v>
      </c>
      <c r="I4727">
        <f t="shared" si="441"/>
        <v>12</v>
      </c>
      <c r="J4727">
        <f t="shared" si="442"/>
        <v>12</v>
      </c>
      <c r="K4727">
        <f t="shared" si="443"/>
        <v>809</v>
      </c>
      <c r="L4727">
        <f t="shared" si="440"/>
        <v>0</v>
      </c>
      <c r="M4727">
        <f t="shared" si="438"/>
        <v>0</v>
      </c>
      <c r="N4727">
        <f>COUNTIF(結算日!$A$2:$A$248,A4727)</f>
        <v>0</v>
      </c>
    </row>
    <row r="4728" spans="1:14" x14ac:dyDescent="0.25">
      <c r="A4728" s="1">
        <v>42949</v>
      </c>
      <c r="B4728" s="2">
        <v>10519.27</v>
      </c>
      <c r="C4728" s="2">
        <v>121754</v>
      </c>
      <c r="D4728" s="2">
        <v>10453</v>
      </c>
      <c r="E4728" s="2">
        <v>10419</v>
      </c>
      <c r="F4728" s="2">
        <f t="shared" si="439"/>
        <v>10268.570166666666</v>
      </c>
      <c r="G4728" s="2">
        <f t="shared" si="439"/>
        <v>94278.3</v>
      </c>
      <c r="H4728" s="2">
        <v>1</v>
      </c>
      <c r="I4728">
        <f t="shared" si="441"/>
        <v>86</v>
      </c>
      <c r="J4728">
        <f t="shared" si="442"/>
        <v>86</v>
      </c>
      <c r="K4728">
        <f t="shared" si="443"/>
        <v>809</v>
      </c>
      <c r="L4728">
        <f t="shared" si="440"/>
        <v>0</v>
      </c>
      <c r="M4728">
        <f t="shared" ref="M4728:M4791" si="444">ABS(H4728-H4727)</f>
        <v>0</v>
      </c>
      <c r="N4728">
        <f>COUNTIF(結算日!$A$2:$A$248,A4728)</f>
        <v>0</v>
      </c>
    </row>
    <row r="4729" spans="1:14" x14ac:dyDescent="0.25">
      <c r="A4729" s="1">
        <v>42950</v>
      </c>
      <c r="B4729" s="2">
        <v>10469.879999999999</v>
      </c>
      <c r="C4729" s="2">
        <v>106952</v>
      </c>
      <c r="D4729" s="2">
        <v>10406</v>
      </c>
      <c r="E4729" s="2">
        <v>10375</v>
      </c>
      <c r="F4729" s="2">
        <f t="shared" si="439"/>
        <v>10276.929499999998</v>
      </c>
      <c r="G4729" s="2">
        <f t="shared" si="439"/>
        <v>94567.233333333337</v>
      </c>
      <c r="H4729" s="2">
        <v>1</v>
      </c>
      <c r="I4729">
        <f t="shared" si="441"/>
        <v>-47</v>
      </c>
      <c r="J4729">
        <f t="shared" si="442"/>
        <v>-47</v>
      </c>
      <c r="K4729">
        <f t="shared" si="443"/>
        <v>809</v>
      </c>
      <c r="L4729">
        <f t="shared" si="440"/>
        <v>0</v>
      </c>
      <c r="M4729">
        <f t="shared" si="444"/>
        <v>0</v>
      </c>
      <c r="N4729">
        <f>COUNTIF(結算日!$A$2:$A$248,A4729)</f>
        <v>0</v>
      </c>
    </row>
    <row r="4730" spans="1:14" x14ac:dyDescent="0.25">
      <c r="A4730" s="1">
        <v>42951</v>
      </c>
      <c r="B4730" s="2">
        <v>10506.56</v>
      </c>
      <c r="C4730" s="2">
        <v>112140</v>
      </c>
      <c r="D4730" s="2">
        <v>10439</v>
      </c>
      <c r="E4730" s="2">
        <v>10404</v>
      </c>
      <c r="F4730" s="2">
        <f t="shared" si="439"/>
        <v>10285.347500000002</v>
      </c>
      <c r="G4730" s="2">
        <f t="shared" si="439"/>
        <v>94830.183333333334</v>
      </c>
      <c r="H4730" s="2">
        <v>1</v>
      </c>
      <c r="I4730">
        <f t="shared" si="441"/>
        <v>33</v>
      </c>
      <c r="J4730">
        <f t="shared" si="442"/>
        <v>33</v>
      </c>
      <c r="K4730">
        <f t="shared" si="443"/>
        <v>809</v>
      </c>
      <c r="L4730">
        <f t="shared" si="440"/>
        <v>0</v>
      </c>
      <c r="M4730">
        <f t="shared" si="444"/>
        <v>0</v>
      </c>
      <c r="N4730">
        <f>COUNTIF(結算日!$A$2:$A$248,A4730)</f>
        <v>0</v>
      </c>
    </row>
    <row r="4731" spans="1:14" x14ac:dyDescent="0.25">
      <c r="A4731" s="1">
        <v>42954</v>
      </c>
      <c r="B4731" s="2">
        <v>10579.38</v>
      </c>
      <c r="C4731" s="2">
        <v>126554</v>
      </c>
      <c r="D4731" s="2">
        <v>10529</v>
      </c>
      <c r="E4731" s="2">
        <v>10494</v>
      </c>
      <c r="F4731" s="2">
        <f t="shared" si="439"/>
        <v>10295.223500000002</v>
      </c>
      <c r="G4731" s="2">
        <f t="shared" si="439"/>
        <v>95405.5</v>
      </c>
      <c r="H4731" s="2">
        <v>1</v>
      </c>
      <c r="I4731">
        <f t="shared" si="441"/>
        <v>90</v>
      </c>
      <c r="J4731">
        <f t="shared" si="442"/>
        <v>90</v>
      </c>
      <c r="K4731">
        <f t="shared" si="443"/>
        <v>809</v>
      </c>
      <c r="L4731">
        <f t="shared" si="440"/>
        <v>0</v>
      </c>
      <c r="M4731">
        <f t="shared" si="444"/>
        <v>0</v>
      </c>
      <c r="N4731">
        <f>COUNTIF(結算日!$A$2:$A$248,A4731)</f>
        <v>0</v>
      </c>
    </row>
    <row r="4732" spans="1:14" x14ac:dyDescent="0.25">
      <c r="A4732" s="1">
        <v>42955</v>
      </c>
      <c r="B4732" s="2">
        <v>10568.97</v>
      </c>
      <c r="C4732" s="2">
        <v>132964</v>
      </c>
      <c r="D4732" s="2">
        <v>10526</v>
      </c>
      <c r="E4732" s="2">
        <v>10487</v>
      </c>
      <c r="F4732" s="2">
        <f t="shared" si="439"/>
        <v>10304.092666666667</v>
      </c>
      <c r="G4732" s="2">
        <f t="shared" si="439"/>
        <v>96176.333333333328</v>
      </c>
      <c r="H4732" s="2">
        <v>1</v>
      </c>
      <c r="I4732">
        <f t="shared" si="441"/>
        <v>-3</v>
      </c>
      <c r="J4732">
        <f t="shared" si="442"/>
        <v>-3</v>
      </c>
      <c r="K4732">
        <f t="shared" si="443"/>
        <v>809</v>
      </c>
      <c r="L4732">
        <f t="shared" si="440"/>
        <v>0</v>
      </c>
      <c r="M4732">
        <f t="shared" si="444"/>
        <v>0</v>
      </c>
      <c r="N4732">
        <f>COUNTIF(結算日!$A$2:$A$248,A4732)</f>
        <v>0</v>
      </c>
    </row>
    <row r="4733" spans="1:14" x14ac:dyDescent="0.25">
      <c r="A4733" s="1">
        <v>42956</v>
      </c>
      <c r="B4733" s="2">
        <v>10470.379999999999</v>
      </c>
      <c r="C4733" s="2">
        <v>111453</v>
      </c>
      <c r="D4733" s="2">
        <v>10453</v>
      </c>
      <c r="E4733" s="2">
        <v>10416</v>
      </c>
      <c r="F4733" s="2">
        <f t="shared" si="439"/>
        <v>10311.407500000001</v>
      </c>
      <c r="G4733" s="2">
        <f t="shared" si="439"/>
        <v>96326.683333333334</v>
      </c>
      <c r="H4733" s="2">
        <v>1</v>
      </c>
      <c r="I4733">
        <f t="shared" si="441"/>
        <v>-73</v>
      </c>
      <c r="J4733">
        <f t="shared" si="442"/>
        <v>-73</v>
      </c>
      <c r="K4733">
        <f t="shared" si="443"/>
        <v>809</v>
      </c>
      <c r="L4733">
        <f t="shared" si="440"/>
        <v>0</v>
      </c>
      <c r="M4733">
        <f t="shared" si="444"/>
        <v>0</v>
      </c>
      <c r="N4733">
        <f>COUNTIF(結算日!$A$2:$A$248,A4733)</f>
        <v>0</v>
      </c>
    </row>
    <row r="4734" spans="1:14" x14ac:dyDescent="0.25">
      <c r="A4734" s="1">
        <v>42957</v>
      </c>
      <c r="B4734" s="2">
        <v>10329.74</v>
      </c>
      <c r="C4734" s="2">
        <v>135472</v>
      </c>
      <c r="D4734" s="2">
        <v>10328</v>
      </c>
      <c r="E4734" s="2">
        <v>10290</v>
      </c>
      <c r="F4734" s="2">
        <f t="shared" ref="F4734:G4797" si="445">AVERAGE(B4675:B4734)</f>
        <v>10316.675333333334</v>
      </c>
      <c r="G4734" s="2">
        <f t="shared" si="445"/>
        <v>97205.116666666669</v>
      </c>
      <c r="H4734" s="2">
        <v>1</v>
      </c>
      <c r="I4734">
        <f t="shared" si="441"/>
        <v>-125</v>
      </c>
      <c r="J4734">
        <f t="shared" si="442"/>
        <v>-125</v>
      </c>
      <c r="K4734">
        <f t="shared" si="443"/>
        <v>809</v>
      </c>
      <c r="L4734">
        <f t="shared" si="440"/>
        <v>0</v>
      </c>
      <c r="M4734">
        <f t="shared" si="444"/>
        <v>0</v>
      </c>
      <c r="N4734">
        <f>COUNTIF(結算日!$A$2:$A$248,A4734)</f>
        <v>0</v>
      </c>
    </row>
    <row r="4735" spans="1:14" x14ac:dyDescent="0.25">
      <c r="A4735" s="1">
        <v>42958</v>
      </c>
      <c r="B4735" s="2">
        <v>10329.57</v>
      </c>
      <c r="C4735" s="2">
        <v>113646</v>
      </c>
      <c r="D4735" s="2">
        <v>10300</v>
      </c>
      <c r="E4735" s="2">
        <v>10260</v>
      </c>
      <c r="F4735" s="2">
        <f t="shared" si="445"/>
        <v>10322.677333333333</v>
      </c>
      <c r="G4735" s="2">
        <f t="shared" si="445"/>
        <v>97708.866666666669</v>
      </c>
      <c r="H4735" s="2">
        <v>1</v>
      </c>
      <c r="I4735">
        <f t="shared" si="441"/>
        <v>-28</v>
      </c>
      <c r="J4735">
        <f t="shared" si="442"/>
        <v>-28</v>
      </c>
      <c r="K4735">
        <f t="shared" si="443"/>
        <v>809</v>
      </c>
      <c r="L4735">
        <f t="shared" si="440"/>
        <v>0</v>
      </c>
      <c r="M4735">
        <f t="shared" si="444"/>
        <v>0</v>
      </c>
      <c r="N4735">
        <f>COUNTIF(結算日!$A$2:$A$248,A4735)</f>
        <v>0</v>
      </c>
    </row>
    <row r="4736" spans="1:14" x14ac:dyDescent="0.25">
      <c r="A4736" s="1">
        <v>42961</v>
      </c>
      <c r="B4736" s="2">
        <v>10225.280000000001</v>
      </c>
      <c r="C4736" s="2">
        <v>107413</v>
      </c>
      <c r="D4736" s="2">
        <v>10231</v>
      </c>
      <c r="E4736" s="2">
        <v>10178</v>
      </c>
      <c r="F4736" s="2">
        <f t="shared" si="445"/>
        <v>10327.305</v>
      </c>
      <c r="G4736" s="2">
        <f t="shared" si="445"/>
        <v>98338.183333333334</v>
      </c>
      <c r="H4736" s="2">
        <v>1</v>
      </c>
      <c r="I4736">
        <f t="shared" si="441"/>
        <v>-69</v>
      </c>
      <c r="J4736">
        <f t="shared" si="442"/>
        <v>-69</v>
      </c>
      <c r="K4736">
        <f t="shared" si="443"/>
        <v>809</v>
      </c>
      <c r="L4736">
        <f t="shared" si="440"/>
        <v>0</v>
      </c>
      <c r="M4736">
        <f t="shared" si="444"/>
        <v>0</v>
      </c>
      <c r="N4736">
        <f>COUNTIF(結算日!$A$2:$A$248,A4736)</f>
        <v>0</v>
      </c>
    </row>
    <row r="4737" spans="1:14" x14ac:dyDescent="0.25">
      <c r="A4737" s="1">
        <v>42962</v>
      </c>
      <c r="B4737" s="2">
        <v>10311.16</v>
      </c>
      <c r="C4737" s="2">
        <v>93907</v>
      </c>
      <c r="D4737" s="2">
        <v>10309</v>
      </c>
      <c r="E4737" s="2">
        <v>10251</v>
      </c>
      <c r="F4737" s="2">
        <f t="shared" si="445"/>
        <v>10332.536666666665</v>
      </c>
      <c r="G4737" s="2">
        <f t="shared" si="445"/>
        <v>98733.78333333334</v>
      </c>
      <c r="H4737" s="2">
        <v>1</v>
      </c>
      <c r="I4737">
        <f t="shared" si="441"/>
        <v>78</v>
      </c>
      <c r="J4737">
        <f t="shared" si="442"/>
        <v>78</v>
      </c>
      <c r="K4737">
        <f t="shared" si="443"/>
        <v>809</v>
      </c>
      <c r="L4737">
        <f t="shared" si="440"/>
        <v>0</v>
      </c>
      <c r="M4737">
        <f t="shared" si="444"/>
        <v>0</v>
      </c>
      <c r="N4737">
        <f>COUNTIF(結算日!$A$2:$A$248,A4737)</f>
        <v>0</v>
      </c>
    </row>
    <row r="4738" spans="1:14" x14ac:dyDescent="0.25">
      <c r="A4738" s="1">
        <v>42963</v>
      </c>
      <c r="B4738" s="2">
        <v>10290.39</v>
      </c>
      <c r="C4738" s="2">
        <v>99734</v>
      </c>
      <c r="D4738" s="2">
        <v>10254</v>
      </c>
      <c r="E4738" s="2">
        <v>10224</v>
      </c>
      <c r="F4738" s="2">
        <f t="shared" si="445"/>
        <v>10337.245833333332</v>
      </c>
      <c r="G4738" s="2">
        <f t="shared" si="445"/>
        <v>99049.55</v>
      </c>
      <c r="H4738" s="2">
        <v>1</v>
      </c>
      <c r="I4738">
        <f t="shared" si="441"/>
        <v>-55</v>
      </c>
      <c r="J4738">
        <f t="shared" si="442"/>
        <v>-55</v>
      </c>
      <c r="K4738">
        <f t="shared" si="443"/>
        <v>809</v>
      </c>
      <c r="L4738">
        <f t="shared" si="440"/>
        <v>0</v>
      </c>
      <c r="M4738">
        <f t="shared" si="444"/>
        <v>0</v>
      </c>
      <c r="N4738">
        <f>COUNTIF(結算日!$A$2:$A$248,A4738)</f>
        <v>1</v>
      </c>
    </row>
    <row r="4739" spans="1:14" x14ac:dyDescent="0.25">
      <c r="A4739" s="1">
        <v>42964</v>
      </c>
      <c r="B4739" s="2">
        <v>10369.370000000001</v>
      </c>
      <c r="C4739" s="2">
        <v>97539</v>
      </c>
      <c r="D4739" s="2">
        <v>10298</v>
      </c>
      <c r="E4739" s="2">
        <v>10280</v>
      </c>
      <c r="F4739" s="2">
        <f t="shared" si="445"/>
        <v>10342.661666666665</v>
      </c>
      <c r="G4739" s="2">
        <f t="shared" si="445"/>
        <v>99353.05</v>
      </c>
      <c r="H4739" s="2">
        <v>1</v>
      </c>
      <c r="I4739">
        <f t="shared" si="441"/>
        <v>74</v>
      </c>
      <c r="J4739">
        <f t="shared" si="442"/>
        <v>74</v>
      </c>
      <c r="K4739">
        <f t="shared" si="443"/>
        <v>809</v>
      </c>
      <c r="L4739">
        <f t="shared" ref="L4739:L4802" si="446">INT(K4739*4/B4739)</f>
        <v>0</v>
      </c>
      <c r="M4739">
        <f t="shared" si="444"/>
        <v>0</v>
      </c>
      <c r="N4739">
        <f>COUNTIF(結算日!$A$2:$A$248,A4739)</f>
        <v>0</v>
      </c>
    </row>
    <row r="4740" spans="1:14" x14ac:dyDescent="0.25">
      <c r="A4740" s="1">
        <v>42965</v>
      </c>
      <c r="B4740" s="2">
        <v>10321.33</v>
      </c>
      <c r="C4740" s="2">
        <v>88088</v>
      </c>
      <c r="D4740" s="2">
        <v>10259</v>
      </c>
      <c r="E4740" s="2">
        <v>10243</v>
      </c>
      <c r="F4740" s="2">
        <f t="shared" si="445"/>
        <v>10346.208999999999</v>
      </c>
      <c r="G4740" s="2">
        <f t="shared" si="445"/>
        <v>99243.78333333334</v>
      </c>
      <c r="H4740" s="2">
        <v>1</v>
      </c>
      <c r="I4740">
        <f t="shared" ref="I4740:I4803" si="447">D4740-IF(N4739=1,E4739,D4739)</f>
        <v>-39</v>
      </c>
      <c r="J4740">
        <f t="shared" ref="J4740:J4803" si="448">H4739*I4740</f>
        <v>-39</v>
      </c>
      <c r="K4740">
        <f t="shared" ref="K4740:K4803" si="449">K4739+J4740*L4739</f>
        <v>809</v>
      </c>
      <c r="L4740">
        <f t="shared" si="446"/>
        <v>0</v>
      </c>
      <c r="M4740">
        <f t="shared" si="444"/>
        <v>0</v>
      </c>
      <c r="N4740">
        <f>COUNTIF(結算日!$A$2:$A$248,A4740)</f>
        <v>0</v>
      </c>
    </row>
    <row r="4741" spans="1:14" x14ac:dyDescent="0.25">
      <c r="A4741" s="1">
        <v>42968</v>
      </c>
      <c r="B4741" s="2">
        <v>10326.39</v>
      </c>
      <c r="C4741" s="2">
        <v>83944</v>
      </c>
      <c r="D4741" s="2">
        <v>10269</v>
      </c>
      <c r="E4741" s="2">
        <v>10249</v>
      </c>
      <c r="F4741" s="2">
        <f t="shared" si="445"/>
        <v>10349.949666666666</v>
      </c>
      <c r="G4741" s="2">
        <f t="shared" si="445"/>
        <v>99113.333333333328</v>
      </c>
      <c r="H4741" s="2">
        <v>1</v>
      </c>
      <c r="I4741">
        <f t="shared" si="447"/>
        <v>10</v>
      </c>
      <c r="J4741">
        <f t="shared" si="448"/>
        <v>10</v>
      </c>
      <c r="K4741">
        <f t="shared" si="449"/>
        <v>809</v>
      </c>
      <c r="L4741">
        <f t="shared" si="446"/>
        <v>0</v>
      </c>
      <c r="M4741">
        <f t="shared" si="444"/>
        <v>0</v>
      </c>
      <c r="N4741">
        <f>COUNTIF(結算日!$A$2:$A$248,A4741)</f>
        <v>0</v>
      </c>
    </row>
    <row r="4742" spans="1:14" x14ac:dyDescent="0.25">
      <c r="A4742" s="1">
        <v>42969</v>
      </c>
      <c r="B4742" s="2">
        <v>10392.07</v>
      </c>
      <c r="C4742" s="2">
        <v>109002</v>
      </c>
      <c r="D4742" s="2">
        <v>10350</v>
      </c>
      <c r="E4742" s="2">
        <v>10326</v>
      </c>
      <c r="F4742" s="2">
        <f t="shared" si="445"/>
        <v>10355.805499999997</v>
      </c>
      <c r="G4742" s="2">
        <f t="shared" si="445"/>
        <v>98887.05</v>
      </c>
      <c r="H4742" s="2">
        <v>1</v>
      </c>
      <c r="I4742">
        <f t="shared" si="447"/>
        <v>81</v>
      </c>
      <c r="J4742">
        <f t="shared" si="448"/>
        <v>81</v>
      </c>
      <c r="K4742">
        <f t="shared" si="449"/>
        <v>809</v>
      </c>
      <c r="L4742">
        <f t="shared" si="446"/>
        <v>0</v>
      </c>
      <c r="M4742">
        <f t="shared" si="444"/>
        <v>0</v>
      </c>
      <c r="N4742">
        <f>COUNTIF(結算日!$A$2:$A$248,A4742)</f>
        <v>0</v>
      </c>
    </row>
    <row r="4743" spans="1:14" x14ac:dyDescent="0.25">
      <c r="A4743" s="1">
        <v>42970</v>
      </c>
      <c r="B4743" s="2">
        <v>10406.81</v>
      </c>
      <c r="C4743" s="2">
        <v>115206</v>
      </c>
      <c r="D4743" s="2">
        <v>10361</v>
      </c>
      <c r="E4743" s="2">
        <v>10336</v>
      </c>
      <c r="F4743" s="2">
        <f t="shared" si="445"/>
        <v>10361.128666666666</v>
      </c>
      <c r="G4743" s="2">
        <f t="shared" si="445"/>
        <v>99450.516666666663</v>
      </c>
      <c r="H4743" s="2">
        <v>1</v>
      </c>
      <c r="I4743">
        <f t="shared" si="447"/>
        <v>11</v>
      </c>
      <c r="J4743">
        <f t="shared" si="448"/>
        <v>11</v>
      </c>
      <c r="K4743">
        <f t="shared" si="449"/>
        <v>809</v>
      </c>
      <c r="L4743">
        <f t="shared" si="446"/>
        <v>0</v>
      </c>
      <c r="M4743">
        <f t="shared" si="444"/>
        <v>0</v>
      </c>
      <c r="N4743">
        <f>COUNTIF(結算日!$A$2:$A$248,A4743)</f>
        <v>0</v>
      </c>
    </row>
    <row r="4744" spans="1:14" x14ac:dyDescent="0.25">
      <c r="A4744" s="1">
        <v>42971</v>
      </c>
      <c r="B4744" s="2">
        <v>10488.96</v>
      </c>
      <c r="C4744" s="2">
        <v>116846</v>
      </c>
      <c r="D4744" s="2">
        <v>10449</v>
      </c>
      <c r="E4744" s="2">
        <v>10424</v>
      </c>
      <c r="F4744" s="2">
        <f t="shared" si="445"/>
        <v>10366.735833333332</v>
      </c>
      <c r="G4744" s="2">
        <f t="shared" si="445"/>
        <v>99959.85</v>
      </c>
      <c r="H4744" s="2">
        <v>1</v>
      </c>
      <c r="I4744">
        <f t="shared" si="447"/>
        <v>88</v>
      </c>
      <c r="J4744">
        <f t="shared" si="448"/>
        <v>88</v>
      </c>
      <c r="K4744">
        <f t="shared" si="449"/>
        <v>809</v>
      </c>
      <c r="L4744">
        <f t="shared" si="446"/>
        <v>0</v>
      </c>
      <c r="M4744">
        <f t="shared" si="444"/>
        <v>0</v>
      </c>
      <c r="N4744">
        <f>COUNTIF(結算日!$A$2:$A$248,A4744)</f>
        <v>0</v>
      </c>
    </row>
    <row r="4745" spans="1:14" x14ac:dyDescent="0.25">
      <c r="A4745" s="1">
        <v>42972</v>
      </c>
      <c r="B4745" s="2">
        <v>10515.51</v>
      </c>
      <c r="C4745" s="2">
        <v>119705</v>
      </c>
      <c r="D4745" s="2">
        <v>10487</v>
      </c>
      <c r="E4745" s="2">
        <v>10463</v>
      </c>
      <c r="F4745" s="2">
        <f t="shared" si="445"/>
        <v>10372.691833333334</v>
      </c>
      <c r="G4745" s="2">
        <f t="shared" si="445"/>
        <v>101191.28333333334</v>
      </c>
      <c r="H4745" s="2">
        <v>1</v>
      </c>
      <c r="I4745">
        <f t="shared" si="447"/>
        <v>38</v>
      </c>
      <c r="J4745">
        <f t="shared" si="448"/>
        <v>38</v>
      </c>
      <c r="K4745">
        <f t="shared" si="449"/>
        <v>809</v>
      </c>
      <c r="L4745">
        <f t="shared" si="446"/>
        <v>0</v>
      </c>
      <c r="M4745">
        <f t="shared" si="444"/>
        <v>0</v>
      </c>
      <c r="N4745">
        <f>COUNTIF(結算日!$A$2:$A$248,A4745)</f>
        <v>0</v>
      </c>
    </row>
    <row r="4746" spans="1:14" x14ac:dyDescent="0.25">
      <c r="A4746" s="1">
        <v>42975</v>
      </c>
      <c r="B4746" s="2">
        <v>10525.98</v>
      </c>
      <c r="C4746" s="2">
        <v>112846</v>
      </c>
      <c r="D4746" s="2">
        <v>10490</v>
      </c>
      <c r="E4746" s="2">
        <v>10466</v>
      </c>
      <c r="F4746" s="2">
        <f t="shared" si="445"/>
        <v>10377.677499999998</v>
      </c>
      <c r="G4746" s="2">
        <f t="shared" si="445"/>
        <v>101533.91666666667</v>
      </c>
      <c r="H4746" s="2">
        <v>1</v>
      </c>
      <c r="I4746">
        <f t="shared" si="447"/>
        <v>3</v>
      </c>
      <c r="J4746">
        <f t="shared" si="448"/>
        <v>3</v>
      </c>
      <c r="K4746">
        <f t="shared" si="449"/>
        <v>809</v>
      </c>
      <c r="L4746">
        <f t="shared" si="446"/>
        <v>0</v>
      </c>
      <c r="M4746">
        <f t="shared" si="444"/>
        <v>0</v>
      </c>
      <c r="N4746">
        <f>COUNTIF(結算日!$A$2:$A$248,A4746)</f>
        <v>0</v>
      </c>
    </row>
    <row r="4747" spans="1:14" x14ac:dyDescent="0.25">
      <c r="A4747" s="1">
        <v>42976</v>
      </c>
      <c r="B4747" s="2">
        <v>10496.57</v>
      </c>
      <c r="C4747" s="2">
        <v>107226</v>
      </c>
      <c r="D4747" s="2">
        <v>10463</v>
      </c>
      <c r="E4747" s="2">
        <v>10441</v>
      </c>
      <c r="F4747" s="2">
        <f t="shared" si="445"/>
        <v>10382.517333333331</v>
      </c>
      <c r="G4747" s="2">
        <f t="shared" si="445"/>
        <v>101889.66666666667</v>
      </c>
      <c r="H4747" s="2">
        <v>1</v>
      </c>
      <c r="I4747">
        <f t="shared" si="447"/>
        <v>-27</v>
      </c>
      <c r="J4747">
        <f t="shared" si="448"/>
        <v>-27</v>
      </c>
      <c r="K4747">
        <f t="shared" si="449"/>
        <v>809</v>
      </c>
      <c r="L4747">
        <f t="shared" si="446"/>
        <v>0</v>
      </c>
      <c r="M4747">
        <f t="shared" si="444"/>
        <v>0</v>
      </c>
      <c r="N4747">
        <f>COUNTIF(結算日!$A$2:$A$248,A4747)</f>
        <v>0</v>
      </c>
    </row>
    <row r="4748" spans="1:14" x14ac:dyDescent="0.25">
      <c r="A4748" s="1">
        <v>42977</v>
      </c>
      <c r="B4748" s="2">
        <v>10569.4</v>
      </c>
      <c r="C4748" s="2">
        <v>120157</v>
      </c>
      <c r="D4748" s="2">
        <v>10531</v>
      </c>
      <c r="E4748" s="2">
        <v>10510</v>
      </c>
      <c r="F4748" s="2">
        <f t="shared" si="445"/>
        <v>10388.5075</v>
      </c>
      <c r="G4748" s="2">
        <f t="shared" si="445"/>
        <v>102230.96666666666</v>
      </c>
      <c r="H4748" s="2">
        <v>1</v>
      </c>
      <c r="I4748">
        <f t="shared" si="447"/>
        <v>68</v>
      </c>
      <c r="J4748">
        <f t="shared" si="448"/>
        <v>68</v>
      </c>
      <c r="K4748">
        <f t="shared" si="449"/>
        <v>809</v>
      </c>
      <c r="L4748">
        <f t="shared" si="446"/>
        <v>0</v>
      </c>
      <c r="M4748">
        <f t="shared" si="444"/>
        <v>0</v>
      </c>
      <c r="N4748">
        <f>COUNTIF(結算日!$A$2:$A$248,A4748)</f>
        <v>0</v>
      </c>
    </row>
    <row r="4749" spans="1:14" x14ac:dyDescent="0.25">
      <c r="A4749" s="1">
        <v>42978</v>
      </c>
      <c r="B4749" s="2">
        <v>10585.78</v>
      </c>
      <c r="C4749" s="2">
        <v>126681</v>
      </c>
      <c r="D4749" s="2">
        <v>10551</v>
      </c>
      <c r="E4749" s="2">
        <v>10530</v>
      </c>
      <c r="F4749" s="2">
        <f t="shared" si="445"/>
        <v>10394.5075</v>
      </c>
      <c r="G4749" s="2">
        <f t="shared" si="445"/>
        <v>102653.45</v>
      </c>
      <c r="H4749" s="2">
        <v>1</v>
      </c>
      <c r="I4749">
        <f t="shared" si="447"/>
        <v>20</v>
      </c>
      <c r="J4749">
        <f t="shared" si="448"/>
        <v>20</v>
      </c>
      <c r="K4749">
        <f t="shared" si="449"/>
        <v>809</v>
      </c>
      <c r="L4749">
        <f t="shared" si="446"/>
        <v>0</v>
      </c>
      <c r="M4749">
        <f t="shared" si="444"/>
        <v>0</v>
      </c>
      <c r="N4749">
        <f>COUNTIF(結算日!$A$2:$A$248,A4749)</f>
        <v>0</v>
      </c>
    </row>
    <row r="4750" spans="1:14" x14ac:dyDescent="0.25">
      <c r="A4750" s="1">
        <v>42979</v>
      </c>
      <c r="B4750" s="2">
        <v>10594.82</v>
      </c>
      <c r="C4750" s="2">
        <v>114056</v>
      </c>
      <c r="D4750" s="2">
        <v>10576</v>
      </c>
      <c r="E4750" s="2">
        <v>10556</v>
      </c>
      <c r="F4750" s="2">
        <f t="shared" si="445"/>
        <v>10401.093666666664</v>
      </c>
      <c r="G4750" s="2">
        <f t="shared" si="445"/>
        <v>102861.71666666666</v>
      </c>
      <c r="H4750" s="2">
        <v>1</v>
      </c>
      <c r="I4750">
        <f t="shared" si="447"/>
        <v>25</v>
      </c>
      <c r="J4750">
        <f t="shared" si="448"/>
        <v>25</v>
      </c>
      <c r="K4750">
        <f t="shared" si="449"/>
        <v>809</v>
      </c>
      <c r="L4750">
        <f t="shared" si="446"/>
        <v>0</v>
      </c>
      <c r="M4750">
        <f t="shared" si="444"/>
        <v>0</v>
      </c>
      <c r="N4750">
        <f>COUNTIF(結算日!$A$2:$A$248,A4750)</f>
        <v>0</v>
      </c>
    </row>
    <row r="4751" spans="1:14" x14ac:dyDescent="0.25">
      <c r="A4751" s="1">
        <v>42982</v>
      </c>
      <c r="B4751" s="2">
        <v>10569.87</v>
      </c>
      <c r="C4751" s="2">
        <v>105443</v>
      </c>
      <c r="D4751" s="2">
        <v>10552</v>
      </c>
      <c r="E4751" s="2">
        <v>10534</v>
      </c>
      <c r="F4751" s="2">
        <f t="shared" si="445"/>
        <v>10408.758833333333</v>
      </c>
      <c r="G4751" s="2">
        <f t="shared" si="445"/>
        <v>103127.68333333333</v>
      </c>
      <c r="H4751" s="2">
        <v>1</v>
      </c>
      <c r="I4751">
        <f t="shared" si="447"/>
        <v>-24</v>
      </c>
      <c r="J4751">
        <f t="shared" si="448"/>
        <v>-24</v>
      </c>
      <c r="K4751">
        <f t="shared" si="449"/>
        <v>809</v>
      </c>
      <c r="L4751">
        <f t="shared" si="446"/>
        <v>0</v>
      </c>
      <c r="M4751">
        <f t="shared" si="444"/>
        <v>0</v>
      </c>
      <c r="N4751">
        <f>COUNTIF(結算日!$A$2:$A$248,A4751)</f>
        <v>0</v>
      </c>
    </row>
    <row r="4752" spans="1:14" x14ac:dyDescent="0.25">
      <c r="A4752" s="1">
        <v>42983</v>
      </c>
      <c r="B4752" s="2">
        <v>10617.84</v>
      </c>
      <c r="C4752" s="2">
        <v>109675</v>
      </c>
      <c r="D4752" s="2">
        <v>10582</v>
      </c>
      <c r="E4752" s="2">
        <v>10564</v>
      </c>
      <c r="F4752" s="2">
        <f t="shared" si="445"/>
        <v>10416.920333333333</v>
      </c>
      <c r="G4752" s="2">
        <f t="shared" si="445"/>
        <v>103631.71666666666</v>
      </c>
      <c r="H4752" s="2">
        <v>1</v>
      </c>
      <c r="I4752">
        <f t="shared" si="447"/>
        <v>30</v>
      </c>
      <c r="J4752">
        <f t="shared" si="448"/>
        <v>30</v>
      </c>
      <c r="K4752">
        <f t="shared" si="449"/>
        <v>809</v>
      </c>
      <c r="L4752">
        <f t="shared" si="446"/>
        <v>0</v>
      </c>
      <c r="M4752">
        <f t="shared" si="444"/>
        <v>0</v>
      </c>
      <c r="N4752">
        <f>COUNTIF(結算日!$A$2:$A$248,A4752)</f>
        <v>0</v>
      </c>
    </row>
    <row r="4753" spans="1:14" x14ac:dyDescent="0.25">
      <c r="A4753" s="1">
        <v>42984</v>
      </c>
      <c r="B4753" s="2">
        <v>10547.86</v>
      </c>
      <c r="C4753" s="2">
        <v>119758</v>
      </c>
      <c r="D4753" s="2">
        <v>10519</v>
      </c>
      <c r="E4753" s="2">
        <v>10502</v>
      </c>
      <c r="F4753" s="2">
        <f t="shared" si="445"/>
        <v>10424.843666666666</v>
      </c>
      <c r="G4753" s="2">
        <f t="shared" si="445"/>
        <v>104011.81666666667</v>
      </c>
      <c r="H4753" s="2">
        <v>1</v>
      </c>
      <c r="I4753">
        <f t="shared" si="447"/>
        <v>-63</v>
      </c>
      <c r="J4753">
        <f t="shared" si="448"/>
        <v>-63</v>
      </c>
      <c r="K4753">
        <f t="shared" si="449"/>
        <v>809</v>
      </c>
      <c r="L4753">
        <f t="shared" si="446"/>
        <v>0</v>
      </c>
      <c r="M4753">
        <f t="shared" si="444"/>
        <v>0</v>
      </c>
      <c r="N4753">
        <f>COUNTIF(結算日!$A$2:$A$248,A4753)</f>
        <v>0</v>
      </c>
    </row>
    <row r="4754" spans="1:14" x14ac:dyDescent="0.25">
      <c r="A4754" s="1">
        <v>42985</v>
      </c>
      <c r="B4754" s="2">
        <v>10538.51</v>
      </c>
      <c r="C4754" s="2">
        <v>129859</v>
      </c>
      <c r="D4754" s="2">
        <v>10490</v>
      </c>
      <c r="E4754" s="2">
        <v>10472</v>
      </c>
      <c r="F4754" s="2">
        <f t="shared" si="445"/>
        <v>10432.346333333333</v>
      </c>
      <c r="G4754" s="2">
        <f t="shared" si="445"/>
        <v>104912.31666666667</v>
      </c>
      <c r="H4754" s="2">
        <v>1</v>
      </c>
      <c r="I4754">
        <f t="shared" si="447"/>
        <v>-29</v>
      </c>
      <c r="J4754">
        <f t="shared" si="448"/>
        <v>-29</v>
      </c>
      <c r="K4754">
        <f t="shared" si="449"/>
        <v>809</v>
      </c>
      <c r="L4754">
        <f t="shared" si="446"/>
        <v>0</v>
      </c>
      <c r="M4754">
        <f t="shared" si="444"/>
        <v>0</v>
      </c>
      <c r="N4754">
        <f>COUNTIF(結算日!$A$2:$A$248,A4754)</f>
        <v>0</v>
      </c>
    </row>
    <row r="4755" spans="1:14" x14ac:dyDescent="0.25">
      <c r="A4755" s="1">
        <v>42986</v>
      </c>
      <c r="B4755" s="2">
        <v>10609.95</v>
      </c>
      <c r="C4755" s="2">
        <v>120067</v>
      </c>
      <c r="D4755" s="2">
        <v>10556</v>
      </c>
      <c r="E4755" s="2">
        <v>10535</v>
      </c>
      <c r="F4755" s="2">
        <f t="shared" si="445"/>
        <v>10439.9</v>
      </c>
      <c r="G4755" s="2">
        <f t="shared" si="445"/>
        <v>105320.05</v>
      </c>
      <c r="H4755" s="2">
        <v>1</v>
      </c>
      <c r="I4755">
        <f t="shared" si="447"/>
        <v>66</v>
      </c>
      <c r="J4755">
        <f t="shared" si="448"/>
        <v>66</v>
      </c>
      <c r="K4755">
        <f t="shared" si="449"/>
        <v>809</v>
      </c>
      <c r="L4755">
        <f t="shared" si="446"/>
        <v>0</v>
      </c>
      <c r="M4755">
        <f t="shared" si="444"/>
        <v>0</v>
      </c>
      <c r="N4755">
        <f>COUNTIF(結算日!$A$2:$A$248,A4755)</f>
        <v>0</v>
      </c>
    </row>
    <row r="4756" spans="1:14" x14ac:dyDescent="0.25">
      <c r="A4756" s="1">
        <v>42989</v>
      </c>
      <c r="B4756" s="2">
        <v>10572.16</v>
      </c>
      <c r="C4756" s="2">
        <v>130080</v>
      </c>
      <c r="D4756" s="2">
        <v>10565</v>
      </c>
      <c r="E4756" s="2">
        <v>10541</v>
      </c>
      <c r="F4756" s="2">
        <f t="shared" si="445"/>
        <v>10445.259333333332</v>
      </c>
      <c r="G4756" s="2">
        <f t="shared" si="445"/>
        <v>105995.55</v>
      </c>
      <c r="H4756" s="2">
        <v>1</v>
      </c>
      <c r="I4756">
        <f t="shared" si="447"/>
        <v>9</v>
      </c>
      <c r="J4756">
        <f t="shared" si="448"/>
        <v>9</v>
      </c>
      <c r="K4756">
        <f t="shared" si="449"/>
        <v>809</v>
      </c>
      <c r="L4756">
        <f t="shared" si="446"/>
        <v>0</v>
      </c>
      <c r="M4756">
        <f t="shared" si="444"/>
        <v>0</v>
      </c>
      <c r="N4756">
        <f>COUNTIF(結算日!$A$2:$A$248,A4756)</f>
        <v>0</v>
      </c>
    </row>
    <row r="4757" spans="1:14" x14ac:dyDescent="0.25">
      <c r="A4757" s="1">
        <v>42990</v>
      </c>
      <c r="B4757" s="2">
        <v>10610.35</v>
      </c>
      <c r="C4757" s="2">
        <v>124515</v>
      </c>
      <c r="D4757" s="2">
        <v>10590</v>
      </c>
      <c r="E4757" s="2">
        <v>10568</v>
      </c>
      <c r="F4757" s="2">
        <f t="shared" si="445"/>
        <v>10450.024166666666</v>
      </c>
      <c r="G4757" s="2">
        <f t="shared" si="445"/>
        <v>106528.31666666667</v>
      </c>
      <c r="H4757" s="2">
        <v>1</v>
      </c>
      <c r="I4757">
        <f t="shared" si="447"/>
        <v>25</v>
      </c>
      <c r="J4757">
        <f t="shared" si="448"/>
        <v>25</v>
      </c>
      <c r="K4757">
        <f t="shared" si="449"/>
        <v>809</v>
      </c>
      <c r="L4757">
        <f t="shared" si="446"/>
        <v>0</v>
      </c>
      <c r="M4757">
        <f t="shared" si="444"/>
        <v>0</v>
      </c>
      <c r="N4757">
        <f>COUNTIF(結算日!$A$2:$A$248,A4757)</f>
        <v>0</v>
      </c>
    </row>
    <row r="4758" spans="1:14" x14ac:dyDescent="0.25">
      <c r="A4758" s="1">
        <v>42991</v>
      </c>
      <c r="B4758" s="2">
        <v>10532.88</v>
      </c>
      <c r="C4758" s="2">
        <v>125118</v>
      </c>
      <c r="D4758" s="2">
        <v>10521</v>
      </c>
      <c r="E4758" s="2">
        <v>10497</v>
      </c>
      <c r="F4758" s="2">
        <f t="shared" si="445"/>
        <v>10453.076833333333</v>
      </c>
      <c r="G4758" s="2">
        <f t="shared" si="445"/>
        <v>106803.05</v>
      </c>
      <c r="H4758" s="2">
        <v>1</v>
      </c>
      <c r="I4758">
        <f t="shared" si="447"/>
        <v>-69</v>
      </c>
      <c r="J4758">
        <f t="shared" si="448"/>
        <v>-69</v>
      </c>
      <c r="K4758">
        <f t="shared" si="449"/>
        <v>809</v>
      </c>
      <c r="L4758">
        <f t="shared" si="446"/>
        <v>0</v>
      </c>
      <c r="M4758">
        <f t="shared" si="444"/>
        <v>0</v>
      </c>
      <c r="N4758">
        <f>COUNTIF(結算日!$A$2:$A$248,A4758)</f>
        <v>0</v>
      </c>
    </row>
    <row r="4759" spans="1:14" x14ac:dyDescent="0.25">
      <c r="A4759" s="1">
        <v>42992</v>
      </c>
      <c r="B4759" s="2">
        <v>10553.57</v>
      </c>
      <c r="C4759" s="2">
        <v>121820</v>
      </c>
      <c r="D4759" s="2">
        <v>10529</v>
      </c>
      <c r="E4759" s="2">
        <v>10503</v>
      </c>
      <c r="F4759" s="2">
        <f t="shared" si="445"/>
        <v>10455.652</v>
      </c>
      <c r="G4759" s="2">
        <f t="shared" si="445"/>
        <v>107236.03333333334</v>
      </c>
      <c r="H4759" s="2">
        <v>1</v>
      </c>
      <c r="I4759">
        <f t="shared" si="447"/>
        <v>8</v>
      </c>
      <c r="J4759">
        <f t="shared" si="448"/>
        <v>8</v>
      </c>
      <c r="K4759">
        <f t="shared" si="449"/>
        <v>809</v>
      </c>
      <c r="L4759">
        <f t="shared" si="446"/>
        <v>0</v>
      </c>
      <c r="M4759">
        <f t="shared" si="444"/>
        <v>0</v>
      </c>
      <c r="N4759">
        <f>COUNTIF(結算日!$A$2:$A$248,A4759)</f>
        <v>0</v>
      </c>
    </row>
    <row r="4760" spans="1:14" x14ac:dyDescent="0.25">
      <c r="A4760" s="1">
        <v>42993</v>
      </c>
      <c r="B4760" s="2">
        <v>10580.41</v>
      </c>
      <c r="C4760" s="2">
        <v>155141</v>
      </c>
      <c r="D4760" s="2">
        <v>10566</v>
      </c>
      <c r="E4760" s="2">
        <v>10543</v>
      </c>
      <c r="F4760" s="2">
        <f t="shared" si="445"/>
        <v>10459.030500000001</v>
      </c>
      <c r="G4760" s="2">
        <f t="shared" si="445"/>
        <v>108315.05</v>
      </c>
      <c r="H4760" s="2">
        <v>1</v>
      </c>
      <c r="I4760">
        <f t="shared" si="447"/>
        <v>37</v>
      </c>
      <c r="J4760">
        <f t="shared" si="448"/>
        <v>37</v>
      </c>
      <c r="K4760">
        <f t="shared" si="449"/>
        <v>809</v>
      </c>
      <c r="L4760">
        <f t="shared" si="446"/>
        <v>0</v>
      </c>
      <c r="M4760">
        <f t="shared" si="444"/>
        <v>0</v>
      </c>
      <c r="N4760">
        <f>COUNTIF(結算日!$A$2:$A$248,A4760)</f>
        <v>0</v>
      </c>
    </row>
    <row r="4761" spans="1:14" x14ac:dyDescent="0.25">
      <c r="A4761" s="1">
        <v>42996</v>
      </c>
      <c r="B4761" s="2">
        <v>10631.57</v>
      </c>
      <c r="C4761" s="2">
        <v>133674</v>
      </c>
      <c r="D4761" s="2">
        <v>10636</v>
      </c>
      <c r="E4761" s="2">
        <v>10616</v>
      </c>
      <c r="F4761" s="2">
        <f t="shared" si="445"/>
        <v>10460.990666666667</v>
      </c>
      <c r="G4761" s="2">
        <f t="shared" si="445"/>
        <v>108460.63333333333</v>
      </c>
      <c r="H4761" s="2">
        <v>1</v>
      </c>
      <c r="I4761">
        <f t="shared" si="447"/>
        <v>70</v>
      </c>
      <c r="J4761">
        <f t="shared" si="448"/>
        <v>70</v>
      </c>
      <c r="K4761">
        <f t="shared" si="449"/>
        <v>809</v>
      </c>
      <c r="L4761">
        <f t="shared" si="446"/>
        <v>0</v>
      </c>
      <c r="M4761">
        <f t="shared" si="444"/>
        <v>0</v>
      </c>
      <c r="N4761">
        <f>COUNTIF(結算日!$A$2:$A$248,A4761)</f>
        <v>0</v>
      </c>
    </row>
    <row r="4762" spans="1:14" x14ac:dyDescent="0.25">
      <c r="A4762" s="1">
        <v>42997</v>
      </c>
      <c r="B4762" s="2">
        <v>10576.14</v>
      </c>
      <c r="C4762" s="2">
        <v>137170</v>
      </c>
      <c r="D4762" s="2">
        <v>10580</v>
      </c>
      <c r="E4762" s="2">
        <v>10554</v>
      </c>
      <c r="F4762" s="2">
        <f t="shared" si="445"/>
        <v>10462.058666666668</v>
      </c>
      <c r="G4762" s="2">
        <f t="shared" si="445"/>
        <v>108870.78333333334</v>
      </c>
      <c r="H4762" s="2">
        <v>1</v>
      </c>
      <c r="I4762">
        <f t="shared" si="447"/>
        <v>-56</v>
      </c>
      <c r="J4762">
        <f t="shared" si="448"/>
        <v>-56</v>
      </c>
      <c r="K4762">
        <f t="shared" si="449"/>
        <v>809</v>
      </c>
      <c r="L4762">
        <f t="shared" si="446"/>
        <v>0</v>
      </c>
      <c r="M4762">
        <f t="shared" si="444"/>
        <v>0</v>
      </c>
      <c r="N4762">
        <f>COUNTIF(結算日!$A$2:$A$248,A4762)</f>
        <v>0</v>
      </c>
    </row>
    <row r="4763" spans="1:14" x14ac:dyDescent="0.25">
      <c r="A4763" s="1">
        <v>42998</v>
      </c>
      <c r="B4763" s="2">
        <v>10519.17</v>
      </c>
      <c r="C4763" s="2">
        <v>126854</v>
      </c>
      <c r="D4763" s="2">
        <v>10510</v>
      </c>
      <c r="E4763" s="2">
        <v>10513</v>
      </c>
      <c r="F4763" s="2">
        <f t="shared" si="445"/>
        <v>10464.202333333333</v>
      </c>
      <c r="G4763" s="2">
        <f t="shared" si="445"/>
        <v>108965.35</v>
      </c>
      <c r="H4763" s="2">
        <v>1</v>
      </c>
      <c r="I4763">
        <f t="shared" si="447"/>
        <v>-70</v>
      </c>
      <c r="J4763">
        <f t="shared" si="448"/>
        <v>-70</v>
      </c>
      <c r="K4763">
        <f t="shared" si="449"/>
        <v>809</v>
      </c>
      <c r="L4763">
        <f t="shared" si="446"/>
        <v>0</v>
      </c>
      <c r="M4763">
        <f t="shared" si="444"/>
        <v>0</v>
      </c>
      <c r="N4763">
        <f>COUNTIF(結算日!$A$2:$A$248,A4763)</f>
        <v>1</v>
      </c>
    </row>
    <row r="4764" spans="1:14" x14ac:dyDescent="0.25">
      <c r="A4764" s="1">
        <v>42999</v>
      </c>
      <c r="B4764" s="2">
        <v>10578.44</v>
      </c>
      <c r="C4764" s="2">
        <v>119558</v>
      </c>
      <c r="D4764" s="2">
        <v>10575</v>
      </c>
      <c r="E4764" s="2">
        <v>10558</v>
      </c>
      <c r="F4764" s="2">
        <f t="shared" si="445"/>
        <v>10466.815500000001</v>
      </c>
      <c r="G4764" s="2">
        <f t="shared" si="445"/>
        <v>109305.61666666667</v>
      </c>
      <c r="H4764" s="2">
        <v>1</v>
      </c>
      <c r="I4764">
        <f t="shared" si="447"/>
        <v>62</v>
      </c>
      <c r="J4764">
        <f t="shared" si="448"/>
        <v>62</v>
      </c>
      <c r="K4764">
        <f t="shared" si="449"/>
        <v>809</v>
      </c>
      <c r="L4764">
        <f t="shared" si="446"/>
        <v>0</v>
      </c>
      <c r="M4764">
        <f t="shared" si="444"/>
        <v>0</v>
      </c>
      <c r="N4764">
        <f>COUNTIF(結算日!$A$2:$A$248,A4764)</f>
        <v>0</v>
      </c>
    </row>
    <row r="4765" spans="1:14" x14ac:dyDescent="0.25">
      <c r="A4765" s="1">
        <v>43000</v>
      </c>
      <c r="B4765" s="2">
        <v>10449.68</v>
      </c>
      <c r="C4765" s="2">
        <v>119641</v>
      </c>
      <c r="D4765" s="2">
        <v>10433</v>
      </c>
      <c r="E4765" s="2">
        <v>10415</v>
      </c>
      <c r="F4765" s="2">
        <f t="shared" si="445"/>
        <v>10467.725666666667</v>
      </c>
      <c r="G4765" s="2">
        <f t="shared" si="445"/>
        <v>109756.3</v>
      </c>
      <c r="H4765" s="2">
        <v>1</v>
      </c>
      <c r="I4765">
        <f t="shared" si="447"/>
        <v>-142</v>
      </c>
      <c r="J4765">
        <f t="shared" si="448"/>
        <v>-142</v>
      </c>
      <c r="K4765">
        <f t="shared" si="449"/>
        <v>809</v>
      </c>
      <c r="L4765">
        <f t="shared" si="446"/>
        <v>0</v>
      </c>
      <c r="M4765">
        <f t="shared" si="444"/>
        <v>0</v>
      </c>
      <c r="N4765">
        <f>COUNTIF(結算日!$A$2:$A$248,A4765)</f>
        <v>0</v>
      </c>
    </row>
    <row r="4766" spans="1:14" x14ac:dyDescent="0.25">
      <c r="A4766" s="1">
        <v>43003</v>
      </c>
      <c r="B4766" s="2">
        <v>10335.89</v>
      </c>
      <c r="C4766" s="2">
        <v>130008</v>
      </c>
      <c r="D4766" s="2">
        <v>10333</v>
      </c>
      <c r="E4766" s="2">
        <v>10316</v>
      </c>
      <c r="F4766" s="2">
        <f t="shared" si="445"/>
        <v>10466.444000000001</v>
      </c>
      <c r="G4766" s="2">
        <f t="shared" si="445"/>
        <v>110536.53333333334</v>
      </c>
      <c r="H4766" s="2">
        <v>1</v>
      </c>
      <c r="I4766">
        <f t="shared" si="447"/>
        <v>-100</v>
      </c>
      <c r="J4766">
        <f t="shared" si="448"/>
        <v>-100</v>
      </c>
      <c r="K4766">
        <f t="shared" si="449"/>
        <v>809</v>
      </c>
      <c r="L4766">
        <f t="shared" si="446"/>
        <v>0</v>
      </c>
      <c r="M4766">
        <f t="shared" si="444"/>
        <v>0</v>
      </c>
      <c r="N4766">
        <f>COUNTIF(結算日!$A$2:$A$248,A4766)</f>
        <v>0</v>
      </c>
    </row>
    <row r="4767" spans="1:14" x14ac:dyDescent="0.25">
      <c r="A4767" s="1">
        <v>43004</v>
      </c>
      <c r="B4767" s="2">
        <v>10257.02</v>
      </c>
      <c r="C4767" s="2">
        <v>121236</v>
      </c>
      <c r="D4767" s="2">
        <v>10264</v>
      </c>
      <c r="E4767" s="2">
        <v>10243</v>
      </c>
      <c r="F4767" s="2">
        <f t="shared" si="445"/>
        <v>10464.931333333336</v>
      </c>
      <c r="G4767" s="2">
        <f t="shared" si="445"/>
        <v>111023.83333333333</v>
      </c>
      <c r="H4767" s="2">
        <v>1</v>
      </c>
      <c r="I4767">
        <f t="shared" si="447"/>
        <v>-69</v>
      </c>
      <c r="J4767">
        <f t="shared" si="448"/>
        <v>-69</v>
      </c>
      <c r="K4767">
        <f t="shared" si="449"/>
        <v>809</v>
      </c>
      <c r="L4767">
        <f t="shared" si="446"/>
        <v>0</v>
      </c>
      <c r="M4767">
        <f t="shared" si="444"/>
        <v>0</v>
      </c>
      <c r="N4767">
        <f>COUNTIF(結算日!$A$2:$A$248,A4767)</f>
        <v>0</v>
      </c>
    </row>
    <row r="4768" spans="1:14" x14ac:dyDescent="0.25">
      <c r="A4768" s="1">
        <v>43005</v>
      </c>
      <c r="B4768" s="2">
        <v>10326.68</v>
      </c>
      <c r="C4768" s="2">
        <v>108160</v>
      </c>
      <c r="D4768" s="2">
        <v>10319</v>
      </c>
      <c r="E4768" s="2">
        <v>10303</v>
      </c>
      <c r="F4768" s="2">
        <f t="shared" si="445"/>
        <v>10463.629500000003</v>
      </c>
      <c r="G4768" s="2">
        <f t="shared" si="445"/>
        <v>111432.43333333333</v>
      </c>
      <c r="H4768" s="2">
        <v>1</v>
      </c>
      <c r="I4768">
        <f t="shared" si="447"/>
        <v>55</v>
      </c>
      <c r="J4768">
        <f t="shared" si="448"/>
        <v>55</v>
      </c>
      <c r="K4768">
        <f t="shared" si="449"/>
        <v>809</v>
      </c>
      <c r="L4768">
        <f t="shared" si="446"/>
        <v>0</v>
      </c>
      <c r="M4768">
        <f t="shared" si="444"/>
        <v>0</v>
      </c>
      <c r="N4768">
        <f>COUNTIF(結算日!$A$2:$A$248,A4768)</f>
        <v>0</v>
      </c>
    </row>
    <row r="4769" spans="1:14" x14ac:dyDescent="0.25">
      <c r="A4769" s="1">
        <v>43006</v>
      </c>
      <c r="B4769" s="2">
        <v>10296.450000000001</v>
      </c>
      <c r="C4769" s="2">
        <v>105596</v>
      </c>
      <c r="D4769" s="2">
        <v>10299</v>
      </c>
      <c r="E4769" s="2">
        <v>10282</v>
      </c>
      <c r="F4769" s="2">
        <f t="shared" si="445"/>
        <v>10462.43366666667</v>
      </c>
      <c r="G4769" s="2">
        <f t="shared" si="445"/>
        <v>111762.71666666666</v>
      </c>
      <c r="H4769" s="2">
        <v>1</v>
      </c>
      <c r="I4769">
        <f t="shared" si="447"/>
        <v>-20</v>
      </c>
      <c r="J4769">
        <f t="shared" si="448"/>
        <v>-20</v>
      </c>
      <c r="K4769">
        <f t="shared" si="449"/>
        <v>809</v>
      </c>
      <c r="L4769">
        <f t="shared" si="446"/>
        <v>0</v>
      </c>
      <c r="M4769">
        <f t="shared" si="444"/>
        <v>0</v>
      </c>
      <c r="N4769">
        <f>COUNTIF(結算日!$A$2:$A$248,A4769)</f>
        <v>0</v>
      </c>
    </row>
    <row r="4770" spans="1:14" x14ac:dyDescent="0.25">
      <c r="A4770" s="1">
        <v>43007</v>
      </c>
      <c r="B4770" s="2">
        <v>10329.94</v>
      </c>
      <c r="C4770" s="2">
        <v>99250</v>
      </c>
      <c r="D4770" s="2">
        <v>10321</v>
      </c>
      <c r="E4770" s="2">
        <v>10301</v>
      </c>
      <c r="F4770" s="2">
        <f t="shared" si="445"/>
        <v>10462.978500000001</v>
      </c>
      <c r="G4770" s="2">
        <f t="shared" si="445"/>
        <v>112048.21666666666</v>
      </c>
      <c r="H4770" s="2">
        <v>1</v>
      </c>
      <c r="I4770">
        <f t="shared" si="447"/>
        <v>22</v>
      </c>
      <c r="J4770">
        <f t="shared" si="448"/>
        <v>22</v>
      </c>
      <c r="K4770">
        <f t="shared" si="449"/>
        <v>809</v>
      </c>
      <c r="L4770">
        <f t="shared" si="446"/>
        <v>0</v>
      </c>
      <c r="M4770">
        <f t="shared" si="444"/>
        <v>0</v>
      </c>
      <c r="N4770">
        <f>COUNTIF(結算日!$A$2:$A$248,A4770)</f>
        <v>0</v>
      </c>
    </row>
    <row r="4771" spans="1:14" x14ac:dyDescent="0.25">
      <c r="A4771" s="1">
        <v>43008</v>
      </c>
      <c r="B4771" s="2">
        <v>10383.94</v>
      </c>
      <c r="C4771" s="2">
        <v>53522</v>
      </c>
      <c r="D4771" s="2">
        <v>10380</v>
      </c>
      <c r="E4771" s="2">
        <v>10362</v>
      </c>
      <c r="F4771" s="2">
        <f t="shared" si="445"/>
        <v>10464.545666666667</v>
      </c>
      <c r="G4771" s="2">
        <f t="shared" si="445"/>
        <v>111578.76666666666</v>
      </c>
      <c r="H4771" s="2">
        <v>1</v>
      </c>
      <c r="I4771">
        <f t="shared" si="447"/>
        <v>59</v>
      </c>
      <c r="J4771">
        <f t="shared" si="448"/>
        <v>59</v>
      </c>
      <c r="K4771">
        <f t="shared" si="449"/>
        <v>809</v>
      </c>
      <c r="L4771">
        <f t="shared" si="446"/>
        <v>0</v>
      </c>
      <c r="M4771">
        <f t="shared" si="444"/>
        <v>0</v>
      </c>
      <c r="N4771">
        <f>COUNTIF(結算日!$A$2:$A$248,A4771)</f>
        <v>0</v>
      </c>
    </row>
    <row r="4772" spans="1:14" x14ac:dyDescent="0.25">
      <c r="A4772" s="1">
        <v>43010</v>
      </c>
      <c r="B4772" s="2">
        <v>10465.16</v>
      </c>
      <c r="C4772" s="2">
        <v>98612</v>
      </c>
      <c r="D4772" s="2">
        <v>10449</v>
      </c>
      <c r="E4772" s="2">
        <v>10433</v>
      </c>
      <c r="F4772" s="2">
        <f t="shared" si="445"/>
        <v>10465.372166666668</v>
      </c>
      <c r="G4772" s="2">
        <f t="shared" si="445"/>
        <v>111417.56666666667</v>
      </c>
      <c r="H4772" s="2">
        <v>1</v>
      </c>
      <c r="I4772">
        <f t="shared" si="447"/>
        <v>69</v>
      </c>
      <c r="J4772">
        <f t="shared" si="448"/>
        <v>69</v>
      </c>
      <c r="K4772">
        <f t="shared" si="449"/>
        <v>809</v>
      </c>
      <c r="L4772">
        <f t="shared" si="446"/>
        <v>0</v>
      </c>
      <c r="M4772">
        <f t="shared" si="444"/>
        <v>0</v>
      </c>
      <c r="N4772">
        <f>COUNTIF(結算日!$A$2:$A$248,A4772)</f>
        <v>0</v>
      </c>
    </row>
    <row r="4773" spans="1:14" x14ac:dyDescent="0.25">
      <c r="A4773" s="1">
        <v>43011</v>
      </c>
      <c r="B4773" s="2">
        <v>10469.35</v>
      </c>
      <c r="C4773" s="2">
        <v>106568</v>
      </c>
      <c r="D4773" s="2">
        <v>10462</v>
      </c>
      <c r="E4773" s="2">
        <v>10447</v>
      </c>
      <c r="F4773" s="2">
        <f t="shared" si="445"/>
        <v>10466.183333333332</v>
      </c>
      <c r="G4773" s="2">
        <f t="shared" si="445"/>
        <v>111365.15</v>
      </c>
      <c r="H4773" s="2">
        <v>1</v>
      </c>
      <c r="I4773">
        <f t="shared" si="447"/>
        <v>13</v>
      </c>
      <c r="J4773">
        <f t="shared" si="448"/>
        <v>13</v>
      </c>
      <c r="K4773">
        <f t="shared" si="449"/>
        <v>809</v>
      </c>
      <c r="L4773">
        <f t="shared" si="446"/>
        <v>0</v>
      </c>
      <c r="M4773">
        <f t="shared" si="444"/>
        <v>0</v>
      </c>
      <c r="N4773">
        <f>COUNTIF(結算日!$A$2:$A$248,A4773)</f>
        <v>0</v>
      </c>
    </row>
    <row r="4774" spans="1:14" x14ac:dyDescent="0.25">
      <c r="A4774" s="1">
        <v>43013</v>
      </c>
      <c r="B4774" s="2">
        <v>10518.27</v>
      </c>
      <c r="C4774" s="2">
        <v>105063</v>
      </c>
      <c r="D4774" s="2">
        <v>10505</v>
      </c>
      <c r="E4774" s="2">
        <v>10490</v>
      </c>
      <c r="F4774" s="2">
        <f t="shared" si="445"/>
        <v>10467.152</v>
      </c>
      <c r="G4774" s="2">
        <f t="shared" si="445"/>
        <v>111200.56666666667</v>
      </c>
      <c r="H4774" s="2">
        <v>1</v>
      </c>
      <c r="I4774">
        <f t="shared" si="447"/>
        <v>43</v>
      </c>
      <c r="J4774">
        <f t="shared" si="448"/>
        <v>43</v>
      </c>
      <c r="K4774">
        <f t="shared" si="449"/>
        <v>809</v>
      </c>
      <c r="L4774">
        <f t="shared" si="446"/>
        <v>0</v>
      </c>
      <c r="M4774">
        <f t="shared" si="444"/>
        <v>0</v>
      </c>
      <c r="N4774">
        <f>COUNTIF(結算日!$A$2:$A$248,A4774)</f>
        <v>0</v>
      </c>
    </row>
    <row r="4775" spans="1:14" x14ac:dyDescent="0.25">
      <c r="A4775" s="1">
        <v>43014</v>
      </c>
      <c r="B4775" s="2">
        <v>10532.81</v>
      </c>
      <c r="C4775" s="2">
        <v>107282</v>
      </c>
      <c r="D4775" s="2">
        <v>10524</v>
      </c>
      <c r="E4775" s="2">
        <v>10507</v>
      </c>
      <c r="F4775" s="2">
        <f t="shared" si="445"/>
        <v>10468.633666666667</v>
      </c>
      <c r="G4775" s="2">
        <f t="shared" si="445"/>
        <v>111328.08333333333</v>
      </c>
      <c r="H4775" s="2">
        <v>1</v>
      </c>
      <c r="I4775">
        <f t="shared" si="447"/>
        <v>19</v>
      </c>
      <c r="J4775">
        <f t="shared" si="448"/>
        <v>19</v>
      </c>
      <c r="K4775">
        <f t="shared" si="449"/>
        <v>809</v>
      </c>
      <c r="L4775">
        <f t="shared" si="446"/>
        <v>0</v>
      </c>
      <c r="M4775">
        <f t="shared" si="444"/>
        <v>0</v>
      </c>
      <c r="N4775">
        <f>COUNTIF(結算日!$A$2:$A$248,A4775)</f>
        <v>0</v>
      </c>
    </row>
    <row r="4776" spans="1:14" x14ac:dyDescent="0.25">
      <c r="A4776" s="1">
        <v>43019</v>
      </c>
      <c r="B4776" s="2">
        <v>10641.19</v>
      </c>
      <c r="C4776" s="2">
        <v>150883</v>
      </c>
      <c r="D4776" s="2">
        <v>10633</v>
      </c>
      <c r="E4776" s="2">
        <v>10615</v>
      </c>
      <c r="F4776" s="2">
        <f t="shared" si="445"/>
        <v>10471.6945</v>
      </c>
      <c r="G4776" s="2">
        <f t="shared" si="445"/>
        <v>112193.85</v>
      </c>
      <c r="H4776" s="2">
        <v>1</v>
      </c>
      <c r="I4776">
        <f t="shared" si="447"/>
        <v>109</v>
      </c>
      <c r="J4776">
        <f t="shared" si="448"/>
        <v>109</v>
      </c>
      <c r="K4776">
        <f t="shared" si="449"/>
        <v>809</v>
      </c>
      <c r="L4776">
        <f t="shared" si="446"/>
        <v>0</v>
      </c>
      <c r="M4776">
        <f t="shared" si="444"/>
        <v>0</v>
      </c>
      <c r="N4776">
        <f>COUNTIF(結算日!$A$2:$A$248,A4776)</f>
        <v>0</v>
      </c>
    </row>
    <row r="4777" spans="1:14" x14ac:dyDescent="0.25">
      <c r="A4777" s="1">
        <v>43020</v>
      </c>
      <c r="B4777" s="2">
        <v>10711.44</v>
      </c>
      <c r="C4777" s="2">
        <v>124374</v>
      </c>
      <c r="D4777" s="2">
        <v>10697</v>
      </c>
      <c r="E4777" s="2">
        <v>10682</v>
      </c>
      <c r="F4777" s="2">
        <f t="shared" si="445"/>
        <v>10475.530833333332</v>
      </c>
      <c r="G4777" s="2">
        <f t="shared" si="445"/>
        <v>112667.51666666666</v>
      </c>
      <c r="H4777" s="2">
        <v>1</v>
      </c>
      <c r="I4777">
        <f t="shared" si="447"/>
        <v>64</v>
      </c>
      <c r="J4777">
        <f t="shared" si="448"/>
        <v>64</v>
      </c>
      <c r="K4777">
        <f t="shared" si="449"/>
        <v>809</v>
      </c>
      <c r="L4777">
        <f t="shared" si="446"/>
        <v>0</v>
      </c>
      <c r="M4777">
        <f t="shared" si="444"/>
        <v>0</v>
      </c>
      <c r="N4777">
        <f>COUNTIF(結算日!$A$2:$A$248,A4777)</f>
        <v>0</v>
      </c>
    </row>
    <row r="4778" spans="1:14" x14ac:dyDescent="0.25">
      <c r="A4778" s="1">
        <v>43021</v>
      </c>
      <c r="B4778" s="2">
        <v>10724.09</v>
      </c>
      <c r="C4778" s="2">
        <v>121108</v>
      </c>
      <c r="D4778" s="2">
        <v>10711</v>
      </c>
      <c r="E4778" s="2">
        <v>10698</v>
      </c>
      <c r="F4778" s="2">
        <f t="shared" si="445"/>
        <v>10479.163999999997</v>
      </c>
      <c r="G4778" s="2">
        <f t="shared" si="445"/>
        <v>112707.53333333334</v>
      </c>
      <c r="H4778" s="2">
        <v>1</v>
      </c>
      <c r="I4778">
        <f t="shared" si="447"/>
        <v>14</v>
      </c>
      <c r="J4778">
        <f t="shared" si="448"/>
        <v>14</v>
      </c>
      <c r="K4778">
        <f t="shared" si="449"/>
        <v>809</v>
      </c>
      <c r="L4778">
        <f t="shared" si="446"/>
        <v>0</v>
      </c>
      <c r="M4778">
        <f t="shared" si="444"/>
        <v>0</v>
      </c>
      <c r="N4778">
        <f>COUNTIF(結算日!$A$2:$A$248,A4778)</f>
        <v>0</v>
      </c>
    </row>
    <row r="4779" spans="1:14" x14ac:dyDescent="0.25">
      <c r="A4779" s="1">
        <v>43024</v>
      </c>
      <c r="B4779" s="2">
        <v>10774.21</v>
      </c>
      <c r="C4779" s="2">
        <v>125660</v>
      </c>
      <c r="D4779" s="2">
        <v>10757</v>
      </c>
      <c r="E4779" s="2">
        <v>10744</v>
      </c>
      <c r="F4779" s="2">
        <f t="shared" si="445"/>
        <v>10483.74483333333</v>
      </c>
      <c r="G4779" s="2">
        <f t="shared" si="445"/>
        <v>113102.88333333333</v>
      </c>
      <c r="H4779" s="2">
        <v>1</v>
      </c>
      <c r="I4779">
        <f t="shared" si="447"/>
        <v>46</v>
      </c>
      <c r="J4779">
        <f t="shared" si="448"/>
        <v>46</v>
      </c>
      <c r="K4779">
        <f t="shared" si="449"/>
        <v>809</v>
      </c>
      <c r="L4779">
        <f t="shared" si="446"/>
        <v>0</v>
      </c>
      <c r="M4779">
        <f t="shared" si="444"/>
        <v>0</v>
      </c>
      <c r="N4779">
        <f>COUNTIF(結算日!$A$2:$A$248,A4779)</f>
        <v>0</v>
      </c>
    </row>
    <row r="4780" spans="1:14" x14ac:dyDescent="0.25">
      <c r="A4780" s="1">
        <v>43025</v>
      </c>
      <c r="B4780" s="2">
        <v>10723.15</v>
      </c>
      <c r="C4780" s="2">
        <v>118852</v>
      </c>
      <c r="D4780" s="2">
        <v>10724</v>
      </c>
      <c r="E4780" s="2">
        <v>10716</v>
      </c>
      <c r="F4780" s="2">
        <f t="shared" si="445"/>
        <v>10488.519</v>
      </c>
      <c r="G4780" s="2">
        <f t="shared" si="445"/>
        <v>113676.65</v>
      </c>
      <c r="H4780" s="2">
        <v>1</v>
      </c>
      <c r="I4780">
        <f t="shared" si="447"/>
        <v>-33</v>
      </c>
      <c r="J4780">
        <f t="shared" si="448"/>
        <v>-33</v>
      </c>
      <c r="K4780">
        <f t="shared" si="449"/>
        <v>809</v>
      </c>
      <c r="L4780">
        <f t="shared" si="446"/>
        <v>0</v>
      </c>
      <c r="M4780">
        <f t="shared" si="444"/>
        <v>0</v>
      </c>
      <c r="N4780">
        <f>COUNTIF(結算日!$A$2:$A$248,A4780)</f>
        <v>0</v>
      </c>
    </row>
    <row r="4781" spans="1:14" x14ac:dyDescent="0.25">
      <c r="A4781" s="1">
        <v>43026</v>
      </c>
      <c r="B4781" s="2">
        <v>10720.28</v>
      </c>
      <c r="C4781" s="2">
        <v>136417</v>
      </c>
      <c r="D4781" s="2">
        <v>10727</v>
      </c>
      <c r="E4781" s="2">
        <v>10723</v>
      </c>
      <c r="F4781" s="2">
        <f t="shared" si="445"/>
        <v>10492.835666666668</v>
      </c>
      <c r="G4781" s="2">
        <f t="shared" si="445"/>
        <v>114592.41666666667</v>
      </c>
      <c r="H4781" s="2">
        <v>1</v>
      </c>
      <c r="I4781">
        <f t="shared" si="447"/>
        <v>3</v>
      </c>
      <c r="J4781">
        <f t="shared" si="448"/>
        <v>3</v>
      </c>
      <c r="K4781">
        <f t="shared" si="449"/>
        <v>809</v>
      </c>
      <c r="L4781">
        <f t="shared" si="446"/>
        <v>0</v>
      </c>
      <c r="M4781">
        <f t="shared" si="444"/>
        <v>0</v>
      </c>
      <c r="N4781">
        <f>COUNTIF(結算日!$A$2:$A$248,A4781)</f>
        <v>1</v>
      </c>
    </row>
    <row r="4782" spans="1:14" x14ac:dyDescent="0.25">
      <c r="A4782" s="1">
        <v>43027</v>
      </c>
      <c r="B4782" s="2">
        <v>10760.29</v>
      </c>
      <c r="C4782" s="2">
        <v>118816</v>
      </c>
      <c r="D4782" s="2">
        <v>10761</v>
      </c>
      <c r="E4782" s="2">
        <v>10752</v>
      </c>
      <c r="F4782" s="2">
        <f t="shared" si="445"/>
        <v>10497.788</v>
      </c>
      <c r="G4782" s="2">
        <f t="shared" si="445"/>
        <v>115036.66666666667</v>
      </c>
      <c r="H4782" s="2">
        <v>1</v>
      </c>
      <c r="I4782">
        <f t="shared" si="447"/>
        <v>38</v>
      </c>
      <c r="J4782">
        <f t="shared" si="448"/>
        <v>38</v>
      </c>
      <c r="K4782">
        <f t="shared" si="449"/>
        <v>809</v>
      </c>
      <c r="L4782">
        <f t="shared" si="446"/>
        <v>0</v>
      </c>
      <c r="M4782">
        <f t="shared" si="444"/>
        <v>0</v>
      </c>
      <c r="N4782">
        <f>COUNTIF(結算日!$A$2:$A$248,A4782)</f>
        <v>0</v>
      </c>
    </row>
    <row r="4783" spans="1:14" x14ac:dyDescent="0.25">
      <c r="A4783" s="1">
        <v>43028</v>
      </c>
      <c r="B4783" s="2">
        <v>10728.88</v>
      </c>
      <c r="C4783" s="2">
        <v>124569</v>
      </c>
      <c r="D4783" s="2">
        <v>10732</v>
      </c>
      <c r="E4783" s="2">
        <v>10722</v>
      </c>
      <c r="F4783" s="2">
        <f t="shared" si="445"/>
        <v>10502.950833333332</v>
      </c>
      <c r="G4783" s="2">
        <f t="shared" si="445"/>
        <v>115319.51666666666</v>
      </c>
      <c r="H4783" s="2">
        <v>1</v>
      </c>
      <c r="I4783">
        <f t="shared" si="447"/>
        <v>-29</v>
      </c>
      <c r="J4783">
        <f t="shared" si="448"/>
        <v>-29</v>
      </c>
      <c r="K4783">
        <f t="shared" si="449"/>
        <v>809</v>
      </c>
      <c r="L4783">
        <f t="shared" si="446"/>
        <v>0</v>
      </c>
      <c r="M4783">
        <f t="shared" si="444"/>
        <v>0</v>
      </c>
      <c r="N4783">
        <f>COUNTIF(結算日!$A$2:$A$248,A4783)</f>
        <v>0</v>
      </c>
    </row>
    <row r="4784" spans="1:14" x14ac:dyDescent="0.25">
      <c r="A4784" s="1">
        <v>43031</v>
      </c>
      <c r="B4784" s="2">
        <v>10735.21</v>
      </c>
      <c r="C4784" s="2">
        <v>104277</v>
      </c>
      <c r="D4784" s="2">
        <v>10736</v>
      </c>
      <c r="E4784" s="2">
        <v>10727</v>
      </c>
      <c r="F4784" s="2">
        <f t="shared" si="445"/>
        <v>10506.731499999998</v>
      </c>
      <c r="G4784" s="2">
        <f t="shared" si="445"/>
        <v>115239.41666666667</v>
      </c>
      <c r="H4784" s="2">
        <v>1</v>
      </c>
      <c r="I4784">
        <f t="shared" si="447"/>
        <v>4</v>
      </c>
      <c r="J4784">
        <f t="shared" si="448"/>
        <v>4</v>
      </c>
      <c r="K4784">
        <f t="shared" si="449"/>
        <v>809</v>
      </c>
      <c r="L4784">
        <f t="shared" si="446"/>
        <v>0</v>
      </c>
      <c r="M4784">
        <f t="shared" si="444"/>
        <v>0</v>
      </c>
      <c r="N4784">
        <f>COUNTIF(結算日!$A$2:$A$248,A4784)</f>
        <v>0</v>
      </c>
    </row>
    <row r="4785" spans="1:14" x14ac:dyDescent="0.25">
      <c r="A4785" s="1">
        <v>43032</v>
      </c>
      <c r="B4785" s="2">
        <v>10743.78</v>
      </c>
      <c r="C4785" s="2">
        <v>110762</v>
      </c>
      <c r="D4785" s="2">
        <v>10744</v>
      </c>
      <c r="E4785" s="2">
        <v>10735</v>
      </c>
      <c r="F4785" s="2">
        <f t="shared" si="445"/>
        <v>10512.076999999997</v>
      </c>
      <c r="G4785" s="2">
        <f t="shared" si="445"/>
        <v>115473.41666666667</v>
      </c>
      <c r="H4785" s="2">
        <v>1</v>
      </c>
      <c r="I4785">
        <f t="shared" si="447"/>
        <v>8</v>
      </c>
      <c r="J4785">
        <f t="shared" si="448"/>
        <v>8</v>
      </c>
      <c r="K4785">
        <f t="shared" si="449"/>
        <v>809</v>
      </c>
      <c r="L4785">
        <f t="shared" si="446"/>
        <v>0</v>
      </c>
      <c r="M4785">
        <f t="shared" si="444"/>
        <v>0</v>
      </c>
      <c r="N4785">
        <f>COUNTIF(結算日!$A$2:$A$248,A4785)</f>
        <v>0</v>
      </c>
    </row>
    <row r="4786" spans="1:14" x14ac:dyDescent="0.25">
      <c r="A4786" s="1">
        <v>43033</v>
      </c>
      <c r="B4786" s="2">
        <v>10750.57</v>
      </c>
      <c r="C4786" s="2">
        <v>118799</v>
      </c>
      <c r="D4786" s="2">
        <v>10739</v>
      </c>
      <c r="E4786" s="2">
        <v>10729</v>
      </c>
      <c r="F4786" s="2">
        <f t="shared" si="445"/>
        <v>10517.464333333333</v>
      </c>
      <c r="G4786" s="2">
        <f t="shared" si="445"/>
        <v>115860.73333333334</v>
      </c>
      <c r="H4786" s="2">
        <v>1</v>
      </c>
      <c r="I4786">
        <f t="shared" si="447"/>
        <v>-5</v>
      </c>
      <c r="J4786">
        <f t="shared" si="448"/>
        <v>-5</v>
      </c>
      <c r="K4786">
        <f t="shared" si="449"/>
        <v>809</v>
      </c>
      <c r="L4786">
        <f t="shared" si="446"/>
        <v>0</v>
      </c>
      <c r="M4786">
        <f t="shared" si="444"/>
        <v>0</v>
      </c>
      <c r="N4786">
        <f>COUNTIF(結算日!$A$2:$A$248,A4786)</f>
        <v>0</v>
      </c>
    </row>
    <row r="4787" spans="1:14" x14ac:dyDescent="0.25">
      <c r="A4787" s="1">
        <v>43034</v>
      </c>
      <c r="B4787" s="2">
        <v>10734.76</v>
      </c>
      <c r="C4787" s="2">
        <v>109989</v>
      </c>
      <c r="D4787" s="2">
        <v>10728</v>
      </c>
      <c r="E4787" s="2">
        <v>10717</v>
      </c>
      <c r="F4787" s="2">
        <f t="shared" si="445"/>
        <v>10522.422166666665</v>
      </c>
      <c r="G4787" s="2">
        <f t="shared" si="445"/>
        <v>115857.68333333333</v>
      </c>
      <c r="H4787" s="2">
        <v>1</v>
      </c>
      <c r="I4787">
        <f t="shared" si="447"/>
        <v>-11</v>
      </c>
      <c r="J4787">
        <f t="shared" si="448"/>
        <v>-11</v>
      </c>
      <c r="K4787">
        <f t="shared" si="449"/>
        <v>809</v>
      </c>
      <c r="L4787">
        <f t="shared" si="446"/>
        <v>0</v>
      </c>
      <c r="M4787">
        <f t="shared" si="444"/>
        <v>0</v>
      </c>
      <c r="N4787">
        <f>COUNTIF(結算日!$A$2:$A$248,A4787)</f>
        <v>0</v>
      </c>
    </row>
    <row r="4788" spans="1:14" x14ac:dyDescent="0.25">
      <c r="A4788" s="1">
        <v>43035</v>
      </c>
      <c r="B4788" s="2">
        <v>10709.11</v>
      </c>
      <c r="C4788" s="2">
        <v>146372</v>
      </c>
      <c r="D4788" s="2">
        <v>10710</v>
      </c>
      <c r="E4788" s="2">
        <v>10700</v>
      </c>
      <c r="F4788" s="2">
        <f t="shared" si="445"/>
        <v>10525.586166666668</v>
      </c>
      <c r="G4788" s="2">
        <f t="shared" si="445"/>
        <v>116267.98333333334</v>
      </c>
      <c r="H4788" s="2">
        <v>1</v>
      </c>
      <c r="I4788">
        <f t="shared" si="447"/>
        <v>-18</v>
      </c>
      <c r="J4788">
        <f t="shared" si="448"/>
        <v>-18</v>
      </c>
      <c r="K4788">
        <f t="shared" si="449"/>
        <v>809</v>
      </c>
      <c r="L4788">
        <f t="shared" si="446"/>
        <v>0</v>
      </c>
      <c r="M4788">
        <f t="shared" si="444"/>
        <v>0</v>
      </c>
      <c r="N4788">
        <f>COUNTIF(結算日!$A$2:$A$248,A4788)</f>
        <v>0</v>
      </c>
    </row>
    <row r="4789" spans="1:14" x14ac:dyDescent="0.25">
      <c r="A4789" s="1">
        <v>43038</v>
      </c>
      <c r="B4789" s="2">
        <v>10756.87</v>
      </c>
      <c r="C4789" s="2">
        <v>122269</v>
      </c>
      <c r="D4789" s="2">
        <v>10748</v>
      </c>
      <c r="E4789" s="2">
        <v>10734</v>
      </c>
      <c r="F4789" s="2">
        <f t="shared" si="445"/>
        <v>10530.369333333334</v>
      </c>
      <c r="G4789" s="2">
        <f t="shared" si="445"/>
        <v>116523.26666666666</v>
      </c>
      <c r="H4789" s="2">
        <v>1</v>
      </c>
      <c r="I4789">
        <f t="shared" si="447"/>
        <v>38</v>
      </c>
      <c r="J4789">
        <f t="shared" si="448"/>
        <v>38</v>
      </c>
      <c r="K4789">
        <f t="shared" si="449"/>
        <v>809</v>
      </c>
      <c r="L4789">
        <f t="shared" si="446"/>
        <v>0</v>
      </c>
      <c r="M4789">
        <f t="shared" si="444"/>
        <v>0</v>
      </c>
      <c r="N4789">
        <f>COUNTIF(結算日!$A$2:$A$248,A4789)</f>
        <v>0</v>
      </c>
    </row>
    <row r="4790" spans="1:14" x14ac:dyDescent="0.25">
      <c r="A4790" s="1">
        <v>43039</v>
      </c>
      <c r="B4790" s="2">
        <v>10793.8</v>
      </c>
      <c r="C4790" s="2">
        <v>117527</v>
      </c>
      <c r="D4790" s="2">
        <v>10783</v>
      </c>
      <c r="E4790" s="2">
        <v>10770</v>
      </c>
      <c r="F4790" s="2">
        <f t="shared" si="445"/>
        <v>10535.156666666668</v>
      </c>
      <c r="G4790" s="2">
        <f t="shared" si="445"/>
        <v>116613.05</v>
      </c>
      <c r="H4790" s="2">
        <v>1</v>
      </c>
      <c r="I4790">
        <f t="shared" si="447"/>
        <v>35</v>
      </c>
      <c r="J4790">
        <f t="shared" si="448"/>
        <v>35</v>
      </c>
      <c r="K4790">
        <f t="shared" si="449"/>
        <v>809</v>
      </c>
      <c r="L4790">
        <f t="shared" si="446"/>
        <v>0</v>
      </c>
      <c r="M4790">
        <f t="shared" si="444"/>
        <v>0</v>
      </c>
      <c r="N4790">
        <f>COUNTIF(結算日!$A$2:$A$248,A4790)</f>
        <v>0</v>
      </c>
    </row>
    <row r="4791" spans="1:14" x14ac:dyDescent="0.25">
      <c r="A4791" s="1">
        <v>43040</v>
      </c>
      <c r="B4791" s="2">
        <v>10806.36</v>
      </c>
      <c r="C4791" s="2">
        <v>126965</v>
      </c>
      <c r="D4791" s="2">
        <v>10809</v>
      </c>
      <c r="E4791" s="2">
        <v>10797</v>
      </c>
      <c r="F4791" s="2">
        <f t="shared" si="445"/>
        <v>10538.939666666669</v>
      </c>
      <c r="G4791" s="2">
        <f t="shared" si="445"/>
        <v>116619.9</v>
      </c>
      <c r="H4791" s="2">
        <v>1</v>
      </c>
      <c r="I4791">
        <f t="shared" si="447"/>
        <v>26</v>
      </c>
      <c r="J4791">
        <f t="shared" si="448"/>
        <v>26</v>
      </c>
      <c r="K4791">
        <f t="shared" si="449"/>
        <v>809</v>
      </c>
      <c r="L4791">
        <f t="shared" si="446"/>
        <v>0</v>
      </c>
      <c r="M4791">
        <f t="shared" si="444"/>
        <v>0</v>
      </c>
      <c r="N4791">
        <f>COUNTIF(結算日!$A$2:$A$248,A4791)</f>
        <v>0</v>
      </c>
    </row>
    <row r="4792" spans="1:14" x14ac:dyDescent="0.25">
      <c r="A4792" s="1">
        <v>43041</v>
      </c>
      <c r="B4792" s="2">
        <v>10788.51</v>
      </c>
      <c r="C4792" s="2">
        <v>115901</v>
      </c>
      <c r="D4792" s="2">
        <v>10781</v>
      </c>
      <c r="E4792" s="2">
        <v>10767</v>
      </c>
      <c r="F4792" s="2">
        <f t="shared" si="445"/>
        <v>10542.598666666669</v>
      </c>
      <c r="G4792" s="2">
        <f t="shared" si="445"/>
        <v>116335.51666666666</v>
      </c>
      <c r="H4792" s="2">
        <v>1</v>
      </c>
      <c r="I4792">
        <f t="shared" si="447"/>
        <v>-28</v>
      </c>
      <c r="J4792">
        <f t="shared" si="448"/>
        <v>-28</v>
      </c>
      <c r="K4792">
        <f t="shared" si="449"/>
        <v>809</v>
      </c>
      <c r="L4792">
        <f t="shared" si="446"/>
        <v>0</v>
      </c>
      <c r="M4792">
        <f t="shared" ref="M4792:M4855" si="450">ABS(H4792-H4791)</f>
        <v>0</v>
      </c>
      <c r="N4792">
        <f>COUNTIF(結算日!$A$2:$A$248,A4792)</f>
        <v>0</v>
      </c>
    </row>
    <row r="4793" spans="1:14" x14ac:dyDescent="0.25">
      <c r="A4793" s="1">
        <v>43042</v>
      </c>
      <c r="B4793" s="2">
        <v>10800.77</v>
      </c>
      <c r="C4793" s="2">
        <v>113032</v>
      </c>
      <c r="D4793" s="2">
        <v>10788</v>
      </c>
      <c r="E4793" s="2">
        <v>10776</v>
      </c>
      <c r="F4793" s="2">
        <f t="shared" si="445"/>
        <v>10548.105166666668</v>
      </c>
      <c r="G4793" s="2">
        <f t="shared" si="445"/>
        <v>116361.83333333333</v>
      </c>
      <c r="H4793" s="2">
        <v>1</v>
      </c>
      <c r="I4793">
        <f t="shared" si="447"/>
        <v>7</v>
      </c>
      <c r="J4793">
        <f t="shared" si="448"/>
        <v>7</v>
      </c>
      <c r="K4793">
        <f t="shared" si="449"/>
        <v>809</v>
      </c>
      <c r="L4793">
        <f t="shared" si="446"/>
        <v>0</v>
      </c>
      <c r="M4793">
        <f t="shared" si="450"/>
        <v>0</v>
      </c>
      <c r="N4793">
        <f>COUNTIF(結算日!$A$2:$A$248,A4793)</f>
        <v>0</v>
      </c>
    </row>
    <row r="4794" spans="1:14" x14ac:dyDescent="0.25">
      <c r="A4794" s="1">
        <v>43045</v>
      </c>
      <c r="B4794" s="2">
        <v>10786.19</v>
      </c>
      <c r="C4794" s="2">
        <v>112596</v>
      </c>
      <c r="D4794" s="2">
        <v>10771</v>
      </c>
      <c r="E4794" s="2">
        <v>10759</v>
      </c>
      <c r="F4794" s="2">
        <f t="shared" si="445"/>
        <v>10555.712666666666</v>
      </c>
      <c r="G4794" s="2">
        <f t="shared" si="445"/>
        <v>115980.56666666667</v>
      </c>
      <c r="H4794" s="2">
        <v>1</v>
      </c>
      <c r="I4794">
        <f t="shared" si="447"/>
        <v>-17</v>
      </c>
      <c r="J4794">
        <f t="shared" si="448"/>
        <v>-17</v>
      </c>
      <c r="K4794">
        <f t="shared" si="449"/>
        <v>809</v>
      </c>
      <c r="L4794">
        <f t="shared" si="446"/>
        <v>0</v>
      </c>
      <c r="M4794">
        <f t="shared" si="450"/>
        <v>0</v>
      </c>
      <c r="N4794">
        <f>COUNTIF(結算日!$A$2:$A$248,A4794)</f>
        <v>0</v>
      </c>
    </row>
    <row r="4795" spans="1:14" x14ac:dyDescent="0.25">
      <c r="A4795" s="1">
        <v>43046</v>
      </c>
      <c r="B4795" s="2">
        <v>10840.34</v>
      </c>
      <c r="C4795" s="2">
        <v>124356</v>
      </c>
      <c r="D4795" s="2">
        <v>10825</v>
      </c>
      <c r="E4795" s="2">
        <v>10809</v>
      </c>
      <c r="F4795" s="2">
        <f t="shared" si="445"/>
        <v>10564.2255</v>
      </c>
      <c r="G4795" s="2">
        <f t="shared" si="445"/>
        <v>116159.06666666667</v>
      </c>
      <c r="H4795" s="2">
        <v>1</v>
      </c>
      <c r="I4795">
        <f t="shared" si="447"/>
        <v>54</v>
      </c>
      <c r="J4795">
        <f t="shared" si="448"/>
        <v>54</v>
      </c>
      <c r="K4795">
        <f t="shared" si="449"/>
        <v>809</v>
      </c>
      <c r="L4795">
        <f t="shared" si="446"/>
        <v>0</v>
      </c>
      <c r="M4795">
        <f t="shared" si="450"/>
        <v>0</v>
      </c>
      <c r="N4795">
        <f>COUNTIF(結算日!$A$2:$A$248,A4795)</f>
        <v>0</v>
      </c>
    </row>
    <row r="4796" spans="1:14" x14ac:dyDescent="0.25">
      <c r="A4796" s="1">
        <v>43047</v>
      </c>
      <c r="B4796" s="2">
        <v>10818.99</v>
      </c>
      <c r="C4796" s="2">
        <v>120226</v>
      </c>
      <c r="D4796" s="2">
        <v>10804</v>
      </c>
      <c r="E4796" s="2">
        <v>10792</v>
      </c>
      <c r="F4796" s="2">
        <f t="shared" si="445"/>
        <v>10574.120666666668</v>
      </c>
      <c r="G4796" s="2">
        <f t="shared" si="445"/>
        <v>116372.61666666667</v>
      </c>
      <c r="H4796" s="2">
        <v>1</v>
      </c>
      <c r="I4796">
        <f t="shared" si="447"/>
        <v>-21</v>
      </c>
      <c r="J4796">
        <f t="shared" si="448"/>
        <v>-21</v>
      </c>
      <c r="K4796">
        <f t="shared" si="449"/>
        <v>809</v>
      </c>
      <c r="L4796">
        <f t="shared" si="446"/>
        <v>0</v>
      </c>
      <c r="M4796">
        <f t="shared" si="450"/>
        <v>0</v>
      </c>
      <c r="N4796">
        <f>COUNTIF(結算日!$A$2:$A$248,A4796)</f>
        <v>0</v>
      </c>
    </row>
    <row r="4797" spans="1:14" x14ac:dyDescent="0.25">
      <c r="A4797" s="1">
        <v>43048</v>
      </c>
      <c r="B4797" s="2">
        <v>10743.27</v>
      </c>
      <c r="C4797" s="2">
        <v>144619</v>
      </c>
      <c r="D4797" s="2">
        <v>10723</v>
      </c>
      <c r="E4797" s="2">
        <v>10707</v>
      </c>
      <c r="F4797" s="2">
        <f t="shared" si="445"/>
        <v>10581.322500000002</v>
      </c>
      <c r="G4797" s="2">
        <f t="shared" si="445"/>
        <v>117217.81666666667</v>
      </c>
      <c r="H4797" s="2">
        <v>1</v>
      </c>
      <c r="I4797">
        <f t="shared" si="447"/>
        <v>-81</v>
      </c>
      <c r="J4797">
        <f t="shared" si="448"/>
        <v>-81</v>
      </c>
      <c r="K4797">
        <f t="shared" si="449"/>
        <v>809</v>
      </c>
      <c r="L4797">
        <f t="shared" si="446"/>
        <v>0</v>
      </c>
      <c r="M4797">
        <f t="shared" si="450"/>
        <v>0</v>
      </c>
      <c r="N4797">
        <f>COUNTIF(結算日!$A$2:$A$248,A4797)</f>
        <v>0</v>
      </c>
    </row>
    <row r="4798" spans="1:14" x14ac:dyDescent="0.25">
      <c r="A4798" s="1">
        <v>43049</v>
      </c>
      <c r="B4798" s="2">
        <v>10732.67</v>
      </c>
      <c r="C4798" s="2">
        <v>118818</v>
      </c>
      <c r="D4798" s="2">
        <v>10728</v>
      </c>
      <c r="E4798" s="2">
        <v>10722</v>
      </c>
      <c r="F4798" s="2">
        <f t="shared" ref="F4798:G4861" si="451">AVERAGE(B4739:B4798)</f>
        <v>10588.693833333336</v>
      </c>
      <c r="G4798" s="2">
        <f t="shared" si="451"/>
        <v>117535.88333333333</v>
      </c>
      <c r="H4798" s="2">
        <v>1</v>
      </c>
      <c r="I4798">
        <f t="shared" si="447"/>
        <v>5</v>
      </c>
      <c r="J4798">
        <f t="shared" si="448"/>
        <v>5</v>
      </c>
      <c r="K4798">
        <f t="shared" si="449"/>
        <v>809</v>
      </c>
      <c r="L4798">
        <f t="shared" si="446"/>
        <v>0</v>
      </c>
      <c r="M4798">
        <f t="shared" si="450"/>
        <v>0</v>
      </c>
      <c r="N4798">
        <f>COUNTIF(結算日!$A$2:$A$248,A4798)</f>
        <v>0</v>
      </c>
    </row>
    <row r="4799" spans="1:14" x14ac:dyDescent="0.25">
      <c r="A4799" s="1">
        <v>43052</v>
      </c>
      <c r="B4799" s="2">
        <v>10683.92</v>
      </c>
      <c r="C4799" s="2">
        <v>121927</v>
      </c>
      <c r="D4799" s="2">
        <v>10693</v>
      </c>
      <c r="E4799" s="2">
        <v>10688</v>
      </c>
      <c r="F4799" s="2">
        <f t="shared" si="451"/>
        <v>10593.936333333339</v>
      </c>
      <c r="G4799" s="2">
        <f t="shared" si="451"/>
        <v>117942.35</v>
      </c>
      <c r="H4799" s="2">
        <v>1</v>
      </c>
      <c r="I4799">
        <f t="shared" si="447"/>
        <v>-35</v>
      </c>
      <c r="J4799">
        <f t="shared" si="448"/>
        <v>-35</v>
      </c>
      <c r="K4799">
        <f t="shared" si="449"/>
        <v>809</v>
      </c>
      <c r="L4799">
        <f t="shared" si="446"/>
        <v>0</v>
      </c>
      <c r="M4799">
        <f t="shared" si="450"/>
        <v>0</v>
      </c>
      <c r="N4799">
        <f>COUNTIF(結算日!$A$2:$A$248,A4799)</f>
        <v>0</v>
      </c>
    </row>
    <row r="4800" spans="1:14" x14ac:dyDescent="0.25">
      <c r="A4800" s="1">
        <v>43053</v>
      </c>
      <c r="B4800" s="2">
        <v>10687.18</v>
      </c>
      <c r="C4800" s="2">
        <v>123962</v>
      </c>
      <c r="D4800" s="2">
        <v>10684</v>
      </c>
      <c r="E4800" s="2">
        <v>10673</v>
      </c>
      <c r="F4800" s="2">
        <f t="shared" si="451"/>
        <v>10600.033833333338</v>
      </c>
      <c r="G4800" s="2">
        <f t="shared" si="451"/>
        <v>118540.25</v>
      </c>
      <c r="H4800" s="2">
        <v>1</v>
      </c>
      <c r="I4800">
        <f t="shared" si="447"/>
        <v>-9</v>
      </c>
      <c r="J4800">
        <f t="shared" si="448"/>
        <v>-9</v>
      </c>
      <c r="K4800">
        <f t="shared" si="449"/>
        <v>809</v>
      </c>
      <c r="L4800">
        <f t="shared" si="446"/>
        <v>0</v>
      </c>
      <c r="M4800">
        <f t="shared" si="450"/>
        <v>0</v>
      </c>
      <c r="N4800">
        <f>COUNTIF(結算日!$A$2:$A$248,A4800)</f>
        <v>0</v>
      </c>
    </row>
    <row r="4801" spans="1:14" x14ac:dyDescent="0.25">
      <c r="A4801" s="1">
        <v>43054</v>
      </c>
      <c r="B4801" s="2">
        <v>10630.65</v>
      </c>
      <c r="C4801" s="2">
        <v>126525</v>
      </c>
      <c r="D4801" s="2">
        <v>10638</v>
      </c>
      <c r="E4801" s="2">
        <v>10604</v>
      </c>
      <c r="F4801" s="2">
        <f t="shared" si="451"/>
        <v>10605.104833333338</v>
      </c>
      <c r="G4801" s="2">
        <f t="shared" si="451"/>
        <v>119249.93333333333</v>
      </c>
      <c r="H4801" s="2">
        <v>1</v>
      </c>
      <c r="I4801">
        <f t="shared" si="447"/>
        <v>-46</v>
      </c>
      <c r="J4801">
        <f t="shared" si="448"/>
        <v>-46</v>
      </c>
      <c r="K4801">
        <f t="shared" si="449"/>
        <v>809</v>
      </c>
      <c r="L4801">
        <f t="shared" si="446"/>
        <v>0</v>
      </c>
      <c r="M4801">
        <f t="shared" si="450"/>
        <v>0</v>
      </c>
      <c r="N4801">
        <f>COUNTIF(結算日!$A$2:$A$248,A4801)</f>
        <v>1</v>
      </c>
    </row>
    <row r="4802" spans="1:14" x14ac:dyDescent="0.25">
      <c r="A4802" s="1">
        <v>43055</v>
      </c>
      <c r="B4802" s="2">
        <v>10625.04</v>
      </c>
      <c r="C4802" s="2">
        <v>104596</v>
      </c>
      <c r="D4802" s="2">
        <v>10617</v>
      </c>
      <c r="E4802" s="2">
        <v>10603</v>
      </c>
      <c r="F4802" s="2">
        <f t="shared" si="451"/>
        <v>10608.987666666671</v>
      </c>
      <c r="G4802" s="2">
        <f t="shared" si="451"/>
        <v>119176.5</v>
      </c>
      <c r="H4802" s="2">
        <v>1</v>
      </c>
      <c r="I4802">
        <f t="shared" si="447"/>
        <v>13</v>
      </c>
      <c r="J4802">
        <f t="shared" si="448"/>
        <v>13</v>
      </c>
      <c r="K4802">
        <f t="shared" si="449"/>
        <v>809</v>
      </c>
      <c r="L4802">
        <f t="shared" si="446"/>
        <v>0</v>
      </c>
      <c r="M4802">
        <f t="shared" si="450"/>
        <v>0</v>
      </c>
      <c r="N4802">
        <f>COUNTIF(結算日!$A$2:$A$248,A4802)</f>
        <v>0</v>
      </c>
    </row>
    <row r="4803" spans="1:14" x14ac:dyDescent="0.25">
      <c r="A4803" s="1">
        <v>43056</v>
      </c>
      <c r="B4803" s="2">
        <v>10701.64</v>
      </c>
      <c r="C4803" s="2">
        <v>126546</v>
      </c>
      <c r="D4803" s="2">
        <v>10707</v>
      </c>
      <c r="E4803" s="2">
        <v>10693</v>
      </c>
      <c r="F4803" s="2">
        <f t="shared" si="451"/>
        <v>10613.901500000004</v>
      </c>
      <c r="G4803" s="2">
        <f t="shared" si="451"/>
        <v>119365.5</v>
      </c>
      <c r="H4803" s="2">
        <v>1</v>
      </c>
      <c r="I4803">
        <f t="shared" si="447"/>
        <v>90</v>
      </c>
      <c r="J4803">
        <f t="shared" si="448"/>
        <v>90</v>
      </c>
      <c r="K4803">
        <f t="shared" si="449"/>
        <v>809</v>
      </c>
      <c r="L4803">
        <f t="shared" ref="L4803:L4866" si="452">INT(K4803*4/B4803)</f>
        <v>0</v>
      </c>
      <c r="M4803">
        <f t="shared" si="450"/>
        <v>0</v>
      </c>
      <c r="N4803">
        <f>COUNTIF(結算日!$A$2:$A$248,A4803)</f>
        <v>0</v>
      </c>
    </row>
    <row r="4804" spans="1:14" x14ac:dyDescent="0.25">
      <c r="A4804" s="1">
        <v>43059</v>
      </c>
      <c r="B4804" s="2">
        <v>10664.55</v>
      </c>
      <c r="C4804" s="2">
        <v>108322</v>
      </c>
      <c r="D4804" s="2">
        <v>10667</v>
      </c>
      <c r="E4804" s="2">
        <v>10655</v>
      </c>
      <c r="F4804" s="2">
        <f t="shared" si="451"/>
        <v>10616.828000000005</v>
      </c>
      <c r="G4804" s="2">
        <f t="shared" si="451"/>
        <v>119223.43333333333</v>
      </c>
      <c r="H4804" s="2">
        <v>1</v>
      </c>
      <c r="I4804">
        <f t="shared" ref="I4804:I4867" si="453">D4804-IF(N4803=1,E4803,D4803)</f>
        <v>-40</v>
      </c>
      <c r="J4804">
        <f t="shared" ref="J4804:J4867" si="454">H4803*I4804</f>
        <v>-40</v>
      </c>
      <c r="K4804">
        <f t="shared" ref="K4804:K4867" si="455">K4803+J4804*L4803</f>
        <v>809</v>
      </c>
      <c r="L4804">
        <f t="shared" si="452"/>
        <v>0</v>
      </c>
      <c r="M4804">
        <f t="shared" si="450"/>
        <v>0</v>
      </c>
      <c r="N4804">
        <f>COUNTIF(結算日!$A$2:$A$248,A4804)</f>
        <v>0</v>
      </c>
    </row>
    <row r="4805" spans="1:14" x14ac:dyDescent="0.25">
      <c r="A4805" s="1">
        <v>43060</v>
      </c>
      <c r="B4805" s="2">
        <v>10779.24</v>
      </c>
      <c r="C4805" s="2">
        <v>136371</v>
      </c>
      <c r="D4805" s="2">
        <v>10788</v>
      </c>
      <c r="E4805" s="2">
        <v>10772</v>
      </c>
      <c r="F4805" s="2">
        <f t="shared" si="451"/>
        <v>10621.223500000006</v>
      </c>
      <c r="G4805" s="2">
        <f t="shared" si="451"/>
        <v>119501.2</v>
      </c>
      <c r="H4805" s="2">
        <v>1</v>
      </c>
      <c r="I4805">
        <f t="shared" si="453"/>
        <v>121</v>
      </c>
      <c r="J4805">
        <f t="shared" si="454"/>
        <v>121</v>
      </c>
      <c r="K4805">
        <f t="shared" si="455"/>
        <v>809</v>
      </c>
      <c r="L4805">
        <f t="shared" si="452"/>
        <v>0</v>
      </c>
      <c r="M4805">
        <f t="shared" si="450"/>
        <v>0</v>
      </c>
      <c r="N4805">
        <f>COUNTIF(結算日!$A$2:$A$248,A4805)</f>
        <v>0</v>
      </c>
    </row>
    <row r="4806" spans="1:14" x14ac:dyDescent="0.25">
      <c r="A4806" s="1">
        <v>43061</v>
      </c>
      <c r="B4806" s="2">
        <v>10822.59</v>
      </c>
      <c r="C4806" s="2">
        <v>178602</v>
      </c>
      <c r="D4806" s="2">
        <v>10827</v>
      </c>
      <c r="E4806" s="2">
        <v>10815</v>
      </c>
      <c r="F4806" s="2">
        <f t="shared" si="451"/>
        <v>10626.167000000007</v>
      </c>
      <c r="G4806" s="2">
        <f t="shared" si="451"/>
        <v>120597.13333333333</v>
      </c>
      <c r="H4806" s="2">
        <v>1</v>
      </c>
      <c r="I4806">
        <f t="shared" si="453"/>
        <v>39</v>
      </c>
      <c r="J4806">
        <f t="shared" si="454"/>
        <v>39</v>
      </c>
      <c r="K4806">
        <f t="shared" si="455"/>
        <v>809</v>
      </c>
      <c r="L4806">
        <f t="shared" si="452"/>
        <v>0</v>
      </c>
      <c r="M4806">
        <f t="shared" si="450"/>
        <v>0</v>
      </c>
      <c r="N4806">
        <f>COUNTIF(結算日!$A$2:$A$248,A4806)</f>
        <v>0</v>
      </c>
    </row>
    <row r="4807" spans="1:14" x14ac:dyDescent="0.25">
      <c r="A4807" s="1">
        <v>43062</v>
      </c>
      <c r="B4807" s="2">
        <v>10854.57</v>
      </c>
      <c r="C4807" s="2">
        <v>128388</v>
      </c>
      <c r="D4807" s="2">
        <v>10856</v>
      </c>
      <c r="E4807" s="2">
        <v>10843</v>
      </c>
      <c r="F4807" s="2">
        <f t="shared" si="451"/>
        <v>10632.133666666672</v>
      </c>
      <c r="G4807" s="2">
        <f t="shared" si="451"/>
        <v>120949.83333333333</v>
      </c>
      <c r="H4807" s="2">
        <v>1</v>
      </c>
      <c r="I4807">
        <f t="shared" si="453"/>
        <v>29</v>
      </c>
      <c r="J4807">
        <f t="shared" si="454"/>
        <v>29</v>
      </c>
      <c r="K4807">
        <f t="shared" si="455"/>
        <v>809</v>
      </c>
      <c r="L4807">
        <f t="shared" si="452"/>
        <v>0</v>
      </c>
      <c r="M4807">
        <f t="shared" si="450"/>
        <v>0</v>
      </c>
      <c r="N4807">
        <f>COUNTIF(結算日!$A$2:$A$248,A4807)</f>
        <v>0</v>
      </c>
    </row>
    <row r="4808" spans="1:14" x14ac:dyDescent="0.25">
      <c r="A4808" s="1">
        <v>43063</v>
      </c>
      <c r="B4808" s="2">
        <v>10854.09</v>
      </c>
      <c r="C4808" s="2">
        <v>124846</v>
      </c>
      <c r="D4808" s="2">
        <v>10856</v>
      </c>
      <c r="E4808" s="2">
        <v>10842</v>
      </c>
      <c r="F4808" s="2">
        <f t="shared" si="451"/>
        <v>10636.878500000004</v>
      </c>
      <c r="G4808" s="2">
        <f t="shared" si="451"/>
        <v>121027.98333333334</v>
      </c>
      <c r="H4808" s="2">
        <v>1</v>
      </c>
      <c r="I4808">
        <f t="shared" si="453"/>
        <v>0</v>
      </c>
      <c r="J4808">
        <f t="shared" si="454"/>
        <v>0</v>
      </c>
      <c r="K4808">
        <f t="shared" si="455"/>
        <v>809</v>
      </c>
      <c r="L4808">
        <f t="shared" si="452"/>
        <v>0</v>
      </c>
      <c r="M4808">
        <f t="shared" si="450"/>
        <v>0</v>
      </c>
      <c r="N4808">
        <f>COUNTIF(結算日!$A$2:$A$248,A4808)</f>
        <v>0</v>
      </c>
    </row>
    <row r="4809" spans="1:14" x14ac:dyDescent="0.25">
      <c r="A4809" s="1">
        <v>43066</v>
      </c>
      <c r="B4809" s="2">
        <v>10750.93</v>
      </c>
      <c r="C4809" s="2">
        <v>133404</v>
      </c>
      <c r="D4809" s="2">
        <v>10750</v>
      </c>
      <c r="E4809" s="2">
        <v>10736</v>
      </c>
      <c r="F4809" s="2">
        <f t="shared" si="451"/>
        <v>10639.631000000005</v>
      </c>
      <c r="G4809" s="2">
        <f t="shared" si="451"/>
        <v>121140.03333333334</v>
      </c>
      <c r="H4809" s="2">
        <v>1</v>
      </c>
      <c r="I4809">
        <f t="shared" si="453"/>
        <v>-106</v>
      </c>
      <c r="J4809">
        <f t="shared" si="454"/>
        <v>-106</v>
      </c>
      <c r="K4809">
        <f t="shared" si="455"/>
        <v>809</v>
      </c>
      <c r="L4809">
        <f t="shared" si="452"/>
        <v>0</v>
      </c>
      <c r="M4809">
        <f t="shared" si="450"/>
        <v>0</v>
      </c>
      <c r="N4809">
        <f>COUNTIF(結算日!$A$2:$A$248,A4809)</f>
        <v>0</v>
      </c>
    </row>
    <row r="4810" spans="1:14" x14ac:dyDescent="0.25">
      <c r="A4810" s="1">
        <v>43067</v>
      </c>
      <c r="B4810" s="2">
        <v>10707.07</v>
      </c>
      <c r="C4810" s="2">
        <v>138961</v>
      </c>
      <c r="D4810" s="2">
        <v>10708</v>
      </c>
      <c r="E4810" s="2">
        <v>10695</v>
      </c>
      <c r="F4810" s="2">
        <f t="shared" si="451"/>
        <v>10641.501833333337</v>
      </c>
      <c r="G4810" s="2">
        <f t="shared" si="451"/>
        <v>121555.11666666667</v>
      </c>
      <c r="H4810" s="2">
        <v>1</v>
      </c>
      <c r="I4810">
        <f t="shared" si="453"/>
        <v>-42</v>
      </c>
      <c r="J4810">
        <f t="shared" si="454"/>
        <v>-42</v>
      </c>
      <c r="K4810">
        <f t="shared" si="455"/>
        <v>809</v>
      </c>
      <c r="L4810">
        <f t="shared" si="452"/>
        <v>0</v>
      </c>
      <c r="M4810">
        <f t="shared" si="450"/>
        <v>0</v>
      </c>
      <c r="N4810">
        <f>COUNTIF(結算日!$A$2:$A$248,A4810)</f>
        <v>0</v>
      </c>
    </row>
    <row r="4811" spans="1:14" x14ac:dyDescent="0.25">
      <c r="A4811" s="1">
        <v>43068</v>
      </c>
      <c r="B4811" s="2">
        <v>10713.55</v>
      </c>
      <c r="C4811" s="2">
        <v>133493</v>
      </c>
      <c r="D4811" s="2">
        <v>10729</v>
      </c>
      <c r="E4811" s="2">
        <v>10716</v>
      </c>
      <c r="F4811" s="2">
        <f t="shared" si="451"/>
        <v>10643.896500000003</v>
      </c>
      <c r="G4811" s="2">
        <f t="shared" si="451"/>
        <v>122022.61666666667</v>
      </c>
      <c r="H4811" s="2">
        <v>1</v>
      </c>
      <c r="I4811">
        <f t="shared" si="453"/>
        <v>21</v>
      </c>
      <c r="J4811">
        <f t="shared" si="454"/>
        <v>21</v>
      </c>
      <c r="K4811">
        <f t="shared" si="455"/>
        <v>809</v>
      </c>
      <c r="L4811">
        <f t="shared" si="452"/>
        <v>0</v>
      </c>
      <c r="M4811">
        <f t="shared" si="450"/>
        <v>0</v>
      </c>
      <c r="N4811">
        <f>COUNTIF(結算日!$A$2:$A$248,A4811)</f>
        <v>0</v>
      </c>
    </row>
    <row r="4812" spans="1:14" x14ac:dyDescent="0.25">
      <c r="A4812" s="1">
        <v>43069</v>
      </c>
      <c r="B4812" s="2">
        <v>10560.44</v>
      </c>
      <c r="C4812" s="2">
        <v>229130</v>
      </c>
      <c r="D4812" s="2">
        <v>10574</v>
      </c>
      <c r="E4812" s="2">
        <v>10564</v>
      </c>
      <c r="F4812" s="2">
        <f t="shared" si="451"/>
        <v>10642.939833333336</v>
      </c>
      <c r="G4812" s="2">
        <f t="shared" si="451"/>
        <v>124013.53333333334</v>
      </c>
      <c r="H4812" s="2">
        <v>1</v>
      </c>
      <c r="I4812">
        <f t="shared" si="453"/>
        <v>-155</v>
      </c>
      <c r="J4812">
        <f t="shared" si="454"/>
        <v>-155</v>
      </c>
      <c r="K4812">
        <f t="shared" si="455"/>
        <v>809</v>
      </c>
      <c r="L4812">
        <f t="shared" si="452"/>
        <v>0</v>
      </c>
      <c r="M4812">
        <f t="shared" si="450"/>
        <v>0</v>
      </c>
      <c r="N4812">
        <f>COUNTIF(結算日!$A$2:$A$248,A4812)</f>
        <v>0</v>
      </c>
    </row>
    <row r="4813" spans="1:14" x14ac:dyDescent="0.25">
      <c r="A4813" s="1">
        <v>43070</v>
      </c>
      <c r="B4813" s="2">
        <v>10600.37</v>
      </c>
      <c r="C4813" s="2">
        <v>178734</v>
      </c>
      <c r="D4813" s="2">
        <v>10604</v>
      </c>
      <c r="E4813" s="2">
        <v>10591</v>
      </c>
      <c r="F4813" s="2">
        <f t="shared" si="451"/>
        <v>10643.815000000001</v>
      </c>
      <c r="G4813" s="2">
        <f t="shared" si="451"/>
        <v>124996.46666666666</v>
      </c>
      <c r="H4813" s="2">
        <v>1</v>
      </c>
      <c r="I4813">
        <f t="shared" si="453"/>
        <v>30</v>
      </c>
      <c r="J4813">
        <f t="shared" si="454"/>
        <v>30</v>
      </c>
      <c r="K4813">
        <f t="shared" si="455"/>
        <v>809</v>
      </c>
      <c r="L4813">
        <f t="shared" si="452"/>
        <v>0</v>
      </c>
      <c r="M4813">
        <f t="shared" si="450"/>
        <v>0</v>
      </c>
      <c r="N4813">
        <f>COUNTIF(結算日!$A$2:$A$248,A4813)</f>
        <v>0</v>
      </c>
    </row>
    <row r="4814" spans="1:14" x14ac:dyDescent="0.25">
      <c r="A4814" s="1">
        <v>43073</v>
      </c>
      <c r="B4814" s="2">
        <v>10651.11</v>
      </c>
      <c r="C4814" s="2">
        <v>128095</v>
      </c>
      <c r="D4814" s="2">
        <v>10649</v>
      </c>
      <c r="E4814" s="2">
        <v>10636</v>
      </c>
      <c r="F4814" s="2">
        <f t="shared" si="451"/>
        <v>10645.691666666668</v>
      </c>
      <c r="G4814" s="2">
        <f t="shared" si="451"/>
        <v>124967.06666666667</v>
      </c>
      <c r="H4814" s="2">
        <v>1</v>
      </c>
      <c r="I4814">
        <f t="shared" si="453"/>
        <v>45</v>
      </c>
      <c r="J4814">
        <f t="shared" si="454"/>
        <v>45</v>
      </c>
      <c r="K4814">
        <f t="shared" si="455"/>
        <v>809</v>
      </c>
      <c r="L4814">
        <f t="shared" si="452"/>
        <v>0</v>
      </c>
      <c r="M4814">
        <f t="shared" si="450"/>
        <v>0</v>
      </c>
      <c r="N4814">
        <f>COUNTIF(結算日!$A$2:$A$248,A4814)</f>
        <v>0</v>
      </c>
    </row>
    <row r="4815" spans="1:14" x14ac:dyDescent="0.25">
      <c r="A4815" s="1">
        <v>43074</v>
      </c>
      <c r="B4815" s="2">
        <v>10566.85</v>
      </c>
      <c r="C4815" s="2">
        <v>144319</v>
      </c>
      <c r="D4815" s="2">
        <v>10573</v>
      </c>
      <c r="E4815" s="2">
        <v>10559</v>
      </c>
      <c r="F4815" s="2">
        <f t="shared" si="451"/>
        <v>10644.973333333332</v>
      </c>
      <c r="G4815" s="2">
        <f t="shared" si="451"/>
        <v>125371.26666666666</v>
      </c>
      <c r="H4815" s="2">
        <v>1</v>
      </c>
      <c r="I4815">
        <f t="shared" si="453"/>
        <v>-76</v>
      </c>
      <c r="J4815">
        <f t="shared" si="454"/>
        <v>-76</v>
      </c>
      <c r="K4815">
        <f t="shared" si="455"/>
        <v>809</v>
      </c>
      <c r="L4815">
        <f t="shared" si="452"/>
        <v>0</v>
      </c>
      <c r="M4815">
        <f t="shared" si="450"/>
        <v>0</v>
      </c>
      <c r="N4815">
        <f>COUNTIF(結算日!$A$2:$A$248,A4815)</f>
        <v>0</v>
      </c>
    </row>
    <row r="4816" spans="1:14" x14ac:dyDescent="0.25">
      <c r="A4816" s="1">
        <v>43075</v>
      </c>
      <c r="B4816" s="2">
        <v>10393.92</v>
      </c>
      <c r="C4816" s="2">
        <v>159445</v>
      </c>
      <c r="D4816" s="2">
        <v>10386</v>
      </c>
      <c r="E4816" s="2">
        <v>10370</v>
      </c>
      <c r="F4816" s="2">
        <f t="shared" si="451"/>
        <v>10642.002666666665</v>
      </c>
      <c r="G4816" s="2">
        <f t="shared" si="451"/>
        <v>125860.68333333333</v>
      </c>
      <c r="H4816" s="2">
        <v>1</v>
      </c>
      <c r="I4816">
        <f t="shared" si="453"/>
        <v>-187</v>
      </c>
      <c r="J4816">
        <f t="shared" si="454"/>
        <v>-187</v>
      </c>
      <c r="K4816">
        <f t="shared" si="455"/>
        <v>809</v>
      </c>
      <c r="L4816">
        <f t="shared" si="452"/>
        <v>0</v>
      </c>
      <c r="M4816">
        <f t="shared" si="450"/>
        <v>0</v>
      </c>
      <c r="N4816">
        <f>COUNTIF(結算日!$A$2:$A$248,A4816)</f>
        <v>0</v>
      </c>
    </row>
    <row r="4817" spans="1:14" x14ac:dyDescent="0.25">
      <c r="A4817" s="1">
        <v>43076</v>
      </c>
      <c r="B4817" s="2">
        <v>10355.76</v>
      </c>
      <c r="C4817" s="2">
        <v>137222</v>
      </c>
      <c r="D4817" s="2">
        <v>10360</v>
      </c>
      <c r="E4817" s="2">
        <v>10346</v>
      </c>
      <c r="F4817" s="2">
        <f t="shared" si="451"/>
        <v>10637.759499999998</v>
      </c>
      <c r="G4817" s="2">
        <f t="shared" si="451"/>
        <v>126072.46666666666</v>
      </c>
      <c r="H4817" s="2">
        <v>1</v>
      </c>
      <c r="I4817">
        <f t="shared" si="453"/>
        <v>-26</v>
      </c>
      <c r="J4817">
        <f t="shared" si="454"/>
        <v>-26</v>
      </c>
      <c r="K4817">
        <f t="shared" si="455"/>
        <v>809</v>
      </c>
      <c r="L4817">
        <f t="shared" si="452"/>
        <v>0</v>
      </c>
      <c r="M4817">
        <f t="shared" si="450"/>
        <v>0</v>
      </c>
      <c r="N4817">
        <f>COUNTIF(結算日!$A$2:$A$248,A4817)</f>
        <v>0</v>
      </c>
    </row>
    <row r="4818" spans="1:14" x14ac:dyDescent="0.25">
      <c r="A4818" s="1">
        <v>43077</v>
      </c>
      <c r="B4818" s="2">
        <v>10398.620000000001</v>
      </c>
      <c r="C4818" s="2">
        <v>129547</v>
      </c>
      <c r="D4818" s="2">
        <v>10397</v>
      </c>
      <c r="E4818" s="2">
        <v>10383</v>
      </c>
      <c r="F4818" s="2">
        <f t="shared" si="451"/>
        <v>10635.521833333334</v>
      </c>
      <c r="G4818" s="2">
        <f t="shared" si="451"/>
        <v>126146.28333333334</v>
      </c>
      <c r="H4818" s="2">
        <v>1</v>
      </c>
      <c r="I4818">
        <f t="shared" si="453"/>
        <v>37</v>
      </c>
      <c r="J4818">
        <f t="shared" si="454"/>
        <v>37</v>
      </c>
      <c r="K4818">
        <f t="shared" si="455"/>
        <v>809</v>
      </c>
      <c r="L4818">
        <f t="shared" si="452"/>
        <v>0</v>
      </c>
      <c r="M4818">
        <f t="shared" si="450"/>
        <v>0</v>
      </c>
      <c r="N4818">
        <f>COUNTIF(結算日!$A$2:$A$248,A4818)</f>
        <v>0</v>
      </c>
    </row>
    <row r="4819" spans="1:14" x14ac:dyDescent="0.25">
      <c r="A4819" s="1">
        <v>43080</v>
      </c>
      <c r="B4819" s="2">
        <v>10473.09</v>
      </c>
      <c r="C4819" s="2">
        <v>116445</v>
      </c>
      <c r="D4819" s="2">
        <v>10479</v>
      </c>
      <c r="E4819" s="2">
        <v>10466</v>
      </c>
      <c r="F4819" s="2">
        <f t="shared" si="451"/>
        <v>10634.180499999999</v>
      </c>
      <c r="G4819" s="2">
        <f t="shared" si="451"/>
        <v>126056.7</v>
      </c>
      <c r="H4819" s="2">
        <v>1</v>
      </c>
      <c r="I4819">
        <f t="shared" si="453"/>
        <v>82</v>
      </c>
      <c r="J4819">
        <f t="shared" si="454"/>
        <v>82</v>
      </c>
      <c r="K4819">
        <f t="shared" si="455"/>
        <v>809</v>
      </c>
      <c r="L4819">
        <f t="shared" si="452"/>
        <v>0</v>
      </c>
      <c r="M4819">
        <f t="shared" si="450"/>
        <v>0</v>
      </c>
      <c r="N4819">
        <f>COUNTIF(結算日!$A$2:$A$248,A4819)</f>
        <v>0</v>
      </c>
    </row>
    <row r="4820" spans="1:14" x14ac:dyDescent="0.25">
      <c r="A4820" s="1">
        <v>43081</v>
      </c>
      <c r="B4820" s="2">
        <v>10443.280000000001</v>
      </c>
      <c r="C4820" s="2">
        <v>106073</v>
      </c>
      <c r="D4820" s="2">
        <v>10432</v>
      </c>
      <c r="E4820" s="2">
        <v>10422</v>
      </c>
      <c r="F4820" s="2">
        <f t="shared" si="451"/>
        <v>10631.894999999999</v>
      </c>
      <c r="G4820" s="2">
        <f t="shared" si="451"/>
        <v>125238.9</v>
      </c>
      <c r="H4820" s="2">
        <v>1</v>
      </c>
      <c r="I4820">
        <f t="shared" si="453"/>
        <v>-47</v>
      </c>
      <c r="J4820">
        <f t="shared" si="454"/>
        <v>-47</v>
      </c>
      <c r="K4820">
        <f t="shared" si="455"/>
        <v>809</v>
      </c>
      <c r="L4820">
        <f t="shared" si="452"/>
        <v>0</v>
      </c>
      <c r="M4820">
        <f t="shared" si="450"/>
        <v>0</v>
      </c>
      <c r="N4820">
        <f>COUNTIF(結算日!$A$2:$A$248,A4820)</f>
        <v>0</v>
      </c>
    </row>
    <row r="4821" spans="1:14" x14ac:dyDescent="0.25">
      <c r="A4821" s="1">
        <v>43082</v>
      </c>
      <c r="B4821" s="2">
        <v>10470.700000000001</v>
      </c>
      <c r="C4821" s="2">
        <v>102478</v>
      </c>
      <c r="D4821" s="2">
        <v>10449</v>
      </c>
      <c r="E4821" s="2">
        <v>10439</v>
      </c>
      <c r="F4821" s="2">
        <f t="shared" si="451"/>
        <v>10629.213833333333</v>
      </c>
      <c r="G4821" s="2">
        <f t="shared" si="451"/>
        <v>124718.96666666666</v>
      </c>
      <c r="H4821" s="2">
        <v>1</v>
      </c>
      <c r="I4821">
        <f t="shared" si="453"/>
        <v>17</v>
      </c>
      <c r="J4821">
        <f t="shared" si="454"/>
        <v>17</v>
      </c>
      <c r="K4821">
        <f t="shared" si="455"/>
        <v>809</v>
      </c>
      <c r="L4821">
        <f t="shared" si="452"/>
        <v>0</v>
      </c>
      <c r="M4821">
        <f t="shared" si="450"/>
        <v>0</v>
      </c>
      <c r="N4821">
        <f>COUNTIF(結算日!$A$2:$A$248,A4821)</f>
        <v>0</v>
      </c>
    </row>
    <row r="4822" spans="1:14" x14ac:dyDescent="0.25">
      <c r="A4822" s="1">
        <v>43083</v>
      </c>
      <c r="B4822" s="2">
        <v>10538.01</v>
      </c>
      <c r="C4822" s="2">
        <v>112194</v>
      </c>
      <c r="D4822" s="2">
        <v>10528</v>
      </c>
      <c r="E4822" s="2">
        <v>10512</v>
      </c>
      <c r="F4822" s="2">
        <f t="shared" si="451"/>
        <v>10628.578333333333</v>
      </c>
      <c r="G4822" s="2">
        <f t="shared" si="451"/>
        <v>124302.7</v>
      </c>
      <c r="H4822" s="2">
        <v>1</v>
      </c>
      <c r="I4822">
        <f t="shared" si="453"/>
        <v>79</v>
      </c>
      <c r="J4822">
        <f t="shared" si="454"/>
        <v>79</v>
      </c>
      <c r="K4822">
        <f t="shared" si="455"/>
        <v>809</v>
      </c>
      <c r="L4822">
        <f t="shared" si="452"/>
        <v>0</v>
      </c>
      <c r="M4822">
        <f t="shared" si="450"/>
        <v>0</v>
      </c>
      <c r="N4822">
        <f>COUNTIF(結算日!$A$2:$A$248,A4822)</f>
        <v>0</v>
      </c>
    </row>
    <row r="4823" spans="1:14" x14ac:dyDescent="0.25">
      <c r="A4823" s="1">
        <v>43084</v>
      </c>
      <c r="B4823" s="2">
        <v>10491.44</v>
      </c>
      <c r="C4823" s="2">
        <v>124838</v>
      </c>
      <c r="D4823" s="2">
        <v>10485</v>
      </c>
      <c r="E4823" s="2">
        <v>10465</v>
      </c>
      <c r="F4823" s="2">
        <f t="shared" si="451"/>
        <v>10628.116166666667</v>
      </c>
      <c r="G4823" s="2">
        <f t="shared" si="451"/>
        <v>124269.1</v>
      </c>
      <c r="H4823" s="2">
        <v>1</v>
      </c>
      <c r="I4823">
        <f t="shared" si="453"/>
        <v>-43</v>
      </c>
      <c r="J4823">
        <f t="shared" si="454"/>
        <v>-43</v>
      </c>
      <c r="K4823">
        <f t="shared" si="455"/>
        <v>809</v>
      </c>
      <c r="L4823">
        <f t="shared" si="452"/>
        <v>0</v>
      </c>
      <c r="M4823">
        <f t="shared" si="450"/>
        <v>0</v>
      </c>
      <c r="N4823">
        <f>COUNTIF(結算日!$A$2:$A$248,A4823)</f>
        <v>0</v>
      </c>
    </row>
    <row r="4824" spans="1:14" x14ac:dyDescent="0.25">
      <c r="A4824" s="1">
        <v>43087</v>
      </c>
      <c r="B4824" s="2">
        <v>10506.52</v>
      </c>
      <c r="C4824" s="2">
        <v>94135</v>
      </c>
      <c r="D4824" s="2">
        <v>10502</v>
      </c>
      <c r="E4824" s="2">
        <v>10490</v>
      </c>
      <c r="F4824" s="2">
        <f t="shared" si="451"/>
        <v>10626.917500000001</v>
      </c>
      <c r="G4824" s="2">
        <f t="shared" si="451"/>
        <v>123845.38333333333</v>
      </c>
      <c r="H4824" s="2">
        <v>1</v>
      </c>
      <c r="I4824">
        <f t="shared" si="453"/>
        <v>17</v>
      </c>
      <c r="J4824">
        <f t="shared" si="454"/>
        <v>17</v>
      </c>
      <c r="K4824">
        <f t="shared" si="455"/>
        <v>809</v>
      </c>
      <c r="L4824">
        <f t="shared" si="452"/>
        <v>0</v>
      </c>
      <c r="M4824">
        <f t="shared" si="450"/>
        <v>0</v>
      </c>
      <c r="N4824">
        <f>COUNTIF(結算日!$A$2:$A$248,A4824)</f>
        <v>0</v>
      </c>
    </row>
    <row r="4825" spans="1:14" x14ac:dyDescent="0.25">
      <c r="A4825" s="1">
        <v>43088</v>
      </c>
      <c r="B4825" s="2">
        <v>10467.34</v>
      </c>
      <c r="C4825" s="2">
        <v>111530</v>
      </c>
      <c r="D4825" s="2">
        <v>10459</v>
      </c>
      <c r="E4825" s="2">
        <v>10446</v>
      </c>
      <c r="F4825" s="2">
        <f t="shared" si="451"/>
        <v>10627.211833333333</v>
      </c>
      <c r="G4825" s="2">
        <f t="shared" si="451"/>
        <v>123710.2</v>
      </c>
      <c r="H4825" s="2">
        <v>1</v>
      </c>
      <c r="I4825">
        <f t="shared" si="453"/>
        <v>-43</v>
      </c>
      <c r="J4825">
        <f t="shared" si="454"/>
        <v>-43</v>
      </c>
      <c r="K4825">
        <f t="shared" si="455"/>
        <v>809</v>
      </c>
      <c r="L4825">
        <f t="shared" si="452"/>
        <v>0</v>
      </c>
      <c r="M4825">
        <f t="shared" si="450"/>
        <v>0</v>
      </c>
      <c r="N4825">
        <f>COUNTIF(結算日!$A$2:$A$248,A4825)</f>
        <v>0</v>
      </c>
    </row>
    <row r="4826" spans="1:14" x14ac:dyDescent="0.25">
      <c r="A4826" s="1">
        <v>43089</v>
      </c>
      <c r="B4826" s="2">
        <v>10504.52</v>
      </c>
      <c r="C4826" s="2">
        <v>101112</v>
      </c>
      <c r="D4826" s="2">
        <v>10497</v>
      </c>
      <c r="E4826" s="2">
        <v>10509</v>
      </c>
      <c r="F4826" s="2">
        <f t="shared" si="451"/>
        <v>10630.022333333332</v>
      </c>
      <c r="G4826" s="2">
        <f t="shared" si="451"/>
        <v>123228.6</v>
      </c>
      <c r="H4826" s="2">
        <v>1</v>
      </c>
      <c r="I4826">
        <f t="shared" si="453"/>
        <v>38</v>
      </c>
      <c r="J4826">
        <f t="shared" si="454"/>
        <v>38</v>
      </c>
      <c r="K4826">
        <f t="shared" si="455"/>
        <v>809</v>
      </c>
      <c r="L4826">
        <f t="shared" si="452"/>
        <v>0</v>
      </c>
      <c r="M4826">
        <f t="shared" si="450"/>
        <v>0</v>
      </c>
      <c r="N4826">
        <f>COUNTIF(結算日!$A$2:$A$248,A4826)</f>
        <v>1</v>
      </c>
    </row>
    <row r="4827" spans="1:14" x14ac:dyDescent="0.25">
      <c r="A4827" s="1">
        <v>43090</v>
      </c>
      <c r="B4827" s="2">
        <v>10488.97</v>
      </c>
      <c r="C4827" s="2">
        <v>97932</v>
      </c>
      <c r="D4827" s="2">
        <v>10497</v>
      </c>
      <c r="E4827" s="2">
        <v>10483</v>
      </c>
      <c r="F4827" s="2">
        <f t="shared" si="451"/>
        <v>10633.888166666664</v>
      </c>
      <c r="G4827" s="2">
        <f t="shared" si="451"/>
        <v>122840.2</v>
      </c>
      <c r="H4827" s="2">
        <v>1</v>
      </c>
      <c r="I4827">
        <f t="shared" si="453"/>
        <v>-12</v>
      </c>
      <c r="J4827">
        <f t="shared" si="454"/>
        <v>-12</v>
      </c>
      <c r="K4827">
        <f t="shared" si="455"/>
        <v>809</v>
      </c>
      <c r="L4827">
        <f t="shared" si="452"/>
        <v>0</v>
      </c>
      <c r="M4827">
        <f t="shared" si="450"/>
        <v>0</v>
      </c>
      <c r="N4827">
        <f>COUNTIF(結算日!$A$2:$A$248,A4827)</f>
        <v>0</v>
      </c>
    </row>
    <row r="4828" spans="1:14" x14ac:dyDescent="0.25">
      <c r="A4828" s="1">
        <v>43091</v>
      </c>
      <c r="B4828" s="2">
        <v>10537.27</v>
      </c>
      <c r="C4828" s="2">
        <v>91011</v>
      </c>
      <c r="D4828" s="2">
        <v>10535</v>
      </c>
      <c r="E4828" s="2">
        <v>10519</v>
      </c>
      <c r="F4828" s="2">
        <f t="shared" si="451"/>
        <v>10637.397999999997</v>
      </c>
      <c r="G4828" s="2">
        <f t="shared" si="451"/>
        <v>122554.38333333333</v>
      </c>
      <c r="H4828" s="2">
        <v>1</v>
      </c>
      <c r="I4828">
        <f t="shared" si="453"/>
        <v>38</v>
      </c>
      <c r="J4828">
        <f t="shared" si="454"/>
        <v>38</v>
      </c>
      <c r="K4828">
        <f t="shared" si="455"/>
        <v>809</v>
      </c>
      <c r="L4828">
        <f t="shared" si="452"/>
        <v>0</v>
      </c>
      <c r="M4828">
        <f t="shared" si="450"/>
        <v>0</v>
      </c>
      <c r="N4828">
        <f>COUNTIF(結算日!$A$2:$A$248,A4828)</f>
        <v>0</v>
      </c>
    </row>
    <row r="4829" spans="1:14" x14ac:dyDescent="0.25">
      <c r="A4829" s="1">
        <v>43094</v>
      </c>
      <c r="B4829" s="2">
        <v>10522.49</v>
      </c>
      <c r="C4829" s="2">
        <v>81151</v>
      </c>
      <c r="D4829" s="2">
        <v>10526</v>
      </c>
      <c r="E4829" s="2">
        <v>10511</v>
      </c>
      <c r="F4829" s="2">
        <f t="shared" si="451"/>
        <v>10641.165333333331</v>
      </c>
      <c r="G4829" s="2">
        <f t="shared" si="451"/>
        <v>122146.96666666666</v>
      </c>
      <c r="H4829" s="2">
        <v>1</v>
      </c>
      <c r="I4829">
        <f t="shared" si="453"/>
        <v>-9</v>
      </c>
      <c r="J4829">
        <f t="shared" si="454"/>
        <v>-9</v>
      </c>
      <c r="K4829">
        <f t="shared" si="455"/>
        <v>809</v>
      </c>
      <c r="L4829">
        <f t="shared" si="452"/>
        <v>0</v>
      </c>
      <c r="M4829">
        <f t="shared" si="450"/>
        <v>0</v>
      </c>
      <c r="N4829">
        <f>COUNTIF(結算日!$A$2:$A$248,A4829)</f>
        <v>0</v>
      </c>
    </row>
    <row r="4830" spans="1:14" x14ac:dyDescent="0.25">
      <c r="A4830" s="1">
        <v>43095</v>
      </c>
      <c r="B4830" s="2">
        <v>10421.91</v>
      </c>
      <c r="C4830" s="2">
        <v>96990</v>
      </c>
      <c r="D4830" s="2">
        <v>10416</v>
      </c>
      <c r="E4830" s="2">
        <v>10403</v>
      </c>
      <c r="F4830" s="2">
        <f t="shared" si="451"/>
        <v>10642.698166666665</v>
      </c>
      <c r="G4830" s="2">
        <f t="shared" si="451"/>
        <v>122109.3</v>
      </c>
      <c r="H4830" s="2">
        <v>1</v>
      </c>
      <c r="I4830">
        <f t="shared" si="453"/>
        <v>-110</v>
      </c>
      <c r="J4830">
        <f t="shared" si="454"/>
        <v>-110</v>
      </c>
      <c r="K4830">
        <f t="shared" si="455"/>
        <v>809</v>
      </c>
      <c r="L4830">
        <f t="shared" si="452"/>
        <v>0</v>
      </c>
      <c r="M4830">
        <f t="shared" si="450"/>
        <v>0</v>
      </c>
      <c r="N4830">
        <f>COUNTIF(結算日!$A$2:$A$248,A4830)</f>
        <v>0</v>
      </c>
    </row>
    <row r="4831" spans="1:14" x14ac:dyDescent="0.25">
      <c r="A4831" s="1">
        <v>43096</v>
      </c>
      <c r="B4831" s="2">
        <v>10486.67</v>
      </c>
      <c r="C4831" s="2">
        <v>90737</v>
      </c>
      <c r="D4831" s="2">
        <v>10476</v>
      </c>
      <c r="E4831" s="2">
        <v>10462</v>
      </c>
      <c r="F4831" s="2">
        <f t="shared" si="451"/>
        <v>10644.410333333333</v>
      </c>
      <c r="G4831" s="2">
        <f t="shared" si="451"/>
        <v>122729.55</v>
      </c>
      <c r="H4831" s="2">
        <v>1</v>
      </c>
      <c r="I4831">
        <f t="shared" si="453"/>
        <v>60</v>
      </c>
      <c r="J4831">
        <f t="shared" si="454"/>
        <v>60</v>
      </c>
      <c r="K4831">
        <f t="shared" si="455"/>
        <v>809</v>
      </c>
      <c r="L4831">
        <f t="shared" si="452"/>
        <v>0</v>
      </c>
      <c r="M4831">
        <f t="shared" si="450"/>
        <v>0</v>
      </c>
      <c r="N4831">
        <f>COUNTIF(結算日!$A$2:$A$248,A4831)</f>
        <v>0</v>
      </c>
    </row>
    <row r="4832" spans="1:14" x14ac:dyDescent="0.25">
      <c r="A4832" s="1">
        <v>43097</v>
      </c>
      <c r="B4832" s="2">
        <v>10567.64</v>
      </c>
      <c r="C4832" s="2">
        <v>104421</v>
      </c>
      <c r="D4832" s="2">
        <v>10562</v>
      </c>
      <c r="E4832" s="2">
        <v>10545</v>
      </c>
      <c r="F4832" s="2">
        <f t="shared" si="451"/>
        <v>10646.118333333334</v>
      </c>
      <c r="G4832" s="2">
        <f t="shared" si="451"/>
        <v>122826.36666666667</v>
      </c>
      <c r="H4832" s="2">
        <v>1</v>
      </c>
      <c r="I4832">
        <f t="shared" si="453"/>
        <v>86</v>
      </c>
      <c r="J4832">
        <f t="shared" si="454"/>
        <v>86</v>
      </c>
      <c r="K4832">
        <f t="shared" si="455"/>
        <v>809</v>
      </c>
      <c r="L4832">
        <f t="shared" si="452"/>
        <v>0</v>
      </c>
      <c r="M4832">
        <f t="shared" si="450"/>
        <v>0</v>
      </c>
      <c r="N4832">
        <f>COUNTIF(結算日!$A$2:$A$248,A4832)</f>
        <v>0</v>
      </c>
    </row>
    <row r="4833" spans="1:14" x14ac:dyDescent="0.25">
      <c r="A4833" s="1">
        <v>43098</v>
      </c>
      <c r="B4833" s="2">
        <v>10642.86</v>
      </c>
      <c r="C4833" s="2">
        <v>108906</v>
      </c>
      <c r="D4833" s="2">
        <v>10636</v>
      </c>
      <c r="E4833" s="2">
        <v>10618</v>
      </c>
      <c r="F4833" s="2">
        <f t="shared" si="451"/>
        <v>10649.010166666669</v>
      </c>
      <c r="G4833" s="2">
        <f t="shared" si="451"/>
        <v>122865.33333333333</v>
      </c>
      <c r="H4833" s="2">
        <v>1</v>
      </c>
      <c r="I4833">
        <f t="shared" si="453"/>
        <v>74</v>
      </c>
      <c r="J4833">
        <f t="shared" si="454"/>
        <v>74</v>
      </c>
      <c r="K4833">
        <f t="shared" si="455"/>
        <v>809</v>
      </c>
      <c r="L4833">
        <f t="shared" si="452"/>
        <v>0</v>
      </c>
      <c r="M4833">
        <f t="shared" si="450"/>
        <v>0</v>
      </c>
      <c r="N4833">
        <f>COUNTIF(結算日!$A$2:$A$248,A4833)</f>
        <v>0</v>
      </c>
    </row>
    <row r="4834" spans="1:14" x14ac:dyDescent="0.25">
      <c r="A4834" s="1">
        <v>43102</v>
      </c>
      <c r="B4834" s="2">
        <v>10710.73</v>
      </c>
      <c r="C4834" s="2">
        <v>103559</v>
      </c>
      <c r="D4834" s="2">
        <v>10709</v>
      </c>
      <c r="E4834" s="2">
        <v>10691</v>
      </c>
      <c r="F4834" s="2">
        <f t="shared" si="451"/>
        <v>10652.217833333334</v>
      </c>
      <c r="G4834" s="2">
        <f t="shared" si="451"/>
        <v>122840.26666666666</v>
      </c>
      <c r="H4834" s="2">
        <v>1</v>
      </c>
      <c r="I4834">
        <f t="shared" si="453"/>
        <v>73</v>
      </c>
      <c r="J4834">
        <f t="shared" si="454"/>
        <v>73</v>
      </c>
      <c r="K4834">
        <f t="shared" si="455"/>
        <v>809</v>
      </c>
      <c r="L4834">
        <f t="shared" si="452"/>
        <v>0</v>
      </c>
      <c r="M4834">
        <f t="shared" si="450"/>
        <v>0</v>
      </c>
      <c r="N4834">
        <f>COUNTIF(結算日!$A$2:$A$248,A4834)</f>
        <v>0</v>
      </c>
    </row>
    <row r="4835" spans="1:14" x14ac:dyDescent="0.25">
      <c r="A4835" s="1">
        <v>43103</v>
      </c>
      <c r="B4835" s="2">
        <v>10801.57</v>
      </c>
      <c r="C4835" s="2">
        <v>139727</v>
      </c>
      <c r="D4835" s="2">
        <v>10789</v>
      </c>
      <c r="E4835" s="2">
        <v>10773</v>
      </c>
      <c r="F4835" s="2">
        <f t="shared" si="451"/>
        <v>10656.697166666669</v>
      </c>
      <c r="G4835" s="2">
        <f t="shared" si="451"/>
        <v>123381.01666666666</v>
      </c>
      <c r="H4835" s="2">
        <v>1</v>
      </c>
      <c r="I4835">
        <f t="shared" si="453"/>
        <v>80</v>
      </c>
      <c r="J4835">
        <f t="shared" si="454"/>
        <v>80</v>
      </c>
      <c r="K4835">
        <f t="shared" si="455"/>
        <v>809</v>
      </c>
      <c r="L4835">
        <f t="shared" si="452"/>
        <v>0</v>
      </c>
      <c r="M4835">
        <f t="shared" si="450"/>
        <v>0</v>
      </c>
      <c r="N4835">
        <f>COUNTIF(結算日!$A$2:$A$248,A4835)</f>
        <v>0</v>
      </c>
    </row>
    <row r="4836" spans="1:14" x14ac:dyDescent="0.25">
      <c r="A4836" s="1">
        <v>43104</v>
      </c>
      <c r="B4836" s="2">
        <v>10848.63</v>
      </c>
      <c r="C4836" s="2">
        <v>142831</v>
      </c>
      <c r="D4836" s="2">
        <v>10837</v>
      </c>
      <c r="E4836" s="2">
        <v>10821</v>
      </c>
      <c r="F4836" s="2">
        <f t="shared" si="451"/>
        <v>10660.154500000001</v>
      </c>
      <c r="G4836" s="2">
        <f t="shared" si="451"/>
        <v>123246.81666666667</v>
      </c>
      <c r="H4836" s="2">
        <v>1</v>
      </c>
      <c r="I4836">
        <f t="shared" si="453"/>
        <v>48</v>
      </c>
      <c r="J4836">
        <f t="shared" si="454"/>
        <v>48</v>
      </c>
      <c r="K4836">
        <f t="shared" si="455"/>
        <v>809</v>
      </c>
      <c r="L4836">
        <f t="shared" si="452"/>
        <v>0</v>
      </c>
      <c r="M4836">
        <f t="shared" si="450"/>
        <v>0</v>
      </c>
      <c r="N4836">
        <f>COUNTIF(結算日!$A$2:$A$248,A4836)</f>
        <v>0</v>
      </c>
    </row>
    <row r="4837" spans="1:14" x14ac:dyDescent="0.25">
      <c r="A4837" s="1">
        <v>43105</v>
      </c>
      <c r="B4837" s="2">
        <v>10879.8</v>
      </c>
      <c r="C4837" s="2">
        <v>140859</v>
      </c>
      <c r="D4837" s="2">
        <v>10857</v>
      </c>
      <c r="E4837" s="2">
        <v>10843</v>
      </c>
      <c r="F4837" s="2">
        <f t="shared" si="451"/>
        <v>10662.960500000003</v>
      </c>
      <c r="G4837" s="2">
        <f t="shared" si="451"/>
        <v>123521.56666666667</v>
      </c>
      <c r="H4837" s="2">
        <v>1</v>
      </c>
      <c r="I4837">
        <f t="shared" si="453"/>
        <v>20</v>
      </c>
      <c r="J4837">
        <f t="shared" si="454"/>
        <v>20</v>
      </c>
      <c r="K4837">
        <f t="shared" si="455"/>
        <v>809</v>
      </c>
      <c r="L4837">
        <f t="shared" si="452"/>
        <v>0</v>
      </c>
      <c r="M4837">
        <f t="shared" si="450"/>
        <v>0</v>
      </c>
      <c r="N4837">
        <f>COUNTIF(結算日!$A$2:$A$248,A4837)</f>
        <v>0</v>
      </c>
    </row>
    <row r="4838" spans="1:14" x14ac:dyDescent="0.25">
      <c r="A4838" s="1">
        <v>43108</v>
      </c>
      <c r="B4838" s="2">
        <v>10915.75</v>
      </c>
      <c r="C4838" s="2">
        <v>136784</v>
      </c>
      <c r="D4838" s="2">
        <v>10886</v>
      </c>
      <c r="E4838" s="2">
        <v>10868</v>
      </c>
      <c r="F4838" s="2">
        <f t="shared" si="451"/>
        <v>10666.154833333336</v>
      </c>
      <c r="G4838" s="2">
        <f t="shared" si="451"/>
        <v>123782.83333333333</v>
      </c>
      <c r="H4838" s="2">
        <v>1</v>
      </c>
      <c r="I4838">
        <f t="shared" si="453"/>
        <v>29</v>
      </c>
      <c r="J4838">
        <f t="shared" si="454"/>
        <v>29</v>
      </c>
      <c r="K4838">
        <f t="shared" si="455"/>
        <v>809</v>
      </c>
      <c r="L4838">
        <f t="shared" si="452"/>
        <v>0</v>
      </c>
      <c r="M4838">
        <f t="shared" si="450"/>
        <v>0</v>
      </c>
      <c r="N4838">
        <f>COUNTIF(結算日!$A$2:$A$248,A4838)</f>
        <v>0</v>
      </c>
    </row>
    <row r="4839" spans="1:14" x14ac:dyDescent="0.25">
      <c r="A4839" s="1">
        <v>43109</v>
      </c>
      <c r="B4839" s="2">
        <v>10914.89</v>
      </c>
      <c r="C4839" s="2">
        <v>129949</v>
      </c>
      <c r="D4839" s="2">
        <v>10881</v>
      </c>
      <c r="E4839" s="2">
        <v>10864</v>
      </c>
      <c r="F4839" s="2">
        <f t="shared" si="451"/>
        <v>10668.499500000004</v>
      </c>
      <c r="G4839" s="2">
        <f t="shared" si="451"/>
        <v>123854.31666666667</v>
      </c>
      <c r="H4839" s="2">
        <v>1</v>
      </c>
      <c r="I4839">
        <f t="shared" si="453"/>
        <v>-5</v>
      </c>
      <c r="J4839">
        <f t="shared" si="454"/>
        <v>-5</v>
      </c>
      <c r="K4839">
        <f t="shared" si="455"/>
        <v>809</v>
      </c>
      <c r="L4839">
        <f t="shared" si="452"/>
        <v>0</v>
      </c>
      <c r="M4839">
        <f t="shared" si="450"/>
        <v>0</v>
      </c>
      <c r="N4839">
        <f>COUNTIF(結算日!$A$2:$A$248,A4839)</f>
        <v>0</v>
      </c>
    </row>
    <row r="4840" spans="1:14" x14ac:dyDescent="0.25">
      <c r="A4840" s="1">
        <v>43110</v>
      </c>
      <c r="B4840" s="2">
        <v>10831.09</v>
      </c>
      <c r="C4840" s="2">
        <v>137307</v>
      </c>
      <c r="D4840" s="2">
        <v>10809</v>
      </c>
      <c r="E4840" s="2">
        <v>10796</v>
      </c>
      <c r="F4840" s="2">
        <f t="shared" si="451"/>
        <v>10670.298500000001</v>
      </c>
      <c r="G4840" s="2">
        <f t="shared" si="451"/>
        <v>124161.9</v>
      </c>
      <c r="H4840" s="2">
        <v>1</v>
      </c>
      <c r="I4840">
        <f t="shared" si="453"/>
        <v>-72</v>
      </c>
      <c r="J4840">
        <f t="shared" si="454"/>
        <v>-72</v>
      </c>
      <c r="K4840">
        <f t="shared" si="455"/>
        <v>809</v>
      </c>
      <c r="L4840">
        <f t="shared" si="452"/>
        <v>0</v>
      </c>
      <c r="M4840">
        <f t="shared" si="450"/>
        <v>0</v>
      </c>
      <c r="N4840">
        <f>COUNTIF(結算日!$A$2:$A$248,A4840)</f>
        <v>0</v>
      </c>
    </row>
    <row r="4841" spans="1:14" x14ac:dyDescent="0.25">
      <c r="A4841" s="1">
        <v>43111</v>
      </c>
      <c r="B4841" s="2">
        <v>10810.06</v>
      </c>
      <c r="C4841" s="2">
        <v>121177</v>
      </c>
      <c r="D4841" s="2">
        <v>10801</v>
      </c>
      <c r="E4841" s="2">
        <v>10788</v>
      </c>
      <c r="F4841" s="2">
        <f t="shared" si="451"/>
        <v>10671.794833333335</v>
      </c>
      <c r="G4841" s="2">
        <f t="shared" si="451"/>
        <v>123907.9</v>
      </c>
      <c r="H4841" s="2">
        <v>1</v>
      </c>
      <c r="I4841">
        <f t="shared" si="453"/>
        <v>-8</v>
      </c>
      <c r="J4841">
        <f t="shared" si="454"/>
        <v>-8</v>
      </c>
      <c r="K4841">
        <f t="shared" si="455"/>
        <v>809</v>
      </c>
      <c r="L4841">
        <f t="shared" si="452"/>
        <v>0</v>
      </c>
      <c r="M4841">
        <f t="shared" si="450"/>
        <v>0</v>
      </c>
      <c r="N4841">
        <f>COUNTIF(結算日!$A$2:$A$248,A4841)</f>
        <v>0</v>
      </c>
    </row>
    <row r="4842" spans="1:14" x14ac:dyDescent="0.25">
      <c r="A4842" s="1">
        <v>43112</v>
      </c>
      <c r="B4842" s="2">
        <v>10883.96</v>
      </c>
      <c r="C4842" s="2">
        <v>126373</v>
      </c>
      <c r="D4842" s="2">
        <v>10876</v>
      </c>
      <c r="E4842" s="2">
        <v>10871</v>
      </c>
      <c r="F4842" s="2">
        <f t="shared" si="451"/>
        <v>10673.856</v>
      </c>
      <c r="G4842" s="2">
        <f t="shared" si="451"/>
        <v>124033.85</v>
      </c>
      <c r="H4842" s="2">
        <v>1</v>
      </c>
      <c r="I4842">
        <f t="shared" si="453"/>
        <v>75</v>
      </c>
      <c r="J4842">
        <f t="shared" si="454"/>
        <v>75</v>
      </c>
      <c r="K4842">
        <f t="shared" si="455"/>
        <v>809</v>
      </c>
      <c r="L4842">
        <f t="shared" si="452"/>
        <v>0</v>
      </c>
      <c r="M4842">
        <f t="shared" si="450"/>
        <v>0</v>
      </c>
      <c r="N4842">
        <f>COUNTIF(結算日!$A$2:$A$248,A4842)</f>
        <v>0</v>
      </c>
    </row>
    <row r="4843" spans="1:14" x14ac:dyDescent="0.25">
      <c r="A4843" s="1">
        <v>43115</v>
      </c>
      <c r="B4843" s="2">
        <v>10956.31</v>
      </c>
      <c r="C4843" s="2">
        <v>125192</v>
      </c>
      <c r="D4843" s="2">
        <v>10955</v>
      </c>
      <c r="E4843" s="2">
        <v>10953</v>
      </c>
      <c r="F4843" s="2">
        <f t="shared" si="451"/>
        <v>10677.646500000001</v>
      </c>
      <c r="G4843" s="2">
        <f t="shared" si="451"/>
        <v>124044.23333333334</v>
      </c>
      <c r="H4843" s="2">
        <v>1</v>
      </c>
      <c r="I4843">
        <f t="shared" si="453"/>
        <v>79</v>
      </c>
      <c r="J4843">
        <f t="shared" si="454"/>
        <v>79</v>
      </c>
      <c r="K4843">
        <f t="shared" si="455"/>
        <v>809</v>
      </c>
      <c r="L4843">
        <f t="shared" si="452"/>
        <v>0</v>
      </c>
      <c r="M4843">
        <f t="shared" si="450"/>
        <v>0</v>
      </c>
      <c r="N4843">
        <f>COUNTIF(結算日!$A$2:$A$248,A4843)</f>
        <v>0</v>
      </c>
    </row>
    <row r="4844" spans="1:14" x14ac:dyDescent="0.25">
      <c r="A4844" s="1">
        <v>43116</v>
      </c>
      <c r="B4844" s="2">
        <v>10986.11</v>
      </c>
      <c r="C4844" s="2">
        <v>130723</v>
      </c>
      <c r="D4844" s="2">
        <v>10983</v>
      </c>
      <c r="E4844" s="2">
        <v>10979</v>
      </c>
      <c r="F4844" s="2">
        <f t="shared" si="451"/>
        <v>10681.828166666668</v>
      </c>
      <c r="G4844" s="2">
        <f t="shared" si="451"/>
        <v>124485</v>
      </c>
      <c r="H4844" s="2">
        <v>1</v>
      </c>
      <c r="I4844">
        <f t="shared" si="453"/>
        <v>28</v>
      </c>
      <c r="J4844">
        <f t="shared" si="454"/>
        <v>28</v>
      </c>
      <c r="K4844">
        <f t="shared" si="455"/>
        <v>809</v>
      </c>
      <c r="L4844">
        <f t="shared" si="452"/>
        <v>0</v>
      </c>
      <c r="M4844">
        <f t="shared" si="450"/>
        <v>0</v>
      </c>
      <c r="N4844">
        <f>COUNTIF(結算日!$A$2:$A$248,A4844)</f>
        <v>0</v>
      </c>
    </row>
    <row r="4845" spans="1:14" x14ac:dyDescent="0.25">
      <c r="A4845" s="1">
        <v>43117</v>
      </c>
      <c r="B4845" s="2">
        <v>11004.8</v>
      </c>
      <c r="C4845" s="2">
        <v>147013</v>
      </c>
      <c r="D4845" s="2">
        <v>11020</v>
      </c>
      <c r="E4845" s="2">
        <v>10989</v>
      </c>
      <c r="F4845" s="2">
        <f t="shared" si="451"/>
        <v>10686.178500000002</v>
      </c>
      <c r="G4845" s="2">
        <f t="shared" si="451"/>
        <v>125089.18333333333</v>
      </c>
      <c r="H4845" s="2">
        <v>1</v>
      </c>
      <c r="I4845">
        <f t="shared" si="453"/>
        <v>37</v>
      </c>
      <c r="J4845">
        <f t="shared" si="454"/>
        <v>37</v>
      </c>
      <c r="K4845">
        <f t="shared" si="455"/>
        <v>809</v>
      </c>
      <c r="L4845">
        <f t="shared" si="452"/>
        <v>0</v>
      </c>
      <c r="M4845">
        <f t="shared" si="450"/>
        <v>0</v>
      </c>
      <c r="N4845">
        <f>COUNTIF(結算日!$A$2:$A$248,A4845)</f>
        <v>1</v>
      </c>
    </row>
    <row r="4846" spans="1:14" x14ac:dyDescent="0.25">
      <c r="A4846" s="1">
        <v>43118</v>
      </c>
      <c r="B4846" s="2">
        <v>11071.57</v>
      </c>
      <c r="C4846" s="2">
        <v>148900</v>
      </c>
      <c r="D4846" s="2">
        <v>11054</v>
      </c>
      <c r="E4846" s="2">
        <v>11042</v>
      </c>
      <c r="F4846" s="2">
        <f t="shared" si="451"/>
        <v>10691.528500000002</v>
      </c>
      <c r="G4846" s="2">
        <f t="shared" si="451"/>
        <v>125590.86666666667</v>
      </c>
      <c r="H4846" s="2">
        <v>1</v>
      </c>
      <c r="I4846">
        <f t="shared" si="453"/>
        <v>65</v>
      </c>
      <c r="J4846">
        <f t="shared" si="454"/>
        <v>65</v>
      </c>
      <c r="K4846">
        <f t="shared" si="455"/>
        <v>809</v>
      </c>
      <c r="L4846">
        <f t="shared" si="452"/>
        <v>0</v>
      </c>
      <c r="M4846">
        <f t="shared" si="450"/>
        <v>0</v>
      </c>
      <c r="N4846">
        <f>COUNTIF(結算日!$A$2:$A$248,A4846)</f>
        <v>0</v>
      </c>
    </row>
    <row r="4847" spans="1:14" x14ac:dyDescent="0.25">
      <c r="A4847" s="1">
        <v>43119</v>
      </c>
      <c r="B4847" s="2">
        <v>11150.85</v>
      </c>
      <c r="C4847" s="2">
        <v>133513</v>
      </c>
      <c r="D4847" s="2">
        <v>11139</v>
      </c>
      <c r="E4847" s="2">
        <v>11127</v>
      </c>
      <c r="F4847" s="2">
        <f t="shared" si="451"/>
        <v>10698.463333333335</v>
      </c>
      <c r="G4847" s="2">
        <f t="shared" si="451"/>
        <v>125982.93333333333</v>
      </c>
      <c r="H4847" s="2">
        <v>1</v>
      </c>
      <c r="I4847">
        <f t="shared" si="453"/>
        <v>85</v>
      </c>
      <c r="J4847">
        <f t="shared" si="454"/>
        <v>85</v>
      </c>
      <c r="K4847">
        <f t="shared" si="455"/>
        <v>809</v>
      </c>
      <c r="L4847">
        <f t="shared" si="452"/>
        <v>0</v>
      </c>
      <c r="M4847">
        <f t="shared" si="450"/>
        <v>0</v>
      </c>
      <c r="N4847">
        <f>COUNTIF(結算日!$A$2:$A$248,A4847)</f>
        <v>0</v>
      </c>
    </row>
    <row r="4848" spans="1:14" x14ac:dyDescent="0.25">
      <c r="A4848" s="1">
        <v>43122</v>
      </c>
      <c r="B4848" s="2">
        <v>11231.46</v>
      </c>
      <c r="C4848" s="2">
        <v>148250</v>
      </c>
      <c r="D4848" s="2">
        <v>11222</v>
      </c>
      <c r="E4848" s="2">
        <v>11211</v>
      </c>
      <c r="F4848" s="2">
        <f t="shared" si="451"/>
        <v>10707.169166666667</v>
      </c>
      <c r="G4848" s="2">
        <f t="shared" si="451"/>
        <v>126014.23333333334</v>
      </c>
      <c r="H4848" s="2">
        <v>1</v>
      </c>
      <c r="I4848">
        <f t="shared" si="453"/>
        <v>83</v>
      </c>
      <c r="J4848">
        <f t="shared" si="454"/>
        <v>83</v>
      </c>
      <c r="K4848">
        <f t="shared" si="455"/>
        <v>809</v>
      </c>
      <c r="L4848">
        <f t="shared" si="452"/>
        <v>0</v>
      </c>
      <c r="M4848">
        <f t="shared" si="450"/>
        <v>0</v>
      </c>
      <c r="N4848">
        <f>COUNTIF(結算日!$A$2:$A$248,A4848)</f>
        <v>0</v>
      </c>
    </row>
    <row r="4849" spans="1:14" x14ac:dyDescent="0.25">
      <c r="A4849" s="1">
        <v>43123</v>
      </c>
      <c r="B4849" s="2">
        <v>11253.11</v>
      </c>
      <c r="C4849" s="2">
        <v>157592</v>
      </c>
      <c r="D4849" s="2">
        <v>11225</v>
      </c>
      <c r="E4849" s="2">
        <v>11214</v>
      </c>
      <c r="F4849" s="2">
        <f t="shared" si="451"/>
        <v>10715.439833333332</v>
      </c>
      <c r="G4849" s="2">
        <f t="shared" si="451"/>
        <v>126602.95</v>
      </c>
      <c r="H4849" s="2">
        <v>1</v>
      </c>
      <c r="I4849">
        <f t="shared" si="453"/>
        <v>3</v>
      </c>
      <c r="J4849">
        <f t="shared" si="454"/>
        <v>3</v>
      </c>
      <c r="K4849">
        <f t="shared" si="455"/>
        <v>809</v>
      </c>
      <c r="L4849">
        <f t="shared" si="452"/>
        <v>0</v>
      </c>
      <c r="M4849">
        <f t="shared" si="450"/>
        <v>0</v>
      </c>
      <c r="N4849">
        <f>COUNTIF(結算日!$A$2:$A$248,A4849)</f>
        <v>0</v>
      </c>
    </row>
    <row r="4850" spans="1:14" x14ac:dyDescent="0.25">
      <c r="A4850" s="1">
        <v>43124</v>
      </c>
      <c r="B4850" s="2">
        <v>11152.16</v>
      </c>
      <c r="C4850" s="2">
        <v>144342</v>
      </c>
      <c r="D4850" s="2">
        <v>11126</v>
      </c>
      <c r="E4850" s="2">
        <v>11111</v>
      </c>
      <c r="F4850" s="2">
        <f t="shared" si="451"/>
        <v>10721.4125</v>
      </c>
      <c r="G4850" s="2">
        <f t="shared" si="451"/>
        <v>127049.86666666667</v>
      </c>
      <c r="H4850" s="2">
        <v>1</v>
      </c>
      <c r="I4850">
        <f t="shared" si="453"/>
        <v>-99</v>
      </c>
      <c r="J4850">
        <f t="shared" si="454"/>
        <v>-99</v>
      </c>
      <c r="K4850">
        <f t="shared" si="455"/>
        <v>809</v>
      </c>
      <c r="L4850">
        <f t="shared" si="452"/>
        <v>0</v>
      </c>
      <c r="M4850">
        <f t="shared" si="450"/>
        <v>0</v>
      </c>
      <c r="N4850">
        <f>COUNTIF(結算日!$A$2:$A$248,A4850)</f>
        <v>0</v>
      </c>
    </row>
    <row r="4851" spans="1:14" x14ac:dyDescent="0.25">
      <c r="A4851" s="1">
        <v>43125</v>
      </c>
      <c r="B4851" s="2">
        <v>11165.95</v>
      </c>
      <c r="C4851" s="2">
        <v>160287</v>
      </c>
      <c r="D4851" s="2">
        <v>11154</v>
      </c>
      <c r="E4851" s="2">
        <v>11140</v>
      </c>
      <c r="F4851" s="2">
        <f t="shared" si="451"/>
        <v>10727.405666666667</v>
      </c>
      <c r="G4851" s="2">
        <f t="shared" si="451"/>
        <v>127605.23333333334</v>
      </c>
      <c r="H4851" s="2">
        <v>1</v>
      </c>
      <c r="I4851">
        <f t="shared" si="453"/>
        <v>28</v>
      </c>
      <c r="J4851">
        <f t="shared" si="454"/>
        <v>28</v>
      </c>
      <c r="K4851">
        <f t="shared" si="455"/>
        <v>809</v>
      </c>
      <c r="L4851">
        <f t="shared" si="452"/>
        <v>0</v>
      </c>
      <c r="M4851">
        <f t="shared" si="450"/>
        <v>0</v>
      </c>
      <c r="N4851">
        <f>COUNTIF(結算日!$A$2:$A$248,A4851)</f>
        <v>0</v>
      </c>
    </row>
    <row r="4852" spans="1:14" x14ac:dyDescent="0.25">
      <c r="A4852" s="1">
        <v>43126</v>
      </c>
      <c r="B4852" s="2">
        <v>11147.1</v>
      </c>
      <c r="C4852" s="2">
        <v>135944</v>
      </c>
      <c r="D4852" s="2">
        <v>11146</v>
      </c>
      <c r="E4852" s="2">
        <v>11134</v>
      </c>
      <c r="F4852" s="2">
        <f t="shared" si="451"/>
        <v>10733.382166666668</v>
      </c>
      <c r="G4852" s="2">
        <f t="shared" si="451"/>
        <v>127939.28333333334</v>
      </c>
      <c r="H4852" s="2">
        <v>1</v>
      </c>
      <c r="I4852">
        <f t="shared" si="453"/>
        <v>-8</v>
      </c>
      <c r="J4852">
        <f t="shared" si="454"/>
        <v>-8</v>
      </c>
      <c r="K4852">
        <f t="shared" si="455"/>
        <v>809</v>
      </c>
      <c r="L4852">
        <f t="shared" si="452"/>
        <v>0</v>
      </c>
      <c r="M4852">
        <f t="shared" si="450"/>
        <v>0</v>
      </c>
      <c r="N4852">
        <f>COUNTIF(結算日!$A$2:$A$248,A4852)</f>
        <v>0</v>
      </c>
    </row>
    <row r="4853" spans="1:14" x14ac:dyDescent="0.25">
      <c r="A4853" s="1">
        <v>43129</v>
      </c>
      <c r="B4853" s="2">
        <v>11221.81</v>
      </c>
      <c r="C4853" s="2">
        <v>130408</v>
      </c>
      <c r="D4853" s="2">
        <v>11196</v>
      </c>
      <c r="E4853" s="2">
        <v>11185</v>
      </c>
      <c r="F4853" s="2">
        <f t="shared" si="451"/>
        <v>10740.399500000001</v>
      </c>
      <c r="G4853" s="2">
        <f t="shared" si="451"/>
        <v>128228.88333333333</v>
      </c>
      <c r="H4853" s="2">
        <v>1</v>
      </c>
      <c r="I4853">
        <f t="shared" si="453"/>
        <v>50</v>
      </c>
      <c r="J4853">
        <f t="shared" si="454"/>
        <v>50</v>
      </c>
      <c r="K4853">
        <f t="shared" si="455"/>
        <v>809</v>
      </c>
      <c r="L4853">
        <f t="shared" si="452"/>
        <v>0</v>
      </c>
      <c r="M4853">
        <f t="shared" si="450"/>
        <v>0</v>
      </c>
      <c r="N4853">
        <f>COUNTIF(結算日!$A$2:$A$248,A4853)</f>
        <v>0</v>
      </c>
    </row>
    <row r="4854" spans="1:14" x14ac:dyDescent="0.25">
      <c r="A4854" s="1">
        <v>43130</v>
      </c>
      <c r="B4854" s="2">
        <v>11076.78</v>
      </c>
      <c r="C4854" s="2">
        <v>137378</v>
      </c>
      <c r="D4854" s="2">
        <v>11064</v>
      </c>
      <c r="E4854" s="2">
        <v>11053</v>
      </c>
      <c r="F4854" s="2">
        <f t="shared" si="451"/>
        <v>10745.242666666667</v>
      </c>
      <c r="G4854" s="2">
        <f t="shared" si="451"/>
        <v>128641.91666666667</v>
      </c>
      <c r="H4854" s="2">
        <v>1</v>
      </c>
      <c r="I4854">
        <f t="shared" si="453"/>
        <v>-132</v>
      </c>
      <c r="J4854">
        <f t="shared" si="454"/>
        <v>-132</v>
      </c>
      <c r="K4854">
        <f t="shared" si="455"/>
        <v>809</v>
      </c>
      <c r="L4854">
        <f t="shared" si="452"/>
        <v>0</v>
      </c>
      <c r="M4854">
        <f t="shared" si="450"/>
        <v>0</v>
      </c>
      <c r="N4854">
        <f>COUNTIF(結算日!$A$2:$A$248,A4854)</f>
        <v>0</v>
      </c>
    </row>
    <row r="4855" spans="1:14" x14ac:dyDescent="0.25">
      <c r="A4855" s="1">
        <v>43131</v>
      </c>
      <c r="B4855" s="2">
        <v>11103.79</v>
      </c>
      <c r="C4855" s="2">
        <v>132916</v>
      </c>
      <c r="D4855" s="2">
        <v>11098</v>
      </c>
      <c r="E4855" s="2">
        <v>11088</v>
      </c>
      <c r="F4855" s="2">
        <f t="shared" si="451"/>
        <v>10749.6335</v>
      </c>
      <c r="G4855" s="2">
        <f t="shared" si="451"/>
        <v>128784.58333333333</v>
      </c>
      <c r="H4855" s="2">
        <v>1</v>
      </c>
      <c r="I4855">
        <f t="shared" si="453"/>
        <v>34</v>
      </c>
      <c r="J4855">
        <f t="shared" si="454"/>
        <v>34</v>
      </c>
      <c r="K4855">
        <f t="shared" si="455"/>
        <v>809</v>
      </c>
      <c r="L4855">
        <f t="shared" si="452"/>
        <v>0</v>
      </c>
      <c r="M4855">
        <f t="shared" si="450"/>
        <v>0</v>
      </c>
      <c r="N4855">
        <f>COUNTIF(結算日!$A$2:$A$248,A4855)</f>
        <v>0</v>
      </c>
    </row>
    <row r="4856" spans="1:14" x14ac:dyDescent="0.25">
      <c r="A4856" s="1">
        <v>43132</v>
      </c>
      <c r="B4856" s="2">
        <v>11160.25</v>
      </c>
      <c r="C4856" s="2">
        <v>120930</v>
      </c>
      <c r="D4856" s="2">
        <v>11160</v>
      </c>
      <c r="E4856" s="2">
        <v>11153</v>
      </c>
      <c r="F4856" s="2">
        <f t="shared" si="451"/>
        <v>10755.321166666667</v>
      </c>
      <c r="G4856" s="2">
        <f t="shared" si="451"/>
        <v>128796.31666666667</v>
      </c>
      <c r="H4856" s="2">
        <v>1</v>
      </c>
      <c r="I4856">
        <f t="shared" si="453"/>
        <v>62</v>
      </c>
      <c r="J4856">
        <f t="shared" si="454"/>
        <v>62</v>
      </c>
      <c r="K4856">
        <f t="shared" si="455"/>
        <v>809</v>
      </c>
      <c r="L4856">
        <f t="shared" si="452"/>
        <v>0</v>
      </c>
      <c r="M4856">
        <f t="shared" ref="M4856:M4919" si="456">ABS(H4856-H4855)</f>
        <v>0</v>
      </c>
      <c r="N4856">
        <f>COUNTIF(結算日!$A$2:$A$248,A4856)</f>
        <v>0</v>
      </c>
    </row>
    <row r="4857" spans="1:14" x14ac:dyDescent="0.25">
      <c r="A4857" s="1">
        <v>43133</v>
      </c>
      <c r="B4857" s="2">
        <v>11126.23</v>
      </c>
      <c r="C4857" s="2">
        <v>119614</v>
      </c>
      <c r="D4857" s="2">
        <v>11116</v>
      </c>
      <c r="E4857" s="2">
        <v>11106</v>
      </c>
      <c r="F4857" s="2">
        <f t="shared" si="451"/>
        <v>10761.703833333335</v>
      </c>
      <c r="G4857" s="2">
        <f t="shared" si="451"/>
        <v>128379.56666666667</v>
      </c>
      <c r="H4857" s="2">
        <v>1</v>
      </c>
      <c r="I4857">
        <f t="shared" si="453"/>
        <v>-44</v>
      </c>
      <c r="J4857">
        <f t="shared" si="454"/>
        <v>-44</v>
      </c>
      <c r="K4857">
        <f t="shared" si="455"/>
        <v>809</v>
      </c>
      <c r="L4857">
        <f t="shared" si="452"/>
        <v>0</v>
      </c>
      <c r="M4857">
        <f t="shared" si="456"/>
        <v>0</v>
      </c>
      <c r="N4857">
        <f>COUNTIF(結算日!$A$2:$A$248,A4857)</f>
        <v>0</v>
      </c>
    </row>
    <row r="4858" spans="1:14" x14ac:dyDescent="0.25">
      <c r="A4858" s="1">
        <v>43136</v>
      </c>
      <c r="B4858" s="2">
        <v>10946.25</v>
      </c>
      <c r="C4858" s="2">
        <v>128194</v>
      </c>
      <c r="D4858" s="2">
        <v>10928</v>
      </c>
      <c r="E4858" s="2">
        <v>10915</v>
      </c>
      <c r="F4858" s="2">
        <f t="shared" si="451"/>
        <v>10765.263500000001</v>
      </c>
      <c r="G4858" s="2">
        <f t="shared" si="451"/>
        <v>128535.83333333333</v>
      </c>
      <c r="H4858" s="2">
        <v>1</v>
      </c>
      <c r="I4858">
        <f t="shared" si="453"/>
        <v>-188</v>
      </c>
      <c r="J4858">
        <f t="shared" si="454"/>
        <v>-188</v>
      </c>
      <c r="K4858">
        <f t="shared" si="455"/>
        <v>809</v>
      </c>
      <c r="L4858">
        <f t="shared" si="452"/>
        <v>0</v>
      </c>
      <c r="M4858">
        <f t="shared" si="456"/>
        <v>0</v>
      </c>
      <c r="N4858">
        <f>COUNTIF(結算日!$A$2:$A$248,A4858)</f>
        <v>0</v>
      </c>
    </row>
    <row r="4859" spans="1:14" x14ac:dyDescent="0.25">
      <c r="A4859" s="1">
        <v>43137</v>
      </c>
      <c r="B4859" s="2">
        <v>10404</v>
      </c>
      <c r="C4859" s="2">
        <v>240882</v>
      </c>
      <c r="D4859" s="2">
        <v>10399</v>
      </c>
      <c r="E4859" s="2">
        <v>10380</v>
      </c>
      <c r="F4859" s="2">
        <f t="shared" si="451"/>
        <v>10760.598166666668</v>
      </c>
      <c r="G4859" s="2">
        <f t="shared" si="451"/>
        <v>130518.41666666667</v>
      </c>
      <c r="H4859" s="2">
        <v>1</v>
      </c>
      <c r="I4859">
        <f t="shared" si="453"/>
        <v>-529</v>
      </c>
      <c r="J4859">
        <f t="shared" si="454"/>
        <v>-529</v>
      </c>
      <c r="K4859">
        <f t="shared" si="455"/>
        <v>809</v>
      </c>
      <c r="L4859">
        <f t="shared" si="452"/>
        <v>0</v>
      </c>
      <c r="M4859">
        <f t="shared" si="456"/>
        <v>0</v>
      </c>
      <c r="N4859">
        <f>COUNTIF(結算日!$A$2:$A$248,A4859)</f>
        <v>0</v>
      </c>
    </row>
    <row r="4860" spans="1:14" x14ac:dyDescent="0.25">
      <c r="A4860" s="1">
        <v>43138</v>
      </c>
      <c r="B4860" s="2">
        <v>10551.54</v>
      </c>
      <c r="C4860" s="2">
        <v>173544</v>
      </c>
      <c r="D4860" s="2">
        <v>10517</v>
      </c>
      <c r="E4860" s="2">
        <v>10498</v>
      </c>
      <c r="F4860" s="2">
        <f t="shared" si="451"/>
        <v>10758.337500000001</v>
      </c>
      <c r="G4860" s="2">
        <f t="shared" si="451"/>
        <v>131344.78333333333</v>
      </c>
      <c r="H4860" s="2">
        <v>1</v>
      </c>
      <c r="I4860">
        <f t="shared" si="453"/>
        <v>118</v>
      </c>
      <c r="J4860">
        <f t="shared" si="454"/>
        <v>118</v>
      </c>
      <c r="K4860">
        <f t="shared" si="455"/>
        <v>809</v>
      </c>
      <c r="L4860">
        <f t="shared" si="452"/>
        <v>0</v>
      </c>
      <c r="M4860">
        <f t="shared" si="456"/>
        <v>0</v>
      </c>
      <c r="N4860">
        <f>COUNTIF(結算日!$A$2:$A$248,A4860)</f>
        <v>0</v>
      </c>
    </row>
    <row r="4861" spans="1:14" x14ac:dyDescent="0.25">
      <c r="A4861" s="1">
        <v>43139</v>
      </c>
      <c r="B4861" s="2">
        <v>10528.52</v>
      </c>
      <c r="C4861" s="2">
        <v>119472</v>
      </c>
      <c r="D4861" s="2">
        <v>10518</v>
      </c>
      <c r="E4861" s="2">
        <v>10502</v>
      </c>
      <c r="F4861" s="2">
        <f t="shared" si="451"/>
        <v>10756.635333333335</v>
      </c>
      <c r="G4861" s="2">
        <f t="shared" si="451"/>
        <v>131227.23333333334</v>
      </c>
      <c r="H4861" s="2">
        <v>1</v>
      </c>
      <c r="I4861">
        <f t="shared" si="453"/>
        <v>1</v>
      </c>
      <c r="J4861">
        <f t="shared" si="454"/>
        <v>1</v>
      </c>
      <c r="K4861">
        <f t="shared" si="455"/>
        <v>809</v>
      </c>
      <c r="L4861">
        <f t="shared" si="452"/>
        <v>0</v>
      </c>
      <c r="M4861">
        <f t="shared" si="456"/>
        <v>0</v>
      </c>
      <c r="N4861">
        <f>COUNTIF(結算日!$A$2:$A$248,A4861)</f>
        <v>0</v>
      </c>
    </row>
    <row r="4862" spans="1:14" x14ac:dyDescent="0.25">
      <c r="A4862" s="1">
        <v>43140</v>
      </c>
      <c r="B4862" s="2">
        <v>10371.75</v>
      </c>
      <c r="C4862" s="2">
        <v>150893</v>
      </c>
      <c r="D4862" s="2">
        <v>10353</v>
      </c>
      <c r="E4862" s="2">
        <v>10322</v>
      </c>
      <c r="F4862" s="2">
        <f t="shared" ref="F4862:G4925" si="457">AVERAGE(B4803:B4862)</f>
        <v>10752.413833333334</v>
      </c>
      <c r="G4862" s="2">
        <f t="shared" si="457"/>
        <v>131998.85</v>
      </c>
      <c r="H4862" s="2">
        <v>1</v>
      </c>
      <c r="I4862">
        <f t="shared" si="453"/>
        <v>-165</v>
      </c>
      <c r="J4862">
        <f t="shared" si="454"/>
        <v>-165</v>
      </c>
      <c r="K4862">
        <f t="shared" si="455"/>
        <v>809</v>
      </c>
      <c r="L4862">
        <f t="shared" si="452"/>
        <v>0</v>
      </c>
      <c r="M4862">
        <f t="shared" si="456"/>
        <v>0</v>
      </c>
      <c r="N4862">
        <f>COUNTIF(結算日!$A$2:$A$248,A4862)</f>
        <v>0</v>
      </c>
    </row>
    <row r="4863" spans="1:14" x14ac:dyDescent="0.25">
      <c r="A4863" s="1">
        <v>43143</v>
      </c>
      <c r="B4863" s="2">
        <v>10421.09</v>
      </c>
      <c r="C4863" s="2">
        <v>106594</v>
      </c>
      <c r="D4863" s="2">
        <v>10410</v>
      </c>
      <c r="E4863" s="2">
        <v>10371</v>
      </c>
      <c r="F4863" s="2">
        <f t="shared" si="457"/>
        <v>10747.738000000001</v>
      </c>
      <c r="G4863" s="2">
        <f t="shared" si="457"/>
        <v>131666.31666666668</v>
      </c>
      <c r="H4863" s="2">
        <v>1</v>
      </c>
      <c r="I4863">
        <f t="shared" si="453"/>
        <v>57</v>
      </c>
      <c r="J4863">
        <f t="shared" si="454"/>
        <v>57</v>
      </c>
      <c r="K4863">
        <f t="shared" si="455"/>
        <v>809</v>
      </c>
      <c r="L4863">
        <f t="shared" si="452"/>
        <v>0</v>
      </c>
      <c r="M4863">
        <f t="shared" si="456"/>
        <v>0</v>
      </c>
      <c r="N4863">
        <f>COUNTIF(結算日!$A$2:$A$248,A4863)</f>
        <v>0</v>
      </c>
    </row>
    <row r="4864" spans="1:14" x14ac:dyDescent="0.25">
      <c r="A4864" s="1">
        <v>43152</v>
      </c>
      <c r="B4864" s="2">
        <v>10714.44</v>
      </c>
      <c r="C4864" s="2">
        <v>145128</v>
      </c>
      <c r="D4864" s="2">
        <v>10705</v>
      </c>
      <c r="E4864" s="2">
        <v>10685</v>
      </c>
      <c r="F4864" s="2">
        <f t="shared" si="457"/>
        <v>10748.5695</v>
      </c>
      <c r="G4864" s="2">
        <f t="shared" si="457"/>
        <v>132279.75</v>
      </c>
      <c r="H4864" s="2">
        <v>1</v>
      </c>
      <c r="I4864">
        <f t="shared" si="453"/>
        <v>295</v>
      </c>
      <c r="J4864">
        <f t="shared" si="454"/>
        <v>295</v>
      </c>
      <c r="K4864">
        <f t="shared" si="455"/>
        <v>809</v>
      </c>
      <c r="L4864">
        <f t="shared" si="452"/>
        <v>0</v>
      </c>
      <c r="M4864">
        <f t="shared" si="456"/>
        <v>0</v>
      </c>
      <c r="N4864">
        <f>COUNTIF(結算日!$A$2:$A$248,A4864)</f>
        <v>1</v>
      </c>
    </row>
    <row r="4865" spans="1:14" x14ac:dyDescent="0.25">
      <c r="A4865" s="1">
        <v>43153</v>
      </c>
      <c r="B4865" s="2">
        <v>10662.38</v>
      </c>
      <c r="C4865" s="2">
        <v>120300</v>
      </c>
      <c r="D4865" s="2">
        <v>10626</v>
      </c>
      <c r="E4865" s="2">
        <v>10609</v>
      </c>
      <c r="F4865" s="2">
        <f t="shared" si="457"/>
        <v>10746.621833333333</v>
      </c>
      <c r="G4865" s="2">
        <f t="shared" si="457"/>
        <v>132011.9</v>
      </c>
      <c r="H4865" s="2">
        <v>1</v>
      </c>
      <c r="I4865">
        <f t="shared" si="453"/>
        <v>-59</v>
      </c>
      <c r="J4865">
        <f t="shared" si="454"/>
        <v>-59</v>
      </c>
      <c r="K4865">
        <f t="shared" si="455"/>
        <v>809</v>
      </c>
      <c r="L4865">
        <f t="shared" si="452"/>
        <v>0</v>
      </c>
      <c r="M4865">
        <f t="shared" si="456"/>
        <v>0</v>
      </c>
      <c r="N4865">
        <f>COUNTIF(結算日!$A$2:$A$248,A4865)</f>
        <v>0</v>
      </c>
    </row>
    <row r="4866" spans="1:14" x14ac:dyDescent="0.25">
      <c r="A4866" s="1">
        <v>43154</v>
      </c>
      <c r="B4866" s="2">
        <v>10794.55</v>
      </c>
      <c r="C4866" s="2">
        <v>123432</v>
      </c>
      <c r="D4866" s="2">
        <v>10781</v>
      </c>
      <c r="E4866" s="2">
        <v>10766</v>
      </c>
      <c r="F4866" s="2">
        <f t="shared" si="457"/>
        <v>10746.154500000001</v>
      </c>
      <c r="G4866" s="2">
        <f t="shared" si="457"/>
        <v>131092.4</v>
      </c>
      <c r="H4866" s="2">
        <v>1</v>
      </c>
      <c r="I4866">
        <f t="shared" si="453"/>
        <v>155</v>
      </c>
      <c r="J4866">
        <f t="shared" si="454"/>
        <v>155</v>
      </c>
      <c r="K4866">
        <f t="shared" si="455"/>
        <v>809</v>
      </c>
      <c r="L4866">
        <f t="shared" si="452"/>
        <v>0</v>
      </c>
      <c r="M4866">
        <f t="shared" si="456"/>
        <v>0</v>
      </c>
      <c r="N4866">
        <f>COUNTIF(結算日!$A$2:$A$248,A4866)</f>
        <v>0</v>
      </c>
    </row>
    <row r="4867" spans="1:14" x14ac:dyDescent="0.25">
      <c r="A4867" s="1">
        <v>43157</v>
      </c>
      <c r="B4867" s="2">
        <v>10836.7</v>
      </c>
      <c r="C4867" s="2">
        <v>120080</v>
      </c>
      <c r="D4867" s="2">
        <v>10822</v>
      </c>
      <c r="E4867" s="2">
        <v>10807</v>
      </c>
      <c r="F4867" s="2">
        <f t="shared" si="457"/>
        <v>10745.856666666665</v>
      </c>
      <c r="G4867" s="2">
        <f t="shared" si="457"/>
        <v>130953.93333333333</v>
      </c>
      <c r="H4867" s="2">
        <v>1</v>
      </c>
      <c r="I4867">
        <f t="shared" si="453"/>
        <v>41</v>
      </c>
      <c r="J4867">
        <f t="shared" si="454"/>
        <v>41</v>
      </c>
      <c r="K4867">
        <f t="shared" si="455"/>
        <v>809</v>
      </c>
      <c r="L4867">
        <f t="shared" ref="L4867:L4930" si="458">INT(K4867*4/B4867)</f>
        <v>0</v>
      </c>
      <c r="M4867">
        <f t="shared" si="456"/>
        <v>0</v>
      </c>
      <c r="N4867">
        <f>COUNTIF(結算日!$A$2:$A$248,A4867)</f>
        <v>0</v>
      </c>
    </row>
    <row r="4868" spans="1:14" x14ac:dyDescent="0.25">
      <c r="A4868" s="1">
        <v>43158</v>
      </c>
      <c r="B4868" s="2">
        <v>10815.47</v>
      </c>
      <c r="C4868" s="2">
        <v>135668</v>
      </c>
      <c r="D4868" s="2">
        <v>10791</v>
      </c>
      <c r="E4868" s="2">
        <v>10775</v>
      </c>
      <c r="F4868" s="2">
        <f t="shared" si="457"/>
        <v>10745.212999999998</v>
      </c>
      <c r="G4868" s="2">
        <f t="shared" si="457"/>
        <v>131134.29999999999</v>
      </c>
      <c r="H4868" s="2">
        <v>1</v>
      </c>
      <c r="I4868">
        <f t="shared" ref="I4868:I4931" si="459">D4868-IF(N4867=1,E4867,D4867)</f>
        <v>-31</v>
      </c>
      <c r="J4868">
        <f t="shared" ref="J4868:J4931" si="460">H4867*I4868</f>
        <v>-31</v>
      </c>
      <c r="K4868">
        <f t="shared" ref="K4868:K4931" si="461">K4867+J4868*L4867</f>
        <v>809</v>
      </c>
      <c r="L4868">
        <f t="shared" si="458"/>
        <v>0</v>
      </c>
      <c r="M4868">
        <f t="shared" si="456"/>
        <v>0</v>
      </c>
      <c r="N4868">
        <f>COUNTIF(結算日!$A$2:$A$248,A4868)</f>
        <v>0</v>
      </c>
    </row>
    <row r="4869" spans="1:14" x14ac:dyDescent="0.25">
      <c r="A4869" s="1">
        <v>43160</v>
      </c>
      <c r="B4869" s="2">
        <v>10785.79</v>
      </c>
      <c r="C4869" s="2">
        <v>128562</v>
      </c>
      <c r="D4869" s="2">
        <v>10735</v>
      </c>
      <c r="E4869" s="2">
        <v>10719</v>
      </c>
      <c r="F4869" s="2">
        <f t="shared" si="457"/>
        <v>10745.793999999998</v>
      </c>
      <c r="G4869" s="2">
        <f t="shared" si="457"/>
        <v>131053.6</v>
      </c>
      <c r="H4869" s="2">
        <v>1</v>
      </c>
      <c r="I4869">
        <f t="shared" si="459"/>
        <v>-56</v>
      </c>
      <c r="J4869">
        <f t="shared" si="460"/>
        <v>-56</v>
      </c>
      <c r="K4869">
        <f t="shared" si="461"/>
        <v>809</v>
      </c>
      <c r="L4869">
        <f t="shared" si="458"/>
        <v>0</v>
      </c>
      <c r="M4869">
        <f t="shared" si="456"/>
        <v>0</v>
      </c>
      <c r="N4869">
        <f>COUNTIF(結算日!$A$2:$A$248,A4869)</f>
        <v>0</v>
      </c>
    </row>
    <row r="4870" spans="1:14" x14ac:dyDescent="0.25">
      <c r="A4870" s="1">
        <v>43161</v>
      </c>
      <c r="B4870" s="2">
        <v>10698.17</v>
      </c>
      <c r="C4870" s="2">
        <v>109458</v>
      </c>
      <c r="D4870" s="2">
        <v>10681</v>
      </c>
      <c r="E4870" s="2">
        <v>10662</v>
      </c>
      <c r="F4870" s="2">
        <f t="shared" si="457"/>
        <v>10745.645666666665</v>
      </c>
      <c r="G4870" s="2">
        <f t="shared" si="457"/>
        <v>130561.88333333333</v>
      </c>
      <c r="H4870" s="2">
        <v>1</v>
      </c>
      <c r="I4870">
        <f t="shared" si="459"/>
        <v>-54</v>
      </c>
      <c r="J4870">
        <f t="shared" si="460"/>
        <v>-54</v>
      </c>
      <c r="K4870">
        <f t="shared" si="461"/>
        <v>809</v>
      </c>
      <c r="L4870">
        <f t="shared" si="458"/>
        <v>0</v>
      </c>
      <c r="M4870">
        <f t="shared" si="456"/>
        <v>0</v>
      </c>
      <c r="N4870">
        <f>COUNTIF(結算日!$A$2:$A$248,A4870)</f>
        <v>0</v>
      </c>
    </row>
    <row r="4871" spans="1:14" x14ac:dyDescent="0.25">
      <c r="A4871" s="1">
        <v>43164</v>
      </c>
      <c r="B4871" s="2">
        <v>10642.9</v>
      </c>
      <c r="C4871" s="2">
        <v>111982</v>
      </c>
      <c r="D4871" s="2">
        <v>10635</v>
      </c>
      <c r="E4871" s="2">
        <v>10616</v>
      </c>
      <c r="F4871" s="2">
        <f t="shared" si="457"/>
        <v>10744.468166666666</v>
      </c>
      <c r="G4871" s="2">
        <f t="shared" si="457"/>
        <v>130203.36666666667</v>
      </c>
      <c r="H4871" s="2">
        <v>1</v>
      </c>
      <c r="I4871">
        <f t="shared" si="459"/>
        <v>-46</v>
      </c>
      <c r="J4871">
        <f t="shared" si="460"/>
        <v>-46</v>
      </c>
      <c r="K4871">
        <f t="shared" si="461"/>
        <v>809</v>
      </c>
      <c r="L4871">
        <f t="shared" si="458"/>
        <v>0</v>
      </c>
      <c r="M4871">
        <f t="shared" si="456"/>
        <v>0</v>
      </c>
      <c r="N4871">
        <f>COUNTIF(結算日!$A$2:$A$248,A4871)</f>
        <v>0</v>
      </c>
    </row>
    <row r="4872" spans="1:14" x14ac:dyDescent="0.25">
      <c r="A4872" s="1">
        <v>43165</v>
      </c>
      <c r="B4872" s="2">
        <v>10784.34</v>
      </c>
      <c r="C4872" s="2">
        <v>110780</v>
      </c>
      <c r="D4872" s="2">
        <v>10787</v>
      </c>
      <c r="E4872" s="2">
        <v>10766</v>
      </c>
      <c r="F4872" s="2">
        <f t="shared" si="457"/>
        <v>10748.19983333333</v>
      </c>
      <c r="G4872" s="2">
        <f t="shared" si="457"/>
        <v>128230.86666666667</v>
      </c>
      <c r="H4872" s="2">
        <v>1</v>
      </c>
      <c r="I4872">
        <f t="shared" si="459"/>
        <v>152</v>
      </c>
      <c r="J4872">
        <f t="shared" si="460"/>
        <v>152</v>
      </c>
      <c r="K4872">
        <f t="shared" si="461"/>
        <v>809</v>
      </c>
      <c r="L4872">
        <f t="shared" si="458"/>
        <v>0</v>
      </c>
      <c r="M4872">
        <f t="shared" si="456"/>
        <v>0</v>
      </c>
      <c r="N4872">
        <f>COUNTIF(結算日!$A$2:$A$248,A4872)</f>
        <v>0</v>
      </c>
    </row>
    <row r="4873" spans="1:14" x14ac:dyDescent="0.25">
      <c r="A4873" s="1">
        <v>43166</v>
      </c>
      <c r="B4873" s="2">
        <v>10745.32</v>
      </c>
      <c r="C4873" s="2">
        <v>120736</v>
      </c>
      <c r="D4873" s="2">
        <v>10712</v>
      </c>
      <c r="E4873" s="2">
        <v>10691</v>
      </c>
      <c r="F4873" s="2">
        <f t="shared" si="457"/>
        <v>10750.615666666663</v>
      </c>
      <c r="G4873" s="2">
        <f t="shared" si="457"/>
        <v>127264.23333333334</v>
      </c>
      <c r="H4873" s="2">
        <v>1</v>
      </c>
      <c r="I4873">
        <f t="shared" si="459"/>
        <v>-75</v>
      </c>
      <c r="J4873">
        <f t="shared" si="460"/>
        <v>-75</v>
      </c>
      <c r="K4873">
        <f t="shared" si="461"/>
        <v>809</v>
      </c>
      <c r="L4873">
        <f t="shared" si="458"/>
        <v>0</v>
      </c>
      <c r="M4873">
        <f t="shared" si="456"/>
        <v>0</v>
      </c>
      <c r="N4873">
        <f>COUNTIF(結算日!$A$2:$A$248,A4873)</f>
        <v>0</v>
      </c>
    </row>
    <row r="4874" spans="1:14" x14ac:dyDescent="0.25">
      <c r="A4874" s="1">
        <v>43167</v>
      </c>
      <c r="B4874" s="2">
        <v>10823.24</v>
      </c>
      <c r="C4874" s="2">
        <v>120480</v>
      </c>
      <c r="D4874" s="2">
        <v>10829</v>
      </c>
      <c r="E4874" s="2">
        <v>10808</v>
      </c>
      <c r="F4874" s="2">
        <f t="shared" si="457"/>
        <v>10753.484499999997</v>
      </c>
      <c r="G4874" s="2">
        <f t="shared" si="457"/>
        <v>127137.31666666667</v>
      </c>
      <c r="H4874" s="2">
        <v>1</v>
      </c>
      <c r="I4874">
        <f t="shared" si="459"/>
        <v>117</v>
      </c>
      <c r="J4874">
        <f t="shared" si="460"/>
        <v>117</v>
      </c>
      <c r="K4874">
        <f t="shared" si="461"/>
        <v>809</v>
      </c>
      <c r="L4874">
        <f t="shared" si="458"/>
        <v>0</v>
      </c>
      <c r="M4874">
        <f t="shared" si="456"/>
        <v>0</v>
      </c>
      <c r="N4874">
        <f>COUNTIF(結算日!$A$2:$A$248,A4874)</f>
        <v>0</v>
      </c>
    </row>
    <row r="4875" spans="1:14" x14ac:dyDescent="0.25">
      <c r="A4875" s="1">
        <v>43168</v>
      </c>
      <c r="B4875" s="2">
        <v>10864.82</v>
      </c>
      <c r="C4875" s="2">
        <v>122889</v>
      </c>
      <c r="D4875" s="2">
        <v>10865</v>
      </c>
      <c r="E4875" s="2">
        <v>10845</v>
      </c>
      <c r="F4875" s="2">
        <f t="shared" si="457"/>
        <v>10758.450666666666</v>
      </c>
      <c r="G4875" s="2">
        <f t="shared" si="457"/>
        <v>126780.15</v>
      </c>
      <c r="H4875" s="2">
        <v>1</v>
      </c>
      <c r="I4875">
        <f t="shared" si="459"/>
        <v>36</v>
      </c>
      <c r="J4875">
        <f t="shared" si="460"/>
        <v>36</v>
      </c>
      <c r="K4875">
        <f t="shared" si="461"/>
        <v>809</v>
      </c>
      <c r="L4875">
        <f t="shared" si="458"/>
        <v>0</v>
      </c>
      <c r="M4875">
        <f t="shared" si="456"/>
        <v>0</v>
      </c>
      <c r="N4875">
        <f>COUNTIF(結算日!$A$2:$A$248,A4875)</f>
        <v>0</v>
      </c>
    </row>
    <row r="4876" spans="1:14" x14ac:dyDescent="0.25">
      <c r="A4876" s="1">
        <v>43171</v>
      </c>
      <c r="B4876" s="2">
        <v>11002.1</v>
      </c>
      <c r="C4876" s="2">
        <v>139844</v>
      </c>
      <c r="D4876" s="2">
        <v>11024</v>
      </c>
      <c r="E4876" s="2">
        <v>11006</v>
      </c>
      <c r="F4876" s="2">
        <f t="shared" si="457"/>
        <v>10768.586999999998</v>
      </c>
      <c r="G4876" s="2">
        <f t="shared" si="457"/>
        <v>126453.46666666666</v>
      </c>
      <c r="H4876" s="2">
        <v>1</v>
      </c>
      <c r="I4876">
        <f t="shared" si="459"/>
        <v>159</v>
      </c>
      <c r="J4876">
        <f t="shared" si="460"/>
        <v>159</v>
      </c>
      <c r="K4876">
        <f t="shared" si="461"/>
        <v>809</v>
      </c>
      <c r="L4876">
        <f t="shared" si="458"/>
        <v>0</v>
      </c>
      <c r="M4876">
        <f t="shared" si="456"/>
        <v>0</v>
      </c>
      <c r="N4876">
        <f>COUNTIF(結算日!$A$2:$A$248,A4876)</f>
        <v>0</v>
      </c>
    </row>
    <row r="4877" spans="1:14" x14ac:dyDescent="0.25">
      <c r="A4877" s="1">
        <v>43172</v>
      </c>
      <c r="B4877" s="2">
        <v>11095.63</v>
      </c>
      <c r="C4877" s="2">
        <v>130462</v>
      </c>
      <c r="D4877" s="2">
        <v>11100</v>
      </c>
      <c r="E4877" s="2">
        <v>11082</v>
      </c>
      <c r="F4877" s="2">
        <f t="shared" si="457"/>
        <v>10780.918166666665</v>
      </c>
      <c r="G4877" s="2">
        <f t="shared" si="457"/>
        <v>126340.8</v>
      </c>
      <c r="H4877" s="2">
        <v>1</v>
      </c>
      <c r="I4877">
        <f t="shared" si="459"/>
        <v>76</v>
      </c>
      <c r="J4877">
        <f t="shared" si="460"/>
        <v>76</v>
      </c>
      <c r="K4877">
        <f t="shared" si="461"/>
        <v>809</v>
      </c>
      <c r="L4877">
        <f t="shared" si="458"/>
        <v>0</v>
      </c>
      <c r="M4877">
        <f t="shared" si="456"/>
        <v>0</v>
      </c>
      <c r="N4877">
        <f>COUNTIF(結算日!$A$2:$A$248,A4877)</f>
        <v>0</v>
      </c>
    </row>
    <row r="4878" spans="1:14" x14ac:dyDescent="0.25">
      <c r="A4878" s="1">
        <v>43173</v>
      </c>
      <c r="B4878" s="2">
        <v>11038.8</v>
      </c>
      <c r="C4878" s="2">
        <v>118424</v>
      </c>
      <c r="D4878" s="2">
        <v>11031</v>
      </c>
      <c r="E4878" s="2">
        <v>11015</v>
      </c>
      <c r="F4878" s="2">
        <f t="shared" si="457"/>
        <v>10791.587833333331</v>
      </c>
      <c r="G4878" s="2">
        <f t="shared" si="457"/>
        <v>126155.41666666667</v>
      </c>
      <c r="H4878" s="2">
        <v>1</v>
      </c>
      <c r="I4878">
        <f t="shared" si="459"/>
        <v>-69</v>
      </c>
      <c r="J4878">
        <f t="shared" si="460"/>
        <v>-69</v>
      </c>
      <c r="K4878">
        <f t="shared" si="461"/>
        <v>809</v>
      </c>
      <c r="L4878">
        <f t="shared" si="458"/>
        <v>0</v>
      </c>
      <c r="M4878">
        <f t="shared" si="456"/>
        <v>0</v>
      </c>
      <c r="N4878">
        <f>COUNTIF(結算日!$A$2:$A$248,A4878)</f>
        <v>0</v>
      </c>
    </row>
    <row r="4879" spans="1:14" x14ac:dyDescent="0.25">
      <c r="A4879" s="1">
        <v>43174</v>
      </c>
      <c r="B4879" s="2">
        <v>11018.45</v>
      </c>
      <c r="C4879" s="2">
        <v>110823</v>
      </c>
      <c r="D4879" s="2">
        <v>11041</v>
      </c>
      <c r="E4879" s="2">
        <v>11024</v>
      </c>
      <c r="F4879" s="2">
        <f t="shared" si="457"/>
        <v>10800.677166666665</v>
      </c>
      <c r="G4879" s="2">
        <f t="shared" si="457"/>
        <v>126061.71666666666</v>
      </c>
      <c r="H4879" s="2">
        <v>1</v>
      </c>
      <c r="I4879">
        <f t="shared" si="459"/>
        <v>10</v>
      </c>
      <c r="J4879">
        <f t="shared" si="460"/>
        <v>10</v>
      </c>
      <c r="K4879">
        <f t="shared" si="461"/>
        <v>809</v>
      </c>
      <c r="L4879">
        <f t="shared" si="458"/>
        <v>0</v>
      </c>
      <c r="M4879">
        <f t="shared" si="456"/>
        <v>0</v>
      </c>
      <c r="N4879">
        <f>COUNTIF(結算日!$A$2:$A$248,A4879)</f>
        <v>0</v>
      </c>
    </row>
    <row r="4880" spans="1:14" x14ac:dyDescent="0.25">
      <c r="A4880" s="1">
        <v>43175</v>
      </c>
      <c r="B4880" s="2">
        <v>11027.7</v>
      </c>
      <c r="C4880" s="2">
        <v>165966</v>
      </c>
      <c r="D4880" s="2">
        <v>11016</v>
      </c>
      <c r="E4880" s="2">
        <v>10996</v>
      </c>
      <c r="F4880" s="2">
        <f t="shared" si="457"/>
        <v>10810.417499999998</v>
      </c>
      <c r="G4880" s="2">
        <f t="shared" si="457"/>
        <v>127059.93333333333</v>
      </c>
      <c r="H4880" s="2">
        <v>1</v>
      </c>
      <c r="I4880">
        <f t="shared" si="459"/>
        <v>-25</v>
      </c>
      <c r="J4880">
        <f t="shared" si="460"/>
        <v>-25</v>
      </c>
      <c r="K4880">
        <f t="shared" si="461"/>
        <v>809</v>
      </c>
      <c r="L4880">
        <f t="shared" si="458"/>
        <v>0</v>
      </c>
      <c r="M4880">
        <f t="shared" si="456"/>
        <v>0</v>
      </c>
      <c r="N4880">
        <f>COUNTIF(結算日!$A$2:$A$248,A4880)</f>
        <v>0</v>
      </c>
    </row>
    <row r="4881" spans="1:14" x14ac:dyDescent="0.25">
      <c r="A4881" s="1">
        <v>43178</v>
      </c>
      <c r="B4881" s="2">
        <v>11046.9</v>
      </c>
      <c r="C4881" s="2">
        <v>110672</v>
      </c>
      <c r="D4881" s="2">
        <v>11024</v>
      </c>
      <c r="E4881" s="2">
        <v>11002</v>
      </c>
      <c r="F4881" s="2">
        <f t="shared" si="457"/>
        <v>10820.02083333333</v>
      </c>
      <c r="G4881" s="2">
        <f t="shared" si="457"/>
        <v>127196.5</v>
      </c>
      <c r="H4881" s="2">
        <v>1</v>
      </c>
      <c r="I4881">
        <f t="shared" si="459"/>
        <v>8</v>
      </c>
      <c r="J4881">
        <f t="shared" si="460"/>
        <v>8</v>
      </c>
      <c r="K4881">
        <f t="shared" si="461"/>
        <v>809</v>
      </c>
      <c r="L4881">
        <f t="shared" si="458"/>
        <v>0</v>
      </c>
      <c r="M4881">
        <f t="shared" si="456"/>
        <v>0</v>
      </c>
      <c r="N4881">
        <f>COUNTIF(結算日!$A$2:$A$248,A4881)</f>
        <v>0</v>
      </c>
    </row>
    <row r="4882" spans="1:14" x14ac:dyDescent="0.25">
      <c r="A4882" s="1">
        <v>43179</v>
      </c>
      <c r="B4882" s="2">
        <v>11010.84</v>
      </c>
      <c r="C4882" s="2">
        <v>109687</v>
      </c>
      <c r="D4882" s="2">
        <v>11012</v>
      </c>
      <c r="E4882" s="2">
        <v>10986</v>
      </c>
      <c r="F4882" s="2">
        <f t="shared" si="457"/>
        <v>10827.901333333326</v>
      </c>
      <c r="G4882" s="2">
        <f t="shared" si="457"/>
        <v>127154.71666666666</v>
      </c>
      <c r="H4882" s="2">
        <v>1</v>
      </c>
      <c r="I4882">
        <f t="shared" si="459"/>
        <v>-12</v>
      </c>
      <c r="J4882">
        <f t="shared" si="460"/>
        <v>-12</v>
      </c>
      <c r="K4882">
        <f t="shared" si="461"/>
        <v>809</v>
      </c>
      <c r="L4882">
        <f t="shared" si="458"/>
        <v>0</v>
      </c>
      <c r="M4882">
        <f t="shared" si="456"/>
        <v>0</v>
      </c>
      <c r="N4882">
        <f>COUNTIF(結算日!$A$2:$A$248,A4882)</f>
        <v>0</v>
      </c>
    </row>
    <row r="4883" spans="1:14" x14ac:dyDescent="0.25">
      <c r="A4883" s="1">
        <v>43180</v>
      </c>
      <c r="B4883" s="2">
        <v>11011.07</v>
      </c>
      <c r="C4883" s="2">
        <v>129961</v>
      </c>
      <c r="D4883" s="2">
        <v>11044</v>
      </c>
      <c r="E4883" s="2">
        <v>11004</v>
      </c>
      <c r="F4883" s="2">
        <f t="shared" si="457"/>
        <v>10836.561833333328</v>
      </c>
      <c r="G4883" s="2">
        <f t="shared" si="457"/>
        <v>127240.1</v>
      </c>
      <c r="H4883" s="2">
        <v>1</v>
      </c>
      <c r="I4883">
        <f t="shared" si="459"/>
        <v>32</v>
      </c>
      <c r="J4883">
        <f t="shared" si="460"/>
        <v>32</v>
      </c>
      <c r="K4883">
        <f t="shared" si="461"/>
        <v>809</v>
      </c>
      <c r="L4883">
        <f t="shared" si="458"/>
        <v>0</v>
      </c>
      <c r="M4883">
        <f t="shared" si="456"/>
        <v>0</v>
      </c>
      <c r="N4883">
        <f>COUNTIF(結算日!$A$2:$A$248,A4883)</f>
        <v>1</v>
      </c>
    </row>
    <row r="4884" spans="1:14" x14ac:dyDescent="0.25">
      <c r="A4884" s="1">
        <v>43181</v>
      </c>
      <c r="B4884" s="2">
        <v>11005.84</v>
      </c>
      <c r="C4884" s="2">
        <v>147416</v>
      </c>
      <c r="D4884" s="2">
        <v>10989</v>
      </c>
      <c r="E4884" s="2">
        <v>10967</v>
      </c>
      <c r="F4884" s="2">
        <f t="shared" si="457"/>
        <v>10844.883833333328</v>
      </c>
      <c r="G4884" s="2">
        <f t="shared" si="457"/>
        <v>128128.11666666667</v>
      </c>
      <c r="H4884" s="2">
        <v>1</v>
      </c>
      <c r="I4884">
        <f t="shared" si="459"/>
        <v>-15</v>
      </c>
      <c r="J4884">
        <f t="shared" si="460"/>
        <v>-15</v>
      </c>
      <c r="K4884">
        <f t="shared" si="461"/>
        <v>809</v>
      </c>
      <c r="L4884">
        <f t="shared" si="458"/>
        <v>0</v>
      </c>
      <c r="M4884">
        <f t="shared" si="456"/>
        <v>0</v>
      </c>
      <c r="N4884">
        <f>COUNTIF(結算日!$A$2:$A$248,A4884)</f>
        <v>0</v>
      </c>
    </row>
    <row r="4885" spans="1:14" x14ac:dyDescent="0.25">
      <c r="A4885" s="1">
        <v>43182</v>
      </c>
      <c r="B4885" s="2">
        <v>10823.33</v>
      </c>
      <c r="C4885" s="2">
        <v>145524</v>
      </c>
      <c r="D4885" s="2">
        <v>10734</v>
      </c>
      <c r="E4885" s="2">
        <v>10708</v>
      </c>
      <c r="F4885" s="2">
        <f t="shared" si="457"/>
        <v>10850.816999999994</v>
      </c>
      <c r="G4885" s="2">
        <f t="shared" si="457"/>
        <v>128694.68333333333</v>
      </c>
      <c r="H4885" s="2">
        <v>1</v>
      </c>
      <c r="I4885">
        <f t="shared" si="459"/>
        <v>-255</v>
      </c>
      <c r="J4885">
        <f t="shared" si="460"/>
        <v>-255</v>
      </c>
      <c r="K4885">
        <f t="shared" si="461"/>
        <v>809</v>
      </c>
      <c r="L4885">
        <f t="shared" si="458"/>
        <v>0</v>
      </c>
      <c r="M4885">
        <f t="shared" si="456"/>
        <v>0</v>
      </c>
      <c r="N4885">
        <f>COUNTIF(結算日!$A$2:$A$248,A4885)</f>
        <v>0</v>
      </c>
    </row>
    <row r="4886" spans="1:14" x14ac:dyDescent="0.25">
      <c r="A4886" s="1">
        <v>43185</v>
      </c>
      <c r="B4886" s="2">
        <v>10840.05</v>
      </c>
      <c r="C4886" s="2">
        <v>118715</v>
      </c>
      <c r="D4886" s="2">
        <v>10840</v>
      </c>
      <c r="E4886" s="2">
        <v>10814</v>
      </c>
      <c r="F4886" s="2">
        <f t="shared" si="457"/>
        <v>10856.409166666661</v>
      </c>
      <c r="G4886" s="2">
        <f t="shared" si="457"/>
        <v>128988.06666666667</v>
      </c>
      <c r="H4886" s="2">
        <v>1</v>
      </c>
      <c r="I4886">
        <f t="shared" si="459"/>
        <v>106</v>
      </c>
      <c r="J4886">
        <f t="shared" si="460"/>
        <v>106</v>
      </c>
      <c r="K4886">
        <f t="shared" si="461"/>
        <v>809</v>
      </c>
      <c r="L4886">
        <f t="shared" si="458"/>
        <v>0</v>
      </c>
      <c r="M4886">
        <f t="shared" si="456"/>
        <v>0</v>
      </c>
      <c r="N4886">
        <f>COUNTIF(結算日!$A$2:$A$248,A4886)</f>
        <v>0</v>
      </c>
    </row>
    <row r="4887" spans="1:14" x14ac:dyDescent="0.25">
      <c r="A4887" s="1">
        <v>43186</v>
      </c>
      <c r="B4887" s="2">
        <v>10986.79</v>
      </c>
      <c r="C4887" s="2">
        <v>129676</v>
      </c>
      <c r="D4887" s="2">
        <v>10990</v>
      </c>
      <c r="E4887" s="2">
        <v>10964</v>
      </c>
      <c r="F4887" s="2">
        <f t="shared" si="457"/>
        <v>10864.706166666665</v>
      </c>
      <c r="G4887" s="2">
        <f t="shared" si="457"/>
        <v>129517.13333333333</v>
      </c>
      <c r="H4887" s="2">
        <v>1</v>
      </c>
      <c r="I4887">
        <f t="shared" si="459"/>
        <v>150</v>
      </c>
      <c r="J4887">
        <f t="shared" si="460"/>
        <v>150</v>
      </c>
      <c r="K4887">
        <f t="shared" si="461"/>
        <v>809</v>
      </c>
      <c r="L4887">
        <f t="shared" si="458"/>
        <v>0</v>
      </c>
      <c r="M4887">
        <f t="shared" si="456"/>
        <v>0</v>
      </c>
      <c r="N4887">
        <f>COUNTIF(結算日!$A$2:$A$248,A4887)</f>
        <v>0</v>
      </c>
    </row>
    <row r="4888" spans="1:14" x14ac:dyDescent="0.25">
      <c r="A4888" s="1">
        <v>43187</v>
      </c>
      <c r="B4888" s="2">
        <v>10865.66</v>
      </c>
      <c r="C4888" s="2">
        <v>114319</v>
      </c>
      <c r="D4888" s="2">
        <v>10819</v>
      </c>
      <c r="E4888" s="2">
        <v>10793</v>
      </c>
      <c r="F4888" s="2">
        <f t="shared" si="457"/>
        <v>10870.179333333332</v>
      </c>
      <c r="G4888" s="2">
        <f t="shared" si="457"/>
        <v>129905.60000000001</v>
      </c>
      <c r="H4888" s="2">
        <v>1</v>
      </c>
      <c r="I4888">
        <f t="shared" si="459"/>
        <v>-171</v>
      </c>
      <c r="J4888">
        <f t="shared" si="460"/>
        <v>-171</v>
      </c>
      <c r="K4888">
        <f t="shared" si="461"/>
        <v>809</v>
      </c>
      <c r="L4888">
        <f t="shared" si="458"/>
        <v>0</v>
      </c>
      <c r="M4888">
        <f t="shared" si="456"/>
        <v>0</v>
      </c>
      <c r="N4888">
        <f>COUNTIF(結算日!$A$2:$A$248,A4888)</f>
        <v>0</v>
      </c>
    </row>
    <row r="4889" spans="1:14" x14ac:dyDescent="0.25">
      <c r="A4889" s="1">
        <v>43188</v>
      </c>
      <c r="B4889" s="2">
        <v>10845.92</v>
      </c>
      <c r="C4889" s="2">
        <v>116374</v>
      </c>
      <c r="D4889" s="2">
        <v>10841</v>
      </c>
      <c r="E4889" s="2">
        <v>10815</v>
      </c>
      <c r="F4889" s="2">
        <f t="shared" si="457"/>
        <v>10875.569833333333</v>
      </c>
      <c r="G4889" s="2">
        <f t="shared" si="457"/>
        <v>130492.65</v>
      </c>
      <c r="H4889" s="2">
        <v>1</v>
      </c>
      <c r="I4889">
        <f t="shared" si="459"/>
        <v>22</v>
      </c>
      <c r="J4889">
        <f t="shared" si="460"/>
        <v>22</v>
      </c>
      <c r="K4889">
        <f t="shared" si="461"/>
        <v>809</v>
      </c>
      <c r="L4889">
        <f t="shared" si="458"/>
        <v>0</v>
      </c>
      <c r="M4889">
        <f t="shared" si="456"/>
        <v>0</v>
      </c>
      <c r="N4889">
        <f>COUNTIF(結算日!$A$2:$A$248,A4889)</f>
        <v>0</v>
      </c>
    </row>
    <row r="4890" spans="1:14" x14ac:dyDescent="0.25">
      <c r="A4890" s="1">
        <v>43189</v>
      </c>
      <c r="B4890" s="2">
        <v>10906.22</v>
      </c>
      <c r="C4890" s="2">
        <v>114647</v>
      </c>
      <c r="D4890" s="2">
        <v>10917</v>
      </c>
      <c r="E4890" s="2">
        <v>10892</v>
      </c>
      <c r="F4890" s="2">
        <f t="shared" si="457"/>
        <v>10883.641666666665</v>
      </c>
      <c r="G4890" s="2">
        <f t="shared" si="457"/>
        <v>130786.93333333333</v>
      </c>
      <c r="H4890" s="2">
        <v>1</v>
      </c>
      <c r="I4890">
        <f t="shared" si="459"/>
        <v>76</v>
      </c>
      <c r="J4890">
        <f t="shared" si="460"/>
        <v>76</v>
      </c>
      <c r="K4890">
        <f t="shared" si="461"/>
        <v>809</v>
      </c>
      <c r="L4890">
        <f t="shared" si="458"/>
        <v>0</v>
      </c>
      <c r="M4890">
        <f t="shared" si="456"/>
        <v>0</v>
      </c>
      <c r="N4890">
        <f>COUNTIF(結算日!$A$2:$A$248,A4890)</f>
        <v>0</v>
      </c>
    </row>
    <row r="4891" spans="1:14" x14ac:dyDescent="0.25">
      <c r="A4891" s="1">
        <v>43190</v>
      </c>
      <c r="B4891" s="2">
        <v>10919.49</v>
      </c>
      <c r="C4891" s="2">
        <v>75572</v>
      </c>
      <c r="D4891" s="2">
        <v>10924</v>
      </c>
      <c r="E4891" s="2">
        <v>10899</v>
      </c>
      <c r="F4891" s="2">
        <f t="shared" si="457"/>
        <v>10890.855333333333</v>
      </c>
      <c r="G4891" s="2">
        <f t="shared" si="457"/>
        <v>130534.18333333333</v>
      </c>
      <c r="H4891" s="2">
        <v>1</v>
      </c>
      <c r="I4891">
        <f t="shared" si="459"/>
        <v>7</v>
      </c>
      <c r="J4891">
        <f t="shared" si="460"/>
        <v>7</v>
      </c>
      <c r="K4891">
        <f t="shared" si="461"/>
        <v>809</v>
      </c>
      <c r="L4891">
        <f t="shared" si="458"/>
        <v>0</v>
      </c>
      <c r="M4891">
        <f t="shared" si="456"/>
        <v>0</v>
      </c>
      <c r="N4891">
        <f>COUNTIF(結算日!$A$2:$A$248,A4891)</f>
        <v>0</v>
      </c>
    </row>
    <row r="4892" spans="1:14" x14ac:dyDescent="0.25">
      <c r="A4892" s="1">
        <v>43192</v>
      </c>
      <c r="B4892" s="2">
        <v>10888.27</v>
      </c>
      <c r="C4892" s="2">
        <v>101943</v>
      </c>
      <c r="D4892" s="2">
        <v>10864</v>
      </c>
      <c r="E4892" s="2">
        <v>10837</v>
      </c>
      <c r="F4892" s="2">
        <f t="shared" si="457"/>
        <v>10896.199166666665</v>
      </c>
      <c r="G4892" s="2">
        <f t="shared" si="457"/>
        <v>130492.88333333333</v>
      </c>
      <c r="H4892" s="2">
        <v>1</v>
      </c>
      <c r="I4892">
        <f t="shared" si="459"/>
        <v>-60</v>
      </c>
      <c r="J4892">
        <f t="shared" si="460"/>
        <v>-60</v>
      </c>
      <c r="K4892">
        <f t="shared" si="461"/>
        <v>809</v>
      </c>
      <c r="L4892">
        <f t="shared" si="458"/>
        <v>0</v>
      </c>
      <c r="M4892">
        <f t="shared" si="456"/>
        <v>0</v>
      </c>
      <c r="N4892">
        <f>COUNTIF(結算日!$A$2:$A$248,A4892)</f>
        <v>0</v>
      </c>
    </row>
    <row r="4893" spans="1:14" x14ac:dyDescent="0.25">
      <c r="A4893" s="1">
        <v>43193</v>
      </c>
      <c r="B4893" s="2">
        <v>10821.53</v>
      </c>
      <c r="C4893" s="2">
        <v>115778</v>
      </c>
      <c r="D4893" s="2">
        <v>10784</v>
      </c>
      <c r="E4893" s="2">
        <v>10759</v>
      </c>
      <c r="F4893" s="2">
        <f t="shared" si="457"/>
        <v>10899.177000000001</v>
      </c>
      <c r="G4893" s="2">
        <f t="shared" si="457"/>
        <v>130607.41666666667</v>
      </c>
      <c r="H4893" s="2">
        <v>1</v>
      </c>
      <c r="I4893">
        <f t="shared" si="459"/>
        <v>-80</v>
      </c>
      <c r="J4893">
        <f t="shared" si="460"/>
        <v>-80</v>
      </c>
      <c r="K4893">
        <f t="shared" si="461"/>
        <v>809</v>
      </c>
      <c r="L4893">
        <f t="shared" si="458"/>
        <v>0</v>
      </c>
      <c r="M4893">
        <f t="shared" si="456"/>
        <v>0</v>
      </c>
      <c r="N4893">
        <f>COUNTIF(結算日!$A$2:$A$248,A4893)</f>
        <v>0</v>
      </c>
    </row>
    <row r="4894" spans="1:14" x14ac:dyDescent="0.25">
      <c r="A4894" s="1">
        <v>43199</v>
      </c>
      <c r="B4894" s="2">
        <v>10893.53</v>
      </c>
      <c r="C4894" s="2">
        <v>130399</v>
      </c>
      <c r="D4894" s="2">
        <v>10905</v>
      </c>
      <c r="E4894" s="2">
        <v>10880</v>
      </c>
      <c r="F4894" s="2">
        <f t="shared" si="457"/>
        <v>10902.223666666669</v>
      </c>
      <c r="G4894" s="2">
        <f t="shared" si="457"/>
        <v>131054.75</v>
      </c>
      <c r="H4894" s="2">
        <v>1</v>
      </c>
      <c r="I4894">
        <f t="shared" si="459"/>
        <v>121</v>
      </c>
      <c r="J4894">
        <f t="shared" si="460"/>
        <v>121</v>
      </c>
      <c r="K4894">
        <f t="shared" si="461"/>
        <v>809</v>
      </c>
      <c r="L4894">
        <f t="shared" si="458"/>
        <v>0</v>
      </c>
      <c r="M4894">
        <f t="shared" si="456"/>
        <v>0</v>
      </c>
      <c r="N4894">
        <f>COUNTIF(結算日!$A$2:$A$248,A4894)</f>
        <v>0</v>
      </c>
    </row>
    <row r="4895" spans="1:14" x14ac:dyDescent="0.25">
      <c r="A4895" s="1">
        <v>43200</v>
      </c>
      <c r="B4895" s="2">
        <v>10927.18</v>
      </c>
      <c r="C4895" s="2">
        <v>141433</v>
      </c>
      <c r="D4895" s="2">
        <v>10948</v>
      </c>
      <c r="E4895" s="2">
        <v>10924</v>
      </c>
      <c r="F4895" s="2">
        <f t="shared" si="457"/>
        <v>10904.317166666673</v>
      </c>
      <c r="G4895" s="2">
        <f t="shared" si="457"/>
        <v>131083.18333333332</v>
      </c>
      <c r="H4895" s="2">
        <v>1</v>
      </c>
      <c r="I4895">
        <f t="shared" si="459"/>
        <v>43</v>
      </c>
      <c r="J4895">
        <f t="shared" si="460"/>
        <v>43</v>
      </c>
      <c r="K4895">
        <f t="shared" si="461"/>
        <v>809</v>
      </c>
      <c r="L4895">
        <f t="shared" si="458"/>
        <v>0</v>
      </c>
      <c r="M4895">
        <f t="shared" si="456"/>
        <v>0</v>
      </c>
      <c r="N4895">
        <f>COUNTIF(結算日!$A$2:$A$248,A4895)</f>
        <v>0</v>
      </c>
    </row>
    <row r="4896" spans="1:14" x14ac:dyDescent="0.25">
      <c r="A4896" s="1">
        <v>43201</v>
      </c>
      <c r="B4896" s="2">
        <v>10974.02</v>
      </c>
      <c r="C4896" s="2">
        <v>128848</v>
      </c>
      <c r="D4896" s="2">
        <v>10977</v>
      </c>
      <c r="E4896" s="2">
        <v>10957</v>
      </c>
      <c r="F4896" s="2">
        <f t="shared" si="457"/>
        <v>10906.407000000007</v>
      </c>
      <c r="G4896" s="2">
        <f t="shared" si="457"/>
        <v>130850.13333333333</v>
      </c>
      <c r="H4896" s="2">
        <v>1</v>
      </c>
      <c r="I4896">
        <f t="shared" si="459"/>
        <v>29</v>
      </c>
      <c r="J4896">
        <f t="shared" si="460"/>
        <v>29</v>
      </c>
      <c r="K4896">
        <f t="shared" si="461"/>
        <v>809</v>
      </c>
      <c r="L4896">
        <f t="shared" si="458"/>
        <v>0</v>
      </c>
      <c r="M4896">
        <f t="shared" si="456"/>
        <v>0</v>
      </c>
      <c r="N4896">
        <f>COUNTIF(結算日!$A$2:$A$248,A4896)</f>
        <v>0</v>
      </c>
    </row>
    <row r="4897" spans="1:14" x14ac:dyDescent="0.25">
      <c r="A4897" s="1">
        <v>43202</v>
      </c>
      <c r="B4897" s="2">
        <v>10955.29</v>
      </c>
      <c r="C4897" s="2">
        <v>109081</v>
      </c>
      <c r="D4897" s="2">
        <v>10942</v>
      </c>
      <c r="E4897" s="2">
        <v>10920</v>
      </c>
      <c r="F4897" s="2">
        <f t="shared" si="457"/>
        <v>10907.665166666675</v>
      </c>
      <c r="G4897" s="2">
        <f t="shared" si="457"/>
        <v>130320.5</v>
      </c>
      <c r="H4897" s="2">
        <v>1</v>
      </c>
      <c r="I4897">
        <f t="shared" si="459"/>
        <v>-35</v>
      </c>
      <c r="J4897">
        <f t="shared" si="460"/>
        <v>-35</v>
      </c>
      <c r="K4897">
        <f t="shared" si="461"/>
        <v>809</v>
      </c>
      <c r="L4897">
        <f t="shared" si="458"/>
        <v>0</v>
      </c>
      <c r="M4897">
        <f t="shared" si="456"/>
        <v>0</v>
      </c>
      <c r="N4897">
        <f>COUNTIF(結算日!$A$2:$A$248,A4897)</f>
        <v>0</v>
      </c>
    </row>
    <row r="4898" spans="1:14" x14ac:dyDescent="0.25">
      <c r="A4898" s="1">
        <v>43203</v>
      </c>
      <c r="B4898" s="2">
        <v>10965.39</v>
      </c>
      <c r="C4898" s="2">
        <v>121995</v>
      </c>
      <c r="D4898" s="2">
        <v>10956</v>
      </c>
      <c r="E4898" s="2">
        <v>10941</v>
      </c>
      <c r="F4898" s="2">
        <f t="shared" si="457"/>
        <v>10908.492500000006</v>
      </c>
      <c r="G4898" s="2">
        <f t="shared" si="457"/>
        <v>130074.01666666666</v>
      </c>
      <c r="H4898" s="2">
        <v>1</v>
      </c>
      <c r="I4898">
        <f t="shared" si="459"/>
        <v>14</v>
      </c>
      <c r="J4898">
        <f t="shared" si="460"/>
        <v>14</v>
      </c>
      <c r="K4898">
        <f t="shared" si="461"/>
        <v>809</v>
      </c>
      <c r="L4898">
        <f t="shared" si="458"/>
        <v>0</v>
      </c>
      <c r="M4898">
        <f t="shared" si="456"/>
        <v>0</v>
      </c>
      <c r="N4898">
        <f>COUNTIF(結算日!$A$2:$A$248,A4898)</f>
        <v>0</v>
      </c>
    </row>
    <row r="4899" spans="1:14" x14ac:dyDescent="0.25">
      <c r="A4899" s="1">
        <v>43206</v>
      </c>
      <c r="B4899" s="2">
        <v>10954.55</v>
      </c>
      <c r="C4899" s="2">
        <v>124288</v>
      </c>
      <c r="D4899" s="2">
        <v>10943</v>
      </c>
      <c r="E4899" s="2">
        <v>10929</v>
      </c>
      <c r="F4899" s="2">
        <f t="shared" si="457"/>
        <v>10909.153500000006</v>
      </c>
      <c r="G4899" s="2">
        <f t="shared" si="457"/>
        <v>129979.66666666667</v>
      </c>
      <c r="H4899" s="2">
        <v>1</v>
      </c>
      <c r="I4899">
        <f t="shared" si="459"/>
        <v>-13</v>
      </c>
      <c r="J4899">
        <f t="shared" si="460"/>
        <v>-13</v>
      </c>
      <c r="K4899">
        <f t="shared" si="461"/>
        <v>809</v>
      </c>
      <c r="L4899">
        <f t="shared" si="458"/>
        <v>0</v>
      </c>
      <c r="M4899">
        <f t="shared" si="456"/>
        <v>0</v>
      </c>
      <c r="N4899">
        <f>COUNTIF(結算日!$A$2:$A$248,A4899)</f>
        <v>0</v>
      </c>
    </row>
    <row r="4900" spans="1:14" x14ac:dyDescent="0.25">
      <c r="A4900" s="1">
        <v>43207</v>
      </c>
      <c r="B4900" s="2">
        <v>10810.45</v>
      </c>
      <c r="C4900" s="2">
        <v>152425</v>
      </c>
      <c r="D4900" s="2">
        <v>10807</v>
      </c>
      <c r="E4900" s="2">
        <v>10791</v>
      </c>
      <c r="F4900" s="2">
        <f t="shared" si="457"/>
        <v>10908.809500000003</v>
      </c>
      <c r="G4900" s="2">
        <f t="shared" si="457"/>
        <v>130231.63333333333</v>
      </c>
      <c r="H4900" s="2">
        <v>1</v>
      </c>
      <c r="I4900">
        <f t="shared" si="459"/>
        <v>-136</v>
      </c>
      <c r="J4900">
        <f t="shared" si="460"/>
        <v>-136</v>
      </c>
      <c r="K4900">
        <f t="shared" si="461"/>
        <v>809</v>
      </c>
      <c r="L4900">
        <f t="shared" si="458"/>
        <v>0</v>
      </c>
      <c r="M4900">
        <f t="shared" si="456"/>
        <v>0</v>
      </c>
      <c r="N4900">
        <f>COUNTIF(結算日!$A$2:$A$248,A4900)</f>
        <v>0</v>
      </c>
    </row>
    <row r="4901" spans="1:14" x14ac:dyDescent="0.25">
      <c r="A4901" s="1">
        <v>43208</v>
      </c>
      <c r="B4901" s="2">
        <v>10847.89</v>
      </c>
      <c r="C4901" s="2">
        <v>145143</v>
      </c>
      <c r="D4901" s="2">
        <v>10845</v>
      </c>
      <c r="E4901" s="2">
        <v>10846</v>
      </c>
      <c r="F4901" s="2">
        <f t="shared" si="457"/>
        <v>10909.440000000004</v>
      </c>
      <c r="G4901" s="2">
        <f t="shared" si="457"/>
        <v>130631.06666666667</v>
      </c>
      <c r="H4901" s="2">
        <v>1</v>
      </c>
      <c r="I4901">
        <f t="shared" si="459"/>
        <v>38</v>
      </c>
      <c r="J4901">
        <f t="shared" si="460"/>
        <v>38</v>
      </c>
      <c r="K4901">
        <f t="shared" si="461"/>
        <v>809</v>
      </c>
      <c r="L4901">
        <f t="shared" si="458"/>
        <v>0</v>
      </c>
      <c r="M4901">
        <f t="shared" si="456"/>
        <v>0</v>
      </c>
      <c r="N4901">
        <f>COUNTIF(結算日!$A$2:$A$248,A4901)</f>
        <v>1</v>
      </c>
    </row>
    <row r="4902" spans="1:14" x14ac:dyDescent="0.25">
      <c r="A4902" s="1">
        <v>43209</v>
      </c>
      <c r="B4902" s="2">
        <v>10971.22</v>
      </c>
      <c r="C4902" s="2">
        <v>153042</v>
      </c>
      <c r="D4902" s="2">
        <v>10967</v>
      </c>
      <c r="E4902" s="2">
        <v>10946</v>
      </c>
      <c r="F4902" s="2">
        <f t="shared" si="457"/>
        <v>10910.894333333337</v>
      </c>
      <c r="G4902" s="2">
        <f t="shared" si="457"/>
        <v>131075.54999999999</v>
      </c>
      <c r="H4902" s="2">
        <v>1</v>
      </c>
      <c r="I4902">
        <f t="shared" si="459"/>
        <v>121</v>
      </c>
      <c r="J4902">
        <f t="shared" si="460"/>
        <v>121</v>
      </c>
      <c r="K4902">
        <f t="shared" si="461"/>
        <v>809</v>
      </c>
      <c r="L4902">
        <f t="shared" si="458"/>
        <v>0</v>
      </c>
      <c r="M4902">
        <f t="shared" si="456"/>
        <v>0</v>
      </c>
      <c r="N4902">
        <f>COUNTIF(結算日!$A$2:$A$248,A4902)</f>
        <v>0</v>
      </c>
    </row>
    <row r="4903" spans="1:14" x14ac:dyDescent="0.25">
      <c r="A4903" s="1">
        <v>43210</v>
      </c>
      <c r="B4903" s="2">
        <v>10779.38</v>
      </c>
      <c r="C4903" s="2">
        <v>155336</v>
      </c>
      <c r="D4903" s="2">
        <v>10787</v>
      </c>
      <c r="E4903" s="2">
        <v>10766</v>
      </c>
      <c r="F4903" s="2">
        <f t="shared" si="457"/>
        <v>10907.945500000002</v>
      </c>
      <c r="G4903" s="2">
        <f t="shared" si="457"/>
        <v>131577.95000000001</v>
      </c>
      <c r="H4903" s="2">
        <v>1</v>
      </c>
      <c r="I4903">
        <f t="shared" si="459"/>
        <v>-180</v>
      </c>
      <c r="J4903">
        <f t="shared" si="460"/>
        <v>-180</v>
      </c>
      <c r="K4903">
        <f t="shared" si="461"/>
        <v>809</v>
      </c>
      <c r="L4903">
        <f t="shared" si="458"/>
        <v>0</v>
      </c>
      <c r="M4903">
        <f t="shared" si="456"/>
        <v>0</v>
      </c>
      <c r="N4903">
        <f>COUNTIF(結算日!$A$2:$A$248,A4903)</f>
        <v>0</v>
      </c>
    </row>
    <row r="4904" spans="1:14" x14ac:dyDescent="0.25">
      <c r="A4904" s="1">
        <v>43213</v>
      </c>
      <c r="B4904" s="2">
        <v>10697.13</v>
      </c>
      <c r="C4904" s="2">
        <v>135448</v>
      </c>
      <c r="D4904" s="2">
        <v>10691</v>
      </c>
      <c r="E4904" s="2">
        <v>10675</v>
      </c>
      <c r="F4904" s="2">
        <f t="shared" si="457"/>
        <v>10903.129166666671</v>
      </c>
      <c r="G4904" s="2">
        <f t="shared" si="457"/>
        <v>131656.70000000001</v>
      </c>
      <c r="H4904" s="2">
        <v>1</v>
      </c>
      <c r="I4904">
        <f t="shared" si="459"/>
        <v>-96</v>
      </c>
      <c r="J4904">
        <f t="shared" si="460"/>
        <v>-96</v>
      </c>
      <c r="K4904">
        <f t="shared" si="461"/>
        <v>809</v>
      </c>
      <c r="L4904">
        <f t="shared" si="458"/>
        <v>0</v>
      </c>
      <c r="M4904">
        <f t="shared" si="456"/>
        <v>0</v>
      </c>
      <c r="N4904">
        <f>COUNTIF(結算日!$A$2:$A$248,A4904)</f>
        <v>0</v>
      </c>
    </row>
    <row r="4905" spans="1:14" x14ac:dyDescent="0.25">
      <c r="A4905" s="1">
        <v>43214</v>
      </c>
      <c r="B4905" s="2">
        <v>10579.5</v>
      </c>
      <c r="C4905" s="2">
        <v>158370</v>
      </c>
      <c r="D4905" s="2">
        <v>10586</v>
      </c>
      <c r="E4905" s="2">
        <v>10569</v>
      </c>
      <c r="F4905" s="2">
        <f t="shared" si="457"/>
        <v>10896.040833333336</v>
      </c>
      <c r="G4905" s="2">
        <f t="shared" si="457"/>
        <v>131845.98333333334</v>
      </c>
      <c r="H4905" s="2">
        <v>1</v>
      </c>
      <c r="I4905">
        <f t="shared" si="459"/>
        <v>-105</v>
      </c>
      <c r="J4905">
        <f t="shared" si="460"/>
        <v>-105</v>
      </c>
      <c r="K4905">
        <f t="shared" si="461"/>
        <v>809</v>
      </c>
      <c r="L4905">
        <f t="shared" si="458"/>
        <v>0</v>
      </c>
      <c r="M4905">
        <f t="shared" si="456"/>
        <v>0</v>
      </c>
      <c r="N4905">
        <f>COUNTIF(結算日!$A$2:$A$248,A4905)</f>
        <v>0</v>
      </c>
    </row>
    <row r="4906" spans="1:14" x14ac:dyDescent="0.25">
      <c r="A4906" s="1">
        <v>43215</v>
      </c>
      <c r="B4906" s="2">
        <v>10559.97</v>
      </c>
      <c r="C4906" s="2">
        <v>134812</v>
      </c>
      <c r="D4906" s="2">
        <v>10535</v>
      </c>
      <c r="E4906" s="2">
        <v>10515</v>
      </c>
      <c r="F4906" s="2">
        <f t="shared" si="457"/>
        <v>10887.51416666667</v>
      </c>
      <c r="G4906" s="2">
        <f t="shared" si="457"/>
        <v>131611.18333333332</v>
      </c>
      <c r="H4906" s="2">
        <v>1</v>
      </c>
      <c r="I4906">
        <f t="shared" si="459"/>
        <v>-51</v>
      </c>
      <c r="J4906">
        <f t="shared" si="460"/>
        <v>-51</v>
      </c>
      <c r="K4906">
        <f t="shared" si="461"/>
        <v>809</v>
      </c>
      <c r="L4906">
        <f t="shared" si="458"/>
        <v>0</v>
      </c>
      <c r="M4906">
        <f t="shared" si="456"/>
        <v>0</v>
      </c>
      <c r="N4906">
        <f>COUNTIF(結算日!$A$2:$A$248,A4906)</f>
        <v>0</v>
      </c>
    </row>
    <row r="4907" spans="1:14" x14ac:dyDescent="0.25">
      <c r="A4907" s="1">
        <v>43216</v>
      </c>
      <c r="B4907" s="2">
        <v>10488.58</v>
      </c>
      <c r="C4907" s="2">
        <v>140271</v>
      </c>
      <c r="D4907" s="2">
        <v>10475</v>
      </c>
      <c r="E4907" s="2">
        <v>10455</v>
      </c>
      <c r="F4907" s="2">
        <f t="shared" si="457"/>
        <v>10876.476333333334</v>
      </c>
      <c r="G4907" s="2">
        <f t="shared" si="457"/>
        <v>131723.81666666668</v>
      </c>
      <c r="H4907" s="2">
        <v>1</v>
      </c>
      <c r="I4907">
        <f t="shared" si="459"/>
        <v>-60</v>
      </c>
      <c r="J4907">
        <f t="shared" si="460"/>
        <v>-60</v>
      </c>
      <c r="K4907">
        <f t="shared" si="461"/>
        <v>809</v>
      </c>
      <c r="L4907">
        <f t="shared" si="458"/>
        <v>0</v>
      </c>
      <c r="M4907">
        <f t="shared" si="456"/>
        <v>0</v>
      </c>
      <c r="N4907">
        <f>COUNTIF(結算日!$A$2:$A$248,A4907)</f>
        <v>0</v>
      </c>
    </row>
    <row r="4908" spans="1:14" x14ac:dyDescent="0.25">
      <c r="A4908" s="1">
        <v>43217</v>
      </c>
      <c r="B4908" s="2">
        <v>10553.43</v>
      </c>
      <c r="C4908" s="2">
        <v>114266</v>
      </c>
      <c r="D4908" s="2">
        <v>10560</v>
      </c>
      <c r="E4908" s="2">
        <v>10543</v>
      </c>
      <c r="F4908" s="2">
        <f t="shared" si="457"/>
        <v>10865.175833333335</v>
      </c>
      <c r="G4908" s="2">
        <f t="shared" si="457"/>
        <v>131157.41666666666</v>
      </c>
      <c r="H4908" s="2">
        <v>1</v>
      </c>
      <c r="I4908">
        <f t="shared" si="459"/>
        <v>85</v>
      </c>
      <c r="J4908">
        <f t="shared" si="460"/>
        <v>85</v>
      </c>
      <c r="K4908">
        <f t="shared" si="461"/>
        <v>809</v>
      </c>
      <c r="L4908">
        <f t="shared" si="458"/>
        <v>0</v>
      </c>
      <c r="M4908">
        <f t="shared" si="456"/>
        <v>0</v>
      </c>
      <c r="N4908">
        <f>COUNTIF(結算日!$A$2:$A$248,A4908)</f>
        <v>0</v>
      </c>
    </row>
    <row r="4909" spans="1:14" x14ac:dyDescent="0.25">
      <c r="A4909" s="1">
        <v>43220</v>
      </c>
      <c r="B4909" s="2">
        <v>10657.88</v>
      </c>
      <c r="C4909" s="2">
        <v>118033</v>
      </c>
      <c r="D4909" s="2">
        <v>10653</v>
      </c>
      <c r="E4909" s="2">
        <v>10634</v>
      </c>
      <c r="F4909" s="2">
        <f t="shared" si="457"/>
        <v>10855.255333333334</v>
      </c>
      <c r="G4909" s="2">
        <f t="shared" si="457"/>
        <v>130498.1</v>
      </c>
      <c r="H4909" s="2">
        <v>1</v>
      </c>
      <c r="I4909">
        <f t="shared" si="459"/>
        <v>93</v>
      </c>
      <c r="J4909">
        <f t="shared" si="460"/>
        <v>93</v>
      </c>
      <c r="K4909">
        <f t="shared" si="461"/>
        <v>809</v>
      </c>
      <c r="L4909">
        <f t="shared" si="458"/>
        <v>0</v>
      </c>
      <c r="M4909">
        <f t="shared" si="456"/>
        <v>0</v>
      </c>
      <c r="N4909">
        <f>COUNTIF(結算日!$A$2:$A$248,A4909)</f>
        <v>0</v>
      </c>
    </row>
    <row r="4910" spans="1:14" x14ac:dyDescent="0.25">
      <c r="A4910" s="1">
        <v>43222</v>
      </c>
      <c r="B4910" s="2">
        <v>10618.81</v>
      </c>
      <c r="C4910" s="2">
        <v>127723</v>
      </c>
      <c r="D4910" s="2">
        <v>10608</v>
      </c>
      <c r="E4910" s="2">
        <v>10589</v>
      </c>
      <c r="F4910" s="2">
        <f t="shared" si="457"/>
        <v>10846.366166666669</v>
      </c>
      <c r="G4910" s="2">
        <f t="shared" si="457"/>
        <v>130221.11666666667</v>
      </c>
      <c r="H4910" s="2">
        <v>1</v>
      </c>
      <c r="I4910">
        <f t="shared" si="459"/>
        <v>-45</v>
      </c>
      <c r="J4910">
        <f t="shared" si="460"/>
        <v>-45</v>
      </c>
      <c r="K4910">
        <f t="shared" si="461"/>
        <v>809</v>
      </c>
      <c r="L4910">
        <f t="shared" si="458"/>
        <v>0</v>
      </c>
      <c r="M4910">
        <f t="shared" si="456"/>
        <v>0</v>
      </c>
      <c r="N4910">
        <f>COUNTIF(結算日!$A$2:$A$248,A4910)</f>
        <v>0</v>
      </c>
    </row>
    <row r="4911" spans="1:14" x14ac:dyDescent="0.25">
      <c r="A4911" s="1">
        <v>43223</v>
      </c>
      <c r="B4911" s="2">
        <v>10514.18</v>
      </c>
      <c r="C4911" s="2">
        <v>123051</v>
      </c>
      <c r="D4911" s="2">
        <v>10507</v>
      </c>
      <c r="E4911" s="2">
        <v>10490</v>
      </c>
      <c r="F4911" s="2">
        <f t="shared" si="457"/>
        <v>10835.503333333336</v>
      </c>
      <c r="G4911" s="2">
        <f t="shared" si="457"/>
        <v>129600.51666666666</v>
      </c>
      <c r="H4911" s="2">
        <v>1</v>
      </c>
      <c r="I4911">
        <f t="shared" si="459"/>
        <v>-101</v>
      </c>
      <c r="J4911">
        <f t="shared" si="460"/>
        <v>-101</v>
      </c>
      <c r="K4911">
        <f t="shared" si="461"/>
        <v>809</v>
      </c>
      <c r="L4911">
        <f t="shared" si="458"/>
        <v>0</v>
      </c>
      <c r="M4911">
        <f t="shared" si="456"/>
        <v>0</v>
      </c>
      <c r="N4911">
        <f>COUNTIF(結算日!$A$2:$A$248,A4911)</f>
        <v>0</v>
      </c>
    </row>
    <row r="4912" spans="1:14" x14ac:dyDescent="0.25">
      <c r="A4912" s="1">
        <v>43224</v>
      </c>
      <c r="B4912" s="2">
        <v>10529.37</v>
      </c>
      <c r="C4912" s="2">
        <v>119234</v>
      </c>
      <c r="D4912" s="2">
        <v>10522</v>
      </c>
      <c r="E4912" s="2">
        <v>10504</v>
      </c>
      <c r="F4912" s="2">
        <f t="shared" si="457"/>
        <v>10825.207833333336</v>
      </c>
      <c r="G4912" s="2">
        <f t="shared" si="457"/>
        <v>129322.01666666666</v>
      </c>
      <c r="H4912" s="2">
        <v>1</v>
      </c>
      <c r="I4912">
        <f t="shared" si="459"/>
        <v>15</v>
      </c>
      <c r="J4912">
        <f t="shared" si="460"/>
        <v>15</v>
      </c>
      <c r="K4912">
        <f t="shared" si="461"/>
        <v>809</v>
      </c>
      <c r="L4912">
        <f t="shared" si="458"/>
        <v>0</v>
      </c>
      <c r="M4912">
        <f t="shared" si="456"/>
        <v>0</v>
      </c>
      <c r="N4912">
        <f>COUNTIF(結算日!$A$2:$A$248,A4912)</f>
        <v>0</v>
      </c>
    </row>
    <row r="4913" spans="1:14" x14ac:dyDescent="0.25">
      <c r="A4913" s="1">
        <v>43227</v>
      </c>
      <c r="B4913" s="2">
        <v>10604.91</v>
      </c>
      <c r="C4913" s="2">
        <v>125008</v>
      </c>
      <c r="D4913" s="2">
        <v>10595</v>
      </c>
      <c r="E4913" s="2">
        <v>10578</v>
      </c>
      <c r="F4913" s="2">
        <f t="shared" si="457"/>
        <v>10814.926166666672</v>
      </c>
      <c r="G4913" s="2">
        <f t="shared" si="457"/>
        <v>129232.01666666666</v>
      </c>
      <c r="H4913" s="2">
        <v>1</v>
      </c>
      <c r="I4913">
        <f t="shared" si="459"/>
        <v>73</v>
      </c>
      <c r="J4913">
        <f t="shared" si="460"/>
        <v>73</v>
      </c>
      <c r="K4913">
        <f t="shared" si="461"/>
        <v>809</v>
      </c>
      <c r="L4913">
        <f t="shared" si="458"/>
        <v>0</v>
      </c>
      <c r="M4913">
        <f t="shared" si="456"/>
        <v>0</v>
      </c>
      <c r="N4913">
        <f>COUNTIF(結算日!$A$2:$A$248,A4913)</f>
        <v>0</v>
      </c>
    </row>
    <row r="4914" spans="1:14" x14ac:dyDescent="0.25">
      <c r="A4914" s="1">
        <v>43228</v>
      </c>
      <c r="B4914" s="2">
        <v>10691.38</v>
      </c>
      <c r="C4914" s="2">
        <v>131175</v>
      </c>
      <c r="D4914" s="2">
        <v>10667</v>
      </c>
      <c r="E4914" s="2">
        <v>10648</v>
      </c>
      <c r="F4914" s="2">
        <f t="shared" si="457"/>
        <v>10808.502833333336</v>
      </c>
      <c r="G4914" s="2">
        <f t="shared" si="457"/>
        <v>129128.63333333333</v>
      </c>
      <c r="H4914" s="2">
        <v>1</v>
      </c>
      <c r="I4914">
        <f t="shared" si="459"/>
        <v>72</v>
      </c>
      <c r="J4914">
        <f t="shared" si="460"/>
        <v>72</v>
      </c>
      <c r="K4914">
        <f t="shared" si="461"/>
        <v>809</v>
      </c>
      <c r="L4914">
        <f t="shared" si="458"/>
        <v>0</v>
      </c>
      <c r="M4914">
        <f t="shared" si="456"/>
        <v>0</v>
      </c>
      <c r="N4914">
        <f>COUNTIF(結算日!$A$2:$A$248,A4914)</f>
        <v>0</v>
      </c>
    </row>
    <row r="4915" spans="1:14" x14ac:dyDescent="0.25">
      <c r="A4915" s="1">
        <v>43229</v>
      </c>
      <c r="B4915" s="2">
        <v>10703.35</v>
      </c>
      <c r="C4915" s="2">
        <v>133263</v>
      </c>
      <c r="D4915" s="2">
        <v>10703</v>
      </c>
      <c r="E4915" s="2">
        <v>10681</v>
      </c>
      <c r="F4915" s="2">
        <f t="shared" si="457"/>
        <v>10801.828833333335</v>
      </c>
      <c r="G4915" s="2">
        <f t="shared" si="457"/>
        <v>129134.41666666667</v>
      </c>
      <c r="H4915" s="2">
        <v>1</v>
      </c>
      <c r="I4915">
        <f t="shared" si="459"/>
        <v>36</v>
      </c>
      <c r="J4915">
        <f t="shared" si="460"/>
        <v>36</v>
      </c>
      <c r="K4915">
        <f t="shared" si="461"/>
        <v>809</v>
      </c>
      <c r="L4915">
        <f t="shared" si="458"/>
        <v>0</v>
      </c>
      <c r="M4915">
        <f t="shared" si="456"/>
        <v>0</v>
      </c>
      <c r="N4915">
        <f>COUNTIF(結算日!$A$2:$A$248,A4915)</f>
        <v>0</v>
      </c>
    </row>
    <row r="4916" spans="1:14" x14ac:dyDescent="0.25">
      <c r="A4916" s="1">
        <v>43230</v>
      </c>
      <c r="B4916" s="2">
        <v>10760.21</v>
      </c>
      <c r="C4916" s="2">
        <v>138000</v>
      </c>
      <c r="D4916" s="2">
        <v>10764</v>
      </c>
      <c r="E4916" s="2">
        <v>10742</v>
      </c>
      <c r="F4916" s="2">
        <f t="shared" si="457"/>
        <v>10795.161500000004</v>
      </c>
      <c r="G4916" s="2">
        <f t="shared" si="457"/>
        <v>129418.91666666667</v>
      </c>
      <c r="H4916" s="2">
        <v>1</v>
      </c>
      <c r="I4916">
        <f t="shared" si="459"/>
        <v>61</v>
      </c>
      <c r="J4916">
        <f t="shared" si="460"/>
        <v>61</v>
      </c>
      <c r="K4916">
        <f t="shared" si="461"/>
        <v>809</v>
      </c>
      <c r="L4916">
        <f t="shared" si="458"/>
        <v>0</v>
      </c>
      <c r="M4916">
        <f t="shared" si="456"/>
        <v>0</v>
      </c>
      <c r="N4916">
        <f>COUNTIF(結算日!$A$2:$A$248,A4916)</f>
        <v>0</v>
      </c>
    </row>
    <row r="4917" spans="1:14" x14ac:dyDescent="0.25">
      <c r="A4917" s="1">
        <v>43231</v>
      </c>
      <c r="B4917" s="2">
        <v>10858.98</v>
      </c>
      <c r="C4917" s="2">
        <v>163242</v>
      </c>
      <c r="D4917" s="2">
        <v>10860</v>
      </c>
      <c r="E4917" s="2">
        <v>10837</v>
      </c>
      <c r="F4917" s="2">
        <f t="shared" si="457"/>
        <v>10790.707333333336</v>
      </c>
      <c r="G4917" s="2">
        <f t="shared" si="457"/>
        <v>130146.05</v>
      </c>
      <c r="H4917" s="2">
        <v>1</v>
      </c>
      <c r="I4917">
        <f t="shared" si="459"/>
        <v>96</v>
      </c>
      <c r="J4917">
        <f t="shared" si="460"/>
        <v>96</v>
      </c>
      <c r="K4917">
        <f t="shared" si="461"/>
        <v>809</v>
      </c>
      <c r="L4917">
        <f t="shared" si="458"/>
        <v>0</v>
      </c>
      <c r="M4917">
        <f t="shared" si="456"/>
        <v>0</v>
      </c>
      <c r="N4917">
        <f>COUNTIF(結算日!$A$2:$A$248,A4917)</f>
        <v>0</v>
      </c>
    </row>
    <row r="4918" spans="1:14" x14ac:dyDescent="0.25">
      <c r="A4918" s="1">
        <v>43234</v>
      </c>
      <c r="B4918" s="2">
        <v>10952.39</v>
      </c>
      <c r="C4918" s="2">
        <v>143528</v>
      </c>
      <c r="D4918" s="2">
        <v>10956</v>
      </c>
      <c r="E4918" s="2">
        <v>10937</v>
      </c>
      <c r="F4918" s="2">
        <f t="shared" si="457"/>
        <v>10790.809666666668</v>
      </c>
      <c r="G4918" s="2">
        <f t="shared" si="457"/>
        <v>130401.61666666667</v>
      </c>
      <c r="H4918" s="2">
        <v>1</v>
      </c>
      <c r="I4918">
        <f t="shared" si="459"/>
        <v>96</v>
      </c>
      <c r="J4918">
        <f t="shared" si="460"/>
        <v>96</v>
      </c>
      <c r="K4918">
        <f t="shared" si="461"/>
        <v>809</v>
      </c>
      <c r="L4918">
        <f t="shared" si="458"/>
        <v>0</v>
      </c>
      <c r="M4918">
        <f t="shared" si="456"/>
        <v>0</v>
      </c>
      <c r="N4918">
        <f>COUNTIF(結算日!$A$2:$A$248,A4918)</f>
        <v>0</v>
      </c>
    </row>
    <row r="4919" spans="1:14" x14ac:dyDescent="0.25">
      <c r="A4919" s="1">
        <v>43235</v>
      </c>
      <c r="B4919" s="2">
        <v>10874.73</v>
      </c>
      <c r="C4919" s="2">
        <v>152821</v>
      </c>
      <c r="D4919" s="2">
        <v>10865</v>
      </c>
      <c r="E4919" s="2">
        <v>10849</v>
      </c>
      <c r="F4919" s="2">
        <f t="shared" si="457"/>
        <v>10798.655166666667</v>
      </c>
      <c r="G4919" s="2">
        <f t="shared" si="457"/>
        <v>128933.93333333333</v>
      </c>
      <c r="H4919" s="2">
        <v>1</v>
      </c>
      <c r="I4919">
        <f t="shared" si="459"/>
        <v>-91</v>
      </c>
      <c r="J4919">
        <f t="shared" si="460"/>
        <v>-91</v>
      </c>
      <c r="K4919">
        <f t="shared" si="461"/>
        <v>809</v>
      </c>
      <c r="L4919">
        <f t="shared" si="458"/>
        <v>0</v>
      </c>
      <c r="M4919">
        <f t="shared" si="456"/>
        <v>0</v>
      </c>
      <c r="N4919">
        <f>COUNTIF(結算日!$A$2:$A$248,A4919)</f>
        <v>0</v>
      </c>
    </row>
    <row r="4920" spans="1:14" x14ac:dyDescent="0.25">
      <c r="A4920" s="1">
        <v>43236</v>
      </c>
      <c r="B4920" s="2">
        <v>10897.57</v>
      </c>
      <c r="C4920" s="2">
        <v>137642</v>
      </c>
      <c r="D4920" s="2">
        <v>10872</v>
      </c>
      <c r="E4920" s="2">
        <v>10882</v>
      </c>
      <c r="F4920" s="2">
        <f t="shared" si="457"/>
        <v>10804.422333333332</v>
      </c>
      <c r="G4920" s="2">
        <f t="shared" si="457"/>
        <v>128335.56666666667</v>
      </c>
      <c r="H4920" s="2">
        <v>1</v>
      </c>
      <c r="I4920">
        <f t="shared" si="459"/>
        <v>7</v>
      </c>
      <c r="J4920">
        <f t="shared" si="460"/>
        <v>7</v>
      </c>
      <c r="K4920">
        <f t="shared" si="461"/>
        <v>809</v>
      </c>
      <c r="L4920">
        <f t="shared" si="458"/>
        <v>0</v>
      </c>
      <c r="M4920">
        <f t="shared" ref="M4920:M4983" si="462">ABS(H4920-H4919)</f>
        <v>0</v>
      </c>
      <c r="N4920">
        <f>COUNTIF(結算日!$A$2:$A$248,A4920)</f>
        <v>1</v>
      </c>
    </row>
    <row r="4921" spans="1:14" x14ac:dyDescent="0.25">
      <c r="A4921" s="1">
        <v>43237</v>
      </c>
      <c r="B4921" s="2">
        <v>10833.81</v>
      </c>
      <c r="C4921" s="2">
        <v>132349</v>
      </c>
      <c r="D4921" s="2">
        <v>10825</v>
      </c>
      <c r="E4921" s="2">
        <v>10588</v>
      </c>
      <c r="F4921" s="2">
        <f t="shared" si="457"/>
        <v>10809.5105</v>
      </c>
      <c r="G4921" s="2">
        <f t="shared" si="457"/>
        <v>128550.18333333333</v>
      </c>
      <c r="H4921" s="2">
        <v>1</v>
      </c>
      <c r="I4921">
        <f t="shared" si="459"/>
        <v>-57</v>
      </c>
      <c r="J4921">
        <f t="shared" si="460"/>
        <v>-57</v>
      </c>
      <c r="K4921">
        <f t="shared" si="461"/>
        <v>809</v>
      </c>
      <c r="L4921">
        <f t="shared" si="458"/>
        <v>0</v>
      </c>
      <c r="M4921">
        <f t="shared" si="462"/>
        <v>0</v>
      </c>
      <c r="N4921">
        <f>COUNTIF(結算日!$A$2:$A$248,A4921)</f>
        <v>0</v>
      </c>
    </row>
    <row r="4922" spans="1:14" x14ac:dyDescent="0.25">
      <c r="A4922" s="1">
        <v>43238</v>
      </c>
      <c r="B4922" s="2">
        <v>10830.84</v>
      </c>
      <c r="C4922" s="2">
        <v>125891</v>
      </c>
      <c r="D4922" s="2">
        <v>10821</v>
      </c>
      <c r="E4922" s="2">
        <v>10581</v>
      </c>
      <c r="F4922" s="2">
        <f t="shared" si="457"/>
        <v>10817.161999999998</v>
      </c>
      <c r="G4922" s="2">
        <f t="shared" si="457"/>
        <v>128133.48333333334</v>
      </c>
      <c r="H4922" s="2">
        <v>1</v>
      </c>
      <c r="I4922">
        <f t="shared" si="459"/>
        <v>-4</v>
      </c>
      <c r="J4922">
        <f t="shared" si="460"/>
        <v>-4</v>
      </c>
      <c r="K4922">
        <f t="shared" si="461"/>
        <v>809</v>
      </c>
      <c r="L4922">
        <f t="shared" si="458"/>
        <v>0</v>
      </c>
      <c r="M4922">
        <f t="shared" si="462"/>
        <v>0</v>
      </c>
      <c r="N4922">
        <f>COUNTIF(結算日!$A$2:$A$248,A4922)</f>
        <v>0</v>
      </c>
    </row>
    <row r="4923" spans="1:14" x14ac:dyDescent="0.25">
      <c r="A4923" s="1">
        <v>43241</v>
      </c>
      <c r="B4923" s="2">
        <v>10966.2</v>
      </c>
      <c r="C4923" s="2">
        <v>125233</v>
      </c>
      <c r="D4923" s="2">
        <v>10963</v>
      </c>
      <c r="E4923" s="2">
        <v>10722</v>
      </c>
      <c r="F4923" s="2">
        <f t="shared" si="457"/>
        <v>10826.247166666664</v>
      </c>
      <c r="G4923" s="2">
        <f t="shared" si="457"/>
        <v>128444.13333333333</v>
      </c>
      <c r="H4923" s="2">
        <v>1</v>
      </c>
      <c r="I4923">
        <f t="shared" si="459"/>
        <v>142</v>
      </c>
      <c r="J4923">
        <f t="shared" si="460"/>
        <v>142</v>
      </c>
      <c r="K4923">
        <f t="shared" si="461"/>
        <v>809</v>
      </c>
      <c r="L4923">
        <f t="shared" si="458"/>
        <v>0</v>
      </c>
      <c r="M4923">
        <f t="shared" si="462"/>
        <v>0</v>
      </c>
      <c r="N4923">
        <f>COUNTIF(結算日!$A$2:$A$248,A4923)</f>
        <v>0</v>
      </c>
    </row>
    <row r="4924" spans="1:14" x14ac:dyDescent="0.25">
      <c r="A4924" s="1">
        <v>43242</v>
      </c>
      <c r="B4924" s="2">
        <v>10938.73</v>
      </c>
      <c r="C4924" s="2">
        <v>133953</v>
      </c>
      <c r="D4924" s="2">
        <v>10920</v>
      </c>
      <c r="E4924" s="2">
        <v>10680</v>
      </c>
      <c r="F4924" s="2">
        <f t="shared" si="457"/>
        <v>10829.985333333332</v>
      </c>
      <c r="G4924" s="2">
        <f t="shared" si="457"/>
        <v>128257.88333333333</v>
      </c>
      <c r="H4924" s="2">
        <v>1</v>
      </c>
      <c r="I4924">
        <f t="shared" si="459"/>
        <v>-43</v>
      </c>
      <c r="J4924">
        <f t="shared" si="460"/>
        <v>-43</v>
      </c>
      <c r="K4924">
        <f t="shared" si="461"/>
        <v>809</v>
      </c>
      <c r="L4924">
        <f t="shared" si="458"/>
        <v>0</v>
      </c>
      <c r="M4924">
        <f t="shared" si="462"/>
        <v>0</v>
      </c>
      <c r="N4924">
        <f>COUNTIF(結算日!$A$2:$A$248,A4924)</f>
        <v>0</v>
      </c>
    </row>
    <row r="4925" spans="1:14" x14ac:dyDescent="0.25">
      <c r="A4925" s="1">
        <v>43243</v>
      </c>
      <c r="B4925" s="2">
        <v>10886.18</v>
      </c>
      <c r="C4925" s="2">
        <v>137569</v>
      </c>
      <c r="D4925" s="2">
        <v>10857</v>
      </c>
      <c r="E4925" s="2">
        <v>10616</v>
      </c>
      <c r="F4925" s="2">
        <f t="shared" si="457"/>
        <v>10833.71533333333</v>
      </c>
      <c r="G4925" s="2">
        <f t="shared" si="457"/>
        <v>128545.7</v>
      </c>
      <c r="H4925" s="2">
        <v>1</v>
      </c>
      <c r="I4925">
        <f t="shared" si="459"/>
        <v>-63</v>
      </c>
      <c r="J4925">
        <f t="shared" si="460"/>
        <v>-63</v>
      </c>
      <c r="K4925">
        <f t="shared" si="461"/>
        <v>809</v>
      </c>
      <c r="L4925">
        <f t="shared" si="458"/>
        <v>0</v>
      </c>
      <c r="M4925">
        <f t="shared" si="462"/>
        <v>0</v>
      </c>
      <c r="N4925">
        <f>COUNTIF(結算日!$A$2:$A$248,A4925)</f>
        <v>0</v>
      </c>
    </row>
    <row r="4926" spans="1:14" x14ac:dyDescent="0.25">
      <c r="A4926" s="1">
        <v>43244</v>
      </c>
      <c r="B4926" s="2">
        <v>10936.93</v>
      </c>
      <c r="C4926" s="2">
        <v>126460</v>
      </c>
      <c r="D4926" s="2">
        <v>10917</v>
      </c>
      <c r="E4926" s="2">
        <v>10677</v>
      </c>
      <c r="F4926" s="2">
        <f t="shared" ref="F4926:G4989" si="463">AVERAGE(B4867:B4926)</f>
        <v>10836.088333333335</v>
      </c>
      <c r="G4926" s="2">
        <f t="shared" si="463"/>
        <v>128596.16666666667</v>
      </c>
      <c r="H4926" s="2">
        <v>1</v>
      </c>
      <c r="I4926">
        <f t="shared" si="459"/>
        <v>60</v>
      </c>
      <c r="J4926">
        <f t="shared" si="460"/>
        <v>60</v>
      </c>
      <c r="K4926">
        <f t="shared" si="461"/>
        <v>809</v>
      </c>
      <c r="L4926">
        <f t="shared" si="458"/>
        <v>0</v>
      </c>
      <c r="M4926">
        <f t="shared" si="462"/>
        <v>0</v>
      </c>
      <c r="N4926">
        <f>COUNTIF(結算日!$A$2:$A$248,A4926)</f>
        <v>0</v>
      </c>
    </row>
    <row r="4927" spans="1:14" x14ac:dyDescent="0.25">
      <c r="A4927" s="1">
        <v>43245</v>
      </c>
      <c r="B4927" s="2">
        <v>10942.3</v>
      </c>
      <c r="C4927" s="2">
        <v>127901</v>
      </c>
      <c r="D4927" s="2">
        <v>10933</v>
      </c>
      <c r="E4927" s="2">
        <v>10682</v>
      </c>
      <c r="F4927" s="2">
        <f t="shared" si="463"/>
        <v>10837.848333333333</v>
      </c>
      <c r="G4927" s="2">
        <f t="shared" si="463"/>
        <v>128726.51666666666</v>
      </c>
      <c r="H4927" s="2">
        <v>1</v>
      </c>
      <c r="I4927">
        <f t="shared" si="459"/>
        <v>16</v>
      </c>
      <c r="J4927">
        <f t="shared" si="460"/>
        <v>16</v>
      </c>
      <c r="K4927">
        <f t="shared" si="461"/>
        <v>809</v>
      </c>
      <c r="L4927">
        <f t="shared" si="458"/>
        <v>0</v>
      </c>
      <c r="M4927">
        <f t="shared" si="462"/>
        <v>0</v>
      </c>
      <c r="N4927">
        <f>COUNTIF(結算日!$A$2:$A$248,A4927)</f>
        <v>0</v>
      </c>
    </row>
    <row r="4928" spans="1:14" x14ac:dyDescent="0.25">
      <c r="A4928" s="1">
        <v>43248</v>
      </c>
      <c r="B4928" s="2">
        <v>10987.77</v>
      </c>
      <c r="C4928" s="2">
        <v>139371</v>
      </c>
      <c r="D4928" s="2">
        <v>10983</v>
      </c>
      <c r="E4928" s="2">
        <v>10727</v>
      </c>
      <c r="F4928" s="2">
        <f t="shared" si="463"/>
        <v>10840.720000000001</v>
      </c>
      <c r="G4928" s="2">
        <f t="shared" si="463"/>
        <v>128788.23333333334</v>
      </c>
      <c r="H4928" s="2">
        <v>1</v>
      </c>
      <c r="I4928">
        <f t="shared" si="459"/>
        <v>50</v>
      </c>
      <c r="J4928">
        <f t="shared" si="460"/>
        <v>50</v>
      </c>
      <c r="K4928">
        <f t="shared" si="461"/>
        <v>809</v>
      </c>
      <c r="L4928">
        <f t="shared" si="458"/>
        <v>0</v>
      </c>
      <c r="M4928">
        <f t="shared" si="462"/>
        <v>0</v>
      </c>
      <c r="N4928">
        <f>COUNTIF(結算日!$A$2:$A$248,A4928)</f>
        <v>0</v>
      </c>
    </row>
    <row r="4929" spans="1:14" x14ac:dyDescent="0.25">
      <c r="A4929" s="1">
        <v>43249</v>
      </c>
      <c r="B4929" s="2">
        <v>10964.12</v>
      </c>
      <c r="C4929" s="2">
        <v>139025</v>
      </c>
      <c r="D4929" s="2">
        <v>10929</v>
      </c>
      <c r="E4929" s="2">
        <v>10675</v>
      </c>
      <c r="F4929" s="2">
        <f t="shared" si="463"/>
        <v>10843.692166666666</v>
      </c>
      <c r="G4929" s="2">
        <f t="shared" si="463"/>
        <v>128962.61666666667</v>
      </c>
      <c r="H4929" s="2">
        <v>1</v>
      </c>
      <c r="I4929">
        <f t="shared" si="459"/>
        <v>-54</v>
      </c>
      <c r="J4929">
        <f t="shared" si="460"/>
        <v>-54</v>
      </c>
      <c r="K4929">
        <f t="shared" si="461"/>
        <v>809</v>
      </c>
      <c r="L4929">
        <f t="shared" si="458"/>
        <v>0</v>
      </c>
      <c r="M4929">
        <f t="shared" si="462"/>
        <v>0</v>
      </c>
      <c r="N4929">
        <f>COUNTIF(結算日!$A$2:$A$248,A4929)</f>
        <v>0</v>
      </c>
    </row>
    <row r="4930" spans="1:14" x14ac:dyDescent="0.25">
      <c r="A4930" s="1">
        <v>43250</v>
      </c>
      <c r="B4930" s="2">
        <v>10821.17</v>
      </c>
      <c r="C4930" s="2">
        <v>160734</v>
      </c>
      <c r="D4930" s="2">
        <v>10776</v>
      </c>
      <c r="E4930" s="2">
        <v>10525</v>
      </c>
      <c r="F4930" s="2">
        <f t="shared" si="463"/>
        <v>10845.742166666667</v>
      </c>
      <c r="G4930" s="2">
        <f t="shared" si="463"/>
        <v>129817.21666666666</v>
      </c>
      <c r="H4930" s="2">
        <v>1</v>
      </c>
      <c r="I4930">
        <f t="shared" si="459"/>
        <v>-153</v>
      </c>
      <c r="J4930">
        <f t="shared" si="460"/>
        <v>-153</v>
      </c>
      <c r="K4930">
        <f t="shared" si="461"/>
        <v>809</v>
      </c>
      <c r="L4930">
        <f t="shared" si="458"/>
        <v>0</v>
      </c>
      <c r="M4930">
        <f t="shared" si="462"/>
        <v>0</v>
      </c>
      <c r="N4930">
        <f>COUNTIF(結算日!$A$2:$A$248,A4930)</f>
        <v>0</v>
      </c>
    </row>
    <row r="4931" spans="1:14" x14ac:dyDescent="0.25">
      <c r="A4931" s="1">
        <v>43251</v>
      </c>
      <c r="B4931" s="2">
        <v>10874.96</v>
      </c>
      <c r="C4931" s="2">
        <v>236448</v>
      </c>
      <c r="D4931" s="2">
        <v>10865</v>
      </c>
      <c r="E4931" s="2">
        <v>10611</v>
      </c>
      <c r="F4931" s="2">
        <f t="shared" si="463"/>
        <v>10849.609833333332</v>
      </c>
      <c r="G4931" s="2">
        <f t="shared" si="463"/>
        <v>131891.65</v>
      </c>
      <c r="H4931" s="2">
        <v>1</v>
      </c>
      <c r="I4931">
        <f t="shared" si="459"/>
        <v>89</v>
      </c>
      <c r="J4931">
        <f t="shared" si="460"/>
        <v>89</v>
      </c>
      <c r="K4931">
        <f t="shared" si="461"/>
        <v>809</v>
      </c>
      <c r="L4931">
        <f t="shared" ref="L4931:L4994" si="464">INT(K4931*4/B4931)</f>
        <v>0</v>
      </c>
      <c r="M4931">
        <f t="shared" si="462"/>
        <v>0</v>
      </c>
      <c r="N4931">
        <f>COUNTIF(結算日!$A$2:$A$248,A4931)</f>
        <v>0</v>
      </c>
    </row>
    <row r="4932" spans="1:14" x14ac:dyDescent="0.25">
      <c r="A4932" s="1">
        <v>43252</v>
      </c>
      <c r="B4932" s="2">
        <v>10949.08</v>
      </c>
      <c r="C4932" s="2">
        <v>135991</v>
      </c>
      <c r="D4932" s="2">
        <v>10913</v>
      </c>
      <c r="E4932" s="2">
        <v>10658</v>
      </c>
      <c r="F4932" s="2">
        <f t="shared" si="463"/>
        <v>10852.3555</v>
      </c>
      <c r="G4932" s="2">
        <f t="shared" si="463"/>
        <v>132311.83333333334</v>
      </c>
      <c r="H4932" s="2">
        <v>1</v>
      </c>
      <c r="I4932">
        <f t="shared" ref="I4932:I4995" si="465">D4932-IF(N4931=1,E4931,D4931)</f>
        <v>48</v>
      </c>
      <c r="J4932">
        <f t="shared" ref="J4932:J4995" si="466">H4931*I4932</f>
        <v>48</v>
      </c>
      <c r="K4932">
        <f t="shared" ref="K4932:K4995" si="467">K4931+J4932*L4931</f>
        <v>809</v>
      </c>
      <c r="L4932">
        <f t="shared" si="464"/>
        <v>0</v>
      </c>
      <c r="M4932">
        <f t="shared" si="462"/>
        <v>0</v>
      </c>
      <c r="N4932">
        <f>COUNTIF(結算日!$A$2:$A$248,A4932)</f>
        <v>0</v>
      </c>
    </row>
    <row r="4933" spans="1:14" x14ac:dyDescent="0.25">
      <c r="A4933" s="1">
        <v>43255</v>
      </c>
      <c r="B4933" s="2">
        <v>11109.5</v>
      </c>
      <c r="C4933" s="2">
        <v>154296</v>
      </c>
      <c r="D4933" s="2">
        <v>11084</v>
      </c>
      <c r="E4933" s="2">
        <v>10820</v>
      </c>
      <c r="F4933" s="2">
        <f t="shared" si="463"/>
        <v>10858.425166666664</v>
      </c>
      <c r="G4933" s="2">
        <f t="shared" si="463"/>
        <v>132871.16666666666</v>
      </c>
      <c r="H4933" s="2">
        <v>1</v>
      </c>
      <c r="I4933">
        <f t="shared" si="465"/>
        <v>171</v>
      </c>
      <c r="J4933">
        <f t="shared" si="466"/>
        <v>171</v>
      </c>
      <c r="K4933">
        <f t="shared" si="467"/>
        <v>809</v>
      </c>
      <c r="L4933">
        <f t="shared" si="464"/>
        <v>0</v>
      </c>
      <c r="M4933">
        <f t="shared" si="462"/>
        <v>0</v>
      </c>
      <c r="N4933">
        <f>COUNTIF(結算日!$A$2:$A$248,A4933)</f>
        <v>0</v>
      </c>
    </row>
    <row r="4934" spans="1:14" x14ac:dyDescent="0.25">
      <c r="A4934" s="1">
        <v>43256</v>
      </c>
      <c r="B4934" s="2">
        <v>11100.11</v>
      </c>
      <c r="C4934" s="2">
        <v>161829</v>
      </c>
      <c r="D4934" s="2">
        <v>11070</v>
      </c>
      <c r="E4934" s="2">
        <v>10807</v>
      </c>
      <c r="F4934" s="2">
        <f t="shared" si="463"/>
        <v>10863.039666666667</v>
      </c>
      <c r="G4934" s="2">
        <f t="shared" si="463"/>
        <v>133560.31666666668</v>
      </c>
      <c r="H4934" s="2">
        <v>1</v>
      </c>
      <c r="I4934">
        <f t="shared" si="465"/>
        <v>-14</v>
      </c>
      <c r="J4934">
        <f t="shared" si="466"/>
        <v>-14</v>
      </c>
      <c r="K4934">
        <f t="shared" si="467"/>
        <v>809</v>
      </c>
      <c r="L4934">
        <f t="shared" si="464"/>
        <v>0</v>
      </c>
      <c r="M4934">
        <f t="shared" si="462"/>
        <v>0</v>
      </c>
      <c r="N4934">
        <f>COUNTIF(結算日!$A$2:$A$248,A4934)</f>
        <v>0</v>
      </c>
    </row>
    <row r="4935" spans="1:14" x14ac:dyDescent="0.25">
      <c r="A4935" s="1">
        <v>43257</v>
      </c>
      <c r="B4935" s="2">
        <v>11201.83</v>
      </c>
      <c r="C4935" s="2">
        <v>169924</v>
      </c>
      <c r="D4935" s="2">
        <v>11200</v>
      </c>
      <c r="E4935" s="2">
        <v>10938</v>
      </c>
      <c r="F4935" s="2">
        <f t="shared" si="463"/>
        <v>10868.656500000001</v>
      </c>
      <c r="G4935" s="2">
        <f t="shared" si="463"/>
        <v>134344.23333333334</v>
      </c>
      <c r="H4935" s="2">
        <v>1</v>
      </c>
      <c r="I4935">
        <f t="shared" si="465"/>
        <v>130</v>
      </c>
      <c r="J4935">
        <f t="shared" si="466"/>
        <v>130</v>
      </c>
      <c r="K4935">
        <f t="shared" si="467"/>
        <v>809</v>
      </c>
      <c r="L4935">
        <f t="shared" si="464"/>
        <v>0</v>
      </c>
      <c r="M4935">
        <f t="shared" si="462"/>
        <v>0</v>
      </c>
      <c r="N4935">
        <f>COUNTIF(結算日!$A$2:$A$248,A4935)</f>
        <v>0</v>
      </c>
    </row>
    <row r="4936" spans="1:14" x14ac:dyDescent="0.25">
      <c r="A4936" s="1">
        <v>43258</v>
      </c>
      <c r="B4936" s="2">
        <v>11251.75</v>
      </c>
      <c r="C4936" s="2">
        <v>187685</v>
      </c>
      <c r="D4936" s="2">
        <v>11228</v>
      </c>
      <c r="E4936" s="2">
        <v>10965</v>
      </c>
      <c r="F4936" s="2">
        <f t="shared" si="463"/>
        <v>10872.817333333334</v>
      </c>
      <c r="G4936" s="2">
        <f t="shared" si="463"/>
        <v>135141.58333333334</v>
      </c>
      <c r="H4936" s="2">
        <v>1</v>
      </c>
      <c r="I4936">
        <f t="shared" si="465"/>
        <v>28</v>
      </c>
      <c r="J4936">
        <f t="shared" si="466"/>
        <v>28</v>
      </c>
      <c r="K4936">
        <f t="shared" si="467"/>
        <v>809</v>
      </c>
      <c r="L4936">
        <f t="shared" si="464"/>
        <v>0</v>
      </c>
      <c r="M4936">
        <f t="shared" si="462"/>
        <v>0</v>
      </c>
      <c r="N4936">
        <f>COUNTIF(結算日!$A$2:$A$248,A4936)</f>
        <v>0</v>
      </c>
    </row>
    <row r="4937" spans="1:14" x14ac:dyDescent="0.25">
      <c r="A4937" s="1">
        <v>43259</v>
      </c>
      <c r="B4937" s="2">
        <v>11156.42</v>
      </c>
      <c r="C4937" s="2">
        <v>161005</v>
      </c>
      <c r="D4937" s="2">
        <v>11125</v>
      </c>
      <c r="E4937" s="2">
        <v>10861</v>
      </c>
      <c r="F4937" s="2">
        <f t="shared" si="463"/>
        <v>10873.8305</v>
      </c>
      <c r="G4937" s="2">
        <f t="shared" si="463"/>
        <v>135650.63333333333</v>
      </c>
      <c r="H4937" s="2">
        <v>1</v>
      </c>
      <c r="I4937">
        <f t="shared" si="465"/>
        <v>-103</v>
      </c>
      <c r="J4937">
        <f t="shared" si="466"/>
        <v>-103</v>
      </c>
      <c r="K4937">
        <f t="shared" si="467"/>
        <v>809</v>
      </c>
      <c r="L4937">
        <f t="shared" si="464"/>
        <v>0</v>
      </c>
      <c r="M4937">
        <f t="shared" si="462"/>
        <v>0</v>
      </c>
      <c r="N4937">
        <f>COUNTIF(結算日!$A$2:$A$248,A4937)</f>
        <v>0</v>
      </c>
    </row>
    <row r="4938" spans="1:14" x14ac:dyDescent="0.25">
      <c r="A4938" s="1">
        <v>43262</v>
      </c>
      <c r="B4938" s="2">
        <v>11149.23</v>
      </c>
      <c r="C4938" s="2">
        <v>153126</v>
      </c>
      <c r="D4938" s="2">
        <v>11128</v>
      </c>
      <c r="E4938" s="2">
        <v>10866</v>
      </c>
      <c r="F4938" s="2">
        <f t="shared" si="463"/>
        <v>10875.670999999998</v>
      </c>
      <c r="G4938" s="2">
        <f t="shared" si="463"/>
        <v>136229</v>
      </c>
      <c r="H4938" s="2">
        <v>1</v>
      </c>
      <c r="I4938">
        <f t="shared" si="465"/>
        <v>3</v>
      </c>
      <c r="J4938">
        <f t="shared" si="466"/>
        <v>3</v>
      </c>
      <c r="K4938">
        <f t="shared" si="467"/>
        <v>809</v>
      </c>
      <c r="L4938">
        <f t="shared" si="464"/>
        <v>0</v>
      </c>
      <c r="M4938">
        <f t="shared" si="462"/>
        <v>0</v>
      </c>
      <c r="N4938">
        <f>COUNTIF(結算日!$A$2:$A$248,A4938)</f>
        <v>0</v>
      </c>
    </row>
    <row r="4939" spans="1:14" x14ac:dyDescent="0.25">
      <c r="A4939" s="1">
        <v>43263</v>
      </c>
      <c r="B4939" s="2">
        <v>11144.79</v>
      </c>
      <c r="C4939" s="2">
        <v>179611</v>
      </c>
      <c r="D4939" s="2">
        <v>11141</v>
      </c>
      <c r="E4939" s="2">
        <v>10888</v>
      </c>
      <c r="F4939" s="2">
        <f t="shared" si="463"/>
        <v>10877.776666666665</v>
      </c>
      <c r="G4939" s="2">
        <f t="shared" si="463"/>
        <v>137375.46666666667</v>
      </c>
      <c r="H4939" s="2">
        <v>1</v>
      </c>
      <c r="I4939">
        <f t="shared" si="465"/>
        <v>13</v>
      </c>
      <c r="J4939">
        <f t="shared" si="466"/>
        <v>13</v>
      </c>
      <c r="K4939">
        <f t="shared" si="467"/>
        <v>809</v>
      </c>
      <c r="L4939">
        <f t="shared" si="464"/>
        <v>0</v>
      </c>
      <c r="M4939">
        <f t="shared" si="462"/>
        <v>0</v>
      </c>
      <c r="N4939">
        <f>COUNTIF(結算日!$A$2:$A$248,A4939)</f>
        <v>0</v>
      </c>
    </row>
    <row r="4940" spans="1:14" x14ac:dyDescent="0.25">
      <c r="A4940" s="1">
        <v>43264</v>
      </c>
      <c r="B4940" s="2">
        <v>11173.21</v>
      </c>
      <c r="C4940" s="2">
        <v>176354</v>
      </c>
      <c r="D4940" s="2">
        <v>11146</v>
      </c>
      <c r="E4940" s="2">
        <v>10894</v>
      </c>
      <c r="F4940" s="2">
        <f t="shared" si="463"/>
        <v>10880.201833333333</v>
      </c>
      <c r="G4940" s="2">
        <f t="shared" si="463"/>
        <v>137548.6</v>
      </c>
      <c r="H4940" s="2">
        <v>1</v>
      </c>
      <c r="I4940">
        <f t="shared" si="465"/>
        <v>5</v>
      </c>
      <c r="J4940">
        <f t="shared" si="466"/>
        <v>5</v>
      </c>
      <c r="K4940">
        <f t="shared" si="467"/>
        <v>809</v>
      </c>
      <c r="L4940">
        <f t="shared" si="464"/>
        <v>0</v>
      </c>
      <c r="M4940">
        <f t="shared" si="462"/>
        <v>0</v>
      </c>
      <c r="N4940">
        <f>COUNTIF(結算日!$A$2:$A$248,A4940)</f>
        <v>0</v>
      </c>
    </row>
    <row r="4941" spans="1:14" x14ac:dyDescent="0.25">
      <c r="A4941" s="1">
        <v>43265</v>
      </c>
      <c r="B4941" s="2">
        <v>11013.98</v>
      </c>
      <c r="C4941" s="2">
        <v>164150</v>
      </c>
      <c r="D4941" s="2">
        <v>10984</v>
      </c>
      <c r="E4941" s="2">
        <v>10740</v>
      </c>
      <c r="F4941" s="2">
        <f t="shared" si="463"/>
        <v>10879.653166666665</v>
      </c>
      <c r="G4941" s="2">
        <f t="shared" si="463"/>
        <v>138439.9</v>
      </c>
      <c r="H4941" s="2">
        <v>1</v>
      </c>
      <c r="I4941">
        <f t="shared" si="465"/>
        <v>-162</v>
      </c>
      <c r="J4941">
        <f t="shared" si="466"/>
        <v>-162</v>
      </c>
      <c r="K4941">
        <f t="shared" si="467"/>
        <v>809</v>
      </c>
      <c r="L4941">
        <f t="shared" si="464"/>
        <v>0</v>
      </c>
      <c r="M4941">
        <f t="shared" si="462"/>
        <v>0</v>
      </c>
      <c r="N4941">
        <f>COUNTIF(結算日!$A$2:$A$248,A4941)</f>
        <v>0</v>
      </c>
    </row>
    <row r="4942" spans="1:14" x14ac:dyDescent="0.25">
      <c r="A4942" s="1">
        <v>43266</v>
      </c>
      <c r="B4942" s="2">
        <v>11087.47</v>
      </c>
      <c r="C4942" s="2">
        <v>189977</v>
      </c>
      <c r="D4942" s="2">
        <v>11054</v>
      </c>
      <c r="E4942" s="2">
        <v>10805</v>
      </c>
      <c r="F4942" s="2">
        <f t="shared" si="463"/>
        <v>10880.93033333333</v>
      </c>
      <c r="G4942" s="2">
        <f t="shared" si="463"/>
        <v>139778.06666666668</v>
      </c>
      <c r="H4942" s="2">
        <v>1</v>
      </c>
      <c r="I4942">
        <f t="shared" si="465"/>
        <v>70</v>
      </c>
      <c r="J4942">
        <f t="shared" si="466"/>
        <v>70</v>
      </c>
      <c r="K4942">
        <f t="shared" si="467"/>
        <v>809</v>
      </c>
      <c r="L4942">
        <f t="shared" si="464"/>
        <v>0</v>
      </c>
      <c r="M4942">
        <f t="shared" si="462"/>
        <v>0</v>
      </c>
      <c r="N4942">
        <f>COUNTIF(結算日!$A$2:$A$248,A4942)</f>
        <v>0</v>
      </c>
    </row>
    <row r="4943" spans="1:14" x14ac:dyDescent="0.25">
      <c r="A4943" s="1">
        <v>43270</v>
      </c>
      <c r="B4943" s="2">
        <v>10904.19</v>
      </c>
      <c r="C4943" s="2">
        <v>169504</v>
      </c>
      <c r="D4943" s="2">
        <v>10875</v>
      </c>
      <c r="E4943" s="2">
        <v>10627</v>
      </c>
      <c r="F4943" s="2">
        <f t="shared" si="463"/>
        <v>10879.148999999998</v>
      </c>
      <c r="G4943" s="2">
        <f t="shared" si="463"/>
        <v>140437.11666666667</v>
      </c>
      <c r="H4943" s="2">
        <v>1</v>
      </c>
      <c r="I4943">
        <f t="shared" si="465"/>
        <v>-179</v>
      </c>
      <c r="J4943">
        <f t="shared" si="466"/>
        <v>-179</v>
      </c>
      <c r="K4943">
        <f t="shared" si="467"/>
        <v>809</v>
      </c>
      <c r="L4943">
        <f t="shared" si="464"/>
        <v>0</v>
      </c>
      <c r="M4943">
        <f t="shared" si="462"/>
        <v>0</v>
      </c>
      <c r="N4943">
        <f>COUNTIF(結算日!$A$2:$A$248,A4943)</f>
        <v>0</v>
      </c>
    </row>
    <row r="4944" spans="1:14" x14ac:dyDescent="0.25">
      <c r="A4944" s="1">
        <v>43271</v>
      </c>
      <c r="B4944" s="2">
        <v>10927.44</v>
      </c>
      <c r="C4944" s="2">
        <v>178062</v>
      </c>
      <c r="D4944" s="2">
        <v>10936</v>
      </c>
      <c r="E4944" s="2">
        <v>10740</v>
      </c>
      <c r="F4944" s="2">
        <f t="shared" si="463"/>
        <v>10877.842333333328</v>
      </c>
      <c r="G4944" s="2">
        <f t="shared" si="463"/>
        <v>140947.88333333333</v>
      </c>
      <c r="H4944" s="2">
        <v>1</v>
      </c>
      <c r="I4944">
        <f t="shared" si="465"/>
        <v>61</v>
      </c>
      <c r="J4944">
        <f t="shared" si="466"/>
        <v>61</v>
      </c>
      <c r="K4944">
        <f t="shared" si="467"/>
        <v>809</v>
      </c>
      <c r="L4944">
        <f t="shared" si="464"/>
        <v>0</v>
      </c>
      <c r="M4944">
        <f t="shared" si="462"/>
        <v>0</v>
      </c>
      <c r="N4944">
        <f>COUNTIF(結算日!$A$2:$A$248,A4944)</f>
        <v>1</v>
      </c>
    </row>
    <row r="4945" spans="1:14" x14ac:dyDescent="0.25">
      <c r="A4945" s="1">
        <v>43272</v>
      </c>
      <c r="B4945" s="2">
        <v>10941.07</v>
      </c>
      <c r="C4945" s="2">
        <v>136859</v>
      </c>
      <c r="D4945" s="2">
        <v>10707</v>
      </c>
      <c r="E4945" s="2">
        <v>10576</v>
      </c>
      <c r="F4945" s="2">
        <f t="shared" si="463"/>
        <v>10879.804666666663</v>
      </c>
      <c r="G4945" s="2">
        <f t="shared" si="463"/>
        <v>140803.46666666667</v>
      </c>
      <c r="H4945" s="2">
        <v>1</v>
      </c>
      <c r="I4945">
        <f t="shared" si="465"/>
        <v>-33</v>
      </c>
      <c r="J4945">
        <f t="shared" si="466"/>
        <v>-33</v>
      </c>
      <c r="K4945">
        <f t="shared" si="467"/>
        <v>809</v>
      </c>
      <c r="L4945">
        <f t="shared" si="464"/>
        <v>0</v>
      </c>
      <c r="M4945">
        <f t="shared" si="462"/>
        <v>0</v>
      </c>
      <c r="N4945">
        <f>COUNTIF(結算日!$A$2:$A$248,A4945)</f>
        <v>0</v>
      </c>
    </row>
    <row r="4946" spans="1:14" x14ac:dyDescent="0.25">
      <c r="A4946" s="1">
        <v>43273</v>
      </c>
      <c r="B4946" s="2">
        <v>10899.28</v>
      </c>
      <c r="C4946" s="2">
        <v>148333</v>
      </c>
      <c r="D4946" s="2">
        <v>10654</v>
      </c>
      <c r="E4946" s="2">
        <v>10521</v>
      </c>
      <c r="F4946" s="2">
        <f t="shared" si="463"/>
        <v>10880.791833333329</v>
      </c>
      <c r="G4946" s="2">
        <f t="shared" si="463"/>
        <v>141297.1</v>
      </c>
      <c r="H4946" s="2">
        <v>1</v>
      </c>
      <c r="I4946">
        <f t="shared" si="465"/>
        <v>-53</v>
      </c>
      <c r="J4946">
        <f t="shared" si="466"/>
        <v>-53</v>
      </c>
      <c r="K4946">
        <f t="shared" si="467"/>
        <v>809</v>
      </c>
      <c r="L4946">
        <f t="shared" si="464"/>
        <v>0</v>
      </c>
      <c r="M4946">
        <f t="shared" si="462"/>
        <v>0</v>
      </c>
      <c r="N4946">
        <f>COUNTIF(結算日!$A$2:$A$248,A4946)</f>
        <v>0</v>
      </c>
    </row>
    <row r="4947" spans="1:14" x14ac:dyDescent="0.25">
      <c r="A4947" s="1">
        <v>43276</v>
      </c>
      <c r="B4947" s="2">
        <v>10786.46</v>
      </c>
      <c r="C4947" s="2">
        <v>123889</v>
      </c>
      <c r="D4947" s="2">
        <v>10584</v>
      </c>
      <c r="E4947" s="2">
        <v>10453</v>
      </c>
      <c r="F4947" s="2">
        <f t="shared" si="463"/>
        <v>10877.452999999998</v>
      </c>
      <c r="G4947" s="2">
        <f t="shared" si="463"/>
        <v>141200.65</v>
      </c>
      <c r="H4947" s="2">
        <v>1</v>
      </c>
      <c r="I4947">
        <f t="shared" si="465"/>
        <v>-70</v>
      </c>
      <c r="J4947">
        <f t="shared" si="466"/>
        <v>-70</v>
      </c>
      <c r="K4947">
        <f t="shared" si="467"/>
        <v>809</v>
      </c>
      <c r="L4947">
        <f t="shared" si="464"/>
        <v>0</v>
      </c>
      <c r="M4947">
        <f t="shared" si="462"/>
        <v>0</v>
      </c>
      <c r="N4947">
        <f>COUNTIF(結算日!$A$2:$A$248,A4947)</f>
        <v>0</v>
      </c>
    </row>
    <row r="4948" spans="1:14" x14ac:dyDescent="0.25">
      <c r="A4948" s="1">
        <v>43277</v>
      </c>
      <c r="B4948" s="2">
        <v>10742.17</v>
      </c>
      <c r="C4948" s="2">
        <v>140700</v>
      </c>
      <c r="D4948" s="2">
        <v>10594</v>
      </c>
      <c r="E4948" s="2">
        <v>10463</v>
      </c>
      <c r="F4948" s="2">
        <f t="shared" si="463"/>
        <v>10875.39483333333</v>
      </c>
      <c r="G4948" s="2">
        <f t="shared" si="463"/>
        <v>141640.33333333334</v>
      </c>
      <c r="H4948" s="2">
        <v>1</v>
      </c>
      <c r="I4948">
        <f t="shared" si="465"/>
        <v>10</v>
      </c>
      <c r="J4948">
        <f t="shared" si="466"/>
        <v>10</v>
      </c>
      <c r="K4948">
        <f t="shared" si="467"/>
        <v>809</v>
      </c>
      <c r="L4948">
        <f t="shared" si="464"/>
        <v>0</v>
      </c>
      <c r="M4948">
        <f t="shared" si="462"/>
        <v>0</v>
      </c>
      <c r="N4948">
        <f>COUNTIF(結算日!$A$2:$A$248,A4948)</f>
        <v>0</v>
      </c>
    </row>
    <row r="4949" spans="1:14" x14ac:dyDescent="0.25">
      <c r="A4949" s="1">
        <v>43278</v>
      </c>
      <c r="B4949" s="2">
        <v>10701.03</v>
      </c>
      <c r="C4949" s="2">
        <v>145851</v>
      </c>
      <c r="D4949" s="2">
        <v>10555</v>
      </c>
      <c r="E4949" s="2">
        <v>10428</v>
      </c>
      <c r="F4949" s="2">
        <f t="shared" si="463"/>
        <v>10872.979999999998</v>
      </c>
      <c r="G4949" s="2">
        <f t="shared" si="463"/>
        <v>142131.61666666667</v>
      </c>
      <c r="H4949" s="2">
        <v>1</v>
      </c>
      <c r="I4949">
        <f t="shared" si="465"/>
        <v>-39</v>
      </c>
      <c r="J4949">
        <f t="shared" si="466"/>
        <v>-39</v>
      </c>
      <c r="K4949">
        <f t="shared" si="467"/>
        <v>809</v>
      </c>
      <c r="L4949">
        <f t="shared" si="464"/>
        <v>0</v>
      </c>
      <c r="M4949">
        <f t="shared" si="462"/>
        <v>0</v>
      </c>
      <c r="N4949">
        <f>COUNTIF(結算日!$A$2:$A$248,A4949)</f>
        <v>0</v>
      </c>
    </row>
    <row r="4950" spans="1:14" x14ac:dyDescent="0.25">
      <c r="A4950" s="1">
        <v>43279</v>
      </c>
      <c r="B4950" s="2">
        <v>10654.28</v>
      </c>
      <c r="C4950" s="2">
        <v>131399</v>
      </c>
      <c r="D4950" s="2">
        <v>10523</v>
      </c>
      <c r="E4950" s="2">
        <v>10393</v>
      </c>
      <c r="F4950" s="2">
        <f t="shared" si="463"/>
        <v>10868.780999999997</v>
      </c>
      <c r="G4950" s="2">
        <f t="shared" si="463"/>
        <v>142410.81666666668</v>
      </c>
      <c r="H4950" s="2">
        <v>1</v>
      </c>
      <c r="I4950">
        <f t="shared" si="465"/>
        <v>-32</v>
      </c>
      <c r="J4950">
        <f t="shared" si="466"/>
        <v>-32</v>
      </c>
      <c r="K4950">
        <f t="shared" si="467"/>
        <v>809</v>
      </c>
      <c r="L4950">
        <f t="shared" si="464"/>
        <v>0</v>
      </c>
      <c r="M4950">
        <f t="shared" si="462"/>
        <v>0</v>
      </c>
      <c r="N4950">
        <f>COUNTIF(結算日!$A$2:$A$248,A4950)</f>
        <v>0</v>
      </c>
    </row>
    <row r="4951" spans="1:14" x14ac:dyDescent="0.25">
      <c r="A4951" s="1">
        <v>43280</v>
      </c>
      <c r="B4951" s="2">
        <v>10836.91</v>
      </c>
      <c r="C4951" s="2">
        <v>139691</v>
      </c>
      <c r="D4951" s="2">
        <v>10677</v>
      </c>
      <c r="E4951" s="2">
        <v>10545</v>
      </c>
      <c r="F4951" s="2">
        <f t="shared" si="463"/>
        <v>10867.404666666664</v>
      </c>
      <c r="G4951" s="2">
        <f t="shared" si="463"/>
        <v>143479.46666666667</v>
      </c>
      <c r="H4951" s="2">
        <v>1</v>
      </c>
      <c r="I4951">
        <f t="shared" si="465"/>
        <v>154</v>
      </c>
      <c r="J4951">
        <f t="shared" si="466"/>
        <v>154</v>
      </c>
      <c r="K4951">
        <f t="shared" si="467"/>
        <v>809</v>
      </c>
      <c r="L4951">
        <f t="shared" si="464"/>
        <v>0</v>
      </c>
      <c r="M4951">
        <f t="shared" si="462"/>
        <v>0</v>
      </c>
      <c r="N4951">
        <f>COUNTIF(結算日!$A$2:$A$248,A4951)</f>
        <v>0</v>
      </c>
    </row>
    <row r="4952" spans="1:14" x14ac:dyDescent="0.25">
      <c r="A4952" s="1">
        <v>43283</v>
      </c>
      <c r="B4952" s="2">
        <v>10777.94</v>
      </c>
      <c r="C4952" s="2">
        <v>142580</v>
      </c>
      <c r="D4952" s="2">
        <v>10611</v>
      </c>
      <c r="E4952" s="2">
        <v>10481</v>
      </c>
      <c r="F4952" s="2">
        <f t="shared" si="463"/>
        <v>10865.56583333333</v>
      </c>
      <c r="G4952" s="2">
        <f t="shared" si="463"/>
        <v>144156.75</v>
      </c>
      <c r="H4952" s="2">
        <v>1</v>
      </c>
      <c r="I4952">
        <f t="shared" si="465"/>
        <v>-66</v>
      </c>
      <c r="J4952">
        <f t="shared" si="466"/>
        <v>-66</v>
      </c>
      <c r="K4952">
        <f t="shared" si="467"/>
        <v>809</v>
      </c>
      <c r="L4952">
        <f t="shared" si="464"/>
        <v>0</v>
      </c>
      <c r="M4952">
        <f t="shared" si="462"/>
        <v>0</v>
      </c>
      <c r="N4952">
        <f>COUNTIF(結算日!$A$2:$A$248,A4952)</f>
        <v>0</v>
      </c>
    </row>
    <row r="4953" spans="1:14" x14ac:dyDescent="0.25">
      <c r="A4953" s="1">
        <v>43284</v>
      </c>
      <c r="B4953" s="2">
        <v>10715.72</v>
      </c>
      <c r="C4953" s="2">
        <v>170719</v>
      </c>
      <c r="D4953" s="2">
        <v>10621</v>
      </c>
      <c r="E4953" s="2">
        <v>10489</v>
      </c>
      <c r="F4953" s="2">
        <f t="shared" si="463"/>
        <v>10863.802333333329</v>
      </c>
      <c r="G4953" s="2">
        <f t="shared" si="463"/>
        <v>145072.43333333332</v>
      </c>
      <c r="H4953" s="2">
        <v>1</v>
      </c>
      <c r="I4953">
        <f t="shared" si="465"/>
        <v>10</v>
      </c>
      <c r="J4953">
        <f t="shared" si="466"/>
        <v>10</v>
      </c>
      <c r="K4953">
        <f t="shared" si="467"/>
        <v>809</v>
      </c>
      <c r="L4953">
        <f t="shared" si="464"/>
        <v>0</v>
      </c>
      <c r="M4953">
        <f t="shared" si="462"/>
        <v>0</v>
      </c>
      <c r="N4953">
        <f>COUNTIF(結算日!$A$2:$A$248,A4953)</f>
        <v>0</v>
      </c>
    </row>
    <row r="4954" spans="1:14" x14ac:dyDescent="0.25">
      <c r="A4954" s="1">
        <v>43285</v>
      </c>
      <c r="B4954" s="2">
        <v>10721.87</v>
      </c>
      <c r="C4954" s="2">
        <v>121962</v>
      </c>
      <c r="D4954" s="2">
        <v>10618</v>
      </c>
      <c r="E4954" s="2">
        <v>10487</v>
      </c>
      <c r="F4954" s="2">
        <f t="shared" si="463"/>
        <v>10860.94133333333</v>
      </c>
      <c r="G4954" s="2">
        <f t="shared" si="463"/>
        <v>144931.81666666668</v>
      </c>
      <c r="H4954" s="2">
        <v>1</v>
      </c>
      <c r="I4954">
        <f t="shared" si="465"/>
        <v>-3</v>
      </c>
      <c r="J4954">
        <f t="shared" si="466"/>
        <v>-3</v>
      </c>
      <c r="K4954">
        <f t="shared" si="467"/>
        <v>809</v>
      </c>
      <c r="L4954">
        <f t="shared" si="464"/>
        <v>0</v>
      </c>
      <c r="M4954">
        <f t="shared" si="462"/>
        <v>0</v>
      </c>
      <c r="N4954">
        <f>COUNTIF(結算日!$A$2:$A$248,A4954)</f>
        <v>0</v>
      </c>
    </row>
    <row r="4955" spans="1:14" x14ac:dyDescent="0.25">
      <c r="A4955" s="1">
        <v>43286</v>
      </c>
      <c r="B4955" s="2">
        <v>10611.81</v>
      </c>
      <c r="C4955" s="2">
        <v>130396</v>
      </c>
      <c r="D4955" s="2">
        <v>10503</v>
      </c>
      <c r="E4955" s="2">
        <v>10376</v>
      </c>
      <c r="F4955" s="2">
        <f t="shared" si="463"/>
        <v>10855.685166666666</v>
      </c>
      <c r="G4955" s="2">
        <f t="shared" si="463"/>
        <v>144747.86666666667</v>
      </c>
      <c r="H4955" s="2">
        <v>1</v>
      </c>
      <c r="I4955">
        <f t="shared" si="465"/>
        <v>-115</v>
      </c>
      <c r="J4955">
        <f t="shared" si="466"/>
        <v>-115</v>
      </c>
      <c r="K4955">
        <f t="shared" si="467"/>
        <v>809</v>
      </c>
      <c r="L4955">
        <f t="shared" si="464"/>
        <v>0</v>
      </c>
      <c r="M4955">
        <f t="shared" si="462"/>
        <v>0</v>
      </c>
      <c r="N4955">
        <f>COUNTIF(結算日!$A$2:$A$248,A4955)</f>
        <v>0</v>
      </c>
    </row>
    <row r="4956" spans="1:14" x14ac:dyDescent="0.25">
      <c r="A4956" s="1">
        <v>43287</v>
      </c>
      <c r="B4956" s="2">
        <v>10608.57</v>
      </c>
      <c r="C4956" s="2">
        <v>158774</v>
      </c>
      <c r="D4956" s="2">
        <v>10540</v>
      </c>
      <c r="E4956" s="2">
        <v>10413</v>
      </c>
      <c r="F4956" s="2">
        <f t="shared" si="463"/>
        <v>10849.594333333334</v>
      </c>
      <c r="G4956" s="2">
        <f t="shared" si="463"/>
        <v>145246.63333333333</v>
      </c>
      <c r="H4956" s="2">
        <v>1</v>
      </c>
      <c r="I4956">
        <f t="shared" si="465"/>
        <v>37</v>
      </c>
      <c r="J4956">
        <f t="shared" si="466"/>
        <v>37</v>
      </c>
      <c r="K4956">
        <f t="shared" si="467"/>
        <v>809</v>
      </c>
      <c r="L4956">
        <f t="shared" si="464"/>
        <v>0</v>
      </c>
      <c r="M4956">
        <f t="shared" si="462"/>
        <v>0</v>
      </c>
      <c r="N4956">
        <f>COUNTIF(結算日!$A$2:$A$248,A4956)</f>
        <v>0</v>
      </c>
    </row>
    <row r="4957" spans="1:14" x14ac:dyDescent="0.25">
      <c r="A4957" s="1">
        <v>43290</v>
      </c>
      <c r="B4957" s="2">
        <v>10720.28</v>
      </c>
      <c r="C4957" s="2">
        <v>136274</v>
      </c>
      <c r="D4957" s="2">
        <v>10663</v>
      </c>
      <c r="E4957" s="2">
        <v>10534</v>
      </c>
      <c r="F4957" s="2">
        <f t="shared" si="463"/>
        <v>10845.6775</v>
      </c>
      <c r="G4957" s="2">
        <f t="shared" si="463"/>
        <v>145699.85</v>
      </c>
      <c r="H4957" s="2">
        <v>1</v>
      </c>
      <c r="I4957">
        <f t="shared" si="465"/>
        <v>123</v>
      </c>
      <c r="J4957">
        <f t="shared" si="466"/>
        <v>123</v>
      </c>
      <c r="K4957">
        <f t="shared" si="467"/>
        <v>809</v>
      </c>
      <c r="L4957">
        <f t="shared" si="464"/>
        <v>0</v>
      </c>
      <c r="M4957">
        <f t="shared" si="462"/>
        <v>0</v>
      </c>
      <c r="N4957">
        <f>COUNTIF(結算日!$A$2:$A$248,A4957)</f>
        <v>0</v>
      </c>
    </row>
    <row r="4958" spans="1:14" x14ac:dyDescent="0.25">
      <c r="A4958" s="1">
        <v>43291</v>
      </c>
      <c r="B4958" s="2">
        <v>10756.89</v>
      </c>
      <c r="C4958" s="2">
        <v>124990</v>
      </c>
      <c r="D4958" s="2">
        <v>10706</v>
      </c>
      <c r="E4958" s="2">
        <v>10576</v>
      </c>
      <c r="F4958" s="2">
        <f t="shared" si="463"/>
        <v>10842.202500000001</v>
      </c>
      <c r="G4958" s="2">
        <f t="shared" si="463"/>
        <v>145749.76666666666</v>
      </c>
      <c r="H4958" s="2">
        <v>1</v>
      </c>
      <c r="I4958">
        <f t="shared" si="465"/>
        <v>43</v>
      </c>
      <c r="J4958">
        <f t="shared" si="466"/>
        <v>43</v>
      </c>
      <c r="K4958">
        <f t="shared" si="467"/>
        <v>809</v>
      </c>
      <c r="L4958">
        <f t="shared" si="464"/>
        <v>0</v>
      </c>
      <c r="M4958">
        <f t="shared" si="462"/>
        <v>0</v>
      </c>
      <c r="N4958">
        <f>COUNTIF(結算日!$A$2:$A$248,A4958)</f>
        <v>0</v>
      </c>
    </row>
    <row r="4959" spans="1:14" x14ac:dyDescent="0.25">
      <c r="A4959" s="1">
        <v>43292</v>
      </c>
      <c r="B4959" s="2">
        <v>10676.84</v>
      </c>
      <c r="C4959" s="2">
        <v>118835</v>
      </c>
      <c r="D4959" s="2">
        <v>10614</v>
      </c>
      <c r="E4959" s="2">
        <v>10488</v>
      </c>
      <c r="F4959" s="2">
        <f t="shared" si="463"/>
        <v>10837.574000000001</v>
      </c>
      <c r="G4959" s="2">
        <f t="shared" si="463"/>
        <v>145658.88333333333</v>
      </c>
      <c r="H4959" s="2">
        <v>1</v>
      </c>
      <c r="I4959">
        <f t="shared" si="465"/>
        <v>-92</v>
      </c>
      <c r="J4959">
        <f t="shared" si="466"/>
        <v>-92</v>
      </c>
      <c r="K4959">
        <f t="shared" si="467"/>
        <v>809</v>
      </c>
      <c r="L4959">
        <f t="shared" si="464"/>
        <v>0</v>
      </c>
      <c r="M4959">
        <f t="shared" si="462"/>
        <v>0</v>
      </c>
      <c r="N4959">
        <f>COUNTIF(結算日!$A$2:$A$248,A4959)</f>
        <v>0</v>
      </c>
    </row>
    <row r="4960" spans="1:14" x14ac:dyDescent="0.25">
      <c r="A4960" s="1">
        <v>43293</v>
      </c>
      <c r="B4960" s="2">
        <v>10738.38</v>
      </c>
      <c r="C4960" s="2">
        <v>131517</v>
      </c>
      <c r="D4960" s="2">
        <v>10739</v>
      </c>
      <c r="E4960" s="2">
        <v>10610</v>
      </c>
      <c r="F4960" s="2">
        <f t="shared" si="463"/>
        <v>10836.372833333333</v>
      </c>
      <c r="G4960" s="2">
        <f t="shared" si="463"/>
        <v>145310.41666666666</v>
      </c>
      <c r="H4960" s="2">
        <v>1</v>
      </c>
      <c r="I4960">
        <f t="shared" si="465"/>
        <v>125</v>
      </c>
      <c r="J4960">
        <f t="shared" si="466"/>
        <v>125</v>
      </c>
      <c r="K4960">
        <f t="shared" si="467"/>
        <v>809</v>
      </c>
      <c r="L4960">
        <f t="shared" si="464"/>
        <v>0</v>
      </c>
      <c r="M4960">
        <f t="shared" si="462"/>
        <v>0</v>
      </c>
      <c r="N4960">
        <f>COUNTIF(結算日!$A$2:$A$248,A4960)</f>
        <v>0</v>
      </c>
    </row>
    <row r="4961" spans="1:14" x14ac:dyDescent="0.25">
      <c r="A4961" s="1">
        <v>43294</v>
      </c>
      <c r="B4961" s="2">
        <v>10864.54</v>
      </c>
      <c r="C4961" s="2">
        <v>141372</v>
      </c>
      <c r="D4961" s="2">
        <v>10850</v>
      </c>
      <c r="E4961" s="2">
        <v>10720</v>
      </c>
      <c r="F4961" s="2">
        <f t="shared" si="463"/>
        <v>10836.650333333333</v>
      </c>
      <c r="G4961" s="2">
        <f t="shared" si="463"/>
        <v>145247.56666666668</v>
      </c>
      <c r="H4961" s="2">
        <v>1</v>
      </c>
      <c r="I4961">
        <f t="shared" si="465"/>
        <v>111</v>
      </c>
      <c r="J4961">
        <f t="shared" si="466"/>
        <v>111</v>
      </c>
      <c r="K4961">
        <f t="shared" si="467"/>
        <v>809</v>
      </c>
      <c r="L4961">
        <f t="shared" si="464"/>
        <v>0</v>
      </c>
      <c r="M4961">
        <f t="shared" si="462"/>
        <v>0</v>
      </c>
      <c r="N4961">
        <f>COUNTIF(結算日!$A$2:$A$248,A4961)</f>
        <v>0</v>
      </c>
    </row>
    <row r="4962" spans="1:14" x14ac:dyDescent="0.25">
      <c r="A4962" s="1">
        <v>43297</v>
      </c>
      <c r="B4962" s="2">
        <v>10817.45</v>
      </c>
      <c r="C4962" s="2">
        <v>123706</v>
      </c>
      <c r="D4962" s="2">
        <v>10813</v>
      </c>
      <c r="E4962" s="2">
        <v>10699</v>
      </c>
      <c r="F4962" s="2">
        <f t="shared" si="463"/>
        <v>10834.0875</v>
      </c>
      <c r="G4962" s="2">
        <f t="shared" si="463"/>
        <v>144758.63333333333</v>
      </c>
      <c r="H4962" s="2">
        <v>1</v>
      </c>
      <c r="I4962">
        <f t="shared" si="465"/>
        <v>-37</v>
      </c>
      <c r="J4962">
        <f t="shared" si="466"/>
        <v>-37</v>
      </c>
      <c r="K4962">
        <f t="shared" si="467"/>
        <v>809</v>
      </c>
      <c r="L4962">
        <f t="shared" si="464"/>
        <v>0</v>
      </c>
      <c r="M4962">
        <f t="shared" si="462"/>
        <v>0</v>
      </c>
      <c r="N4962">
        <f>COUNTIF(結算日!$A$2:$A$248,A4962)</f>
        <v>0</v>
      </c>
    </row>
    <row r="4963" spans="1:14" x14ac:dyDescent="0.25">
      <c r="A4963" s="1">
        <v>43298</v>
      </c>
      <c r="B4963" s="2">
        <v>10778.99</v>
      </c>
      <c r="C4963" s="2">
        <v>133723</v>
      </c>
      <c r="D4963" s="2">
        <v>10771</v>
      </c>
      <c r="E4963" s="2">
        <v>10659</v>
      </c>
      <c r="F4963" s="2">
        <f t="shared" si="463"/>
        <v>10834.081</v>
      </c>
      <c r="G4963" s="2">
        <f t="shared" si="463"/>
        <v>144398.41666666666</v>
      </c>
      <c r="H4963" s="2">
        <v>1</v>
      </c>
      <c r="I4963">
        <f t="shared" si="465"/>
        <v>-42</v>
      </c>
      <c r="J4963">
        <f t="shared" si="466"/>
        <v>-42</v>
      </c>
      <c r="K4963">
        <f t="shared" si="467"/>
        <v>809</v>
      </c>
      <c r="L4963">
        <f t="shared" si="464"/>
        <v>0</v>
      </c>
      <c r="M4963">
        <f t="shared" si="462"/>
        <v>0</v>
      </c>
      <c r="N4963">
        <f>COUNTIF(結算日!$A$2:$A$248,A4963)</f>
        <v>0</v>
      </c>
    </row>
    <row r="4964" spans="1:14" x14ac:dyDescent="0.25">
      <c r="A4964" s="1">
        <v>43299</v>
      </c>
      <c r="B4964" s="2">
        <v>10842.46</v>
      </c>
      <c r="C4964" s="2">
        <v>162543</v>
      </c>
      <c r="D4964" s="2">
        <v>10844</v>
      </c>
      <c r="E4964" s="2">
        <v>10715</v>
      </c>
      <c r="F4964" s="2">
        <f t="shared" si="463"/>
        <v>10836.503166666665</v>
      </c>
      <c r="G4964" s="2">
        <f t="shared" si="463"/>
        <v>144850</v>
      </c>
      <c r="H4964" s="2">
        <v>1</v>
      </c>
      <c r="I4964">
        <f t="shared" si="465"/>
        <v>73</v>
      </c>
      <c r="J4964">
        <f t="shared" si="466"/>
        <v>73</v>
      </c>
      <c r="K4964">
        <f t="shared" si="467"/>
        <v>809</v>
      </c>
      <c r="L4964">
        <f t="shared" si="464"/>
        <v>0</v>
      </c>
      <c r="M4964">
        <f t="shared" si="462"/>
        <v>0</v>
      </c>
      <c r="N4964">
        <f>COUNTIF(結算日!$A$2:$A$248,A4964)</f>
        <v>1</v>
      </c>
    </row>
    <row r="4965" spans="1:14" x14ac:dyDescent="0.25">
      <c r="A4965" s="1">
        <v>43300</v>
      </c>
      <c r="B4965" s="2">
        <v>10835.38</v>
      </c>
      <c r="C4965" s="2">
        <v>141390</v>
      </c>
      <c r="D4965" s="2">
        <v>10720</v>
      </c>
      <c r="E4965" s="2">
        <v>10681</v>
      </c>
      <c r="F4965" s="2">
        <f t="shared" si="463"/>
        <v>10840.767833333333</v>
      </c>
      <c r="G4965" s="2">
        <f t="shared" si="463"/>
        <v>144567</v>
      </c>
      <c r="H4965" s="2">
        <v>1</v>
      </c>
      <c r="I4965">
        <f t="shared" si="465"/>
        <v>5</v>
      </c>
      <c r="J4965">
        <f t="shared" si="466"/>
        <v>5</v>
      </c>
      <c r="K4965">
        <f t="shared" si="467"/>
        <v>809</v>
      </c>
      <c r="L4965">
        <f t="shared" si="464"/>
        <v>0</v>
      </c>
      <c r="M4965">
        <f t="shared" si="462"/>
        <v>0</v>
      </c>
      <c r="N4965">
        <f>COUNTIF(結算日!$A$2:$A$248,A4965)</f>
        <v>0</v>
      </c>
    </row>
    <row r="4966" spans="1:14" x14ac:dyDescent="0.25">
      <c r="A4966" s="1">
        <v>43301</v>
      </c>
      <c r="B4966" s="2">
        <v>10932.11</v>
      </c>
      <c r="C4966" s="2">
        <v>164457</v>
      </c>
      <c r="D4966" s="2">
        <v>10825</v>
      </c>
      <c r="E4966" s="2">
        <v>10783</v>
      </c>
      <c r="F4966" s="2">
        <f t="shared" si="463"/>
        <v>10846.970166666666</v>
      </c>
      <c r="G4966" s="2">
        <f t="shared" si="463"/>
        <v>145061.08333333334</v>
      </c>
      <c r="H4966" s="2">
        <v>1</v>
      </c>
      <c r="I4966">
        <f t="shared" si="465"/>
        <v>105</v>
      </c>
      <c r="J4966">
        <f t="shared" si="466"/>
        <v>105</v>
      </c>
      <c r="K4966">
        <f t="shared" si="467"/>
        <v>809</v>
      </c>
      <c r="L4966">
        <f t="shared" si="464"/>
        <v>0</v>
      </c>
      <c r="M4966">
        <f t="shared" si="462"/>
        <v>0</v>
      </c>
      <c r="N4966">
        <f>COUNTIF(結算日!$A$2:$A$248,A4966)</f>
        <v>0</v>
      </c>
    </row>
    <row r="4967" spans="1:14" x14ac:dyDescent="0.25">
      <c r="A4967" s="1">
        <v>43304</v>
      </c>
      <c r="B4967" s="2">
        <v>10946.89</v>
      </c>
      <c r="C4967" s="2">
        <v>146326</v>
      </c>
      <c r="D4967" s="2">
        <v>10829</v>
      </c>
      <c r="E4967" s="2">
        <v>10788</v>
      </c>
      <c r="F4967" s="2">
        <f t="shared" si="463"/>
        <v>10854.608666666665</v>
      </c>
      <c r="G4967" s="2">
        <f t="shared" si="463"/>
        <v>145162</v>
      </c>
      <c r="H4967" s="2">
        <v>1</v>
      </c>
      <c r="I4967">
        <f t="shared" si="465"/>
        <v>4</v>
      </c>
      <c r="J4967">
        <f t="shared" si="466"/>
        <v>4</v>
      </c>
      <c r="K4967">
        <f t="shared" si="467"/>
        <v>809</v>
      </c>
      <c r="L4967">
        <f t="shared" si="464"/>
        <v>0</v>
      </c>
      <c r="M4967">
        <f t="shared" si="462"/>
        <v>0</v>
      </c>
      <c r="N4967">
        <f>COUNTIF(結算日!$A$2:$A$248,A4967)</f>
        <v>0</v>
      </c>
    </row>
    <row r="4968" spans="1:14" x14ac:dyDescent="0.25">
      <c r="A4968" s="1">
        <v>43305</v>
      </c>
      <c r="B4968" s="2">
        <v>10995.39</v>
      </c>
      <c r="C4968" s="2">
        <v>143897</v>
      </c>
      <c r="D4968" s="2">
        <v>10871</v>
      </c>
      <c r="E4968" s="2">
        <v>10831</v>
      </c>
      <c r="F4968" s="2">
        <f t="shared" si="463"/>
        <v>10861.974666666665</v>
      </c>
      <c r="G4968" s="2">
        <f t="shared" si="463"/>
        <v>145655.85</v>
      </c>
      <c r="H4968" s="2">
        <v>1</v>
      </c>
      <c r="I4968">
        <f t="shared" si="465"/>
        <v>42</v>
      </c>
      <c r="J4968">
        <f t="shared" si="466"/>
        <v>42</v>
      </c>
      <c r="K4968">
        <f t="shared" si="467"/>
        <v>809</v>
      </c>
      <c r="L4968">
        <f t="shared" si="464"/>
        <v>0</v>
      </c>
      <c r="M4968">
        <f t="shared" si="462"/>
        <v>0</v>
      </c>
      <c r="N4968">
        <f>COUNTIF(結算日!$A$2:$A$248,A4968)</f>
        <v>0</v>
      </c>
    </row>
    <row r="4969" spans="1:14" x14ac:dyDescent="0.25">
      <c r="A4969" s="1">
        <v>43306</v>
      </c>
      <c r="B4969" s="2">
        <v>10965.79</v>
      </c>
      <c r="C4969" s="2">
        <v>122492</v>
      </c>
      <c r="D4969" s="2">
        <v>10864</v>
      </c>
      <c r="E4969" s="2">
        <v>10824</v>
      </c>
      <c r="F4969" s="2">
        <f t="shared" si="463"/>
        <v>10867.106499999998</v>
      </c>
      <c r="G4969" s="2">
        <f t="shared" si="463"/>
        <v>145730.16666666666</v>
      </c>
      <c r="H4969" s="2">
        <v>1</v>
      </c>
      <c r="I4969">
        <f t="shared" si="465"/>
        <v>-7</v>
      </c>
      <c r="J4969">
        <f t="shared" si="466"/>
        <v>-7</v>
      </c>
      <c r="K4969">
        <f t="shared" si="467"/>
        <v>809</v>
      </c>
      <c r="L4969">
        <f t="shared" si="464"/>
        <v>0</v>
      </c>
      <c r="M4969">
        <f t="shared" si="462"/>
        <v>0</v>
      </c>
      <c r="N4969">
        <f>COUNTIF(結算日!$A$2:$A$248,A4969)</f>
        <v>0</v>
      </c>
    </row>
    <row r="4970" spans="1:14" x14ac:dyDescent="0.25">
      <c r="A4970" s="1">
        <v>43307</v>
      </c>
      <c r="B4970" s="2">
        <v>11010.61</v>
      </c>
      <c r="C4970" s="2">
        <v>132250</v>
      </c>
      <c r="D4970" s="2">
        <v>10913</v>
      </c>
      <c r="E4970" s="2">
        <v>10870</v>
      </c>
      <c r="F4970" s="2">
        <f t="shared" si="463"/>
        <v>10873.636499999999</v>
      </c>
      <c r="G4970" s="2">
        <f t="shared" si="463"/>
        <v>145805.61666666667</v>
      </c>
      <c r="H4970" s="2">
        <v>1</v>
      </c>
      <c r="I4970">
        <f t="shared" si="465"/>
        <v>49</v>
      </c>
      <c r="J4970">
        <f t="shared" si="466"/>
        <v>49</v>
      </c>
      <c r="K4970">
        <f t="shared" si="467"/>
        <v>809</v>
      </c>
      <c r="L4970">
        <f t="shared" si="464"/>
        <v>0</v>
      </c>
      <c r="M4970">
        <f t="shared" si="462"/>
        <v>0</v>
      </c>
      <c r="N4970">
        <f>COUNTIF(結算日!$A$2:$A$248,A4970)</f>
        <v>0</v>
      </c>
    </row>
    <row r="4971" spans="1:14" x14ac:dyDescent="0.25">
      <c r="A4971" s="1">
        <v>43308</v>
      </c>
      <c r="B4971" s="2">
        <v>11075.78</v>
      </c>
      <c r="C4971" s="2">
        <v>124321</v>
      </c>
      <c r="D4971" s="2">
        <v>10992</v>
      </c>
      <c r="E4971" s="2">
        <v>10949</v>
      </c>
      <c r="F4971" s="2">
        <f t="shared" si="463"/>
        <v>10882.996499999999</v>
      </c>
      <c r="G4971" s="2">
        <f t="shared" si="463"/>
        <v>145826.78333333333</v>
      </c>
      <c r="H4971" s="2">
        <v>1</v>
      </c>
      <c r="I4971">
        <f t="shared" si="465"/>
        <v>79</v>
      </c>
      <c r="J4971">
        <f t="shared" si="466"/>
        <v>79</v>
      </c>
      <c r="K4971">
        <f t="shared" si="467"/>
        <v>809</v>
      </c>
      <c r="L4971">
        <f t="shared" si="464"/>
        <v>0</v>
      </c>
      <c r="M4971">
        <f t="shared" si="462"/>
        <v>0</v>
      </c>
      <c r="N4971">
        <f>COUNTIF(結算日!$A$2:$A$248,A4971)</f>
        <v>0</v>
      </c>
    </row>
    <row r="4972" spans="1:14" x14ac:dyDescent="0.25">
      <c r="A4972" s="1">
        <v>43311</v>
      </c>
      <c r="B4972" s="2">
        <v>11033.54</v>
      </c>
      <c r="C4972" s="2">
        <v>125208</v>
      </c>
      <c r="D4972" s="2">
        <v>10939</v>
      </c>
      <c r="E4972" s="2">
        <v>10898</v>
      </c>
      <c r="F4972" s="2">
        <f t="shared" si="463"/>
        <v>10891.399333333333</v>
      </c>
      <c r="G4972" s="2">
        <f t="shared" si="463"/>
        <v>145926.35</v>
      </c>
      <c r="H4972" s="2">
        <v>1</v>
      </c>
      <c r="I4972">
        <f t="shared" si="465"/>
        <v>-53</v>
      </c>
      <c r="J4972">
        <f t="shared" si="466"/>
        <v>-53</v>
      </c>
      <c r="K4972">
        <f t="shared" si="467"/>
        <v>809</v>
      </c>
      <c r="L4972">
        <f t="shared" si="464"/>
        <v>0</v>
      </c>
      <c r="M4972">
        <f t="shared" si="462"/>
        <v>0</v>
      </c>
      <c r="N4972">
        <f>COUNTIF(結算日!$A$2:$A$248,A4972)</f>
        <v>0</v>
      </c>
    </row>
    <row r="4973" spans="1:14" x14ac:dyDescent="0.25">
      <c r="A4973" s="1">
        <v>43312</v>
      </c>
      <c r="B4973" s="2">
        <v>11057.51</v>
      </c>
      <c r="C4973" s="2">
        <v>156299</v>
      </c>
      <c r="D4973" s="2">
        <v>10991</v>
      </c>
      <c r="E4973" s="2">
        <v>10949</v>
      </c>
      <c r="F4973" s="2">
        <f t="shared" si="463"/>
        <v>10898.942666666668</v>
      </c>
      <c r="G4973" s="2">
        <f t="shared" si="463"/>
        <v>146447.86666666667</v>
      </c>
      <c r="H4973" s="2">
        <v>1</v>
      </c>
      <c r="I4973">
        <f t="shared" si="465"/>
        <v>52</v>
      </c>
      <c r="J4973">
        <f t="shared" si="466"/>
        <v>52</v>
      </c>
      <c r="K4973">
        <f t="shared" si="467"/>
        <v>809</v>
      </c>
      <c r="L4973">
        <f t="shared" si="464"/>
        <v>0</v>
      </c>
      <c r="M4973">
        <f t="shared" si="462"/>
        <v>0</v>
      </c>
      <c r="N4973">
        <f>COUNTIF(結算日!$A$2:$A$248,A4973)</f>
        <v>0</v>
      </c>
    </row>
    <row r="4974" spans="1:14" x14ac:dyDescent="0.25">
      <c r="A4974" s="1">
        <v>43313</v>
      </c>
      <c r="B4974" s="2">
        <v>11098.13</v>
      </c>
      <c r="C4974" s="2">
        <v>143609</v>
      </c>
      <c r="D4974" s="2">
        <v>11047</v>
      </c>
      <c r="E4974" s="2">
        <v>11001</v>
      </c>
      <c r="F4974" s="2">
        <f t="shared" si="463"/>
        <v>10905.721833333335</v>
      </c>
      <c r="G4974" s="2">
        <f t="shared" si="463"/>
        <v>146655.1</v>
      </c>
      <c r="H4974" s="2">
        <v>1</v>
      </c>
      <c r="I4974">
        <f t="shared" si="465"/>
        <v>56</v>
      </c>
      <c r="J4974">
        <f t="shared" si="466"/>
        <v>56</v>
      </c>
      <c r="K4974">
        <f t="shared" si="467"/>
        <v>809</v>
      </c>
      <c r="L4974">
        <f t="shared" si="464"/>
        <v>0</v>
      </c>
      <c r="M4974">
        <f t="shared" si="462"/>
        <v>0</v>
      </c>
      <c r="N4974">
        <f>COUNTIF(結算日!$A$2:$A$248,A4974)</f>
        <v>0</v>
      </c>
    </row>
    <row r="4975" spans="1:14" x14ac:dyDescent="0.25">
      <c r="A4975" s="1">
        <v>43314</v>
      </c>
      <c r="B4975" s="2">
        <v>10929.77</v>
      </c>
      <c r="C4975" s="2">
        <v>140389</v>
      </c>
      <c r="D4975" s="2">
        <v>10871</v>
      </c>
      <c r="E4975" s="2">
        <v>10828</v>
      </c>
      <c r="F4975" s="2">
        <f t="shared" si="463"/>
        <v>10909.495500000003</v>
      </c>
      <c r="G4975" s="2">
        <f t="shared" si="463"/>
        <v>146773.86666666667</v>
      </c>
      <c r="H4975" s="2">
        <v>1</v>
      </c>
      <c r="I4975">
        <f t="shared" si="465"/>
        <v>-176</v>
      </c>
      <c r="J4975">
        <f t="shared" si="466"/>
        <v>-176</v>
      </c>
      <c r="K4975">
        <f t="shared" si="467"/>
        <v>809</v>
      </c>
      <c r="L4975">
        <f t="shared" si="464"/>
        <v>0</v>
      </c>
      <c r="M4975">
        <f t="shared" si="462"/>
        <v>0</v>
      </c>
      <c r="N4975">
        <f>COUNTIF(結算日!$A$2:$A$248,A4975)</f>
        <v>0</v>
      </c>
    </row>
    <row r="4976" spans="1:14" x14ac:dyDescent="0.25">
      <c r="A4976" s="1">
        <v>43315</v>
      </c>
      <c r="B4976" s="2">
        <v>11012.43</v>
      </c>
      <c r="C4976" s="2">
        <v>134429</v>
      </c>
      <c r="D4976" s="2">
        <v>10967</v>
      </c>
      <c r="E4976" s="2">
        <v>10926</v>
      </c>
      <c r="F4976" s="2">
        <f t="shared" si="463"/>
        <v>10913.699166666671</v>
      </c>
      <c r="G4976" s="2">
        <f t="shared" si="463"/>
        <v>146714.35</v>
      </c>
      <c r="H4976" s="2">
        <v>1</v>
      </c>
      <c r="I4976">
        <f t="shared" si="465"/>
        <v>96</v>
      </c>
      <c r="J4976">
        <f t="shared" si="466"/>
        <v>96</v>
      </c>
      <c r="K4976">
        <f t="shared" si="467"/>
        <v>809</v>
      </c>
      <c r="L4976">
        <f t="shared" si="464"/>
        <v>0</v>
      </c>
      <c r="M4976">
        <f t="shared" si="462"/>
        <v>0</v>
      </c>
      <c r="N4976">
        <f>COUNTIF(結算日!$A$2:$A$248,A4976)</f>
        <v>0</v>
      </c>
    </row>
    <row r="4977" spans="1:14" x14ac:dyDescent="0.25">
      <c r="A4977" s="1">
        <v>43318</v>
      </c>
      <c r="B4977" s="2">
        <v>11024.1</v>
      </c>
      <c r="C4977" s="2">
        <v>116079</v>
      </c>
      <c r="D4977" s="2">
        <v>10982</v>
      </c>
      <c r="E4977" s="2">
        <v>10940</v>
      </c>
      <c r="F4977" s="2">
        <f t="shared" si="463"/>
        <v>10916.451166666671</v>
      </c>
      <c r="G4977" s="2">
        <f t="shared" si="463"/>
        <v>145928.29999999999</v>
      </c>
      <c r="H4977" s="2">
        <v>1</v>
      </c>
      <c r="I4977">
        <f t="shared" si="465"/>
        <v>15</v>
      </c>
      <c r="J4977">
        <f t="shared" si="466"/>
        <v>15</v>
      </c>
      <c r="K4977">
        <f t="shared" si="467"/>
        <v>809</v>
      </c>
      <c r="L4977">
        <f t="shared" si="464"/>
        <v>0</v>
      </c>
      <c r="M4977">
        <f t="shared" si="462"/>
        <v>0</v>
      </c>
      <c r="N4977">
        <f>COUNTIF(結算日!$A$2:$A$248,A4977)</f>
        <v>0</v>
      </c>
    </row>
    <row r="4978" spans="1:14" x14ac:dyDescent="0.25">
      <c r="A4978" s="1">
        <v>43319</v>
      </c>
      <c r="B4978" s="2">
        <v>10983.44</v>
      </c>
      <c r="C4978" s="2">
        <v>118827</v>
      </c>
      <c r="D4978" s="2">
        <v>10969</v>
      </c>
      <c r="E4978" s="2">
        <v>10928</v>
      </c>
      <c r="F4978" s="2">
        <f t="shared" si="463"/>
        <v>10916.968666666671</v>
      </c>
      <c r="G4978" s="2">
        <f t="shared" si="463"/>
        <v>145516.61666666667</v>
      </c>
      <c r="H4978" s="2">
        <v>1</v>
      </c>
      <c r="I4978">
        <f t="shared" si="465"/>
        <v>-13</v>
      </c>
      <c r="J4978">
        <f t="shared" si="466"/>
        <v>-13</v>
      </c>
      <c r="K4978">
        <f t="shared" si="467"/>
        <v>809</v>
      </c>
      <c r="L4978">
        <f t="shared" si="464"/>
        <v>0</v>
      </c>
      <c r="M4978">
        <f t="shared" si="462"/>
        <v>0</v>
      </c>
      <c r="N4978">
        <f>COUNTIF(結算日!$A$2:$A$248,A4978)</f>
        <v>0</v>
      </c>
    </row>
    <row r="4979" spans="1:14" x14ac:dyDescent="0.25">
      <c r="A4979" s="1">
        <v>43320</v>
      </c>
      <c r="B4979" s="2">
        <v>11075.25</v>
      </c>
      <c r="C4979" s="2">
        <v>138432</v>
      </c>
      <c r="D4979" s="2">
        <v>11045</v>
      </c>
      <c r="E4979" s="2">
        <v>11003</v>
      </c>
      <c r="F4979" s="2">
        <f t="shared" si="463"/>
        <v>10920.310666666668</v>
      </c>
      <c r="G4979" s="2">
        <f t="shared" si="463"/>
        <v>145276.79999999999</v>
      </c>
      <c r="H4979" s="2">
        <v>1</v>
      </c>
      <c r="I4979">
        <f t="shared" si="465"/>
        <v>76</v>
      </c>
      <c r="J4979">
        <f t="shared" si="466"/>
        <v>76</v>
      </c>
      <c r="K4979">
        <f t="shared" si="467"/>
        <v>809</v>
      </c>
      <c r="L4979">
        <f t="shared" si="464"/>
        <v>0</v>
      </c>
      <c r="M4979">
        <f t="shared" si="462"/>
        <v>0</v>
      </c>
      <c r="N4979">
        <f>COUNTIF(結算日!$A$2:$A$248,A4979)</f>
        <v>0</v>
      </c>
    </row>
    <row r="4980" spans="1:14" x14ac:dyDescent="0.25">
      <c r="A4980" s="1">
        <v>43321</v>
      </c>
      <c r="B4980" s="2">
        <v>11028.07</v>
      </c>
      <c r="C4980" s="2">
        <v>124118</v>
      </c>
      <c r="D4980" s="2">
        <v>11019</v>
      </c>
      <c r="E4980" s="2">
        <v>10982</v>
      </c>
      <c r="F4980" s="2">
        <f t="shared" si="463"/>
        <v>10922.485666666669</v>
      </c>
      <c r="G4980" s="2">
        <f t="shared" si="463"/>
        <v>145051.4</v>
      </c>
      <c r="H4980" s="2">
        <v>1</v>
      </c>
      <c r="I4980">
        <f t="shared" si="465"/>
        <v>-26</v>
      </c>
      <c r="J4980">
        <f t="shared" si="466"/>
        <v>-26</v>
      </c>
      <c r="K4980">
        <f t="shared" si="467"/>
        <v>809</v>
      </c>
      <c r="L4980">
        <f t="shared" si="464"/>
        <v>0</v>
      </c>
      <c r="M4980">
        <f t="shared" si="462"/>
        <v>0</v>
      </c>
      <c r="N4980">
        <f>COUNTIF(結算日!$A$2:$A$248,A4980)</f>
        <v>0</v>
      </c>
    </row>
    <row r="4981" spans="1:14" x14ac:dyDescent="0.25">
      <c r="A4981" s="1">
        <v>43322</v>
      </c>
      <c r="B4981" s="2">
        <v>10983.68</v>
      </c>
      <c r="C4981" s="2">
        <v>123334</v>
      </c>
      <c r="D4981" s="2">
        <v>10962</v>
      </c>
      <c r="E4981" s="2">
        <v>10928</v>
      </c>
      <c r="F4981" s="2">
        <f t="shared" si="463"/>
        <v>10924.983500000002</v>
      </c>
      <c r="G4981" s="2">
        <f t="shared" si="463"/>
        <v>144901.15</v>
      </c>
      <c r="H4981" s="2">
        <v>1</v>
      </c>
      <c r="I4981">
        <f t="shared" si="465"/>
        <v>-57</v>
      </c>
      <c r="J4981">
        <f t="shared" si="466"/>
        <v>-57</v>
      </c>
      <c r="K4981">
        <f t="shared" si="467"/>
        <v>809</v>
      </c>
      <c r="L4981">
        <f t="shared" si="464"/>
        <v>0</v>
      </c>
      <c r="M4981">
        <f t="shared" si="462"/>
        <v>0</v>
      </c>
      <c r="N4981">
        <f>COUNTIF(結算日!$A$2:$A$248,A4981)</f>
        <v>0</v>
      </c>
    </row>
    <row r="4982" spans="1:14" x14ac:dyDescent="0.25">
      <c r="A4982" s="1">
        <v>43325</v>
      </c>
      <c r="B4982" s="2">
        <v>10748.92</v>
      </c>
      <c r="C4982" s="2">
        <v>157474</v>
      </c>
      <c r="D4982" s="2">
        <v>10758</v>
      </c>
      <c r="E4982" s="2">
        <v>10731</v>
      </c>
      <c r="F4982" s="2">
        <f t="shared" si="463"/>
        <v>10923.618166666671</v>
      </c>
      <c r="G4982" s="2">
        <f t="shared" si="463"/>
        <v>145427.53333333333</v>
      </c>
      <c r="H4982" s="2">
        <v>1</v>
      </c>
      <c r="I4982">
        <f t="shared" si="465"/>
        <v>-204</v>
      </c>
      <c r="J4982">
        <f t="shared" si="466"/>
        <v>-204</v>
      </c>
      <c r="K4982">
        <f t="shared" si="467"/>
        <v>809</v>
      </c>
      <c r="L4982">
        <f t="shared" si="464"/>
        <v>0</v>
      </c>
      <c r="M4982">
        <f t="shared" si="462"/>
        <v>0</v>
      </c>
      <c r="N4982">
        <f>COUNTIF(結算日!$A$2:$A$248,A4982)</f>
        <v>0</v>
      </c>
    </row>
    <row r="4983" spans="1:14" x14ac:dyDescent="0.25">
      <c r="A4983" s="1">
        <v>43326</v>
      </c>
      <c r="B4983" s="2">
        <v>10824.23</v>
      </c>
      <c r="C4983" s="2">
        <v>135596</v>
      </c>
      <c r="D4983" s="2">
        <v>10820</v>
      </c>
      <c r="E4983" s="2">
        <v>10790</v>
      </c>
      <c r="F4983" s="2">
        <f t="shared" si="463"/>
        <v>10921.252000000002</v>
      </c>
      <c r="G4983" s="2">
        <f t="shared" si="463"/>
        <v>145600.25</v>
      </c>
      <c r="H4983" s="2">
        <v>1</v>
      </c>
      <c r="I4983">
        <f t="shared" si="465"/>
        <v>62</v>
      </c>
      <c r="J4983">
        <f t="shared" si="466"/>
        <v>62</v>
      </c>
      <c r="K4983">
        <f t="shared" si="467"/>
        <v>809</v>
      </c>
      <c r="L4983">
        <f t="shared" si="464"/>
        <v>0</v>
      </c>
      <c r="M4983">
        <f t="shared" si="462"/>
        <v>0</v>
      </c>
      <c r="N4983">
        <f>COUNTIF(結算日!$A$2:$A$248,A4983)</f>
        <v>0</v>
      </c>
    </row>
    <row r="4984" spans="1:14" x14ac:dyDescent="0.25">
      <c r="A4984" s="1">
        <v>43327</v>
      </c>
      <c r="B4984" s="2">
        <v>10716.75</v>
      </c>
      <c r="C4984" s="2">
        <v>132619</v>
      </c>
      <c r="D4984" s="2">
        <v>10737</v>
      </c>
      <c r="E4984" s="2">
        <v>10679</v>
      </c>
      <c r="F4984" s="2">
        <f t="shared" si="463"/>
        <v>10917.552333333335</v>
      </c>
      <c r="G4984" s="2">
        <f t="shared" si="463"/>
        <v>145578.01666666666</v>
      </c>
      <c r="H4984" s="2">
        <v>1</v>
      </c>
      <c r="I4984">
        <f t="shared" si="465"/>
        <v>-83</v>
      </c>
      <c r="J4984">
        <f t="shared" si="466"/>
        <v>-83</v>
      </c>
      <c r="K4984">
        <f t="shared" si="467"/>
        <v>809</v>
      </c>
      <c r="L4984">
        <f t="shared" si="464"/>
        <v>0</v>
      </c>
      <c r="M4984">
        <f t="shared" ref="M4984:M5047" si="468">ABS(H4984-H4983)</f>
        <v>0</v>
      </c>
      <c r="N4984">
        <f>COUNTIF(結算日!$A$2:$A$248,A4984)</f>
        <v>1</v>
      </c>
    </row>
    <row r="4985" spans="1:14" x14ac:dyDescent="0.25">
      <c r="A4985" s="1">
        <v>43328</v>
      </c>
      <c r="B4985" s="2">
        <v>10683.9</v>
      </c>
      <c r="C4985" s="2">
        <v>138929</v>
      </c>
      <c r="D4985" s="2">
        <v>10689</v>
      </c>
      <c r="E4985" s="2">
        <v>10675</v>
      </c>
      <c r="F4985" s="2">
        <f t="shared" si="463"/>
        <v>10914.181000000002</v>
      </c>
      <c r="G4985" s="2">
        <f t="shared" si="463"/>
        <v>145600.68333333332</v>
      </c>
      <c r="H4985" s="2">
        <v>1</v>
      </c>
      <c r="I4985">
        <f t="shared" si="465"/>
        <v>10</v>
      </c>
      <c r="J4985">
        <f t="shared" si="466"/>
        <v>10</v>
      </c>
      <c r="K4985">
        <f t="shared" si="467"/>
        <v>809</v>
      </c>
      <c r="L4985">
        <f t="shared" si="464"/>
        <v>0</v>
      </c>
      <c r="M4985">
        <f t="shared" si="468"/>
        <v>0</v>
      </c>
      <c r="N4985">
        <f>COUNTIF(結算日!$A$2:$A$248,A4985)</f>
        <v>0</v>
      </c>
    </row>
    <row r="4986" spans="1:14" x14ac:dyDescent="0.25">
      <c r="A4986" s="1">
        <v>43329</v>
      </c>
      <c r="B4986" s="2">
        <v>10690.96</v>
      </c>
      <c r="C4986" s="2">
        <v>126637</v>
      </c>
      <c r="D4986" s="2">
        <v>10661</v>
      </c>
      <c r="E4986" s="2">
        <v>10648</v>
      </c>
      <c r="F4986" s="2">
        <f t="shared" si="463"/>
        <v>10910.0815</v>
      </c>
      <c r="G4986" s="2">
        <f t="shared" si="463"/>
        <v>145603.63333333333</v>
      </c>
      <c r="H4986" s="2">
        <v>1</v>
      </c>
      <c r="I4986">
        <f t="shared" si="465"/>
        <v>-28</v>
      </c>
      <c r="J4986">
        <f t="shared" si="466"/>
        <v>-28</v>
      </c>
      <c r="K4986">
        <f t="shared" si="467"/>
        <v>809</v>
      </c>
      <c r="L4986">
        <f t="shared" si="464"/>
        <v>0</v>
      </c>
      <c r="M4986">
        <f t="shared" si="468"/>
        <v>0</v>
      </c>
      <c r="N4986">
        <f>COUNTIF(結算日!$A$2:$A$248,A4986)</f>
        <v>0</v>
      </c>
    </row>
    <row r="4987" spans="1:14" x14ac:dyDescent="0.25">
      <c r="A4987" s="1">
        <v>43332</v>
      </c>
      <c r="B4987" s="2">
        <v>10699.05</v>
      </c>
      <c r="C4987" s="2">
        <v>113251</v>
      </c>
      <c r="D4987" s="2">
        <v>10671</v>
      </c>
      <c r="E4987" s="2">
        <v>10661</v>
      </c>
      <c r="F4987" s="2">
        <f t="shared" si="463"/>
        <v>10906.027333333335</v>
      </c>
      <c r="G4987" s="2">
        <f t="shared" si="463"/>
        <v>145359.46666666667</v>
      </c>
      <c r="H4987" s="2">
        <v>1</v>
      </c>
      <c r="I4987">
        <f t="shared" si="465"/>
        <v>10</v>
      </c>
      <c r="J4987">
        <f t="shared" si="466"/>
        <v>10</v>
      </c>
      <c r="K4987">
        <f t="shared" si="467"/>
        <v>809</v>
      </c>
      <c r="L4987">
        <f t="shared" si="464"/>
        <v>0</v>
      </c>
      <c r="M4987">
        <f t="shared" si="468"/>
        <v>0</v>
      </c>
      <c r="N4987">
        <f>COUNTIF(結算日!$A$2:$A$248,A4987)</f>
        <v>0</v>
      </c>
    </row>
    <row r="4988" spans="1:14" x14ac:dyDescent="0.25">
      <c r="A4988" s="1">
        <v>43333</v>
      </c>
      <c r="B4988" s="2">
        <v>10792.2</v>
      </c>
      <c r="C4988" s="2">
        <v>112288</v>
      </c>
      <c r="D4988" s="2">
        <v>10767</v>
      </c>
      <c r="E4988" s="2">
        <v>10754</v>
      </c>
      <c r="F4988" s="2">
        <f t="shared" si="463"/>
        <v>10902.767833333335</v>
      </c>
      <c r="G4988" s="2">
        <f t="shared" si="463"/>
        <v>144908.08333333334</v>
      </c>
      <c r="H4988" s="2">
        <v>1</v>
      </c>
      <c r="I4988">
        <f t="shared" si="465"/>
        <v>96</v>
      </c>
      <c r="J4988">
        <f t="shared" si="466"/>
        <v>96</v>
      </c>
      <c r="K4988">
        <f t="shared" si="467"/>
        <v>809</v>
      </c>
      <c r="L4988">
        <f t="shared" si="464"/>
        <v>0</v>
      </c>
      <c r="M4988">
        <f t="shared" si="468"/>
        <v>0</v>
      </c>
      <c r="N4988">
        <f>COUNTIF(結算日!$A$2:$A$248,A4988)</f>
        <v>0</v>
      </c>
    </row>
    <row r="4989" spans="1:14" x14ac:dyDescent="0.25">
      <c r="A4989" s="1">
        <v>43334</v>
      </c>
      <c r="B4989" s="2">
        <v>10804.2</v>
      </c>
      <c r="C4989" s="2">
        <v>97387</v>
      </c>
      <c r="D4989" s="2">
        <v>10764</v>
      </c>
      <c r="E4989" s="2">
        <v>10749</v>
      </c>
      <c r="F4989" s="2">
        <f t="shared" si="463"/>
        <v>10900.102500000001</v>
      </c>
      <c r="G4989" s="2">
        <f t="shared" si="463"/>
        <v>144214.11666666667</v>
      </c>
      <c r="H4989" s="2">
        <v>1</v>
      </c>
      <c r="I4989">
        <f t="shared" si="465"/>
        <v>-3</v>
      </c>
      <c r="J4989">
        <f t="shared" si="466"/>
        <v>-3</v>
      </c>
      <c r="K4989">
        <f t="shared" si="467"/>
        <v>809</v>
      </c>
      <c r="L4989">
        <f t="shared" si="464"/>
        <v>0</v>
      </c>
      <c r="M4989">
        <f t="shared" si="468"/>
        <v>0</v>
      </c>
      <c r="N4989">
        <f>COUNTIF(結算日!$A$2:$A$248,A4989)</f>
        <v>0</v>
      </c>
    </row>
    <row r="4990" spans="1:14" x14ac:dyDescent="0.25">
      <c r="A4990" s="1">
        <v>43335</v>
      </c>
      <c r="B4990" s="2">
        <v>10863.13</v>
      </c>
      <c r="C4990" s="2">
        <v>99539</v>
      </c>
      <c r="D4990" s="2">
        <v>10842</v>
      </c>
      <c r="E4990" s="2">
        <v>10825</v>
      </c>
      <c r="F4990" s="2">
        <f t="shared" ref="F4990:G5053" si="469">AVERAGE(B4931:B4990)</f>
        <v>10900.801833333333</v>
      </c>
      <c r="G4990" s="2">
        <f t="shared" si="469"/>
        <v>143194.20000000001</v>
      </c>
      <c r="H4990" s="2">
        <v>1</v>
      </c>
      <c r="I4990">
        <f t="shared" si="465"/>
        <v>78</v>
      </c>
      <c r="J4990">
        <f t="shared" si="466"/>
        <v>78</v>
      </c>
      <c r="K4990">
        <f t="shared" si="467"/>
        <v>809</v>
      </c>
      <c r="L4990">
        <f t="shared" si="464"/>
        <v>0</v>
      </c>
      <c r="M4990">
        <f t="shared" si="468"/>
        <v>0</v>
      </c>
      <c r="N4990">
        <f>COUNTIF(結算日!$A$2:$A$248,A4990)</f>
        <v>0</v>
      </c>
    </row>
    <row r="4991" spans="1:14" x14ac:dyDescent="0.25">
      <c r="A4991" s="1">
        <v>43336</v>
      </c>
      <c r="B4991" s="2">
        <v>10809.35</v>
      </c>
      <c r="C4991" s="2">
        <v>96246</v>
      </c>
      <c r="D4991" s="2">
        <v>10788</v>
      </c>
      <c r="E4991" s="2">
        <v>10771</v>
      </c>
      <c r="F4991" s="2">
        <f t="shared" si="469"/>
        <v>10899.708333333334</v>
      </c>
      <c r="G4991" s="2">
        <f t="shared" si="469"/>
        <v>140857.5</v>
      </c>
      <c r="H4991" s="2">
        <v>1</v>
      </c>
      <c r="I4991">
        <f t="shared" si="465"/>
        <v>-54</v>
      </c>
      <c r="J4991">
        <f t="shared" si="466"/>
        <v>-54</v>
      </c>
      <c r="K4991">
        <f t="shared" si="467"/>
        <v>809</v>
      </c>
      <c r="L4991">
        <f t="shared" si="464"/>
        <v>0</v>
      </c>
      <c r="M4991">
        <f t="shared" si="468"/>
        <v>0</v>
      </c>
      <c r="N4991">
        <f>COUNTIF(結算日!$A$2:$A$248,A4991)</f>
        <v>0</v>
      </c>
    </row>
    <row r="4992" spans="1:14" x14ac:dyDescent="0.25">
      <c r="A4992" s="1">
        <v>43339</v>
      </c>
      <c r="B4992" s="2">
        <v>10902.21</v>
      </c>
      <c r="C4992" s="2">
        <v>105141</v>
      </c>
      <c r="D4992" s="2">
        <v>10884</v>
      </c>
      <c r="E4992" s="2">
        <v>10864</v>
      </c>
      <c r="F4992" s="2">
        <f t="shared" si="469"/>
        <v>10898.927166666666</v>
      </c>
      <c r="G4992" s="2">
        <f t="shared" si="469"/>
        <v>140343.33333333334</v>
      </c>
      <c r="H4992" s="2">
        <v>1</v>
      </c>
      <c r="I4992">
        <f t="shared" si="465"/>
        <v>96</v>
      </c>
      <c r="J4992">
        <f t="shared" si="466"/>
        <v>96</v>
      </c>
      <c r="K4992">
        <f t="shared" si="467"/>
        <v>809</v>
      </c>
      <c r="L4992">
        <f t="shared" si="464"/>
        <v>0</v>
      </c>
      <c r="M4992">
        <f t="shared" si="468"/>
        <v>0</v>
      </c>
      <c r="N4992">
        <f>COUNTIF(結算日!$A$2:$A$248,A4992)</f>
        <v>0</v>
      </c>
    </row>
    <row r="4993" spans="1:14" x14ac:dyDescent="0.25">
      <c r="A4993" s="1">
        <v>43340</v>
      </c>
      <c r="B4993" s="2">
        <v>10989.55</v>
      </c>
      <c r="C4993" s="2">
        <v>127665</v>
      </c>
      <c r="D4993" s="2">
        <v>10955</v>
      </c>
      <c r="E4993" s="2">
        <v>10937</v>
      </c>
      <c r="F4993" s="2">
        <f t="shared" si="469"/>
        <v>10896.928000000002</v>
      </c>
      <c r="G4993" s="2">
        <f t="shared" si="469"/>
        <v>139899.48333333334</v>
      </c>
      <c r="H4993" s="2">
        <v>1</v>
      </c>
      <c r="I4993">
        <f t="shared" si="465"/>
        <v>71</v>
      </c>
      <c r="J4993">
        <f t="shared" si="466"/>
        <v>71</v>
      </c>
      <c r="K4993">
        <f t="shared" si="467"/>
        <v>809</v>
      </c>
      <c r="L4993">
        <f t="shared" si="464"/>
        <v>0</v>
      </c>
      <c r="M4993">
        <f t="shared" si="468"/>
        <v>0</v>
      </c>
      <c r="N4993">
        <f>COUNTIF(結算日!$A$2:$A$248,A4993)</f>
        <v>0</v>
      </c>
    </row>
    <row r="4994" spans="1:14" x14ac:dyDescent="0.25">
      <c r="A4994" s="1">
        <v>43341</v>
      </c>
      <c r="B4994" s="2">
        <v>11099.57</v>
      </c>
      <c r="C4994" s="2">
        <v>118585</v>
      </c>
      <c r="D4994" s="2">
        <v>11042</v>
      </c>
      <c r="E4994" s="2">
        <v>11023</v>
      </c>
      <c r="F4994" s="2">
        <f t="shared" si="469"/>
        <v>10896.918999999998</v>
      </c>
      <c r="G4994" s="2">
        <f t="shared" si="469"/>
        <v>139178.75</v>
      </c>
      <c r="H4994" s="2">
        <v>1</v>
      </c>
      <c r="I4994">
        <f t="shared" si="465"/>
        <v>87</v>
      </c>
      <c r="J4994">
        <f t="shared" si="466"/>
        <v>87</v>
      </c>
      <c r="K4994">
        <f t="shared" si="467"/>
        <v>809</v>
      </c>
      <c r="L4994">
        <f t="shared" si="464"/>
        <v>0</v>
      </c>
      <c r="M4994">
        <f t="shared" si="468"/>
        <v>0</v>
      </c>
      <c r="N4994">
        <f>COUNTIF(結算日!$A$2:$A$248,A4994)</f>
        <v>0</v>
      </c>
    </row>
    <row r="4995" spans="1:14" x14ac:dyDescent="0.25">
      <c r="A4995" s="1">
        <v>43342</v>
      </c>
      <c r="B4995" s="2">
        <v>11093.75</v>
      </c>
      <c r="C4995" s="2">
        <v>112224</v>
      </c>
      <c r="D4995" s="2">
        <v>11022</v>
      </c>
      <c r="E4995" s="2">
        <v>11003</v>
      </c>
      <c r="F4995" s="2">
        <f t="shared" si="469"/>
        <v>10895.117666666663</v>
      </c>
      <c r="G4995" s="2">
        <f t="shared" si="469"/>
        <v>138217.08333333334</v>
      </c>
      <c r="H4995" s="2">
        <v>1</v>
      </c>
      <c r="I4995">
        <f t="shared" si="465"/>
        <v>-20</v>
      </c>
      <c r="J4995">
        <f t="shared" si="466"/>
        <v>-20</v>
      </c>
      <c r="K4995">
        <f t="shared" si="467"/>
        <v>809</v>
      </c>
      <c r="L4995">
        <f t="shared" ref="L4995:L5058" si="470">INT(K4995*4/B4995)</f>
        <v>0</v>
      </c>
      <c r="M4995">
        <f t="shared" si="468"/>
        <v>0</v>
      </c>
      <c r="N4995">
        <f>COUNTIF(結算日!$A$2:$A$248,A4995)</f>
        <v>0</v>
      </c>
    </row>
    <row r="4996" spans="1:14" x14ac:dyDescent="0.25">
      <c r="A4996" s="1">
        <v>43343</v>
      </c>
      <c r="B4996" s="2">
        <v>11063.94</v>
      </c>
      <c r="C4996" s="2">
        <v>120067</v>
      </c>
      <c r="D4996" s="2">
        <v>11022</v>
      </c>
      <c r="E4996" s="2">
        <v>11006</v>
      </c>
      <c r="F4996" s="2">
        <f t="shared" si="469"/>
        <v>10891.987499999996</v>
      </c>
      <c r="G4996" s="2">
        <f t="shared" si="469"/>
        <v>137090.11666666667</v>
      </c>
      <c r="H4996" s="2">
        <v>1</v>
      </c>
      <c r="I4996">
        <f t="shared" ref="I4996:I5059" si="471">D4996-IF(N4995=1,E4995,D4995)</f>
        <v>0</v>
      </c>
      <c r="J4996">
        <f t="shared" ref="J4996:J5059" si="472">H4995*I4996</f>
        <v>0</v>
      </c>
      <c r="K4996">
        <f t="shared" ref="K4996:K5059" si="473">K4995+J4996*L4995</f>
        <v>809</v>
      </c>
      <c r="L4996">
        <f t="shared" si="470"/>
        <v>0</v>
      </c>
      <c r="M4996">
        <f t="shared" si="468"/>
        <v>0</v>
      </c>
      <c r="N4996">
        <f>COUNTIF(結算日!$A$2:$A$248,A4996)</f>
        <v>0</v>
      </c>
    </row>
    <row r="4997" spans="1:14" x14ac:dyDescent="0.25">
      <c r="A4997" s="1">
        <v>43346</v>
      </c>
      <c r="B4997" s="2">
        <v>10964.22</v>
      </c>
      <c r="C4997" s="2">
        <v>109979</v>
      </c>
      <c r="D4997" s="2">
        <v>10936</v>
      </c>
      <c r="E4997" s="2">
        <v>10922</v>
      </c>
      <c r="F4997" s="2">
        <f t="shared" si="469"/>
        <v>10888.784166666663</v>
      </c>
      <c r="G4997" s="2">
        <f t="shared" si="469"/>
        <v>136239.68333333332</v>
      </c>
      <c r="H4997" s="2">
        <v>1</v>
      </c>
      <c r="I4997">
        <f t="shared" si="471"/>
        <v>-86</v>
      </c>
      <c r="J4997">
        <f t="shared" si="472"/>
        <v>-86</v>
      </c>
      <c r="K4997">
        <f t="shared" si="473"/>
        <v>809</v>
      </c>
      <c r="L4997">
        <f t="shared" si="470"/>
        <v>0</v>
      </c>
      <c r="M4997">
        <f t="shared" si="468"/>
        <v>0</v>
      </c>
      <c r="N4997">
        <f>COUNTIF(結算日!$A$2:$A$248,A4997)</f>
        <v>0</v>
      </c>
    </row>
    <row r="4998" spans="1:14" x14ac:dyDescent="0.25">
      <c r="A4998" s="1">
        <v>43347</v>
      </c>
      <c r="B4998" s="2">
        <v>11021.38</v>
      </c>
      <c r="C4998" s="2">
        <v>113955</v>
      </c>
      <c r="D4998" s="2">
        <v>11001</v>
      </c>
      <c r="E4998" s="2">
        <v>10988</v>
      </c>
      <c r="F4998" s="2">
        <f t="shared" si="469"/>
        <v>10886.65333333333</v>
      </c>
      <c r="G4998" s="2">
        <f t="shared" si="469"/>
        <v>135586.83333333334</v>
      </c>
      <c r="H4998" s="2">
        <v>1</v>
      </c>
      <c r="I4998">
        <f t="shared" si="471"/>
        <v>65</v>
      </c>
      <c r="J4998">
        <f t="shared" si="472"/>
        <v>65</v>
      </c>
      <c r="K4998">
        <f t="shared" si="473"/>
        <v>809</v>
      </c>
      <c r="L4998">
        <f t="shared" si="470"/>
        <v>0</v>
      </c>
      <c r="M4998">
        <f t="shared" si="468"/>
        <v>0</v>
      </c>
      <c r="N4998">
        <f>COUNTIF(結算日!$A$2:$A$248,A4998)</f>
        <v>0</v>
      </c>
    </row>
    <row r="4999" spans="1:14" x14ac:dyDescent="0.25">
      <c r="A4999" s="1">
        <v>43348</v>
      </c>
      <c r="B4999" s="2">
        <v>10995.13</v>
      </c>
      <c r="C4999" s="2">
        <v>113948</v>
      </c>
      <c r="D4999" s="2">
        <v>10949</v>
      </c>
      <c r="E4999" s="2">
        <v>10937</v>
      </c>
      <c r="F4999" s="2">
        <f t="shared" si="469"/>
        <v>10884.158999999996</v>
      </c>
      <c r="G4999" s="2">
        <f t="shared" si="469"/>
        <v>134492.45000000001</v>
      </c>
      <c r="H4999" s="2">
        <v>1</v>
      </c>
      <c r="I4999">
        <f t="shared" si="471"/>
        <v>-52</v>
      </c>
      <c r="J4999">
        <f t="shared" si="472"/>
        <v>-52</v>
      </c>
      <c r="K4999">
        <f t="shared" si="473"/>
        <v>809</v>
      </c>
      <c r="L4999">
        <f t="shared" si="470"/>
        <v>0</v>
      </c>
      <c r="M4999">
        <f t="shared" si="468"/>
        <v>0</v>
      </c>
      <c r="N4999">
        <f>COUNTIF(結算日!$A$2:$A$248,A4999)</f>
        <v>0</v>
      </c>
    </row>
    <row r="5000" spans="1:14" x14ac:dyDescent="0.25">
      <c r="A5000" s="1">
        <v>43349</v>
      </c>
      <c r="B5000" s="2">
        <v>10924.3</v>
      </c>
      <c r="C5000" s="2">
        <v>127556</v>
      </c>
      <c r="D5000" s="2">
        <v>10900</v>
      </c>
      <c r="E5000" s="2">
        <v>10886</v>
      </c>
      <c r="F5000" s="2">
        <f t="shared" si="469"/>
        <v>10880.010499999999</v>
      </c>
      <c r="G5000" s="2">
        <f t="shared" si="469"/>
        <v>133679.15</v>
      </c>
      <c r="H5000" s="2">
        <v>1</v>
      </c>
      <c r="I5000">
        <f t="shared" si="471"/>
        <v>-49</v>
      </c>
      <c r="J5000">
        <f t="shared" si="472"/>
        <v>-49</v>
      </c>
      <c r="K5000">
        <f t="shared" si="473"/>
        <v>809</v>
      </c>
      <c r="L5000">
        <f t="shared" si="470"/>
        <v>0</v>
      </c>
      <c r="M5000">
        <f t="shared" si="468"/>
        <v>0</v>
      </c>
      <c r="N5000">
        <f>COUNTIF(結算日!$A$2:$A$248,A5000)</f>
        <v>0</v>
      </c>
    </row>
    <row r="5001" spans="1:14" x14ac:dyDescent="0.25">
      <c r="A5001" s="1">
        <v>43350</v>
      </c>
      <c r="B5001" s="2">
        <v>10846.99</v>
      </c>
      <c r="C5001" s="2">
        <v>148759</v>
      </c>
      <c r="D5001" s="2">
        <v>10846</v>
      </c>
      <c r="E5001" s="2">
        <v>10833</v>
      </c>
      <c r="F5001" s="2">
        <f t="shared" si="469"/>
        <v>10877.227333333332</v>
      </c>
      <c r="G5001" s="2">
        <f t="shared" si="469"/>
        <v>133422.63333333333</v>
      </c>
      <c r="H5001" s="2">
        <v>1</v>
      </c>
      <c r="I5001">
        <f t="shared" si="471"/>
        <v>-54</v>
      </c>
      <c r="J5001">
        <f t="shared" si="472"/>
        <v>-54</v>
      </c>
      <c r="K5001">
        <f t="shared" si="473"/>
        <v>809</v>
      </c>
      <c r="L5001">
        <f t="shared" si="470"/>
        <v>0</v>
      </c>
      <c r="M5001">
        <f t="shared" si="468"/>
        <v>0</v>
      </c>
      <c r="N5001">
        <f>COUNTIF(結算日!$A$2:$A$248,A5001)</f>
        <v>0</v>
      </c>
    </row>
    <row r="5002" spans="1:14" x14ac:dyDescent="0.25">
      <c r="A5002" s="1">
        <v>43353</v>
      </c>
      <c r="B5002" s="2">
        <v>10725.8</v>
      </c>
      <c r="C5002" s="2">
        <v>145312</v>
      </c>
      <c r="D5002" s="2">
        <v>10735</v>
      </c>
      <c r="E5002" s="2">
        <v>10726</v>
      </c>
      <c r="F5002" s="2">
        <f t="shared" si="469"/>
        <v>10871.199500000001</v>
      </c>
      <c r="G5002" s="2">
        <f t="shared" si="469"/>
        <v>132678.21666666667</v>
      </c>
      <c r="H5002" s="2">
        <v>1</v>
      </c>
      <c r="I5002">
        <f t="shared" si="471"/>
        <v>-111</v>
      </c>
      <c r="J5002">
        <f t="shared" si="472"/>
        <v>-111</v>
      </c>
      <c r="K5002">
        <f t="shared" si="473"/>
        <v>809</v>
      </c>
      <c r="L5002">
        <f t="shared" si="470"/>
        <v>0</v>
      </c>
      <c r="M5002">
        <f t="shared" si="468"/>
        <v>0</v>
      </c>
      <c r="N5002">
        <f>COUNTIF(結算日!$A$2:$A$248,A5002)</f>
        <v>0</v>
      </c>
    </row>
    <row r="5003" spans="1:14" x14ac:dyDescent="0.25">
      <c r="A5003" s="1">
        <v>43354</v>
      </c>
      <c r="B5003" s="2">
        <v>10752.3</v>
      </c>
      <c r="C5003" s="2">
        <v>123827</v>
      </c>
      <c r="D5003" s="2">
        <v>10742</v>
      </c>
      <c r="E5003" s="2">
        <v>10735</v>
      </c>
      <c r="F5003" s="2">
        <f t="shared" si="469"/>
        <v>10868.668000000001</v>
      </c>
      <c r="G5003" s="2">
        <f t="shared" si="469"/>
        <v>131916.93333333332</v>
      </c>
      <c r="H5003" s="2">
        <v>1</v>
      </c>
      <c r="I5003">
        <f t="shared" si="471"/>
        <v>7</v>
      </c>
      <c r="J5003">
        <f t="shared" si="472"/>
        <v>7</v>
      </c>
      <c r="K5003">
        <f t="shared" si="473"/>
        <v>809</v>
      </c>
      <c r="L5003">
        <f t="shared" si="470"/>
        <v>0</v>
      </c>
      <c r="M5003">
        <f t="shared" si="468"/>
        <v>0</v>
      </c>
      <c r="N5003">
        <f>COUNTIF(結算日!$A$2:$A$248,A5003)</f>
        <v>0</v>
      </c>
    </row>
    <row r="5004" spans="1:14" x14ac:dyDescent="0.25">
      <c r="A5004" s="1">
        <v>43355</v>
      </c>
      <c r="B5004" s="2">
        <v>10722.57</v>
      </c>
      <c r="C5004" s="2">
        <v>123523</v>
      </c>
      <c r="D5004" s="2">
        <v>10724</v>
      </c>
      <c r="E5004" s="2">
        <v>10720</v>
      </c>
      <c r="F5004" s="2">
        <f t="shared" si="469"/>
        <v>10865.253499999999</v>
      </c>
      <c r="G5004" s="2">
        <f t="shared" si="469"/>
        <v>131007.95</v>
      </c>
      <c r="H5004" s="2">
        <v>1</v>
      </c>
      <c r="I5004">
        <f t="shared" si="471"/>
        <v>-18</v>
      </c>
      <c r="J5004">
        <f t="shared" si="472"/>
        <v>-18</v>
      </c>
      <c r="K5004">
        <f t="shared" si="473"/>
        <v>809</v>
      </c>
      <c r="L5004">
        <f t="shared" si="470"/>
        <v>0</v>
      </c>
      <c r="M5004">
        <f t="shared" si="468"/>
        <v>0</v>
      </c>
      <c r="N5004">
        <f>COUNTIF(結算日!$A$2:$A$248,A5004)</f>
        <v>0</v>
      </c>
    </row>
    <row r="5005" spans="1:14" x14ac:dyDescent="0.25">
      <c r="A5005" s="1">
        <v>43356</v>
      </c>
      <c r="B5005" s="2">
        <v>10727.23</v>
      </c>
      <c r="C5005" s="2">
        <v>113340</v>
      </c>
      <c r="D5005" s="2">
        <v>10720</v>
      </c>
      <c r="E5005" s="2">
        <v>10714</v>
      </c>
      <c r="F5005" s="2">
        <f t="shared" si="469"/>
        <v>10861.6895</v>
      </c>
      <c r="G5005" s="2">
        <f t="shared" si="469"/>
        <v>130615.96666666666</v>
      </c>
      <c r="H5005" s="2">
        <v>1</v>
      </c>
      <c r="I5005">
        <f t="shared" si="471"/>
        <v>-4</v>
      </c>
      <c r="J5005">
        <f t="shared" si="472"/>
        <v>-4</v>
      </c>
      <c r="K5005">
        <f t="shared" si="473"/>
        <v>809</v>
      </c>
      <c r="L5005">
        <f t="shared" si="470"/>
        <v>0</v>
      </c>
      <c r="M5005">
        <f t="shared" si="468"/>
        <v>0</v>
      </c>
      <c r="N5005">
        <f>COUNTIF(結算日!$A$2:$A$248,A5005)</f>
        <v>0</v>
      </c>
    </row>
    <row r="5006" spans="1:14" x14ac:dyDescent="0.25">
      <c r="A5006" s="1">
        <v>43357</v>
      </c>
      <c r="B5006" s="2">
        <v>10868.14</v>
      </c>
      <c r="C5006" s="2">
        <v>126359</v>
      </c>
      <c r="D5006" s="2">
        <v>10880</v>
      </c>
      <c r="E5006" s="2">
        <v>10871</v>
      </c>
      <c r="F5006" s="2">
        <f t="shared" si="469"/>
        <v>10861.170500000002</v>
      </c>
      <c r="G5006" s="2">
        <f t="shared" si="469"/>
        <v>130249.73333333334</v>
      </c>
      <c r="H5006" s="2">
        <v>1</v>
      </c>
      <c r="I5006">
        <f t="shared" si="471"/>
        <v>160</v>
      </c>
      <c r="J5006">
        <f t="shared" si="472"/>
        <v>160</v>
      </c>
      <c r="K5006">
        <f t="shared" si="473"/>
        <v>809</v>
      </c>
      <c r="L5006">
        <f t="shared" si="470"/>
        <v>0</v>
      </c>
      <c r="M5006">
        <f t="shared" si="468"/>
        <v>0</v>
      </c>
      <c r="N5006">
        <f>COUNTIF(結算日!$A$2:$A$248,A5006)</f>
        <v>0</v>
      </c>
    </row>
    <row r="5007" spans="1:14" x14ac:dyDescent="0.25">
      <c r="A5007" s="1">
        <v>43360</v>
      </c>
      <c r="B5007" s="2">
        <v>10828.61</v>
      </c>
      <c r="C5007" s="2">
        <v>89775</v>
      </c>
      <c r="D5007" s="2">
        <v>10824</v>
      </c>
      <c r="E5007" s="2">
        <v>10819</v>
      </c>
      <c r="F5007" s="2">
        <f t="shared" si="469"/>
        <v>10861.873000000001</v>
      </c>
      <c r="G5007" s="2">
        <f t="shared" si="469"/>
        <v>129681.16666666667</v>
      </c>
      <c r="H5007" s="2">
        <v>1</v>
      </c>
      <c r="I5007">
        <f t="shared" si="471"/>
        <v>-56</v>
      </c>
      <c r="J5007">
        <f t="shared" si="472"/>
        <v>-56</v>
      </c>
      <c r="K5007">
        <f t="shared" si="473"/>
        <v>809</v>
      </c>
      <c r="L5007">
        <f t="shared" si="470"/>
        <v>0</v>
      </c>
      <c r="M5007">
        <f t="shared" si="468"/>
        <v>0</v>
      </c>
      <c r="N5007">
        <f>COUNTIF(結算日!$A$2:$A$248,A5007)</f>
        <v>0</v>
      </c>
    </row>
    <row r="5008" spans="1:14" x14ac:dyDescent="0.25">
      <c r="A5008" s="1">
        <v>43361</v>
      </c>
      <c r="B5008" s="2">
        <v>10760.21</v>
      </c>
      <c r="C5008" s="2">
        <v>116964</v>
      </c>
      <c r="D5008" s="2">
        <v>10781</v>
      </c>
      <c r="E5008" s="2">
        <v>10778</v>
      </c>
      <c r="F5008" s="2">
        <f t="shared" si="469"/>
        <v>10862.173666666669</v>
      </c>
      <c r="G5008" s="2">
        <f t="shared" si="469"/>
        <v>129285.56666666667</v>
      </c>
      <c r="H5008" s="2">
        <v>1</v>
      </c>
      <c r="I5008">
        <f t="shared" si="471"/>
        <v>-43</v>
      </c>
      <c r="J5008">
        <f t="shared" si="472"/>
        <v>-43</v>
      </c>
      <c r="K5008">
        <f t="shared" si="473"/>
        <v>809</v>
      </c>
      <c r="L5008">
        <f t="shared" si="470"/>
        <v>0</v>
      </c>
      <c r="M5008">
        <f t="shared" si="468"/>
        <v>0</v>
      </c>
      <c r="N5008">
        <f>COUNTIF(結算日!$A$2:$A$248,A5008)</f>
        <v>0</v>
      </c>
    </row>
    <row r="5009" spans="1:14" x14ac:dyDescent="0.25">
      <c r="A5009" s="1">
        <v>43362</v>
      </c>
      <c r="B5009" s="2">
        <v>10857.27</v>
      </c>
      <c r="C5009" s="2">
        <v>127639</v>
      </c>
      <c r="D5009" s="2">
        <v>10873</v>
      </c>
      <c r="E5009" s="2">
        <v>10876</v>
      </c>
      <c r="F5009" s="2">
        <f t="shared" si="469"/>
        <v>10864.777666666667</v>
      </c>
      <c r="G5009" s="2">
        <f t="shared" si="469"/>
        <v>128982.03333333334</v>
      </c>
      <c r="H5009" s="2">
        <v>1</v>
      </c>
      <c r="I5009">
        <f t="shared" si="471"/>
        <v>92</v>
      </c>
      <c r="J5009">
        <f t="shared" si="472"/>
        <v>92</v>
      </c>
      <c r="K5009">
        <f t="shared" si="473"/>
        <v>809</v>
      </c>
      <c r="L5009">
        <f t="shared" si="470"/>
        <v>0</v>
      </c>
      <c r="M5009">
        <f t="shared" si="468"/>
        <v>0</v>
      </c>
      <c r="N5009">
        <f>COUNTIF(結算日!$A$2:$A$248,A5009)</f>
        <v>1</v>
      </c>
    </row>
    <row r="5010" spans="1:14" x14ac:dyDescent="0.25">
      <c r="A5010" s="1">
        <v>43363</v>
      </c>
      <c r="B5010" s="2">
        <v>10831.41</v>
      </c>
      <c r="C5010" s="2">
        <v>131994</v>
      </c>
      <c r="D5010" s="2">
        <v>10848</v>
      </c>
      <c r="E5010" s="2">
        <v>10838</v>
      </c>
      <c r="F5010" s="2">
        <f t="shared" si="469"/>
        <v>10867.729833333337</v>
      </c>
      <c r="G5010" s="2">
        <f t="shared" si="469"/>
        <v>128991.95</v>
      </c>
      <c r="H5010" s="2">
        <v>1</v>
      </c>
      <c r="I5010">
        <f t="shared" si="471"/>
        <v>-28</v>
      </c>
      <c r="J5010">
        <f t="shared" si="472"/>
        <v>-28</v>
      </c>
      <c r="K5010">
        <f t="shared" si="473"/>
        <v>809</v>
      </c>
      <c r="L5010">
        <f t="shared" si="470"/>
        <v>0</v>
      </c>
      <c r="M5010">
        <f t="shared" si="468"/>
        <v>0</v>
      </c>
      <c r="N5010">
        <f>COUNTIF(結算日!$A$2:$A$248,A5010)</f>
        <v>0</v>
      </c>
    </row>
    <row r="5011" spans="1:14" x14ac:dyDescent="0.25">
      <c r="A5011" s="1">
        <v>43364</v>
      </c>
      <c r="B5011" s="2">
        <v>10972.41</v>
      </c>
      <c r="C5011" s="2">
        <v>155528</v>
      </c>
      <c r="D5011" s="2">
        <v>10972</v>
      </c>
      <c r="E5011" s="2">
        <v>10961</v>
      </c>
      <c r="F5011" s="2">
        <f t="shared" si="469"/>
        <v>10869.98816666667</v>
      </c>
      <c r="G5011" s="2">
        <f t="shared" si="469"/>
        <v>129255.9</v>
      </c>
      <c r="H5011" s="2">
        <v>1</v>
      </c>
      <c r="I5011">
        <f t="shared" si="471"/>
        <v>124</v>
      </c>
      <c r="J5011">
        <f t="shared" si="472"/>
        <v>124</v>
      </c>
      <c r="K5011">
        <f t="shared" si="473"/>
        <v>809</v>
      </c>
      <c r="L5011">
        <f t="shared" si="470"/>
        <v>0</v>
      </c>
      <c r="M5011">
        <f t="shared" si="468"/>
        <v>0</v>
      </c>
      <c r="N5011">
        <f>COUNTIF(結算日!$A$2:$A$248,A5011)</f>
        <v>0</v>
      </c>
    </row>
    <row r="5012" spans="1:14" x14ac:dyDescent="0.25">
      <c r="A5012" s="1">
        <v>43368</v>
      </c>
      <c r="B5012" s="2">
        <v>10978.85</v>
      </c>
      <c r="C5012" s="2">
        <v>113724</v>
      </c>
      <c r="D5012" s="2">
        <v>10978</v>
      </c>
      <c r="E5012" s="2">
        <v>10965</v>
      </c>
      <c r="F5012" s="2">
        <f t="shared" si="469"/>
        <v>10873.336666666668</v>
      </c>
      <c r="G5012" s="2">
        <f t="shared" si="469"/>
        <v>128774.96666666666</v>
      </c>
      <c r="H5012" s="2">
        <v>1</v>
      </c>
      <c r="I5012">
        <f t="shared" si="471"/>
        <v>6</v>
      </c>
      <c r="J5012">
        <f t="shared" si="472"/>
        <v>6</v>
      </c>
      <c r="K5012">
        <f t="shared" si="473"/>
        <v>809</v>
      </c>
      <c r="L5012">
        <f t="shared" si="470"/>
        <v>0</v>
      </c>
      <c r="M5012">
        <f t="shared" si="468"/>
        <v>0</v>
      </c>
      <c r="N5012">
        <f>COUNTIF(結算日!$A$2:$A$248,A5012)</f>
        <v>0</v>
      </c>
    </row>
    <row r="5013" spans="1:14" x14ac:dyDescent="0.25">
      <c r="A5013" s="1">
        <v>43369</v>
      </c>
      <c r="B5013" s="2">
        <v>10974.19</v>
      </c>
      <c r="C5013" s="2">
        <v>106678</v>
      </c>
      <c r="D5013" s="2">
        <v>10974</v>
      </c>
      <c r="E5013" s="2">
        <v>10963</v>
      </c>
      <c r="F5013" s="2">
        <f t="shared" si="469"/>
        <v>10877.6445</v>
      </c>
      <c r="G5013" s="2">
        <f t="shared" si="469"/>
        <v>127707.61666666667</v>
      </c>
      <c r="H5013" s="2">
        <v>1</v>
      </c>
      <c r="I5013">
        <f t="shared" si="471"/>
        <v>-4</v>
      </c>
      <c r="J5013">
        <f t="shared" si="472"/>
        <v>-4</v>
      </c>
      <c r="K5013">
        <f t="shared" si="473"/>
        <v>809</v>
      </c>
      <c r="L5013">
        <f t="shared" si="470"/>
        <v>0</v>
      </c>
      <c r="M5013">
        <f t="shared" si="468"/>
        <v>0</v>
      </c>
      <c r="N5013">
        <f>COUNTIF(結算日!$A$2:$A$248,A5013)</f>
        <v>0</v>
      </c>
    </row>
    <row r="5014" spans="1:14" x14ac:dyDescent="0.25">
      <c r="A5014" s="1">
        <v>43370</v>
      </c>
      <c r="B5014" s="2">
        <v>11034.19</v>
      </c>
      <c r="C5014" s="2">
        <v>122876</v>
      </c>
      <c r="D5014" s="2">
        <v>10982</v>
      </c>
      <c r="E5014" s="2">
        <v>10969</v>
      </c>
      <c r="F5014" s="2">
        <f t="shared" si="469"/>
        <v>10882.849833333332</v>
      </c>
      <c r="G5014" s="2">
        <f t="shared" si="469"/>
        <v>127722.85</v>
      </c>
      <c r="H5014" s="2">
        <v>1</v>
      </c>
      <c r="I5014">
        <f t="shared" si="471"/>
        <v>8</v>
      </c>
      <c r="J5014">
        <f t="shared" si="472"/>
        <v>8</v>
      </c>
      <c r="K5014">
        <f t="shared" si="473"/>
        <v>809</v>
      </c>
      <c r="L5014">
        <f t="shared" si="470"/>
        <v>0</v>
      </c>
      <c r="M5014">
        <f t="shared" si="468"/>
        <v>0</v>
      </c>
      <c r="N5014">
        <f>COUNTIF(結算日!$A$2:$A$248,A5014)</f>
        <v>0</v>
      </c>
    </row>
    <row r="5015" spans="1:14" x14ac:dyDescent="0.25">
      <c r="A5015" s="1">
        <v>43371</v>
      </c>
      <c r="B5015" s="2">
        <v>11006.34</v>
      </c>
      <c r="C5015" s="2">
        <v>137002</v>
      </c>
      <c r="D5015" s="2">
        <v>10957</v>
      </c>
      <c r="E5015" s="2">
        <v>10943</v>
      </c>
      <c r="F5015" s="2">
        <f t="shared" si="469"/>
        <v>10889.425333333329</v>
      </c>
      <c r="G5015" s="2">
        <f t="shared" si="469"/>
        <v>127832.95</v>
      </c>
      <c r="H5015" s="2">
        <v>1</v>
      </c>
      <c r="I5015">
        <f t="shared" si="471"/>
        <v>-25</v>
      </c>
      <c r="J5015">
        <f t="shared" si="472"/>
        <v>-25</v>
      </c>
      <c r="K5015">
        <f t="shared" si="473"/>
        <v>809</v>
      </c>
      <c r="L5015">
        <f t="shared" si="470"/>
        <v>0</v>
      </c>
      <c r="M5015">
        <f t="shared" si="468"/>
        <v>0</v>
      </c>
      <c r="N5015">
        <f>COUNTIF(結算日!$A$2:$A$248,A5015)</f>
        <v>0</v>
      </c>
    </row>
    <row r="5016" spans="1:14" x14ac:dyDescent="0.25">
      <c r="A5016" s="1">
        <v>43374</v>
      </c>
      <c r="B5016" s="2">
        <v>11051.8</v>
      </c>
      <c r="C5016" s="2">
        <v>92865</v>
      </c>
      <c r="D5016" s="2">
        <v>11006</v>
      </c>
      <c r="E5016" s="2">
        <v>10994</v>
      </c>
      <c r="F5016" s="2">
        <f t="shared" si="469"/>
        <v>10896.812499999998</v>
      </c>
      <c r="G5016" s="2">
        <f t="shared" si="469"/>
        <v>126734.46666666666</v>
      </c>
      <c r="H5016" s="2">
        <v>1</v>
      </c>
      <c r="I5016">
        <f t="shared" si="471"/>
        <v>49</v>
      </c>
      <c r="J5016">
        <f t="shared" si="472"/>
        <v>49</v>
      </c>
      <c r="K5016">
        <f t="shared" si="473"/>
        <v>809</v>
      </c>
      <c r="L5016">
        <f t="shared" si="470"/>
        <v>0</v>
      </c>
      <c r="M5016">
        <f t="shared" si="468"/>
        <v>0</v>
      </c>
      <c r="N5016">
        <f>COUNTIF(結算日!$A$2:$A$248,A5016)</f>
        <v>0</v>
      </c>
    </row>
    <row r="5017" spans="1:14" x14ac:dyDescent="0.25">
      <c r="A5017" s="1">
        <v>43375</v>
      </c>
      <c r="B5017" s="2">
        <v>10919.63</v>
      </c>
      <c r="C5017" s="2">
        <v>105874</v>
      </c>
      <c r="D5017" s="2">
        <v>10880</v>
      </c>
      <c r="E5017" s="2">
        <v>10870</v>
      </c>
      <c r="F5017" s="2">
        <f t="shared" si="469"/>
        <v>10900.134999999998</v>
      </c>
      <c r="G5017" s="2">
        <f t="shared" si="469"/>
        <v>126227.8</v>
      </c>
      <c r="H5017" s="2">
        <v>1</v>
      </c>
      <c r="I5017">
        <f t="shared" si="471"/>
        <v>-126</v>
      </c>
      <c r="J5017">
        <f t="shared" si="472"/>
        <v>-126</v>
      </c>
      <c r="K5017">
        <f t="shared" si="473"/>
        <v>809</v>
      </c>
      <c r="L5017">
        <f t="shared" si="470"/>
        <v>0</v>
      </c>
      <c r="M5017">
        <f t="shared" si="468"/>
        <v>0</v>
      </c>
      <c r="N5017">
        <f>COUNTIF(結算日!$A$2:$A$248,A5017)</f>
        <v>0</v>
      </c>
    </row>
    <row r="5018" spans="1:14" x14ac:dyDescent="0.25">
      <c r="A5018" s="1">
        <v>43376</v>
      </c>
      <c r="B5018" s="2">
        <v>10863.94</v>
      </c>
      <c r="C5018" s="2">
        <v>99005</v>
      </c>
      <c r="D5018" s="2">
        <v>10854</v>
      </c>
      <c r="E5018" s="2">
        <v>10844</v>
      </c>
      <c r="F5018" s="2">
        <f t="shared" si="469"/>
        <v>10901.919166666665</v>
      </c>
      <c r="G5018" s="2">
        <f t="shared" si="469"/>
        <v>125794.71666666666</v>
      </c>
      <c r="H5018" s="2">
        <v>1</v>
      </c>
      <c r="I5018">
        <f t="shared" si="471"/>
        <v>-26</v>
      </c>
      <c r="J5018">
        <f t="shared" si="472"/>
        <v>-26</v>
      </c>
      <c r="K5018">
        <f t="shared" si="473"/>
        <v>809</v>
      </c>
      <c r="L5018">
        <f t="shared" si="470"/>
        <v>0</v>
      </c>
      <c r="M5018">
        <f t="shared" si="468"/>
        <v>0</v>
      </c>
      <c r="N5018">
        <f>COUNTIF(結算日!$A$2:$A$248,A5018)</f>
        <v>0</v>
      </c>
    </row>
    <row r="5019" spans="1:14" x14ac:dyDescent="0.25">
      <c r="A5019" s="1">
        <v>43377</v>
      </c>
      <c r="B5019" s="2">
        <v>10718.91</v>
      </c>
      <c r="C5019" s="2">
        <v>109760</v>
      </c>
      <c r="D5019" s="2">
        <v>10698</v>
      </c>
      <c r="E5019" s="2">
        <v>10692</v>
      </c>
      <c r="F5019" s="2">
        <f t="shared" si="469"/>
        <v>10902.620333333332</v>
      </c>
      <c r="G5019" s="2">
        <f t="shared" si="469"/>
        <v>125643.46666666666</v>
      </c>
      <c r="H5019" s="2">
        <v>1</v>
      </c>
      <c r="I5019">
        <f t="shared" si="471"/>
        <v>-156</v>
      </c>
      <c r="J5019">
        <f t="shared" si="472"/>
        <v>-156</v>
      </c>
      <c r="K5019">
        <f t="shared" si="473"/>
        <v>809</v>
      </c>
      <c r="L5019">
        <f t="shared" si="470"/>
        <v>0</v>
      </c>
      <c r="M5019">
        <f t="shared" si="468"/>
        <v>0</v>
      </c>
      <c r="N5019">
        <f>COUNTIF(結算日!$A$2:$A$248,A5019)</f>
        <v>0</v>
      </c>
    </row>
    <row r="5020" spans="1:14" x14ac:dyDescent="0.25">
      <c r="A5020" s="1">
        <v>43378</v>
      </c>
      <c r="B5020" s="2">
        <v>10517.12</v>
      </c>
      <c r="C5020" s="2">
        <v>148804</v>
      </c>
      <c r="D5020" s="2">
        <v>10513</v>
      </c>
      <c r="E5020" s="2">
        <v>10508</v>
      </c>
      <c r="F5020" s="2">
        <f t="shared" si="469"/>
        <v>10898.932666666666</v>
      </c>
      <c r="G5020" s="2">
        <f t="shared" si="469"/>
        <v>125931.58333333333</v>
      </c>
      <c r="H5020" s="2">
        <v>1</v>
      </c>
      <c r="I5020">
        <f t="shared" si="471"/>
        <v>-185</v>
      </c>
      <c r="J5020">
        <f t="shared" si="472"/>
        <v>-185</v>
      </c>
      <c r="K5020">
        <f t="shared" si="473"/>
        <v>809</v>
      </c>
      <c r="L5020">
        <f t="shared" si="470"/>
        <v>0</v>
      </c>
      <c r="M5020">
        <f t="shared" si="468"/>
        <v>0</v>
      </c>
      <c r="N5020">
        <f>COUNTIF(結算日!$A$2:$A$248,A5020)</f>
        <v>0</v>
      </c>
    </row>
    <row r="5021" spans="1:14" x14ac:dyDescent="0.25">
      <c r="A5021" s="1">
        <v>43381</v>
      </c>
      <c r="B5021" s="2">
        <v>10455.93</v>
      </c>
      <c r="C5021" s="2">
        <v>124844</v>
      </c>
      <c r="D5021" s="2">
        <v>10466</v>
      </c>
      <c r="E5021" s="2">
        <v>10463</v>
      </c>
      <c r="F5021" s="2">
        <f t="shared" si="469"/>
        <v>10892.122499999999</v>
      </c>
      <c r="G5021" s="2">
        <f t="shared" si="469"/>
        <v>125656.11666666667</v>
      </c>
      <c r="H5021" s="2">
        <v>1</v>
      </c>
      <c r="I5021">
        <f t="shared" si="471"/>
        <v>-47</v>
      </c>
      <c r="J5021">
        <f t="shared" si="472"/>
        <v>-47</v>
      </c>
      <c r="K5021">
        <f t="shared" si="473"/>
        <v>809</v>
      </c>
      <c r="L5021">
        <f t="shared" si="470"/>
        <v>0</v>
      </c>
      <c r="M5021">
        <f t="shared" si="468"/>
        <v>0</v>
      </c>
      <c r="N5021">
        <f>COUNTIF(結算日!$A$2:$A$248,A5021)</f>
        <v>0</v>
      </c>
    </row>
    <row r="5022" spans="1:14" x14ac:dyDescent="0.25">
      <c r="A5022" s="1">
        <v>43382</v>
      </c>
      <c r="B5022" s="2">
        <v>10466.83</v>
      </c>
      <c r="C5022" s="2">
        <v>120632</v>
      </c>
      <c r="D5022" s="2">
        <v>10460</v>
      </c>
      <c r="E5022" s="2">
        <v>10457</v>
      </c>
      <c r="F5022" s="2">
        <f t="shared" si="469"/>
        <v>10886.278833333332</v>
      </c>
      <c r="G5022" s="2">
        <f t="shared" si="469"/>
        <v>125604.88333333333</v>
      </c>
      <c r="H5022" s="2">
        <v>1</v>
      </c>
      <c r="I5022">
        <f t="shared" si="471"/>
        <v>-6</v>
      </c>
      <c r="J5022">
        <f t="shared" si="472"/>
        <v>-6</v>
      </c>
      <c r="K5022">
        <f t="shared" si="473"/>
        <v>809</v>
      </c>
      <c r="L5022">
        <f t="shared" si="470"/>
        <v>0</v>
      </c>
      <c r="M5022">
        <f t="shared" si="468"/>
        <v>0</v>
      </c>
      <c r="N5022">
        <f>COUNTIF(結算日!$A$2:$A$248,A5022)</f>
        <v>0</v>
      </c>
    </row>
    <row r="5023" spans="1:14" x14ac:dyDescent="0.25">
      <c r="A5023" s="1">
        <v>43384</v>
      </c>
      <c r="B5023" s="2">
        <v>9806.11</v>
      </c>
      <c r="C5023" s="2">
        <v>205333</v>
      </c>
      <c r="D5023" s="2">
        <v>9661</v>
      </c>
      <c r="E5023" s="2">
        <v>9650</v>
      </c>
      <c r="F5023" s="2">
        <f t="shared" si="469"/>
        <v>10870.064166666665</v>
      </c>
      <c r="G5023" s="2">
        <f t="shared" si="469"/>
        <v>126798.38333333333</v>
      </c>
      <c r="H5023" s="2">
        <v>1</v>
      </c>
      <c r="I5023">
        <f t="shared" si="471"/>
        <v>-799</v>
      </c>
      <c r="J5023">
        <f t="shared" si="472"/>
        <v>-799</v>
      </c>
      <c r="K5023">
        <f t="shared" si="473"/>
        <v>809</v>
      </c>
      <c r="L5023">
        <f t="shared" si="470"/>
        <v>0</v>
      </c>
      <c r="M5023">
        <f t="shared" si="468"/>
        <v>0</v>
      </c>
      <c r="N5023">
        <f>COUNTIF(結算日!$A$2:$A$248,A5023)</f>
        <v>0</v>
      </c>
    </row>
    <row r="5024" spans="1:14" x14ac:dyDescent="0.25">
      <c r="A5024" s="1">
        <v>43385</v>
      </c>
      <c r="B5024" s="2">
        <v>10045.81</v>
      </c>
      <c r="C5024" s="2">
        <v>143536</v>
      </c>
      <c r="D5024" s="2">
        <v>9970</v>
      </c>
      <c r="E5024" s="2">
        <v>9948</v>
      </c>
      <c r="F5024" s="2">
        <f t="shared" si="469"/>
        <v>10856.786666666663</v>
      </c>
      <c r="G5024" s="2">
        <f t="shared" si="469"/>
        <v>126481.60000000001</v>
      </c>
      <c r="H5024" s="2">
        <v>1</v>
      </c>
      <c r="I5024">
        <f t="shared" si="471"/>
        <v>309</v>
      </c>
      <c r="J5024">
        <f t="shared" si="472"/>
        <v>309</v>
      </c>
      <c r="K5024">
        <f t="shared" si="473"/>
        <v>809</v>
      </c>
      <c r="L5024">
        <f t="shared" si="470"/>
        <v>0</v>
      </c>
      <c r="M5024">
        <f t="shared" si="468"/>
        <v>0</v>
      </c>
      <c r="N5024">
        <f>COUNTIF(結算日!$A$2:$A$248,A5024)</f>
        <v>0</v>
      </c>
    </row>
    <row r="5025" spans="1:14" x14ac:dyDescent="0.25">
      <c r="A5025" s="1">
        <v>43388</v>
      </c>
      <c r="B5025" s="2">
        <v>9901.1200000000008</v>
      </c>
      <c r="C5025" s="2">
        <v>115628</v>
      </c>
      <c r="D5025" s="2">
        <v>9865</v>
      </c>
      <c r="E5025" s="2">
        <v>9848</v>
      </c>
      <c r="F5025" s="2">
        <f t="shared" si="469"/>
        <v>10841.215666666665</v>
      </c>
      <c r="G5025" s="2">
        <f t="shared" si="469"/>
        <v>126052.23333333334</v>
      </c>
      <c r="H5025" s="2">
        <v>1</v>
      </c>
      <c r="I5025">
        <f t="shared" si="471"/>
        <v>-105</v>
      </c>
      <c r="J5025">
        <f t="shared" si="472"/>
        <v>-105</v>
      </c>
      <c r="K5025">
        <f t="shared" si="473"/>
        <v>809</v>
      </c>
      <c r="L5025">
        <f t="shared" si="470"/>
        <v>0</v>
      </c>
      <c r="M5025">
        <f t="shared" si="468"/>
        <v>0</v>
      </c>
      <c r="N5025">
        <f>COUNTIF(結算日!$A$2:$A$248,A5025)</f>
        <v>0</v>
      </c>
    </row>
    <row r="5026" spans="1:14" x14ac:dyDescent="0.25">
      <c r="A5026" s="1">
        <v>43389</v>
      </c>
      <c r="B5026" s="2">
        <v>9981.1</v>
      </c>
      <c r="C5026" s="2">
        <v>107216</v>
      </c>
      <c r="D5026" s="2">
        <v>9949</v>
      </c>
      <c r="E5026" s="2">
        <v>9908</v>
      </c>
      <c r="F5026" s="2">
        <f t="shared" si="469"/>
        <v>10825.365499999998</v>
      </c>
      <c r="G5026" s="2">
        <f t="shared" si="469"/>
        <v>125098.21666666666</v>
      </c>
      <c r="H5026" s="2">
        <v>1</v>
      </c>
      <c r="I5026">
        <f t="shared" si="471"/>
        <v>84</v>
      </c>
      <c r="J5026">
        <f t="shared" si="472"/>
        <v>84</v>
      </c>
      <c r="K5026">
        <f t="shared" si="473"/>
        <v>809</v>
      </c>
      <c r="L5026">
        <f t="shared" si="470"/>
        <v>0</v>
      </c>
      <c r="M5026">
        <f t="shared" si="468"/>
        <v>0</v>
      </c>
      <c r="N5026">
        <f>COUNTIF(結算日!$A$2:$A$248,A5026)</f>
        <v>0</v>
      </c>
    </row>
    <row r="5027" spans="1:14" x14ac:dyDescent="0.25">
      <c r="A5027" s="1">
        <v>43390</v>
      </c>
      <c r="B5027" s="2">
        <v>9979.14</v>
      </c>
      <c r="C5027" s="2">
        <v>114037</v>
      </c>
      <c r="D5027" s="2">
        <v>9993</v>
      </c>
      <c r="E5027" s="2">
        <v>9976</v>
      </c>
      <c r="F5027" s="2">
        <f t="shared" si="469"/>
        <v>10809.236333333334</v>
      </c>
      <c r="G5027" s="2">
        <f t="shared" si="469"/>
        <v>124560.06666666667</v>
      </c>
      <c r="H5027" s="2">
        <v>1</v>
      </c>
      <c r="I5027">
        <f t="shared" si="471"/>
        <v>44</v>
      </c>
      <c r="J5027">
        <f t="shared" si="472"/>
        <v>44</v>
      </c>
      <c r="K5027">
        <f t="shared" si="473"/>
        <v>809</v>
      </c>
      <c r="L5027">
        <f t="shared" si="470"/>
        <v>0</v>
      </c>
      <c r="M5027">
        <f t="shared" si="468"/>
        <v>0</v>
      </c>
      <c r="N5027">
        <f>COUNTIF(結算日!$A$2:$A$248,A5027)</f>
        <v>1</v>
      </c>
    </row>
    <row r="5028" spans="1:14" x14ac:dyDescent="0.25">
      <c r="A5028" s="1">
        <v>43391</v>
      </c>
      <c r="B5028" s="2">
        <v>9953.73</v>
      </c>
      <c r="C5028" s="2">
        <v>95229</v>
      </c>
      <c r="D5028" s="2">
        <v>9884</v>
      </c>
      <c r="E5028" s="2">
        <v>9870</v>
      </c>
      <c r="F5028" s="2">
        <f t="shared" si="469"/>
        <v>10791.875333333332</v>
      </c>
      <c r="G5028" s="2">
        <f t="shared" si="469"/>
        <v>123748.93333333333</v>
      </c>
      <c r="H5028" s="2">
        <v>1</v>
      </c>
      <c r="I5028">
        <f t="shared" si="471"/>
        <v>-92</v>
      </c>
      <c r="J5028">
        <f t="shared" si="472"/>
        <v>-92</v>
      </c>
      <c r="K5028">
        <f t="shared" si="473"/>
        <v>809</v>
      </c>
      <c r="L5028">
        <f t="shared" si="470"/>
        <v>0</v>
      </c>
      <c r="M5028">
        <f t="shared" si="468"/>
        <v>0</v>
      </c>
      <c r="N5028">
        <f>COUNTIF(結算日!$A$2:$A$248,A5028)</f>
        <v>0</v>
      </c>
    </row>
    <row r="5029" spans="1:14" x14ac:dyDescent="0.25">
      <c r="A5029" s="1">
        <v>43392</v>
      </c>
      <c r="B5029" s="2">
        <v>9919.26</v>
      </c>
      <c r="C5029" s="2">
        <v>124415</v>
      </c>
      <c r="D5029" s="2">
        <v>9900</v>
      </c>
      <c r="E5029" s="2">
        <v>9886</v>
      </c>
      <c r="F5029" s="2">
        <f t="shared" si="469"/>
        <v>10774.433166666666</v>
      </c>
      <c r="G5029" s="2">
        <f t="shared" si="469"/>
        <v>123780.98333333334</v>
      </c>
      <c r="H5029" s="2">
        <v>1</v>
      </c>
      <c r="I5029">
        <f t="shared" si="471"/>
        <v>16</v>
      </c>
      <c r="J5029">
        <f t="shared" si="472"/>
        <v>16</v>
      </c>
      <c r="K5029">
        <f t="shared" si="473"/>
        <v>809</v>
      </c>
      <c r="L5029">
        <f t="shared" si="470"/>
        <v>0</v>
      </c>
      <c r="M5029">
        <f t="shared" si="468"/>
        <v>0</v>
      </c>
      <c r="N5029">
        <f>COUNTIF(結算日!$A$2:$A$248,A5029)</f>
        <v>0</v>
      </c>
    </row>
    <row r="5030" spans="1:14" x14ac:dyDescent="0.25">
      <c r="A5030" s="1">
        <v>43395</v>
      </c>
      <c r="B5030" s="2">
        <v>9974.2800000000007</v>
      </c>
      <c r="C5030" s="2">
        <v>100763</v>
      </c>
      <c r="D5030" s="2">
        <v>9934</v>
      </c>
      <c r="E5030" s="2">
        <v>9922</v>
      </c>
      <c r="F5030" s="2">
        <f t="shared" si="469"/>
        <v>10757.161</v>
      </c>
      <c r="G5030" s="2">
        <f t="shared" si="469"/>
        <v>123256.2</v>
      </c>
      <c r="H5030" s="2">
        <v>1</v>
      </c>
      <c r="I5030">
        <f t="shared" si="471"/>
        <v>34</v>
      </c>
      <c r="J5030">
        <f t="shared" si="472"/>
        <v>34</v>
      </c>
      <c r="K5030">
        <f t="shared" si="473"/>
        <v>809</v>
      </c>
      <c r="L5030">
        <f t="shared" si="470"/>
        <v>0</v>
      </c>
      <c r="M5030">
        <f t="shared" si="468"/>
        <v>0</v>
      </c>
      <c r="N5030">
        <f>COUNTIF(結算日!$A$2:$A$248,A5030)</f>
        <v>0</v>
      </c>
    </row>
    <row r="5031" spans="1:14" x14ac:dyDescent="0.25">
      <c r="A5031" s="1">
        <v>43396</v>
      </c>
      <c r="B5031" s="2">
        <v>9775.2000000000007</v>
      </c>
      <c r="C5031" s="2">
        <v>101277</v>
      </c>
      <c r="D5031" s="2">
        <v>9730</v>
      </c>
      <c r="E5031" s="2">
        <v>9719</v>
      </c>
      <c r="F5031" s="2">
        <f t="shared" si="469"/>
        <v>10735.484666666664</v>
      </c>
      <c r="G5031" s="2">
        <f t="shared" si="469"/>
        <v>122872.13333333333</v>
      </c>
      <c r="H5031" s="2">
        <v>1</v>
      </c>
      <c r="I5031">
        <f t="shared" si="471"/>
        <v>-204</v>
      </c>
      <c r="J5031">
        <f t="shared" si="472"/>
        <v>-204</v>
      </c>
      <c r="K5031">
        <f t="shared" si="473"/>
        <v>809</v>
      </c>
      <c r="L5031">
        <f t="shared" si="470"/>
        <v>0</v>
      </c>
      <c r="M5031">
        <f t="shared" si="468"/>
        <v>0</v>
      </c>
      <c r="N5031">
        <f>COUNTIF(結算日!$A$2:$A$248,A5031)</f>
        <v>0</v>
      </c>
    </row>
    <row r="5032" spans="1:14" x14ac:dyDescent="0.25">
      <c r="A5032" s="1">
        <v>43397</v>
      </c>
      <c r="B5032" s="2">
        <v>9759.4</v>
      </c>
      <c r="C5032" s="2">
        <v>123215</v>
      </c>
      <c r="D5032" s="2">
        <v>9716</v>
      </c>
      <c r="E5032" s="2">
        <v>9705</v>
      </c>
      <c r="F5032" s="2">
        <f t="shared" si="469"/>
        <v>10714.249</v>
      </c>
      <c r="G5032" s="2">
        <f t="shared" si="469"/>
        <v>122838.91666666667</v>
      </c>
      <c r="H5032" s="2">
        <v>1</v>
      </c>
      <c r="I5032">
        <f t="shared" si="471"/>
        <v>-14</v>
      </c>
      <c r="J5032">
        <f t="shared" si="472"/>
        <v>-14</v>
      </c>
      <c r="K5032">
        <f t="shared" si="473"/>
        <v>809</v>
      </c>
      <c r="L5032">
        <f t="shared" si="470"/>
        <v>0</v>
      </c>
      <c r="M5032">
        <f t="shared" si="468"/>
        <v>0</v>
      </c>
      <c r="N5032">
        <f>COUNTIF(結算日!$A$2:$A$248,A5032)</f>
        <v>0</v>
      </c>
    </row>
    <row r="5033" spans="1:14" x14ac:dyDescent="0.25">
      <c r="A5033" s="1">
        <v>43398</v>
      </c>
      <c r="B5033" s="2">
        <v>9520.7900000000009</v>
      </c>
      <c r="C5033" s="2">
        <v>131180</v>
      </c>
      <c r="D5033" s="2">
        <v>9487</v>
      </c>
      <c r="E5033" s="2">
        <v>9474</v>
      </c>
      <c r="F5033" s="2">
        <f t="shared" si="469"/>
        <v>10688.636999999999</v>
      </c>
      <c r="G5033" s="2">
        <f t="shared" si="469"/>
        <v>122420.26666666666</v>
      </c>
      <c r="H5033" s="2">
        <v>1</v>
      </c>
      <c r="I5033">
        <f t="shared" si="471"/>
        <v>-229</v>
      </c>
      <c r="J5033">
        <f t="shared" si="472"/>
        <v>-229</v>
      </c>
      <c r="K5033">
        <f t="shared" si="473"/>
        <v>809</v>
      </c>
      <c r="L5033">
        <f t="shared" si="470"/>
        <v>0</v>
      </c>
      <c r="M5033">
        <f t="shared" si="468"/>
        <v>0</v>
      </c>
      <c r="N5033">
        <f>COUNTIF(結算日!$A$2:$A$248,A5033)</f>
        <v>0</v>
      </c>
    </row>
    <row r="5034" spans="1:14" x14ac:dyDescent="0.25">
      <c r="A5034" s="1">
        <v>43399</v>
      </c>
      <c r="B5034" s="2">
        <v>9489.18</v>
      </c>
      <c r="C5034" s="2">
        <v>128059</v>
      </c>
      <c r="D5034" s="2">
        <v>9423</v>
      </c>
      <c r="E5034" s="2">
        <v>9412</v>
      </c>
      <c r="F5034" s="2">
        <f t="shared" si="469"/>
        <v>10661.821166666667</v>
      </c>
      <c r="G5034" s="2">
        <f t="shared" si="469"/>
        <v>122161.1</v>
      </c>
      <c r="H5034" s="2">
        <v>1</v>
      </c>
      <c r="I5034">
        <f t="shared" si="471"/>
        <v>-64</v>
      </c>
      <c r="J5034">
        <f t="shared" si="472"/>
        <v>-64</v>
      </c>
      <c r="K5034">
        <f t="shared" si="473"/>
        <v>809</v>
      </c>
      <c r="L5034">
        <f t="shared" si="470"/>
        <v>0</v>
      </c>
      <c r="M5034">
        <f t="shared" si="468"/>
        <v>0</v>
      </c>
      <c r="N5034">
        <f>COUNTIF(結算日!$A$2:$A$248,A5034)</f>
        <v>0</v>
      </c>
    </row>
    <row r="5035" spans="1:14" x14ac:dyDescent="0.25">
      <c r="A5035" s="1">
        <v>43402</v>
      </c>
      <c r="B5035" s="2">
        <v>9516.32</v>
      </c>
      <c r="C5035" s="2">
        <v>105198</v>
      </c>
      <c r="D5035" s="2">
        <v>9472</v>
      </c>
      <c r="E5035" s="2">
        <v>9460</v>
      </c>
      <c r="F5035" s="2">
        <f t="shared" si="469"/>
        <v>10638.263666666666</v>
      </c>
      <c r="G5035" s="2">
        <f t="shared" si="469"/>
        <v>121574.58333333333</v>
      </c>
      <c r="H5035" s="2">
        <v>1</v>
      </c>
      <c r="I5035">
        <f t="shared" si="471"/>
        <v>49</v>
      </c>
      <c r="J5035">
        <f t="shared" si="472"/>
        <v>49</v>
      </c>
      <c r="K5035">
        <f t="shared" si="473"/>
        <v>809</v>
      </c>
      <c r="L5035">
        <f t="shared" si="470"/>
        <v>0</v>
      </c>
      <c r="M5035">
        <f t="shared" si="468"/>
        <v>0</v>
      </c>
      <c r="N5035">
        <f>COUNTIF(結算日!$A$2:$A$248,A5035)</f>
        <v>0</v>
      </c>
    </row>
    <row r="5036" spans="1:14" x14ac:dyDescent="0.25">
      <c r="A5036" s="1">
        <v>43403</v>
      </c>
      <c r="B5036" s="2">
        <v>9526.11</v>
      </c>
      <c r="C5036" s="2">
        <v>99820</v>
      </c>
      <c r="D5036" s="2">
        <v>9523</v>
      </c>
      <c r="E5036" s="2">
        <v>9511</v>
      </c>
      <c r="F5036" s="2">
        <f t="shared" si="469"/>
        <v>10613.491666666667</v>
      </c>
      <c r="G5036" s="2">
        <f t="shared" si="469"/>
        <v>120997.76666666666</v>
      </c>
      <c r="H5036" s="2">
        <v>1</v>
      </c>
      <c r="I5036">
        <f t="shared" si="471"/>
        <v>51</v>
      </c>
      <c r="J5036">
        <f t="shared" si="472"/>
        <v>51</v>
      </c>
      <c r="K5036">
        <f t="shared" si="473"/>
        <v>809</v>
      </c>
      <c r="L5036">
        <f t="shared" si="470"/>
        <v>0</v>
      </c>
      <c r="M5036">
        <f t="shared" si="468"/>
        <v>0</v>
      </c>
      <c r="N5036">
        <f>COUNTIF(結算日!$A$2:$A$248,A5036)</f>
        <v>0</v>
      </c>
    </row>
    <row r="5037" spans="1:14" x14ac:dyDescent="0.25">
      <c r="A5037" s="1">
        <v>43404</v>
      </c>
      <c r="B5037" s="2">
        <v>9802.1299999999992</v>
      </c>
      <c r="C5037" s="2">
        <v>128721</v>
      </c>
      <c r="D5037" s="2">
        <v>9726</v>
      </c>
      <c r="E5037" s="2">
        <v>9712</v>
      </c>
      <c r="F5037" s="2">
        <f t="shared" si="469"/>
        <v>10593.125499999998</v>
      </c>
      <c r="G5037" s="2">
        <f t="shared" si="469"/>
        <v>121208.46666666666</v>
      </c>
      <c r="H5037" s="2">
        <v>1</v>
      </c>
      <c r="I5037">
        <f t="shared" si="471"/>
        <v>203</v>
      </c>
      <c r="J5037">
        <f t="shared" si="472"/>
        <v>203</v>
      </c>
      <c r="K5037">
        <f t="shared" si="473"/>
        <v>809</v>
      </c>
      <c r="L5037">
        <f t="shared" si="470"/>
        <v>0</v>
      </c>
      <c r="M5037">
        <f t="shared" si="468"/>
        <v>0</v>
      </c>
      <c r="N5037">
        <f>COUNTIF(結算日!$A$2:$A$248,A5037)</f>
        <v>0</v>
      </c>
    </row>
    <row r="5038" spans="1:14" x14ac:dyDescent="0.25">
      <c r="A5038" s="1">
        <v>43405</v>
      </c>
      <c r="B5038" s="2">
        <v>9844.74</v>
      </c>
      <c r="C5038" s="2">
        <v>127525</v>
      </c>
      <c r="D5038" s="2">
        <v>9789</v>
      </c>
      <c r="E5038" s="2">
        <v>9777</v>
      </c>
      <c r="F5038" s="2">
        <f t="shared" si="469"/>
        <v>10574.147166666664</v>
      </c>
      <c r="G5038" s="2">
        <f t="shared" si="469"/>
        <v>121353.43333333333</v>
      </c>
      <c r="H5038" s="2">
        <v>1</v>
      </c>
      <c r="I5038">
        <f t="shared" si="471"/>
        <v>63</v>
      </c>
      <c r="J5038">
        <f t="shared" si="472"/>
        <v>63</v>
      </c>
      <c r="K5038">
        <f t="shared" si="473"/>
        <v>809</v>
      </c>
      <c r="L5038">
        <f t="shared" si="470"/>
        <v>0</v>
      </c>
      <c r="M5038">
        <f t="shared" si="468"/>
        <v>0</v>
      </c>
      <c r="N5038">
        <f>COUNTIF(結算日!$A$2:$A$248,A5038)</f>
        <v>0</v>
      </c>
    </row>
    <row r="5039" spans="1:14" x14ac:dyDescent="0.25">
      <c r="A5039" s="1">
        <v>43406</v>
      </c>
      <c r="B5039" s="2">
        <v>9906.59</v>
      </c>
      <c r="C5039" s="2">
        <v>152132</v>
      </c>
      <c r="D5039" s="2">
        <v>9872</v>
      </c>
      <c r="E5039" s="2">
        <v>9859</v>
      </c>
      <c r="F5039" s="2">
        <f t="shared" si="469"/>
        <v>10554.669499999998</v>
      </c>
      <c r="G5039" s="2">
        <f t="shared" si="469"/>
        <v>121581.76666666666</v>
      </c>
      <c r="H5039" s="2">
        <v>1</v>
      </c>
      <c r="I5039">
        <f t="shared" si="471"/>
        <v>83</v>
      </c>
      <c r="J5039">
        <f t="shared" si="472"/>
        <v>83</v>
      </c>
      <c r="K5039">
        <f t="shared" si="473"/>
        <v>809</v>
      </c>
      <c r="L5039">
        <f t="shared" si="470"/>
        <v>0</v>
      </c>
      <c r="M5039">
        <f t="shared" si="468"/>
        <v>0</v>
      </c>
      <c r="N5039">
        <f>COUNTIF(結算日!$A$2:$A$248,A5039)</f>
        <v>0</v>
      </c>
    </row>
    <row r="5040" spans="1:14" x14ac:dyDescent="0.25">
      <c r="A5040" s="1">
        <v>43409</v>
      </c>
      <c r="B5040" s="2">
        <v>9889.81</v>
      </c>
      <c r="C5040" s="2">
        <v>102880</v>
      </c>
      <c r="D5040" s="2">
        <v>9818</v>
      </c>
      <c r="E5040" s="2">
        <v>9804</v>
      </c>
      <c r="F5040" s="2">
        <f t="shared" si="469"/>
        <v>10535.698499999999</v>
      </c>
      <c r="G5040" s="2">
        <f t="shared" si="469"/>
        <v>121227.8</v>
      </c>
      <c r="H5040" s="2">
        <v>1</v>
      </c>
      <c r="I5040">
        <f t="shared" si="471"/>
        <v>-54</v>
      </c>
      <c r="J5040">
        <f t="shared" si="472"/>
        <v>-54</v>
      </c>
      <c r="K5040">
        <f t="shared" si="473"/>
        <v>809</v>
      </c>
      <c r="L5040">
        <f t="shared" si="470"/>
        <v>0</v>
      </c>
      <c r="M5040">
        <f t="shared" si="468"/>
        <v>0</v>
      </c>
      <c r="N5040">
        <f>COUNTIF(結算日!$A$2:$A$248,A5040)</f>
        <v>0</v>
      </c>
    </row>
    <row r="5041" spans="1:14" x14ac:dyDescent="0.25">
      <c r="A5041" s="1">
        <v>43410</v>
      </c>
      <c r="B5041" s="2">
        <v>9824.9500000000007</v>
      </c>
      <c r="C5041" s="2">
        <v>116880</v>
      </c>
      <c r="D5041" s="2">
        <v>9775</v>
      </c>
      <c r="E5041" s="2">
        <v>9759</v>
      </c>
      <c r="F5041" s="2">
        <f t="shared" si="469"/>
        <v>10516.386333333332</v>
      </c>
      <c r="G5041" s="2">
        <f t="shared" si="469"/>
        <v>121120.23333333334</v>
      </c>
      <c r="H5041" s="2">
        <v>1</v>
      </c>
      <c r="I5041">
        <f t="shared" si="471"/>
        <v>-43</v>
      </c>
      <c r="J5041">
        <f t="shared" si="472"/>
        <v>-43</v>
      </c>
      <c r="K5041">
        <f t="shared" si="473"/>
        <v>809</v>
      </c>
      <c r="L5041">
        <f t="shared" si="470"/>
        <v>0</v>
      </c>
      <c r="M5041">
        <f t="shared" si="468"/>
        <v>0</v>
      </c>
      <c r="N5041">
        <f>COUNTIF(結算日!$A$2:$A$248,A5041)</f>
        <v>0</v>
      </c>
    </row>
    <row r="5042" spans="1:14" x14ac:dyDescent="0.25">
      <c r="A5042" s="1">
        <v>43411</v>
      </c>
      <c r="B5042" s="2">
        <v>9908.35</v>
      </c>
      <c r="C5042" s="2">
        <v>116290</v>
      </c>
      <c r="D5042" s="2">
        <v>9849</v>
      </c>
      <c r="E5042" s="2">
        <v>9831</v>
      </c>
      <c r="F5042" s="2">
        <f t="shared" si="469"/>
        <v>10502.376833333332</v>
      </c>
      <c r="G5042" s="2">
        <f t="shared" si="469"/>
        <v>120433.83333333333</v>
      </c>
      <c r="H5042" s="2">
        <v>1</v>
      </c>
      <c r="I5042">
        <f t="shared" si="471"/>
        <v>74</v>
      </c>
      <c r="J5042">
        <f t="shared" si="472"/>
        <v>74</v>
      </c>
      <c r="K5042">
        <f t="shared" si="473"/>
        <v>809</v>
      </c>
      <c r="L5042">
        <f t="shared" si="470"/>
        <v>0</v>
      </c>
      <c r="M5042">
        <f t="shared" si="468"/>
        <v>0</v>
      </c>
      <c r="N5042">
        <f>COUNTIF(結算日!$A$2:$A$248,A5042)</f>
        <v>0</v>
      </c>
    </row>
    <row r="5043" spans="1:14" x14ac:dyDescent="0.25">
      <c r="A5043" s="1">
        <v>43412</v>
      </c>
      <c r="B5043" s="2">
        <v>9945.31</v>
      </c>
      <c r="C5043" s="2">
        <v>118439</v>
      </c>
      <c r="D5043" s="2">
        <v>9923</v>
      </c>
      <c r="E5043" s="2">
        <v>9903</v>
      </c>
      <c r="F5043" s="2">
        <f t="shared" si="469"/>
        <v>10487.728166666666</v>
      </c>
      <c r="G5043" s="2">
        <f t="shared" si="469"/>
        <v>120147.88333333333</v>
      </c>
      <c r="H5043" s="2">
        <v>1</v>
      </c>
      <c r="I5043">
        <f t="shared" si="471"/>
        <v>74</v>
      </c>
      <c r="J5043">
        <f t="shared" si="472"/>
        <v>74</v>
      </c>
      <c r="K5043">
        <f t="shared" si="473"/>
        <v>809</v>
      </c>
      <c r="L5043">
        <f t="shared" si="470"/>
        <v>0</v>
      </c>
      <c r="M5043">
        <f t="shared" si="468"/>
        <v>0</v>
      </c>
      <c r="N5043">
        <f>COUNTIF(結算日!$A$2:$A$248,A5043)</f>
        <v>0</v>
      </c>
    </row>
    <row r="5044" spans="1:14" x14ac:dyDescent="0.25">
      <c r="A5044" s="1">
        <v>43413</v>
      </c>
      <c r="B5044" s="2">
        <v>9830.01</v>
      </c>
      <c r="C5044" s="2">
        <v>101752</v>
      </c>
      <c r="D5044" s="2">
        <v>9789</v>
      </c>
      <c r="E5044" s="2">
        <v>9771</v>
      </c>
      <c r="F5044" s="2">
        <f t="shared" si="469"/>
        <v>10472.949166666664</v>
      </c>
      <c r="G5044" s="2">
        <f t="shared" si="469"/>
        <v>119633.43333333333</v>
      </c>
      <c r="H5044" s="2">
        <v>1</v>
      </c>
      <c r="I5044">
        <f t="shared" si="471"/>
        <v>-134</v>
      </c>
      <c r="J5044">
        <f t="shared" si="472"/>
        <v>-134</v>
      </c>
      <c r="K5044">
        <f t="shared" si="473"/>
        <v>809</v>
      </c>
      <c r="L5044">
        <f t="shared" si="470"/>
        <v>0</v>
      </c>
      <c r="M5044">
        <f t="shared" si="468"/>
        <v>0</v>
      </c>
      <c r="N5044">
        <f>COUNTIF(結算日!$A$2:$A$248,A5044)</f>
        <v>0</v>
      </c>
    </row>
    <row r="5045" spans="1:14" x14ac:dyDescent="0.25">
      <c r="A5045" s="1">
        <v>43416</v>
      </c>
      <c r="B5045" s="2">
        <v>9831.2099999999991</v>
      </c>
      <c r="C5045" s="2">
        <v>90414</v>
      </c>
      <c r="D5045" s="2">
        <v>9811</v>
      </c>
      <c r="E5045" s="2">
        <v>9795</v>
      </c>
      <c r="F5045" s="2">
        <f t="shared" si="469"/>
        <v>10458.737666666662</v>
      </c>
      <c r="G5045" s="2">
        <f t="shared" si="469"/>
        <v>118824.85</v>
      </c>
      <c r="H5045" s="2">
        <v>1</v>
      </c>
      <c r="I5045">
        <f t="shared" si="471"/>
        <v>22</v>
      </c>
      <c r="J5045">
        <f t="shared" si="472"/>
        <v>22</v>
      </c>
      <c r="K5045">
        <f t="shared" si="473"/>
        <v>809</v>
      </c>
      <c r="L5045">
        <f t="shared" si="470"/>
        <v>0</v>
      </c>
      <c r="M5045">
        <f t="shared" si="468"/>
        <v>0</v>
      </c>
      <c r="N5045">
        <f>COUNTIF(結算日!$A$2:$A$248,A5045)</f>
        <v>0</v>
      </c>
    </row>
    <row r="5046" spans="1:14" x14ac:dyDescent="0.25">
      <c r="A5046" s="1">
        <v>43417</v>
      </c>
      <c r="B5046" s="2">
        <v>9775.84</v>
      </c>
      <c r="C5046" s="2">
        <v>111869</v>
      </c>
      <c r="D5046" s="2">
        <v>9725</v>
      </c>
      <c r="E5046" s="2">
        <v>9707</v>
      </c>
      <c r="F5046" s="2">
        <f t="shared" si="469"/>
        <v>10443.485666666666</v>
      </c>
      <c r="G5046" s="2">
        <f t="shared" si="469"/>
        <v>118578.71666666666</v>
      </c>
      <c r="H5046" s="2">
        <v>1</v>
      </c>
      <c r="I5046">
        <f t="shared" si="471"/>
        <v>-86</v>
      </c>
      <c r="J5046">
        <f t="shared" si="472"/>
        <v>-86</v>
      </c>
      <c r="K5046">
        <f t="shared" si="473"/>
        <v>809</v>
      </c>
      <c r="L5046">
        <f t="shared" si="470"/>
        <v>0</v>
      </c>
      <c r="M5046">
        <f t="shared" si="468"/>
        <v>0</v>
      </c>
      <c r="N5046">
        <f>COUNTIF(結算日!$A$2:$A$248,A5046)</f>
        <v>0</v>
      </c>
    </row>
    <row r="5047" spans="1:14" x14ac:dyDescent="0.25">
      <c r="A5047" s="1">
        <v>43418</v>
      </c>
      <c r="B5047" s="2">
        <v>9791.8799999999992</v>
      </c>
      <c r="C5047" s="2">
        <v>101855</v>
      </c>
      <c r="D5047" s="2">
        <v>9769</v>
      </c>
      <c r="E5047" s="2">
        <v>9746</v>
      </c>
      <c r="F5047" s="2">
        <f t="shared" si="469"/>
        <v>10428.366166666665</v>
      </c>
      <c r="G5047" s="2">
        <f t="shared" si="469"/>
        <v>118388.78333333334</v>
      </c>
      <c r="H5047" s="2">
        <v>1</v>
      </c>
      <c r="I5047">
        <f t="shared" si="471"/>
        <v>44</v>
      </c>
      <c r="J5047">
        <f t="shared" si="472"/>
        <v>44</v>
      </c>
      <c r="K5047">
        <f t="shared" si="473"/>
        <v>809</v>
      </c>
      <c r="L5047">
        <f t="shared" si="470"/>
        <v>0</v>
      </c>
      <c r="M5047">
        <f t="shared" si="468"/>
        <v>0</v>
      </c>
      <c r="N5047">
        <f>COUNTIF(結算日!$A$2:$A$248,A5047)</f>
        <v>0</v>
      </c>
    </row>
    <row r="5048" spans="1:14" x14ac:dyDescent="0.25">
      <c r="A5048" s="1">
        <v>43419</v>
      </c>
      <c r="B5048" s="2">
        <v>9826.4599999999991</v>
      </c>
      <c r="C5048" s="2">
        <v>96271</v>
      </c>
      <c r="D5048" s="2">
        <v>9827</v>
      </c>
      <c r="E5048" s="2">
        <v>9805</v>
      </c>
      <c r="F5048" s="2">
        <f t="shared" si="469"/>
        <v>10412.270499999997</v>
      </c>
      <c r="G5048" s="2">
        <f t="shared" si="469"/>
        <v>118121.83333333333</v>
      </c>
      <c r="H5048" s="2">
        <v>1</v>
      </c>
      <c r="I5048">
        <f t="shared" si="471"/>
        <v>58</v>
      </c>
      <c r="J5048">
        <f t="shared" si="472"/>
        <v>58</v>
      </c>
      <c r="K5048">
        <f t="shared" si="473"/>
        <v>809</v>
      </c>
      <c r="L5048">
        <f t="shared" si="470"/>
        <v>0</v>
      </c>
      <c r="M5048">
        <f t="shared" ref="M5048:M5111" si="474">ABS(H5048-H5047)</f>
        <v>0</v>
      </c>
      <c r="N5048">
        <f>COUNTIF(結算日!$A$2:$A$248,A5048)</f>
        <v>0</v>
      </c>
    </row>
    <row r="5049" spans="1:14" x14ac:dyDescent="0.25">
      <c r="A5049" s="1">
        <v>43420</v>
      </c>
      <c r="B5049" s="2">
        <v>9797.09</v>
      </c>
      <c r="C5049" s="2">
        <v>116244</v>
      </c>
      <c r="D5049" s="2">
        <v>9784</v>
      </c>
      <c r="E5049" s="2">
        <v>9766</v>
      </c>
      <c r="F5049" s="2">
        <f t="shared" si="469"/>
        <v>10395.485333333332</v>
      </c>
      <c r="G5049" s="2">
        <f t="shared" si="469"/>
        <v>118436.11666666667</v>
      </c>
      <c r="H5049" s="2">
        <v>1</v>
      </c>
      <c r="I5049">
        <f t="shared" si="471"/>
        <v>-43</v>
      </c>
      <c r="J5049">
        <f t="shared" si="472"/>
        <v>-43</v>
      </c>
      <c r="K5049">
        <f t="shared" si="473"/>
        <v>809</v>
      </c>
      <c r="L5049">
        <f t="shared" si="470"/>
        <v>0</v>
      </c>
      <c r="M5049">
        <f t="shared" si="474"/>
        <v>0</v>
      </c>
      <c r="N5049">
        <f>COUNTIF(結算日!$A$2:$A$248,A5049)</f>
        <v>0</v>
      </c>
    </row>
    <row r="5050" spans="1:14" x14ac:dyDescent="0.25">
      <c r="A5050" s="1">
        <v>43423</v>
      </c>
      <c r="B5050" s="2">
        <v>9828.69</v>
      </c>
      <c r="C5050" s="2">
        <v>91665</v>
      </c>
      <c r="D5050" s="2">
        <v>9817</v>
      </c>
      <c r="E5050" s="2">
        <v>9799</v>
      </c>
      <c r="F5050" s="2">
        <f t="shared" si="469"/>
        <v>10378.244666666664</v>
      </c>
      <c r="G5050" s="2">
        <f t="shared" si="469"/>
        <v>118304.88333333333</v>
      </c>
      <c r="H5050" s="2">
        <v>1</v>
      </c>
      <c r="I5050">
        <f t="shared" si="471"/>
        <v>33</v>
      </c>
      <c r="J5050">
        <f t="shared" si="472"/>
        <v>33</v>
      </c>
      <c r="K5050">
        <f t="shared" si="473"/>
        <v>809</v>
      </c>
      <c r="L5050">
        <f t="shared" si="470"/>
        <v>0</v>
      </c>
      <c r="M5050">
        <f t="shared" si="474"/>
        <v>0</v>
      </c>
      <c r="N5050">
        <f>COUNTIF(結算日!$A$2:$A$248,A5050)</f>
        <v>0</v>
      </c>
    </row>
    <row r="5051" spans="1:14" x14ac:dyDescent="0.25">
      <c r="A5051" s="1">
        <v>43424</v>
      </c>
      <c r="B5051" s="2">
        <v>9743.99</v>
      </c>
      <c r="C5051" s="2">
        <v>92149</v>
      </c>
      <c r="D5051" s="2">
        <v>9733</v>
      </c>
      <c r="E5051" s="2">
        <v>9711</v>
      </c>
      <c r="F5051" s="2">
        <f t="shared" si="469"/>
        <v>10360.488666666664</v>
      </c>
      <c r="G5051" s="2">
        <f t="shared" si="469"/>
        <v>118236.6</v>
      </c>
      <c r="H5051" s="2">
        <v>1</v>
      </c>
      <c r="I5051">
        <f t="shared" si="471"/>
        <v>-84</v>
      </c>
      <c r="J5051">
        <f t="shared" si="472"/>
        <v>-84</v>
      </c>
      <c r="K5051">
        <f t="shared" si="473"/>
        <v>809</v>
      </c>
      <c r="L5051">
        <f t="shared" si="470"/>
        <v>0</v>
      </c>
      <c r="M5051">
        <f t="shared" si="474"/>
        <v>0</v>
      </c>
      <c r="N5051">
        <f>COUNTIF(結算日!$A$2:$A$248,A5051)</f>
        <v>0</v>
      </c>
    </row>
    <row r="5052" spans="1:14" x14ac:dyDescent="0.25">
      <c r="A5052" s="1">
        <v>43425</v>
      </c>
      <c r="B5052" s="2">
        <v>9741.52</v>
      </c>
      <c r="C5052" s="2">
        <v>101168</v>
      </c>
      <c r="D5052" s="2">
        <v>9743</v>
      </c>
      <c r="E5052" s="2">
        <v>9729</v>
      </c>
      <c r="F5052" s="2">
        <f t="shared" si="469"/>
        <v>10341.143833333332</v>
      </c>
      <c r="G5052" s="2">
        <f t="shared" si="469"/>
        <v>118170.38333333333</v>
      </c>
      <c r="H5052" s="2">
        <v>1</v>
      </c>
      <c r="I5052">
        <f t="shared" si="471"/>
        <v>10</v>
      </c>
      <c r="J5052">
        <f t="shared" si="472"/>
        <v>10</v>
      </c>
      <c r="K5052">
        <f t="shared" si="473"/>
        <v>809</v>
      </c>
      <c r="L5052">
        <f t="shared" si="470"/>
        <v>0</v>
      </c>
      <c r="M5052">
        <f t="shared" si="474"/>
        <v>0</v>
      </c>
      <c r="N5052">
        <f>COUNTIF(結算日!$A$2:$A$248,A5052)</f>
        <v>1</v>
      </c>
    </row>
    <row r="5053" spans="1:14" x14ac:dyDescent="0.25">
      <c r="A5053" s="1">
        <v>43426</v>
      </c>
      <c r="B5053" s="2">
        <v>9714.7099999999991</v>
      </c>
      <c r="C5053" s="2">
        <v>99235</v>
      </c>
      <c r="D5053" s="2">
        <v>9714</v>
      </c>
      <c r="E5053" s="2">
        <v>9700</v>
      </c>
      <c r="F5053" s="2">
        <f t="shared" si="469"/>
        <v>10319.896499999995</v>
      </c>
      <c r="G5053" s="2">
        <f t="shared" si="469"/>
        <v>117696.55</v>
      </c>
      <c r="H5053" s="2">
        <v>1</v>
      </c>
      <c r="I5053">
        <f t="shared" si="471"/>
        <v>-15</v>
      </c>
      <c r="J5053">
        <f t="shared" si="472"/>
        <v>-15</v>
      </c>
      <c r="K5053">
        <f t="shared" si="473"/>
        <v>809</v>
      </c>
      <c r="L5053">
        <f t="shared" si="470"/>
        <v>0</v>
      </c>
      <c r="M5053">
        <f t="shared" si="474"/>
        <v>0</v>
      </c>
      <c r="N5053">
        <f>COUNTIF(結算日!$A$2:$A$248,A5053)</f>
        <v>0</v>
      </c>
    </row>
    <row r="5054" spans="1:14" x14ac:dyDescent="0.25">
      <c r="A5054" s="1">
        <v>43427</v>
      </c>
      <c r="B5054" s="2">
        <v>9667.2999999999993</v>
      </c>
      <c r="C5054" s="2">
        <v>76599</v>
      </c>
      <c r="D5054" s="2">
        <v>9623</v>
      </c>
      <c r="E5054" s="2">
        <v>9608</v>
      </c>
      <c r="F5054" s="2">
        <f t="shared" ref="F5054:G5117" si="475">AVERAGE(B4995:B5054)</f>
        <v>10296.025333333329</v>
      </c>
      <c r="G5054" s="2">
        <f t="shared" si="475"/>
        <v>116996.78333333334</v>
      </c>
      <c r="H5054" s="2">
        <v>1</v>
      </c>
      <c r="I5054">
        <f t="shared" si="471"/>
        <v>-91</v>
      </c>
      <c r="J5054">
        <f t="shared" si="472"/>
        <v>-91</v>
      </c>
      <c r="K5054">
        <f t="shared" si="473"/>
        <v>809</v>
      </c>
      <c r="L5054">
        <f t="shared" si="470"/>
        <v>0</v>
      </c>
      <c r="M5054">
        <f t="shared" si="474"/>
        <v>0</v>
      </c>
      <c r="N5054">
        <f>COUNTIF(結算日!$A$2:$A$248,A5054)</f>
        <v>0</v>
      </c>
    </row>
    <row r="5055" spans="1:14" x14ac:dyDescent="0.25">
      <c r="A5055" s="1">
        <v>43430</v>
      </c>
      <c r="B5055" s="2">
        <v>9765.36</v>
      </c>
      <c r="C5055" s="2">
        <v>88308</v>
      </c>
      <c r="D5055" s="2">
        <v>9770</v>
      </c>
      <c r="E5055" s="2">
        <v>9753</v>
      </c>
      <c r="F5055" s="2">
        <f t="shared" si="475"/>
        <v>10273.885499999999</v>
      </c>
      <c r="G5055" s="2">
        <f t="shared" si="475"/>
        <v>116598.18333333333</v>
      </c>
      <c r="H5055" s="2">
        <v>1</v>
      </c>
      <c r="I5055">
        <f t="shared" si="471"/>
        <v>147</v>
      </c>
      <c r="J5055">
        <f t="shared" si="472"/>
        <v>147</v>
      </c>
      <c r="K5055">
        <f t="shared" si="473"/>
        <v>809</v>
      </c>
      <c r="L5055">
        <f t="shared" si="470"/>
        <v>0</v>
      </c>
      <c r="M5055">
        <f t="shared" si="474"/>
        <v>0</v>
      </c>
      <c r="N5055">
        <f>COUNTIF(結算日!$A$2:$A$248,A5055)</f>
        <v>0</v>
      </c>
    </row>
    <row r="5056" spans="1:14" x14ac:dyDescent="0.25">
      <c r="A5056" s="1">
        <v>43431</v>
      </c>
      <c r="B5056" s="2">
        <v>9778.6200000000008</v>
      </c>
      <c r="C5056" s="2">
        <v>99496</v>
      </c>
      <c r="D5056" s="2">
        <v>9740</v>
      </c>
      <c r="E5056" s="2">
        <v>9723</v>
      </c>
      <c r="F5056" s="2">
        <f t="shared" si="475"/>
        <v>10252.4635</v>
      </c>
      <c r="G5056" s="2">
        <f t="shared" si="475"/>
        <v>116255.33333333333</v>
      </c>
      <c r="H5056" s="2">
        <v>1</v>
      </c>
      <c r="I5056">
        <f t="shared" si="471"/>
        <v>-30</v>
      </c>
      <c r="J5056">
        <f t="shared" si="472"/>
        <v>-30</v>
      </c>
      <c r="K5056">
        <f t="shared" si="473"/>
        <v>809</v>
      </c>
      <c r="L5056">
        <f t="shared" si="470"/>
        <v>0</v>
      </c>
      <c r="M5056">
        <f t="shared" si="474"/>
        <v>0</v>
      </c>
      <c r="N5056">
        <f>COUNTIF(結算日!$A$2:$A$248,A5056)</f>
        <v>0</v>
      </c>
    </row>
    <row r="5057" spans="1:14" x14ac:dyDescent="0.25">
      <c r="A5057" s="1">
        <v>43432</v>
      </c>
      <c r="B5057" s="2">
        <v>9884.31</v>
      </c>
      <c r="C5057" s="2">
        <v>126837</v>
      </c>
      <c r="D5057" s="2">
        <v>9869</v>
      </c>
      <c r="E5057" s="2">
        <v>9855</v>
      </c>
      <c r="F5057" s="2">
        <f t="shared" si="475"/>
        <v>10234.465</v>
      </c>
      <c r="G5057" s="2">
        <f t="shared" si="475"/>
        <v>116536.3</v>
      </c>
      <c r="H5057" s="2">
        <v>1</v>
      </c>
      <c r="I5057">
        <f t="shared" si="471"/>
        <v>129</v>
      </c>
      <c r="J5057">
        <f t="shared" si="472"/>
        <v>129</v>
      </c>
      <c r="K5057">
        <f t="shared" si="473"/>
        <v>809</v>
      </c>
      <c r="L5057">
        <f t="shared" si="470"/>
        <v>0</v>
      </c>
      <c r="M5057">
        <f t="shared" si="474"/>
        <v>0</v>
      </c>
      <c r="N5057">
        <f>COUNTIF(結算日!$A$2:$A$248,A5057)</f>
        <v>0</v>
      </c>
    </row>
    <row r="5058" spans="1:14" x14ac:dyDescent="0.25">
      <c r="A5058" s="1">
        <v>43433</v>
      </c>
      <c r="B5058" s="2">
        <v>9885.36</v>
      </c>
      <c r="C5058" s="2">
        <v>142906</v>
      </c>
      <c r="D5058" s="2">
        <v>9878</v>
      </c>
      <c r="E5058" s="2">
        <v>9861</v>
      </c>
      <c r="F5058" s="2">
        <f t="shared" si="475"/>
        <v>10215.531333333334</v>
      </c>
      <c r="G5058" s="2">
        <f t="shared" si="475"/>
        <v>117018.81666666667</v>
      </c>
      <c r="H5058" s="2">
        <v>1</v>
      </c>
      <c r="I5058">
        <f t="shared" si="471"/>
        <v>9</v>
      </c>
      <c r="J5058">
        <f t="shared" si="472"/>
        <v>9</v>
      </c>
      <c r="K5058">
        <f t="shared" si="473"/>
        <v>809</v>
      </c>
      <c r="L5058">
        <f t="shared" si="470"/>
        <v>0</v>
      </c>
      <c r="M5058">
        <f t="shared" si="474"/>
        <v>0</v>
      </c>
      <c r="N5058">
        <f>COUNTIF(結算日!$A$2:$A$248,A5058)</f>
        <v>0</v>
      </c>
    </row>
    <row r="5059" spans="1:14" x14ac:dyDescent="0.25">
      <c r="A5059" s="1">
        <v>43434</v>
      </c>
      <c r="B5059" s="2">
        <v>9888.0300000000007</v>
      </c>
      <c r="C5059" s="2">
        <v>167529</v>
      </c>
      <c r="D5059" s="2">
        <v>9854</v>
      </c>
      <c r="E5059" s="2">
        <v>9838</v>
      </c>
      <c r="F5059" s="2">
        <f t="shared" si="475"/>
        <v>10197.079666666668</v>
      </c>
      <c r="G5059" s="2">
        <f t="shared" si="475"/>
        <v>117911.83333333333</v>
      </c>
      <c r="H5059" s="2">
        <v>1</v>
      </c>
      <c r="I5059">
        <f t="shared" si="471"/>
        <v>-24</v>
      </c>
      <c r="J5059">
        <f t="shared" si="472"/>
        <v>-24</v>
      </c>
      <c r="K5059">
        <f t="shared" si="473"/>
        <v>809</v>
      </c>
      <c r="L5059">
        <f t="shared" ref="L5059:L5122" si="476">INT(K5059*4/B5059)</f>
        <v>0</v>
      </c>
      <c r="M5059">
        <f t="shared" si="474"/>
        <v>0</v>
      </c>
      <c r="N5059">
        <f>COUNTIF(結算日!$A$2:$A$248,A5059)</f>
        <v>0</v>
      </c>
    </row>
    <row r="5060" spans="1:14" x14ac:dyDescent="0.25">
      <c r="A5060" s="1">
        <v>43437</v>
      </c>
      <c r="B5060" s="2">
        <v>10137.870000000001</v>
      </c>
      <c r="C5060" s="2">
        <v>166842</v>
      </c>
      <c r="D5060" s="2">
        <v>10121</v>
      </c>
      <c r="E5060" s="2">
        <v>10105</v>
      </c>
      <c r="F5060" s="2">
        <f t="shared" si="475"/>
        <v>10183.972500000002</v>
      </c>
      <c r="G5060" s="2">
        <f t="shared" si="475"/>
        <v>118566.6</v>
      </c>
      <c r="H5060" s="2">
        <v>1</v>
      </c>
      <c r="I5060">
        <f t="shared" ref="I5060:I5123" si="477">D5060-IF(N5059=1,E5059,D5059)</f>
        <v>267</v>
      </c>
      <c r="J5060">
        <f t="shared" ref="J5060:J5123" si="478">H5059*I5060</f>
        <v>267</v>
      </c>
      <c r="K5060">
        <f t="shared" ref="K5060:K5123" si="479">K5059+J5060*L5059</f>
        <v>809</v>
      </c>
      <c r="L5060">
        <f t="shared" si="476"/>
        <v>0</v>
      </c>
      <c r="M5060">
        <f t="shared" si="474"/>
        <v>0</v>
      </c>
      <c r="N5060">
        <f>COUNTIF(結算日!$A$2:$A$248,A5060)</f>
        <v>0</v>
      </c>
    </row>
    <row r="5061" spans="1:14" x14ac:dyDescent="0.25">
      <c r="A5061" s="1">
        <v>43438</v>
      </c>
      <c r="B5061" s="2">
        <v>10083.540000000001</v>
      </c>
      <c r="C5061" s="2">
        <v>143538</v>
      </c>
      <c r="D5061" s="2">
        <v>10041</v>
      </c>
      <c r="E5061" s="2">
        <v>10028</v>
      </c>
      <c r="F5061" s="2">
        <f t="shared" si="475"/>
        <v>10171.248333333338</v>
      </c>
      <c r="G5061" s="2">
        <f t="shared" si="475"/>
        <v>118479.58333333333</v>
      </c>
      <c r="H5061" s="2">
        <v>1</v>
      </c>
      <c r="I5061">
        <f t="shared" si="477"/>
        <v>-80</v>
      </c>
      <c r="J5061">
        <f t="shared" si="478"/>
        <v>-80</v>
      </c>
      <c r="K5061">
        <f t="shared" si="479"/>
        <v>809</v>
      </c>
      <c r="L5061">
        <f t="shared" si="476"/>
        <v>0</v>
      </c>
      <c r="M5061">
        <f t="shared" si="474"/>
        <v>0</v>
      </c>
      <c r="N5061">
        <f>COUNTIF(結算日!$A$2:$A$248,A5061)</f>
        <v>0</v>
      </c>
    </row>
    <row r="5062" spans="1:14" x14ac:dyDescent="0.25">
      <c r="A5062" s="1">
        <v>43439</v>
      </c>
      <c r="B5062" s="2">
        <v>9916.74</v>
      </c>
      <c r="C5062" s="2">
        <v>113709</v>
      </c>
      <c r="D5062" s="2">
        <v>9879</v>
      </c>
      <c r="E5062" s="2">
        <v>9865</v>
      </c>
      <c r="F5062" s="2">
        <f t="shared" si="475"/>
        <v>10157.764000000003</v>
      </c>
      <c r="G5062" s="2">
        <f t="shared" si="475"/>
        <v>117952.86666666667</v>
      </c>
      <c r="H5062" s="2">
        <v>1</v>
      </c>
      <c r="I5062">
        <f t="shared" si="477"/>
        <v>-162</v>
      </c>
      <c r="J5062">
        <f t="shared" si="478"/>
        <v>-162</v>
      </c>
      <c r="K5062">
        <f t="shared" si="479"/>
        <v>809</v>
      </c>
      <c r="L5062">
        <f t="shared" si="476"/>
        <v>0</v>
      </c>
      <c r="M5062">
        <f t="shared" si="474"/>
        <v>0</v>
      </c>
      <c r="N5062">
        <f>COUNTIF(結算日!$A$2:$A$248,A5062)</f>
        <v>0</v>
      </c>
    </row>
    <row r="5063" spans="1:14" x14ac:dyDescent="0.25">
      <c r="A5063" s="1">
        <v>43440</v>
      </c>
      <c r="B5063" s="2">
        <v>9684.7199999999993</v>
      </c>
      <c r="C5063" s="2">
        <v>142815</v>
      </c>
      <c r="D5063" s="2">
        <v>9673</v>
      </c>
      <c r="E5063" s="2">
        <v>9658</v>
      </c>
      <c r="F5063" s="2">
        <f t="shared" si="475"/>
        <v>10139.971000000003</v>
      </c>
      <c r="G5063" s="2">
        <f t="shared" si="475"/>
        <v>118269.33333333333</v>
      </c>
      <c r="H5063" s="2">
        <v>1</v>
      </c>
      <c r="I5063">
        <f t="shared" si="477"/>
        <v>-206</v>
      </c>
      <c r="J5063">
        <f t="shared" si="478"/>
        <v>-206</v>
      </c>
      <c r="K5063">
        <f t="shared" si="479"/>
        <v>809</v>
      </c>
      <c r="L5063">
        <f t="shared" si="476"/>
        <v>0</v>
      </c>
      <c r="M5063">
        <f t="shared" si="474"/>
        <v>0</v>
      </c>
      <c r="N5063">
        <f>COUNTIF(結算日!$A$2:$A$248,A5063)</f>
        <v>0</v>
      </c>
    </row>
    <row r="5064" spans="1:14" x14ac:dyDescent="0.25">
      <c r="A5064" s="1">
        <v>43441</v>
      </c>
      <c r="B5064" s="2">
        <v>9760.8799999999992</v>
      </c>
      <c r="C5064" s="2">
        <v>96210</v>
      </c>
      <c r="D5064" s="2">
        <v>9746</v>
      </c>
      <c r="E5064" s="2">
        <v>9730</v>
      </c>
      <c r="F5064" s="2">
        <f t="shared" si="475"/>
        <v>10123.942833333336</v>
      </c>
      <c r="G5064" s="2">
        <f t="shared" si="475"/>
        <v>117814.11666666667</v>
      </c>
      <c r="H5064" s="2">
        <v>1</v>
      </c>
      <c r="I5064">
        <f t="shared" si="477"/>
        <v>73</v>
      </c>
      <c r="J5064">
        <f t="shared" si="478"/>
        <v>73</v>
      </c>
      <c r="K5064">
        <f t="shared" si="479"/>
        <v>809</v>
      </c>
      <c r="L5064">
        <f t="shared" si="476"/>
        <v>0</v>
      </c>
      <c r="M5064">
        <f t="shared" si="474"/>
        <v>0</v>
      </c>
      <c r="N5064">
        <f>COUNTIF(結算日!$A$2:$A$248,A5064)</f>
        <v>0</v>
      </c>
    </row>
    <row r="5065" spans="1:14" x14ac:dyDescent="0.25">
      <c r="A5065" s="1">
        <v>43444</v>
      </c>
      <c r="B5065" s="2">
        <v>9647.5400000000009</v>
      </c>
      <c r="C5065" s="2">
        <v>98066</v>
      </c>
      <c r="D5065" s="2">
        <v>9626</v>
      </c>
      <c r="E5065" s="2">
        <v>9610</v>
      </c>
      <c r="F5065" s="2">
        <f t="shared" si="475"/>
        <v>10105.948000000004</v>
      </c>
      <c r="G5065" s="2">
        <f t="shared" si="475"/>
        <v>117559.55</v>
      </c>
      <c r="H5065" s="2">
        <v>1</v>
      </c>
      <c r="I5065">
        <f t="shared" si="477"/>
        <v>-120</v>
      </c>
      <c r="J5065">
        <f t="shared" si="478"/>
        <v>-120</v>
      </c>
      <c r="K5065">
        <f t="shared" si="479"/>
        <v>809</v>
      </c>
      <c r="L5065">
        <f t="shared" si="476"/>
        <v>0</v>
      </c>
      <c r="M5065">
        <f t="shared" si="474"/>
        <v>0</v>
      </c>
      <c r="N5065">
        <f>COUNTIF(結算日!$A$2:$A$248,A5065)</f>
        <v>0</v>
      </c>
    </row>
    <row r="5066" spans="1:14" x14ac:dyDescent="0.25">
      <c r="A5066" s="1">
        <v>43445</v>
      </c>
      <c r="B5066" s="2">
        <v>9707.0400000000009</v>
      </c>
      <c r="C5066" s="2">
        <v>91996</v>
      </c>
      <c r="D5066" s="2">
        <v>9688</v>
      </c>
      <c r="E5066" s="2">
        <v>9665</v>
      </c>
      <c r="F5066" s="2">
        <f t="shared" si="475"/>
        <v>10086.596333333338</v>
      </c>
      <c r="G5066" s="2">
        <f t="shared" si="475"/>
        <v>116986.83333333333</v>
      </c>
      <c r="H5066" s="2">
        <v>1</v>
      </c>
      <c r="I5066">
        <f t="shared" si="477"/>
        <v>62</v>
      </c>
      <c r="J5066">
        <f t="shared" si="478"/>
        <v>62</v>
      </c>
      <c r="K5066">
        <f t="shared" si="479"/>
        <v>809</v>
      </c>
      <c r="L5066">
        <f t="shared" si="476"/>
        <v>0</v>
      </c>
      <c r="M5066">
        <f t="shared" si="474"/>
        <v>0</v>
      </c>
      <c r="N5066">
        <f>COUNTIF(結算日!$A$2:$A$248,A5066)</f>
        <v>0</v>
      </c>
    </row>
    <row r="5067" spans="1:14" x14ac:dyDescent="0.25">
      <c r="A5067" s="1">
        <v>43446</v>
      </c>
      <c r="B5067" s="2">
        <v>9816.4500000000007</v>
      </c>
      <c r="C5067" s="2">
        <v>96316</v>
      </c>
      <c r="D5067" s="2">
        <v>9812</v>
      </c>
      <c r="E5067" s="2">
        <v>9791</v>
      </c>
      <c r="F5067" s="2">
        <f t="shared" si="475"/>
        <v>10069.727000000003</v>
      </c>
      <c r="G5067" s="2">
        <f t="shared" si="475"/>
        <v>117095.85</v>
      </c>
      <c r="H5067" s="2">
        <v>1</v>
      </c>
      <c r="I5067">
        <f t="shared" si="477"/>
        <v>124</v>
      </c>
      <c r="J5067">
        <f t="shared" si="478"/>
        <v>124</v>
      </c>
      <c r="K5067">
        <f t="shared" si="479"/>
        <v>809</v>
      </c>
      <c r="L5067">
        <f t="shared" si="476"/>
        <v>0</v>
      </c>
      <c r="M5067">
        <f t="shared" si="474"/>
        <v>0</v>
      </c>
      <c r="N5067">
        <f>COUNTIF(結算日!$A$2:$A$248,A5067)</f>
        <v>0</v>
      </c>
    </row>
    <row r="5068" spans="1:14" x14ac:dyDescent="0.25">
      <c r="A5068" s="1">
        <v>43447</v>
      </c>
      <c r="B5068" s="2">
        <v>9858.76</v>
      </c>
      <c r="C5068" s="2">
        <v>111986</v>
      </c>
      <c r="D5068" s="2">
        <v>9855</v>
      </c>
      <c r="E5068" s="2">
        <v>9837</v>
      </c>
      <c r="F5068" s="2">
        <f t="shared" si="475"/>
        <v>10054.702833333336</v>
      </c>
      <c r="G5068" s="2">
        <f t="shared" si="475"/>
        <v>117012.88333333333</v>
      </c>
      <c r="H5068" s="2">
        <v>1</v>
      </c>
      <c r="I5068">
        <f t="shared" si="477"/>
        <v>43</v>
      </c>
      <c r="J5068">
        <f t="shared" si="478"/>
        <v>43</v>
      </c>
      <c r="K5068">
        <f t="shared" si="479"/>
        <v>809</v>
      </c>
      <c r="L5068">
        <f t="shared" si="476"/>
        <v>0</v>
      </c>
      <c r="M5068">
        <f t="shared" si="474"/>
        <v>0</v>
      </c>
      <c r="N5068">
        <f>COUNTIF(結算日!$A$2:$A$248,A5068)</f>
        <v>0</v>
      </c>
    </row>
    <row r="5069" spans="1:14" x14ac:dyDescent="0.25">
      <c r="A5069" s="1">
        <v>43448</v>
      </c>
      <c r="B5069" s="2">
        <v>9774.16</v>
      </c>
      <c r="C5069" s="2">
        <v>95549</v>
      </c>
      <c r="D5069" s="2">
        <v>9729</v>
      </c>
      <c r="E5069" s="2">
        <v>9709</v>
      </c>
      <c r="F5069" s="2">
        <f t="shared" si="475"/>
        <v>10036.651000000003</v>
      </c>
      <c r="G5069" s="2">
        <f t="shared" si="475"/>
        <v>116478.05</v>
      </c>
      <c r="H5069" s="2">
        <v>1</v>
      </c>
      <c r="I5069">
        <f t="shared" si="477"/>
        <v>-126</v>
      </c>
      <c r="J5069">
        <f t="shared" si="478"/>
        <v>-126</v>
      </c>
      <c r="K5069">
        <f t="shared" si="479"/>
        <v>809</v>
      </c>
      <c r="L5069">
        <f t="shared" si="476"/>
        <v>0</v>
      </c>
      <c r="M5069">
        <f t="shared" si="474"/>
        <v>0</v>
      </c>
      <c r="N5069">
        <f>COUNTIF(結算日!$A$2:$A$248,A5069)</f>
        <v>0</v>
      </c>
    </row>
    <row r="5070" spans="1:14" x14ac:dyDescent="0.25">
      <c r="A5070" s="1">
        <v>43451</v>
      </c>
      <c r="B5070" s="2">
        <v>9787.5300000000007</v>
      </c>
      <c r="C5070" s="2">
        <v>77935</v>
      </c>
      <c r="D5070" s="2">
        <v>9790</v>
      </c>
      <c r="E5070" s="2">
        <v>9772</v>
      </c>
      <c r="F5070" s="2">
        <f t="shared" si="475"/>
        <v>10019.253000000004</v>
      </c>
      <c r="G5070" s="2">
        <f t="shared" si="475"/>
        <v>115577.06666666667</v>
      </c>
      <c r="H5070" s="2">
        <v>1</v>
      </c>
      <c r="I5070">
        <f t="shared" si="477"/>
        <v>61</v>
      </c>
      <c r="J5070">
        <f t="shared" si="478"/>
        <v>61</v>
      </c>
      <c r="K5070">
        <f t="shared" si="479"/>
        <v>809</v>
      </c>
      <c r="L5070">
        <f t="shared" si="476"/>
        <v>0</v>
      </c>
      <c r="M5070">
        <f t="shared" si="474"/>
        <v>0</v>
      </c>
      <c r="N5070">
        <f>COUNTIF(結算日!$A$2:$A$248,A5070)</f>
        <v>0</v>
      </c>
    </row>
    <row r="5071" spans="1:14" x14ac:dyDescent="0.25">
      <c r="A5071" s="1">
        <v>43452</v>
      </c>
      <c r="B5071" s="2">
        <v>9718.82</v>
      </c>
      <c r="C5071" s="2">
        <v>94191</v>
      </c>
      <c r="D5071" s="2">
        <v>9719</v>
      </c>
      <c r="E5071" s="2">
        <v>9690</v>
      </c>
      <c r="F5071" s="2">
        <f t="shared" si="475"/>
        <v>9998.3598333333339</v>
      </c>
      <c r="G5071" s="2">
        <f t="shared" si="475"/>
        <v>114554.78333333334</v>
      </c>
      <c r="H5071" s="2">
        <v>1</v>
      </c>
      <c r="I5071">
        <f t="shared" si="477"/>
        <v>-71</v>
      </c>
      <c r="J5071">
        <f t="shared" si="478"/>
        <v>-71</v>
      </c>
      <c r="K5071">
        <f t="shared" si="479"/>
        <v>809</v>
      </c>
      <c r="L5071">
        <f t="shared" si="476"/>
        <v>0</v>
      </c>
      <c r="M5071">
        <f t="shared" si="474"/>
        <v>0</v>
      </c>
      <c r="N5071">
        <f>COUNTIF(結算日!$A$2:$A$248,A5071)</f>
        <v>0</v>
      </c>
    </row>
    <row r="5072" spans="1:14" x14ac:dyDescent="0.25">
      <c r="A5072" s="1">
        <v>43453</v>
      </c>
      <c r="B5072" s="2">
        <v>9783.2099999999991</v>
      </c>
      <c r="C5072" s="2">
        <v>88306</v>
      </c>
      <c r="D5072" s="2">
        <v>9768</v>
      </c>
      <c r="E5072" s="2">
        <v>9747</v>
      </c>
      <c r="F5072" s="2">
        <f t="shared" si="475"/>
        <v>9978.4325000000008</v>
      </c>
      <c r="G5072" s="2">
        <f t="shared" si="475"/>
        <v>114131.15</v>
      </c>
      <c r="H5072" s="2">
        <v>1</v>
      </c>
      <c r="I5072">
        <f t="shared" si="477"/>
        <v>49</v>
      </c>
      <c r="J5072">
        <f t="shared" si="478"/>
        <v>49</v>
      </c>
      <c r="K5072">
        <f t="shared" si="479"/>
        <v>809</v>
      </c>
      <c r="L5072">
        <f t="shared" si="476"/>
        <v>0</v>
      </c>
      <c r="M5072">
        <f t="shared" si="474"/>
        <v>0</v>
      </c>
      <c r="N5072">
        <f>COUNTIF(結算日!$A$2:$A$248,A5072)</f>
        <v>1</v>
      </c>
    </row>
    <row r="5073" spans="1:14" x14ac:dyDescent="0.25">
      <c r="A5073" s="1">
        <v>43454</v>
      </c>
      <c r="B5073" s="2">
        <v>9674.52</v>
      </c>
      <c r="C5073" s="2">
        <v>93627</v>
      </c>
      <c r="D5073" s="2">
        <v>9638</v>
      </c>
      <c r="E5073" s="2">
        <v>9618</v>
      </c>
      <c r="F5073" s="2">
        <f t="shared" si="475"/>
        <v>9956.771333333334</v>
      </c>
      <c r="G5073" s="2">
        <f t="shared" si="475"/>
        <v>113913.63333333333</v>
      </c>
      <c r="H5073" s="2">
        <v>1</v>
      </c>
      <c r="I5073">
        <f t="shared" si="477"/>
        <v>-109</v>
      </c>
      <c r="J5073">
        <f t="shared" si="478"/>
        <v>-109</v>
      </c>
      <c r="K5073">
        <f t="shared" si="479"/>
        <v>809</v>
      </c>
      <c r="L5073">
        <f t="shared" si="476"/>
        <v>0</v>
      </c>
      <c r="M5073">
        <f t="shared" si="474"/>
        <v>0</v>
      </c>
      <c r="N5073">
        <f>COUNTIF(結算日!$A$2:$A$248,A5073)</f>
        <v>0</v>
      </c>
    </row>
    <row r="5074" spans="1:14" x14ac:dyDescent="0.25">
      <c r="A5074" s="1">
        <v>43455</v>
      </c>
      <c r="B5074" s="2">
        <v>9676.67</v>
      </c>
      <c r="C5074" s="2">
        <v>110345</v>
      </c>
      <c r="D5074" s="2">
        <v>9659</v>
      </c>
      <c r="E5074" s="2">
        <v>9642</v>
      </c>
      <c r="F5074" s="2">
        <f t="shared" si="475"/>
        <v>9934.1460000000025</v>
      </c>
      <c r="G5074" s="2">
        <f t="shared" si="475"/>
        <v>113704.78333333334</v>
      </c>
      <c r="H5074" s="2">
        <v>1</v>
      </c>
      <c r="I5074">
        <f t="shared" si="477"/>
        <v>21</v>
      </c>
      <c r="J5074">
        <f t="shared" si="478"/>
        <v>21</v>
      </c>
      <c r="K5074">
        <f t="shared" si="479"/>
        <v>809</v>
      </c>
      <c r="L5074">
        <f t="shared" si="476"/>
        <v>0</v>
      </c>
      <c r="M5074">
        <f t="shared" si="474"/>
        <v>0</v>
      </c>
      <c r="N5074">
        <f>COUNTIF(結算日!$A$2:$A$248,A5074)</f>
        <v>0</v>
      </c>
    </row>
    <row r="5075" spans="1:14" x14ac:dyDescent="0.25">
      <c r="A5075" s="1">
        <v>43456</v>
      </c>
      <c r="B5075" s="2">
        <v>9646.16</v>
      </c>
      <c r="C5075" s="2">
        <v>38302</v>
      </c>
      <c r="D5075" s="2">
        <v>9588</v>
      </c>
      <c r="E5075" s="2">
        <v>9570</v>
      </c>
      <c r="F5075" s="2">
        <f t="shared" si="475"/>
        <v>9911.476333333334</v>
      </c>
      <c r="G5075" s="2">
        <f t="shared" si="475"/>
        <v>112059.78333333334</v>
      </c>
      <c r="H5075" s="2">
        <v>1</v>
      </c>
      <c r="I5075">
        <f t="shared" si="477"/>
        <v>-71</v>
      </c>
      <c r="J5075">
        <f t="shared" si="478"/>
        <v>-71</v>
      </c>
      <c r="K5075">
        <f t="shared" si="479"/>
        <v>809</v>
      </c>
      <c r="L5075">
        <f t="shared" si="476"/>
        <v>0</v>
      </c>
      <c r="M5075">
        <f t="shared" si="474"/>
        <v>0</v>
      </c>
      <c r="N5075">
        <f>COUNTIF(結算日!$A$2:$A$248,A5075)</f>
        <v>0</v>
      </c>
    </row>
    <row r="5076" spans="1:14" x14ac:dyDescent="0.25">
      <c r="A5076" s="1">
        <v>43458</v>
      </c>
      <c r="B5076" s="2">
        <v>9639.7000000000007</v>
      </c>
      <c r="C5076" s="2">
        <v>68160</v>
      </c>
      <c r="D5076" s="2">
        <v>9620</v>
      </c>
      <c r="E5076" s="2">
        <v>9598</v>
      </c>
      <c r="F5076" s="2">
        <f t="shared" si="475"/>
        <v>9887.9413333333341</v>
      </c>
      <c r="G5076" s="2">
        <f t="shared" si="475"/>
        <v>111648.03333333334</v>
      </c>
      <c r="H5076" s="2">
        <v>1</v>
      </c>
      <c r="I5076">
        <f t="shared" si="477"/>
        <v>32</v>
      </c>
      <c r="J5076">
        <f t="shared" si="478"/>
        <v>32</v>
      </c>
      <c r="K5076">
        <f t="shared" si="479"/>
        <v>809</v>
      </c>
      <c r="L5076">
        <f t="shared" si="476"/>
        <v>0</v>
      </c>
      <c r="M5076">
        <f t="shared" si="474"/>
        <v>0</v>
      </c>
      <c r="N5076">
        <f>COUNTIF(結算日!$A$2:$A$248,A5076)</f>
        <v>0</v>
      </c>
    </row>
    <row r="5077" spans="1:14" x14ac:dyDescent="0.25">
      <c r="A5077" s="1">
        <v>43459</v>
      </c>
      <c r="B5077" s="2">
        <v>9527.09</v>
      </c>
      <c r="C5077" s="2">
        <v>73015</v>
      </c>
      <c r="D5077" s="2">
        <v>9478</v>
      </c>
      <c r="E5077" s="2">
        <v>9460</v>
      </c>
      <c r="F5077" s="2">
        <f t="shared" si="475"/>
        <v>9864.7323333333352</v>
      </c>
      <c r="G5077" s="2">
        <f t="shared" si="475"/>
        <v>111100.38333333333</v>
      </c>
      <c r="H5077" s="2">
        <v>1</v>
      </c>
      <c r="I5077">
        <f t="shared" si="477"/>
        <v>-142</v>
      </c>
      <c r="J5077">
        <f t="shared" si="478"/>
        <v>-142</v>
      </c>
      <c r="K5077">
        <f t="shared" si="479"/>
        <v>809</v>
      </c>
      <c r="L5077">
        <f t="shared" si="476"/>
        <v>0</v>
      </c>
      <c r="M5077">
        <f t="shared" si="474"/>
        <v>0</v>
      </c>
      <c r="N5077">
        <f>COUNTIF(結算日!$A$2:$A$248,A5077)</f>
        <v>0</v>
      </c>
    </row>
    <row r="5078" spans="1:14" x14ac:dyDescent="0.25">
      <c r="A5078" s="1">
        <v>43460</v>
      </c>
      <c r="B5078" s="2">
        <v>9478.99</v>
      </c>
      <c r="C5078" s="2">
        <v>68732</v>
      </c>
      <c r="D5078" s="2">
        <v>9457</v>
      </c>
      <c r="E5078" s="2">
        <v>9437</v>
      </c>
      <c r="F5078" s="2">
        <f t="shared" si="475"/>
        <v>9841.6498333333348</v>
      </c>
      <c r="G5078" s="2">
        <f t="shared" si="475"/>
        <v>110595.83333333333</v>
      </c>
      <c r="H5078" s="2">
        <v>1</v>
      </c>
      <c r="I5078">
        <f t="shared" si="477"/>
        <v>-21</v>
      </c>
      <c r="J5078">
        <f t="shared" si="478"/>
        <v>-21</v>
      </c>
      <c r="K5078">
        <f t="shared" si="479"/>
        <v>809</v>
      </c>
      <c r="L5078">
        <f t="shared" si="476"/>
        <v>0</v>
      </c>
      <c r="M5078">
        <f t="shared" si="474"/>
        <v>0</v>
      </c>
      <c r="N5078">
        <f>COUNTIF(結算日!$A$2:$A$248,A5078)</f>
        <v>0</v>
      </c>
    </row>
    <row r="5079" spans="1:14" x14ac:dyDescent="0.25">
      <c r="A5079" s="1">
        <v>43461</v>
      </c>
      <c r="B5079" s="2">
        <v>9641.56</v>
      </c>
      <c r="C5079" s="2">
        <v>81320</v>
      </c>
      <c r="D5079" s="2">
        <v>9633</v>
      </c>
      <c r="E5079" s="2">
        <v>9612</v>
      </c>
      <c r="F5079" s="2">
        <f t="shared" si="475"/>
        <v>9823.6939999999995</v>
      </c>
      <c r="G5079" s="2">
        <f t="shared" si="475"/>
        <v>110121.83333333333</v>
      </c>
      <c r="H5079" s="2">
        <v>1</v>
      </c>
      <c r="I5079">
        <f t="shared" si="477"/>
        <v>176</v>
      </c>
      <c r="J5079">
        <f t="shared" si="478"/>
        <v>176</v>
      </c>
      <c r="K5079">
        <f t="shared" si="479"/>
        <v>809</v>
      </c>
      <c r="L5079">
        <f t="shared" si="476"/>
        <v>0</v>
      </c>
      <c r="M5079">
        <f t="shared" si="474"/>
        <v>0</v>
      </c>
      <c r="N5079">
        <f>COUNTIF(結算日!$A$2:$A$248,A5079)</f>
        <v>0</v>
      </c>
    </row>
    <row r="5080" spans="1:14" x14ac:dyDescent="0.25">
      <c r="A5080" s="1">
        <v>43462</v>
      </c>
      <c r="B5080" s="2">
        <v>9727.41</v>
      </c>
      <c r="C5080" s="2">
        <v>73774</v>
      </c>
      <c r="D5080" s="2">
        <v>9669</v>
      </c>
      <c r="E5080" s="2">
        <v>9650</v>
      </c>
      <c r="F5080" s="2">
        <f t="shared" si="475"/>
        <v>9810.5321666666678</v>
      </c>
      <c r="G5080" s="2">
        <f t="shared" si="475"/>
        <v>108871.33333333333</v>
      </c>
      <c r="H5080" s="2">
        <v>1</v>
      </c>
      <c r="I5080">
        <f t="shared" si="477"/>
        <v>36</v>
      </c>
      <c r="J5080">
        <f t="shared" si="478"/>
        <v>36</v>
      </c>
      <c r="K5080">
        <f t="shared" si="479"/>
        <v>809</v>
      </c>
      <c r="L5080">
        <f t="shared" si="476"/>
        <v>0</v>
      </c>
      <c r="M5080">
        <f t="shared" si="474"/>
        <v>0</v>
      </c>
      <c r="N5080">
        <f>COUNTIF(結算日!$A$2:$A$248,A5080)</f>
        <v>0</v>
      </c>
    </row>
    <row r="5081" spans="1:14" x14ac:dyDescent="0.25">
      <c r="A5081" s="1">
        <v>43467</v>
      </c>
      <c r="B5081" s="2">
        <v>9554.14</v>
      </c>
      <c r="C5081" s="2">
        <v>72173</v>
      </c>
      <c r="D5081" s="2">
        <v>9528</v>
      </c>
      <c r="E5081" s="2">
        <v>9508</v>
      </c>
      <c r="F5081" s="2">
        <f t="shared" si="475"/>
        <v>9795.5023333333338</v>
      </c>
      <c r="G5081" s="2">
        <f t="shared" si="475"/>
        <v>107993.48333333334</v>
      </c>
      <c r="H5081" s="2">
        <v>1</v>
      </c>
      <c r="I5081">
        <f t="shared" si="477"/>
        <v>-141</v>
      </c>
      <c r="J5081">
        <f t="shared" si="478"/>
        <v>-141</v>
      </c>
      <c r="K5081">
        <f t="shared" si="479"/>
        <v>809</v>
      </c>
      <c r="L5081">
        <f t="shared" si="476"/>
        <v>0</v>
      </c>
      <c r="M5081">
        <f t="shared" si="474"/>
        <v>0</v>
      </c>
      <c r="N5081">
        <f>COUNTIF(結算日!$A$2:$A$248,A5081)</f>
        <v>0</v>
      </c>
    </row>
    <row r="5082" spans="1:14" x14ac:dyDescent="0.25">
      <c r="A5082" s="1">
        <v>43468</v>
      </c>
      <c r="B5082" s="2">
        <v>9492.42</v>
      </c>
      <c r="C5082" s="2">
        <v>89682</v>
      </c>
      <c r="D5082" s="2">
        <v>9441</v>
      </c>
      <c r="E5082" s="2">
        <v>9422</v>
      </c>
      <c r="F5082" s="2">
        <f t="shared" si="475"/>
        <v>9779.2621666666655</v>
      </c>
      <c r="G5082" s="2">
        <f t="shared" si="475"/>
        <v>107477.65</v>
      </c>
      <c r="H5082" s="2">
        <v>1</v>
      </c>
      <c r="I5082">
        <f t="shared" si="477"/>
        <v>-87</v>
      </c>
      <c r="J5082">
        <f t="shared" si="478"/>
        <v>-87</v>
      </c>
      <c r="K5082">
        <f t="shared" si="479"/>
        <v>809</v>
      </c>
      <c r="L5082">
        <f t="shared" si="476"/>
        <v>0</v>
      </c>
      <c r="M5082">
        <f t="shared" si="474"/>
        <v>0</v>
      </c>
      <c r="N5082">
        <f>COUNTIF(結算日!$A$2:$A$248,A5082)</f>
        <v>0</v>
      </c>
    </row>
    <row r="5083" spans="1:14" x14ac:dyDescent="0.25">
      <c r="A5083" s="1">
        <v>43469</v>
      </c>
      <c r="B5083" s="2">
        <v>9382.51</v>
      </c>
      <c r="C5083" s="2">
        <v>105984</v>
      </c>
      <c r="D5083" s="2">
        <v>9367</v>
      </c>
      <c r="E5083" s="2">
        <v>9344</v>
      </c>
      <c r="F5083" s="2">
        <f t="shared" si="475"/>
        <v>9772.202166666666</v>
      </c>
      <c r="G5083" s="2">
        <f t="shared" si="475"/>
        <v>105821.83333333333</v>
      </c>
      <c r="H5083" s="2">
        <v>1</v>
      </c>
      <c r="I5083">
        <f t="shared" si="477"/>
        <v>-74</v>
      </c>
      <c r="J5083">
        <f t="shared" si="478"/>
        <v>-74</v>
      </c>
      <c r="K5083">
        <f t="shared" si="479"/>
        <v>809</v>
      </c>
      <c r="L5083">
        <f t="shared" si="476"/>
        <v>0</v>
      </c>
      <c r="M5083">
        <f t="shared" si="474"/>
        <v>0</v>
      </c>
      <c r="N5083">
        <f>COUNTIF(結算日!$A$2:$A$248,A5083)</f>
        <v>0</v>
      </c>
    </row>
    <row r="5084" spans="1:14" x14ac:dyDescent="0.25">
      <c r="A5084" s="1">
        <v>43472</v>
      </c>
      <c r="B5084" s="2">
        <v>9590.2999999999993</v>
      </c>
      <c r="C5084" s="2">
        <v>91867</v>
      </c>
      <c r="D5084" s="2">
        <v>9563</v>
      </c>
      <c r="E5084" s="2">
        <v>9544</v>
      </c>
      <c r="F5084" s="2">
        <f t="shared" si="475"/>
        <v>9764.6103333333376</v>
      </c>
      <c r="G5084" s="2">
        <f t="shared" si="475"/>
        <v>104960.68333333333</v>
      </c>
      <c r="H5084" s="2">
        <v>1</v>
      </c>
      <c r="I5084">
        <f t="shared" si="477"/>
        <v>196</v>
      </c>
      <c r="J5084">
        <f t="shared" si="478"/>
        <v>196</v>
      </c>
      <c r="K5084">
        <f t="shared" si="479"/>
        <v>809</v>
      </c>
      <c r="L5084">
        <f t="shared" si="476"/>
        <v>0</v>
      </c>
      <c r="M5084">
        <f t="shared" si="474"/>
        <v>0</v>
      </c>
      <c r="N5084">
        <f>COUNTIF(結算日!$A$2:$A$248,A5084)</f>
        <v>0</v>
      </c>
    </row>
    <row r="5085" spans="1:14" x14ac:dyDescent="0.25">
      <c r="A5085" s="1">
        <v>43473</v>
      </c>
      <c r="B5085" s="2">
        <v>9563.6</v>
      </c>
      <c r="C5085" s="2">
        <v>77158</v>
      </c>
      <c r="D5085" s="2">
        <v>9558</v>
      </c>
      <c r="E5085" s="2">
        <v>9542</v>
      </c>
      <c r="F5085" s="2">
        <f t="shared" si="475"/>
        <v>9758.9850000000024</v>
      </c>
      <c r="G5085" s="2">
        <f t="shared" si="475"/>
        <v>104319.51666666666</v>
      </c>
      <c r="H5085" s="2">
        <v>1</v>
      </c>
      <c r="I5085">
        <f t="shared" si="477"/>
        <v>-5</v>
      </c>
      <c r="J5085">
        <f t="shared" si="478"/>
        <v>-5</v>
      </c>
      <c r="K5085">
        <f t="shared" si="479"/>
        <v>809</v>
      </c>
      <c r="L5085">
        <f t="shared" si="476"/>
        <v>0</v>
      </c>
      <c r="M5085">
        <f t="shared" si="474"/>
        <v>0</v>
      </c>
      <c r="N5085">
        <f>COUNTIF(結算日!$A$2:$A$248,A5085)</f>
        <v>0</v>
      </c>
    </row>
    <row r="5086" spans="1:14" x14ac:dyDescent="0.25">
      <c r="A5086" s="1">
        <v>43474</v>
      </c>
      <c r="B5086" s="2">
        <v>9738.31</v>
      </c>
      <c r="C5086" s="2">
        <v>125892</v>
      </c>
      <c r="D5086" s="2">
        <v>9710</v>
      </c>
      <c r="E5086" s="2">
        <v>9692</v>
      </c>
      <c r="F5086" s="2">
        <f t="shared" si="475"/>
        <v>9754.9385000000002</v>
      </c>
      <c r="G5086" s="2">
        <f t="shared" si="475"/>
        <v>104630.78333333334</v>
      </c>
      <c r="H5086" s="2">
        <v>1</v>
      </c>
      <c r="I5086">
        <f t="shared" si="477"/>
        <v>152</v>
      </c>
      <c r="J5086">
        <f t="shared" si="478"/>
        <v>152</v>
      </c>
      <c r="K5086">
        <f t="shared" si="479"/>
        <v>809</v>
      </c>
      <c r="L5086">
        <f t="shared" si="476"/>
        <v>0</v>
      </c>
      <c r="M5086">
        <f t="shared" si="474"/>
        <v>0</v>
      </c>
      <c r="N5086">
        <f>COUNTIF(結算日!$A$2:$A$248,A5086)</f>
        <v>0</v>
      </c>
    </row>
    <row r="5087" spans="1:14" x14ac:dyDescent="0.25">
      <c r="A5087" s="1">
        <v>43475</v>
      </c>
      <c r="B5087" s="2">
        <v>9720.69</v>
      </c>
      <c r="C5087" s="2">
        <v>87431</v>
      </c>
      <c r="D5087" s="2">
        <v>9694</v>
      </c>
      <c r="E5087" s="2">
        <v>9679</v>
      </c>
      <c r="F5087" s="2">
        <f t="shared" si="475"/>
        <v>9750.6309999999994</v>
      </c>
      <c r="G5087" s="2">
        <f t="shared" si="475"/>
        <v>104187.35</v>
      </c>
      <c r="H5087" s="2">
        <v>1</v>
      </c>
      <c r="I5087">
        <f t="shared" si="477"/>
        <v>-16</v>
      </c>
      <c r="J5087">
        <f t="shared" si="478"/>
        <v>-16</v>
      </c>
      <c r="K5087">
        <f t="shared" si="479"/>
        <v>809</v>
      </c>
      <c r="L5087">
        <f t="shared" si="476"/>
        <v>0</v>
      </c>
      <c r="M5087">
        <f t="shared" si="474"/>
        <v>0</v>
      </c>
      <c r="N5087">
        <f>COUNTIF(結算日!$A$2:$A$248,A5087)</f>
        <v>0</v>
      </c>
    </row>
    <row r="5088" spans="1:14" x14ac:dyDescent="0.25">
      <c r="A5088" s="1">
        <v>43476</v>
      </c>
      <c r="B5088" s="2">
        <v>9759.4</v>
      </c>
      <c r="C5088" s="2">
        <v>93818</v>
      </c>
      <c r="D5088" s="2">
        <v>9748</v>
      </c>
      <c r="E5088" s="2">
        <v>9734</v>
      </c>
      <c r="F5088" s="2">
        <f t="shared" si="475"/>
        <v>9747.3921666666647</v>
      </c>
      <c r="G5088" s="2">
        <f t="shared" si="475"/>
        <v>104163.83333333333</v>
      </c>
      <c r="H5088" s="2">
        <v>1</v>
      </c>
      <c r="I5088">
        <f t="shared" si="477"/>
        <v>54</v>
      </c>
      <c r="J5088">
        <f t="shared" si="478"/>
        <v>54</v>
      </c>
      <c r="K5088">
        <f t="shared" si="479"/>
        <v>809</v>
      </c>
      <c r="L5088">
        <f t="shared" si="476"/>
        <v>0</v>
      </c>
      <c r="M5088">
        <f t="shared" si="474"/>
        <v>0</v>
      </c>
      <c r="N5088">
        <f>COUNTIF(結算日!$A$2:$A$248,A5088)</f>
        <v>0</v>
      </c>
    </row>
    <row r="5089" spans="1:14" x14ac:dyDescent="0.25">
      <c r="A5089" s="1">
        <v>43479</v>
      </c>
      <c r="B5089" s="2">
        <v>9708.2199999999993</v>
      </c>
      <c r="C5089" s="2">
        <v>71487</v>
      </c>
      <c r="D5089" s="2">
        <v>9689</v>
      </c>
      <c r="E5089" s="2">
        <v>9676</v>
      </c>
      <c r="F5089" s="2">
        <f t="shared" si="475"/>
        <v>9743.8748333333315</v>
      </c>
      <c r="G5089" s="2">
        <f t="shared" si="475"/>
        <v>103281.7</v>
      </c>
      <c r="H5089" s="2">
        <v>1</v>
      </c>
      <c r="I5089">
        <f t="shared" si="477"/>
        <v>-59</v>
      </c>
      <c r="J5089">
        <f t="shared" si="478"/>
        <v>-59</v>
      </c>
      <c r="K5089">
        <f t="shared" si="479"/>
        <v>809</v>
      </c>
      <c r="L5089">
        <f t="shared" si="476"/>
        <v>0</v>
      </c>
      <c r="M5089">
        <f t="shared" si="474"/>
        <v>0</v>
      </c>
      <c r="N5089">
        <f>COUNTIF(結算日!$A$2:$A$248,A5089)</f>
        <v>0</v>
      </c>
    </row>
    <row r="5090" spans="1:14" x14ac:dyDescent="0.25">
      <c r="A5090" s="1">
        <v>43480</v>
      </c>
      <c r="B5090" s="2">
        <v>9806.0400000000009</v>
      </c>
      <c r="C5090" s="2">
        <v>97825</v>
      </c>
      <c r="D5090" s="2">
        <v>9796</v>
      </c>
      <c r="E5090" s="2">
        <v>9791</v>
      </c>
      <c r="F5090" s="2">
        <f t="shared" si="475"/>
        <v>9741.0708333333314</v>
      </c>
      <c r="G5090" s="2">
        <f t="shared" si="475"/>
        <v>103232.73333333334</v>
      </c>
      <c r="H5090" s="2">
        <v>1</v>
      </c>
      <c r="I5090">
        <f t="shared" si="477"/>
        <v>107</v>
      </c>
      <c r="J5090">
        <f t="shared" si="478"/>
        <v>107</v>
      </c>
      <c r="K5090">
        <f t="shared" si="479"/>
        <v>809</v>
      </c>
      <c r="L5090">
        <f t="shared" si="476"/>
        <v>0</v>
      </c>
      <c r="M5090">
        <f t="shared" si="474"/>
        <v>0</v>
      </c>
      <c r="N5090">
        <f>COUNTIF(結算日!$A$2:$A$248,A5090)</f>
        <v>0</v>
      </c>
    </row>
    <row r="5091" spans="1:14" x14ac:dyDescent="0.25">
      <c r="A5091" s="1">
        <v>43481</v>
      </c>
      <c r="B5091" s="2">
        <v>9763.81</v>
      </c>
      <c r="C5091" s="2">
        <v>94760</v>
      </c>
      <c r="D5091" s="2">
        <v>9784</v>
      </c>
      <c r="E5091" s="2">
        <v>9764</v>
      </c>
      <c r="F5091" s="2">
        <f t="shared" si="475"/>
        <v>9740.8809999999994</v>
      </c>
      <c r="G5091" s="2">
        <f t="shared" si="475"/>
        <v>103124.11666666667</v>
      </c>
      <c r="H5091" s="2">
        <v>1</v>
      </c>
      <c r="I5091">
        <f t="shared" si="477"/>
        <v>-12</v>
      </c>
      <c r="J5091">
        <f t="shared" si="478"/>
        <v>-12</v>
      </c>
      <c r="K5091">
        <f t="shared" si="479"/>
        <v>809</v>
      </c>
      <c r="L5091">
        <f t="shared" si="476"/>
        <v>0</v>
      </c>
      <c r="M5091">
        <f t="shared" si="474"/>
        <v>0</v>
      </c>
      <c r="N5091">
        <f>COUNTIF(結算日!$A$2:$A$248,A5091)</f>
        <v>1</v>
      </c>
    </row>
    <row r="5092" spans="1:14" x14ac:dyDescent="0.25">
      <c r="A5092" s="1">
        <v>43482</v>
      </c>
      <c r="B5092" s="2">
        <v>9789.15</v>
      </c>
      <c r="C5092" s="2">
        <v>90856</v>
      </c>
      <c r="D5092" s="2">
        <v>9780</v>
      </c>
      <c r="E5092" s="2">
        <v>9764</v>
      </c>
      <c r="F5092" s="2">
        <f t="shared" si="475"/>
        <v>9741.3768333333337</v>
      </c>
      <c r="G5092" s="2">
        <f t="shared" si="475"/>
        <v>102584.8</v>
      </c>
      <c r="H5092" s="2">
        <v>1</v>
      </c>
      <c r="I5092">
        <f t="shared" si="477"/>
        <v>16</v>
      </c>
      <c r="J5092">
        <f t="shared" si="478"/>
        <v>16</v>
      </c>
      <c r="K5092">
        <f t="shared" si="479"/>
        <v>809</v>
      </c>
      <c r="L5092">
        <f t="shared" si="476"/>
        <v>0</v>
      </c>
      <c r="M5092">
        <f t="shared" si="474"/>
        <v>0</v>
      </c>
      <c r="N5092">
        <f>COUNTIF(結算日!$A$2:$A$248,A5092)</f>
        <v>0</v>
      </c>
    </row>
    <row r="5093" spans="1:14" x14ac:dyDescent="0.25">
      <c r="A5093" s="1">
        <v>43483</v>
      </c>
      <c r="B5093" s="2">
        <v>9836.06</v>
      </c>
      <c r="C5093" s="2">
        <v>95827</v>
      </c>
      <c r="D5093" s="2">
        <v>9822</v>
      </c>
      <c r="E5093" s="2">
        <v>9807</v>
      </c>
      <c r="F5093" s="2">
        <f t="shared" si="475"/>
        <v>9746.6313333333328</v>
      </c>
      <c r="G5093" s="2">
        <f t="shared" si="475"/>
        <v>101995.58333333333</v>
      </c>
      <c r="H5093" s="2">
        <v>1</v>
      </c>
      <c r="I5093">
        <f t="shared" si="477"/>
        <v>42</v>
      </c>
      <c r="J5093">
        <f t="shared" si="478"/>
        <v>42</v>
      </c>
      <c r="K5093">
        <f t="shared" si="479"/>
        <v>809</v>
      </c>
      <c r="L5093">
        <f t="shared" si="476"/>
        <v>0</v>
      </c>
      <c r="M5093">
        <f t="shared" si="474"/>
        <v>0</v>
      </c>
      <c r="N5093">
        <f>COUNTIF(結算日!$A$2:$A$248,A5093)</f>
        <v>0</v>
      </c>
    </row>
    <row r="5094" spans="1:14" x14ac:dyDescent="0.25">
      <c r="A5094" s="1">
        <v>43486</v>
      </c>
      <c r="B5094" s="2">
        <v>9889.4</v>
      </c>
      <c r="C5094" s="2">
        <v>91795</v>
      </c>
      <c r="D5094" s="2">
        <v>9866</v>
      </c>
      <c r="E5094" s="2">
        <v>9852</v>
      </c>
      <c r="F5094" s="2">
        <f t="shared" si="475"/>
        <v>9753.3016666666663</v>
      </c>
      <c r="G5094" s="2">
        <f t="shared" si="475"/>
        <v>101391.18333333333</v>
      </c>
      <c r="H5094" s="2">
        <v>1</v>
      </c>
      <c r="I5094">
        <f t="shared" si="477"/>
        <v>44</v>
      </c>
      <c r="J5094">
        <f t="shared" si="478"/>
        <v>44</v>
      </c>
      <c r="K5094">
        <f t="shared" si="479"/>
        <v>809</v>
      </c>
      <c r="L5094">
        <f t="shared" si="476"/>
        <v>0</v>
      </c>
      <c r="M5094">
        <f t="shared" si="474"/>
        <v>0</v>
      </c>
      <c r="N5094">
        <f>COUNTIF(結算日!$A$2:$A$248,A5094)</f>
        <v>0</v>
      </c>
    </row>
    <row r="5095" spans="1:14" x14ac:dyDescent="0.25">
      <c r="A5095" s="1">
        <v>43487</v>
      </c>
      <c r="B5095" s="2">
        <v>9894.66</v>
      </c>
      <c r="C5095" s="2">
        <v>77167</v>
      </c>
      <c r="D5095" s="2">
        <v>9845</v>
      </c>
      <c r="E5095" s="2">
        <v>9833</v>
      </c>
      <c r="F5095" s="2">
        <f t="shared" si="475"/>
        <v>9759.6073333333352</v>
      </c>
      <c r="G5095" s="2">
        <f t="shared" si="475"/>
        <v>100924</v>
      </c>
      <c r="H5095" s="2">
        <v>1</v>
      </c>
      <c r="I5095">
        <f t="shared" si="477"/>
        <v>-21</v>
      </c>
      <c r="J5095">
        <f t="shared" si="478"/>
        <v>-21</v>
      </c>
      <c r="K5095">
        <f t="shared" si="479"/>
        <v>809</v>
      </c>
      <c r="L5095">
        <f t="shared" si="476"/>
        <v>0</v>
      </c>
      <c r="M5095">
        <f t="shared" si="474"/>
        <v>0</v>
      </c>
      <c r="N5095">
        <f>COUNTIF(結算日!$A$2:$A$248,A5095)</f>
        <v>0</v>
      </c>
    </row>
    <row r="5096" spans="1:14" x14ac:dyDescent="0.25">
      <c r="A5096" s="1">
        <v>43488</v>
      </c>
      <c r="B5096" s="2">
        <v>9846.4</v>
      </c>
      <c r="C5096" s="2">
        <v>65254</v>
      </c>
      <c r="D5096" s="2">
        <v>9820</v>
      </c>
      <c r="E5096" s="2">
        <v>9806</v>
      </c>
      <c r="F5096" s="2">
        <f t="shared" si="475"/>
        <v>9764.9455000000016</v>
      </c>
      <c r="G5096" s="2">
        <f t="shared" si="475"/>
        <v>100347.9</v>
      </c>
      <c r="H5096" s="2">
        <v>1</v>
      </c>
      <c r="I5096">
        <f t="shared" si="477"/>
        <v>-25</v>
      </c>
      <c r="J5096">
        <f t="shared" si="478"/>
        <v>-25</v>
      </c>
      <c r="K5096">
        <f t="shared" si="479"/>
        <v>809</v>
      </c>
      <c r="L5096">
        <f t="shared" si="476"/>
        <v>0</v>
      </c>
      <c r="M5096">
        <f t="shared" si="474"/>
        <v>0</v>
      </c>
      <c r="N5096">
        <f>COUNTIF(結算日!$A$2:$A$248,A5096)</f>
        <v>0</v>
      </c>
    </row>
    <row r="5097" spans="1:14" x14ac:dyDescent="0.25">
      <c r="A5097" s="1">
        <v>43489</v>
      </c>
      <c r="B5097" s="2">
        <v>9877.1200000000008</v>
      </c>
      <c r="C5097" s="2">
        <v>83112</v>
      </c>
      <c r="D5097" s="2">
        <v>9862</v>
      </c>
      <c r="E5097" s="2">
        <v>9848</v>
      </c>
      <c r="F5097" s="2">
        <f t="shared" si="475"/>
        <v>9766.1953333333331</v>
      </c>
      <c r="G5097" s="2">
        <f t="shared" si="475"/>
        <v>99587.75</v>
      </c>
      <c r="H5097" s="2">
        <v>1</v>
      </c>
      <c r="I5097">
        <f t="shared" si="477"/>
        <v>42</v>
      </c>
      <c r="J5097">
        <f t="shared" si="478"/>
        <v>42</v>
      </c>
      <c r="K5097">
        <f t="shared" si="479"/>
        <v>809</v>
      </c>
      <c r="L5097">
        <f t="shared" si="476"/>
        <v>0</v>
      </c>
      <c r="M5097">
        <f t="shared" si="474"/>
        <v>0</v>
      </c>
      <c r="N5097">
        <f>COUNTIF(結算日!$A$2:$A$248,A5097)</f>
        <v>0</v>
      </c>
    </row>
    <row r="5098" spans="1:14" x14ac:dyDescent="0.25">
      <c r="A5098" s="1">
        <v>43490</v>
      </c>
      <c r="B5098" s="2">
        <v>9969.61</v>
      </c>
      <c r="C5098" s="2">
        <v>111704</v>
      </c>
      <c r="D5098" s="2">
        <v>9968</v>
      </c>
      <c r="E5098" s="2">
        <v>9953</v>
      </c>
      <c r="F5098" s="2">
        <f t="shared" si="475"/>
        <v>9768.2765000000018</v>
      </c>
      <c r="G5098" s="2">
        <f t="shared" si="475"/>
        <v>99324.066666666666</v>
      </c>
      <c r="H5098" s="2">
        <v>1</v>
      </c>
      <c r="I5098">
        <f t="shared" si="477"/>
        <v>106</v>
      </c>
      <c r="J5098">
        <f t="shared" si="478"/>
        <v>106</v>
      </c>
      <c r="K5098">
        <f t="shared" si="479"/>
        <v>809</v>
      </c>
      <c r="L5098">
        <f t="shared" si="476"/>
        <v>0</v>
      </c>
      <c r="M5098">
        <f t="shared" si="474"/>
        <v>0</v>
      </c>
      <c r="N5098">
        <f>COUNTIF(結算日!$A$2:$A$248,A5098)</f>
        <v>0</v>
      </c>
    </row>
    <row r="5099" spans="1:14" x14ac:dyDescent="0.25">
      <c r="A5099" s="1">
        <v>43493</v>
      </c>
      <c r="B5099" s="2">
        <v>10013.33</v>
      </c>
      <c r="C5099" s="2">
        <v>92609</v>
      </c>
      <c r="D5099" s="2">
        <v>9987</v>
      </c>
      <c r="E5099" s="2">
        <v>9978</v>
      </c>
      <c r="F5099" s="2">
        <f t="shared" si="475"/>
        <v>9770.0554999999986</v>
      </c>
      <c r="G5099" s="2">
        <f t="shared" si="475"/>
        <v>98332.016666666663</v>
      </c>
      <c r="H5099" s="2">
        <v>1</v>
      </c>
      <c r="I5099">
        <f t="shared" si="477"/>
        <v>19</v>
      </c>
      <c r="J5099">
        <f t="shared" si="478"/>
        <v>19</v>
      </c>
      <c r="K5099">
        <f t="shared" si="479"/>
        <v>809</v>
      </c>
      <c r="L5099">
        <f t="shared" si="476"/>
        <v>0</v>
      </c>
      <c r="M5099">
        <f t="shared" si="474"/>
        <v>0</v>
      </c>
      <c r="N5099">
        <f>COUNTIF(結算日!$A$2:$A$248,A5099)</f>
        <v>0</v>
      </c>
    </row>
    <row r="5100" spans="1:14" x14ac:dyDescent="0.25">
      <c r="A5100" s="1">
        <v>43494</v>
      </c>
      <c r="B5100" s="2">
        <v>9931.59</v>
      </c>
      <c r="C5100" s="2">
        <v>88000</v>
      </c>
      <c r="D5100" s="2">
        <v>9923</v>
      </c>
      <c r="E5100" s="2">
        <v>9913</v>
      </c>
      <c r="F5100" s="2">
        <f t="shared" si="475"/>
        <v>9770.7518333333319</v>
      </c>
      <c r="G5100" s="2">
        <f t="shared" si="475"/>
        <v>98084.016666666663</v>
      </c>
      <c r="H5100" s="2">
        <v>1</v>
      </c>
      <c r="I5100">
        <f t="shared" si="477"/>
        <v>-64</v>
      </c>
      <c r="J5100">
        <f t="shared" si="478"/>
        <v>-64</v>
      </c>
      <c r="K5100">
        <f t="shared" si="479"/>
        <v>809</v>
      </c>
      <c r="L5100">
        <f t="shared" si="476"/>
        <v>0</v>
      </c>
      <c r="M5100">
        <f t="shared" si="474"/>
        <v>0</v>
      </c>
      <c r="N5100">
        <f>COUNTIF(結算日!$A$2:$A$248,A5100)</f>
        <v>0</v>
      </c>
    </row>
    <row r="5101" spans="1:14" x14ac:dyDescent="0.25">
      <c r="A5101" s="1">
        <v>43495</v>
      </c>
      <c r="B5101" s="2">
        <v>9932.26</v>
      </c>
      <c r="C5101" s="2">
        <v>99102</v>
      </c>
      <c r="D5101" s="2">
        <v>9924</v>
      </c>
      <c r="E5101" s="2">
        <v>9915</v>
      </c>
      <c r="F5101" s="2">
        <f t="shared" si="475"/>
        <v>9772.5403333333325</v>
      </c>
      <c r="G5101" s="2">
        <f t="shared" si="475"/>
        <v>97787.71666666666</v>
      </c>
      <c r="H5101" s="2">
        <v>1</v>
      </c>
      <c r="I5101">
        <f t="shared" si="477"/>
        <v>1</v>
      </c>
      <c r="J5101">
        <f t="shared" si="478"/>
        <v>1</v>
      </c>
      <c r="K5101">
        <f t="shared" si="479"/>
        <v>809</v>
      </c>
      <c r="L5101">
        <f t="shared" si="476"/>
        <v>0</v>
      </c>
      <c r="M5101">
        <f t="shared" si="474"/>
        <v>0</v>
      </c>
      <c r="N5101">
        <f>COUNTIF(結算日!$A$2:$A$248,A5101)</f>
        <v>0</v>
      </c>
    </row>
    <row r="5102" spans="1:14" x14ac:dyDescent="0.25">
      <c r="A5102" s="1">
        <v>43507</v>
      </c>
      <c r="B5102" s="2">
        <v>10004.25</v>
      </c>
      <c r="C5102" s="2">
        <v>131969</v>
      </c>
      <c r="D5102" s="2">
        <v>9998</v>
      </c>
      <c r="E5102" s="2">
        <v>9986</v>
      </c>
      <c r="F5102" s="2">
        <f t="shared" si="475"/>
        <v>9774.1386666666658</v>
      </c>
      <c r="G5102" s="2">
        <f t="shared" si="475"/>
        <v>98049.03333333334</v>
      </c>
      <c r="H5102" s="2">
        <v>1</v>
      </c>
      <c r="I5102">
        <f t="shared" si="477"/>
        <v>74</v>
      </c>
      <c r="J5102">
        <f t="shared" si="478"/>
        <v>74</v>
      </c>
      <c r="K5102">
        <f t="shared" si="479"/>
        <v>809</v>
      </c>
      <c r="L5102">
        <f t="shared" si="476"/>
        <v>0</v>
      </c>
      <c r="M5102">
        <f t="shared" si="474"/>
        <v>0</v>
      </c>
      <c r="N5102">
        <f>COUNTIF(結算日!$A$2:$A$248,A5102)</f>
        <v>0</v>
      </c>
    </row>
    <row r="5103" spans="1:14" x14ac:dyDescent="0.25">
      <c r="A5103" s="1">
        <v>43508</v>
      </c>
      <c r="B5103" s="2">
        <v>10097.74</v>
      </c>
      <c r="C5103" s="2">
        <v>122973</v>
      </c>
      <c r="D5103" s="2">
        <v>10085</v>
      </c>
      <c r="E5103" s="2">
        <v>10075</v>
      </c>
      <c r="F5103" s="2">
        <f t="shared" si="475"/>
        <v>9776.6791666666668</v>
      </c>
      <c r="G5103" s="2">
        <f t="shared" si="475"/>
        <v>98124.6</v>
      </c>
      <c r="H5103" s="2">
        <v>1</v>
      </c>
      <c r="I5103">
        <f t="shared" si="477"/>
        <v>87</v>
      </c>
      <c r="J5103">
        <f t="shared" si="478"/>
        <v>87</v>
      </c>
      <c r="K5103">
        <f t="shared" si="479"/>
        <v>809</v>
      </c>
      <c r="L5103">
        <f t="shared" si="476"/>
        <v>0</v>
      </c>
      <c r="M5103">
        <f t="shared" si="474"/>
        <v>0</v>
      </c>
      <c r="N5103">
        <f>COUNTIF(結算日!$A$2:$A$248,A5103)</f>
        <v>0</v>
      </c>
    </row>
    <row r="5104" spans="1:14" x14ac:dyDescent="0.25">
      <c r="A5104" s="1">
        <v>43509</v>
      </c>
      <c r="B5104" s="2">
        <v>10090.58</v>
      </c>
      <c r="C5104" s="2">
        <v>138323</v>
      </c>
      <c r="D5104" s="2">
        <v>10085</v>
      </c>
      <c r="E5104" s="2">
        <v>10077</v>
      </c>
      <c r="F5104" s="2">
        <f t="shared" si="475"/>
        <v>9781.021999999999</v>
      </c>
      <c r="G5104" s="2">
        <f t="shared" si="475"/>
        <v>98734.116666666669</v>
      </c>
      <c r="H5104" s="2">
        <v>1</v>
      </c>
      <c r="I5104">
        <f t="shared" si="477"/>
        <v>0</v>
      </c>
      <c r="J5104">
        <f t="shared" si="478"/>
        <v>0</v>
      </c>
      <c r="K5104">
        <f t="shared" si="479"/>
        <v>809</v>
      </c>
      <c r="L5104">
        <f t="shared" si="476"/>
        <v>0</v>
      </c>
      <c r="M5104">
        <f t="shared" si="474"/>
        <v>0</v>
      </c>
      <c r="N5104">
        <f>COUNTIF(結算日!$A$2:$A$248,A5104)</f>
        <v>0</v>
      </c>
    </row>
    <row r="5105" spans="1:14" x14ac:dyDescent="0.25">
      <c r="A5105" s="1">
        <v>43510</v>
      </c>
      <c r="B5105" s="2">
        <v>10089.01</v>
      </c>
      <c r="C5105" s="2">
        <v>112069</v>
      </c>
      <c r="D5105" s="2">
        <v>10080</v>
      </c>
      <c r="E5105" s="2">
        <v>10071</v>
      </c>
      <c r="F5105" s="2">
        <f t="shared" si="475"/>
        <v>9785.3186666666643</v>
      </c>
      <c r="G5105" s="2">
        <f t="shared" si="475"/>
        <v>99095.03333333334</v>
      </c>
      <c r="H5105" s="2">
        <v>1</v>
      </c>
      <c r="I5105">
        <f t="shared" si="477"/>
        <v>-5</v>
      </c>
      <c r="J5105">
        <f t="shared" si="478"/>
        <v>-5</v>
      </c>
      <c r="K5105">
        <f t="shared" si="479"/>
        <v>809</v>
      </c>
      <c r="L5105">
        <f t="shared" si="476"/>
        <v>0</v>
      </c>
      <c r="M5105">
        <f t="shared" si="474"/>
        <v>0</v>
      </c>
      <c r="N5105">
        <f>COUNTIF(結算日!$A$2:$A$248,A5105)</f>
        <v>0</v>
      </c>
    </row>
    <row r="5106" spans="1:14" x14ac:dyDescent="0.25">
      <c r="A5106" s="1">
        <v>43511</v>
      </c>
      <c r="B5106" s="2">
        <v>10064.780000000001</v>
      </c>
      <c r="C5106" s="2">
        <v>112550</v>
      </c>
      <c r="D5106" s="2">
        <v>10043</v>
      </c>
      <c r="E5106" s="2">
        <v>10038</v>
      </c>
      <c r="F5106" s="2">
        <f t="shared" si="475"/>
        <v>9790.1343333333316</v>
      </c>
      <c r="G5106" s="2">
        <f t="shared" si="475"/>
        <v>99106.383333333331</v>
      </c>
      <c r="H5106" s="2">
        <v>1</v>
      </c>
      <c r="I5106">
        <f t="shared" si="477"/>
        <v>-37</v>
      </c>
      <c r="J5106">
        <f t="shared" si="478"/>
        <v>-37</v>
      </c>
      <c r="K5106">
        <f t="shared" si="479"/>
        <v>809</v>
      </c>
      <c r="L5106">
        <f t="shared" si="476"/>
        <v>0</v>
      </c>
      <c r="M5106">
        <f t="shared" si="474"/>
        <v>0</v>
      </c>
      <c r="N5106">
        <f>COUNTIF(結算日!$A$2:$A$248,A5106)</f>
        <v>0</v>
      </c>
    </row>
    <row r="5107" spans="1:14" x14ac:dyDescent="0.25">
      <c r="A5107" s="1">
        <v>43514</v>
      </c>
      <c r="B5107" s="2">
        <v>10145.280000000001</v>
      </c>
      <c r="C5107" s="2">
        <v>102719</v>
      </c>
      <c r="D5107" s="2">
        <v>10140</v>
      </c>
      <c r="E5107" s="2">
        <v>10137</v>
      </c>
      <c r="F5107" s="2">
        <f t="shared" si="475"/>
        <v>9796.0243333333328</v>
      </c>
      <c r="G5107" s="2">
        <f t="shared" si="475"/>
        <v>99120.78333333334</v>
      </c>
      <c r="H5107" s="2">
        <v>1</v>
      </c>
      <c r="I5107">
        <f t="shared" si="477"/>
        <v>97</v>
      </c>
      <c r="J5107">
        <f t="shared" si="478"/>
        <v>97</v>
      </c>
      <c r="K5107">
        <f t="shared" si="479"/>
        <v>809</v>
      </c>
      <c r="L5107">
        <f t="shared" si="476"/>
        <v>0</v>
      </c>
      <c r="M5107">
        <f t="shared" si="474"/>
        <v>0</v>
      </c>
      <c r="N5107">
        <f>COUNTIF(結算日!$A$2:$A$248,A5107)</f>
        <v>0</v>
      </c>
    </row>
    <row r="5108" spans="1:14" x14ac:dyDescent="0.25">
      <c r="A5108" s="1">
        <v>43515</v>
      </c>
      <c r="B5108" s="2">
        <v>10152.26</v>
      </c>
      <c r="C5108" s="2">
        <v>101392</v>
      </c>
      <c r="D5108" s="2">
        <v>10142</v>
      </c>
      <c r="E5108" s="2">
        <v>10145</v>
      </c>
      <c r="F5108" s="2">
        <f t="shared" si="475"/>
        <v>9801.4543333333349</v>
      </c>
      <c r="G5108" s="2">
        <f t="shared" si="475"/>
        <v>99206.133333333331</v>
      </c>
      <c r="H5108" s="2">
        <v>1</v>
      </c>
      <c r="I5108">
        <f t="shared" si="477"/>
        <v>2</v>
      </c>
      <c r="J5108">
        <f t="shared" si="478"/>
        <v>2</v>
      </c>
      <c r="K5108">
        <f t="shared" si="479"/>
        <v>809</v>
      </c>
      <c r="L5108">
        <f t="shared" si="476"/>
        <v>0</v>
      </c>
      <c r="M5108">
        <f t="shared" si="474"/>
        <v>0</v>
      </c>
      <c r="N5108">
        <f>COUNTIF(結算日!$A$2:$A$248,A5108)</f>
        <v>0</v>
      </c>
    </row>
    <row r="5109" spans="1:14" x14ac:dyDescent="0.25">
      <c r="A5109" s="1">
        <v>43516</v>
      </c>
      <c r="B5109" s="2">
        <v>10272.459999999999</v>
      </c>
      <c r="C5109" s="2">
        <v>131989</v>
      </c>
      <c r="D5109" s="2">
        <v>10256</v>
      </c>
      <c r="E5109" s="2">
        <v>10248</v>
      </c>
      <c r="F5109" s="2">
        <f t="shared" si="475"/>
        <v>9809.3771666666671</v>
      </c>
      <c r="G5109" s="2">
        <f t="shared" si="475"/>
        <v>99468.55</v>
      </c>
      <c r="H5109" s="2">
        <v>1</v>
      </c>
      <c r="I5109">
        <f t="shared" si="477"/>
        <v>114</v>
      </c>
      <c r="J5109">
        <f t="shared" si="478"/>
        <v>114</v>
      </c>
      <c r="K5109">
        <f t="shared" si="479"/>
        <v>809</v>
      </c>
      <c r="L5109">
        <f t="shared" si="476"/>
        <v>0</v>
      </c>
      <c r="M5109">
        <f t="shared" si="474"/>
        <v>0</v>
      </c>
      <c r="N5109">
        <f>COUNTIF(結算日!$A$2:$A$248,A5109)</f>
        <v>1</v>
      </c>
    </row>
    <row r="5110" spans="1:14" x14ac:dyDescent="0.25">
      <c r="A5110" s="1">
        <v>43517</v>
      </c>
      <c r="B5110" s="2">
        <v>10319.530000000001</v>
      </c>
      <c r="C5110" s="2">
        <v>123830</v>
      </c>
      <c r="D5110" s="2">
        <v>10324</v>
      </c>
      <c r="E5110" s="2">
        <v>10310</v>
      </c>
      <c r="F5110" s="2">
        <f t="shared" si="475"/>
        <v>9817.5578333333342</v>
      </c>
      <c r="G5110" s="2">
        <f t="shared" si="475"/>
        <v>100004.63333333333</v>
      </c>
      <c r="H5110" s="2">
        <v>1</v>
      </c>
      <c r="I5110">
        <f t="shared" si="477"/>
        <v>76</v>
      </c>
      <c r="J5110">
        <f t="shared" si="478"/>
        <v>76</v>
      </c>
      <c r="K5110">
        <f t="shared" si="479"/>
        <v>809</v>
      </c>
      <c r="L5110">
        <f t="shared" si="476"/>
        <v>0</v>
      </c>
      <c r="M5110">
        <f t="shared" si="474"/>
        <v>0</v>
      </c>
      <c r="N5110">
        <f>COUNTIF(結算日!$A$2:$A$248,A5110)</f>
        <v>0</v>
      </c>
    </row>
    <row r="5111" spans="1:14" x14ac:dyDescent="0.25">
      <c r="A5111" s="1">
        <v>43518</v>
      </c>
      <c r="B5111" s="2">
        <v>10322.92</v>
      </c>
      <c r="C5111" s="2">
        <v>116379</v>
      </c>
      <c r="D5111" s="2">
        <v>10310</v>
      </c>
      <c r="E5111" s="2">
        <v>10299</v>
      </c>
      <c r="F5111" s="2">
        <f t="shared" si="475"/>
        <v>9827.2066666666688</v>
      </c>
      <c r="G5111" s="2">
        <f t="shared" si="475"/>
        <v>100408.46666666666</v>
      </c>
      <c r="H5111" s="2">
        <v>1</v>
      </c>
      <c r="I5111">
        <f t="shared" si="477"/>
        <v>-14</v>
      </c>
      <c r="J5111">
        <f t="shared" si="478"/>
        <v>-14</v>
      </c>
      <c r="K5111">
        <f t="shared" si="479"/>
        <v>809</v>
      </c>
      <c r="L5111">
        <f t="shared" si="476"/>
        <v>0</v>
      </c>
      <c r="M5111">
        <f t="shared" si="474"/>
        <v>0</v>
      </c>
      <c r="N5111">
        <f>COUNTIF(結算日!$A$2:$A$248,A5111)</f>
        <v>0</v>
      </c>
    </row>
    <row r="5112" spans="1:14" x14ac:dyDescent="0.25">
      <c r="A5112" s="1">
        <v>43521</v>
      </c>
      <c r="B5112" s="2">
        <v>10390.93</v>
      </c>
      <c r="C5112" s="2">
        <v>133563</v>
      </c>
      <c r="D5112" s="2">
        <v>10366</v>
      </c>
      <c r="E5112" s="2">
        <v>10356</v>
      </c>
      <c r="F5112" s="2">
        <f t="shared" si="475"/>
        <v>9838.0301666666692</v>
      </c>
      <c r="G5112" s="2">
        <f t="shared" si="475"/>
        <v>100948.38333333333</v>
      </c>
      <c r="H5112" s="2">
        <v>1</v>
      </c>
      <c r="I5112">
        <f t="shared" si="477"/>
        <v>56</v>
      </c>
      <c r="J5112">
        <f t="shared" si="478"/>
        <v>56</v>
      </c>
      <c r="K5112">
        <f t="shared" si="479"/>
        <v>809</v>
      </c>
      <c r="L5112">
        <f t="shared" si="476"/>
        <v>0</v>
      </c>
      <c r="M5112">
        <f t="shared" ref="M5112:M5140" si="480">ABS(H5112-H5111)</f>
        <v>0</v>
      </c>
      <c r="N5112">
        <f>COUNTIF(結算日!$A$2:$A$248,A5112)</f>
        <v>0</v>
      </c>
    </row>
    <row r="5113" spans="1:14" x14ac:dyDescent="0.25">
      <c r="A5113" s="1">
        <v>43522</v>
      </c>
      <c r="B5113" s="2">
        <v>10391.549999999999</v>
      </c>
      <c r="C5113" s="2">
        <v>139300</v>
      </c>
      <c r="D5113" s="2">
        <v>10354</v>
      </c>
      <c r="E5113" s="2">
        <v>10340</v>
      </c>
      <c r="F5113" s="2">
        <f t="shared" si="475"/>
        <v>9849.3108333333385</v>
      </c>
      <c r="G5113" s="2">
        <f t="shared" si="475"/>
        <v>101616.13333333333</v>
      </c>
      <c r="H5113" s="2">
        <v>1</v>
      </c>
      <c r="I5113">
        <f t="shared" si="477"/>
        <v>-12</v>
      </c>
      <c r="J5113">
        <f t="shared" si="478"/>
        <v>-12</v>
      </c>
      <c r="K5113">
        <f t="shared" si="479"/>
        <v>809</v>
      </c>
      <c r="L5113">
        <f t="shared" si="476"/>
        <v>0</v>
      </c>
      <c r="M5113">
        <f t="shared" si="480"/>
        <v>0</v>
      </c>
      <c r="N5113">
        <f>COUNTIF(結算日!$A$2:$A$248,A5113)</f>
        <v>0</v>
      </c>
    </row>
    <row r="5114" spans="1:14" x14ac:dyDescent="0.25">
      <c r="A5114" s="1">
        <v>43523</v>
      </c>
      <c r="B5114" s="2">
        <v>10389.17</v>
      </c>
      <c r="C5114" s="2">
        <v>133136</v>
      </c>
      <c r="D5114" s="2">
        <v>10362</v>
      </c>
      <c r="E5114" s="2">
        <v>10352</v>
      </c>
      <c r="F5114" s="2">
        <f t="shared" si="475"/>
        <v>9861.3420000000042</v>
      </c>
      <c r="G5114" s="2">
        <f t="shared" si="475"/>
        <v>102558.41666666667</v>
      </c>
      <c r="H5114" s="2">
        <v>1</v>
      </c>
      <c r="I5114">
        <f t="shared" si="477"/>
        <v>8</v>
      </c>
      <c r="J5114">
        <f t="shared" si="478"/>
        <v>8</v>
      </c>
      <c r="K5114">
        <f t="shared" si="479"/>
        <v>809</v>
      </c>
      <c r="L5114">
        <f t="shared" si="476"/>
        <v>0</v>
      </c>
      <c r="M5114">
        <f t="shared" si="480"/>
        <v>0</v>
      </c>
      <c r="N5114">
        <f>COUNTIF(結算日!$A$2:$A$248,A5114)</f>
        <v>0</v>
      </c>
    </row>
    <row r="5115" spans="1:14" x14ac:dyDescent="0.25">
      <c r="A5115" s="1">
        <v>43528</v>
      </c>
      <c r="B5115" s="2">
        <v>10349.879999999999</v>
      </c>
      <c r="C5115" s="2">
        <v>137312</v>
      </c>
      <c r="D5115" s="2">
        <v>10313</v>
      </c>
      <c r="E5115" s="2">
        <v>10300</v>
      </c>
      <c r="F5115" s="2">
        <f t="shared" si="475"/>
        <v>9871.0840000000044</v>
      </c>
      <c r="G5115" s="2">
        <f t="shared" si="475"/>
        <v>103375.15</v>
      </c>
      <c r="H5115" s="2">
        <v>1</v>
      </c>
      <c r="I5115">
        <f t="shared" si="477"/>
        <v>-49</v>
      </c>
      <c r="J5115">
        <f t="shared" si="478"/>
        <v>-49</v>
      </c>
      <c r="K5115">
        <f t="shared" si="479"/>
        <v>809</v>
      </c>
      <c r="L5115">
        <f t="shared" si="476"/>
        <v>0</v>
      </c>
      <c r="M5115">
        <f t="shared" si="480"/>
        <v>0</v>
      </c>
      <c r="N5115">
        <f>COUNTIF(結算日!$A$2:$A$248,A5115)</f>
        <v>0</v>
      </c>
    </row>
    <row r="5116" spans="1:14" x14ac:dyDescent="0.25">
      <c r="A5116" s="1">
        <v>43529</v>
      </c>
      <c r="B5116" s="2">
        <v>10305.26</v>
      </c>
      <c r="C5116" s="2">
        <v>104170</v>
      </c>
      <c r="D5116" s="2">
        <v>10275</v>
      </c>
      <c r="E5116" s="2">
        <v>10265</v>
      </c>
      <c r="F5116" s="2">
        <f t="shared" si="475"/>
        <v>9879.8613333333378</v>
      </c>
      <c r="G5116" s="2">
        <f t="shared" si="475"/>
        <v>103453.05</v>
      </c>
      <c r="H5116" s="2">
        <v>1</v>
      </c>
      <c r="I5116">
        <f t="shared" si="477"/>
        <v>-38</v>
      </c>
      <c r="J5116">
        <f t="shared" si="478"/>
        <v>-38</v>
      </c>
      <c r="K5116">
        <f t="shared" si="479"/>
        <v>809</v>
      </c>
      <c r="L5116">
        <f t="shared" si="476"/>
        <v>0</v>
      </c>
      <c r="M5116">
        <f t="shared" si="480"/>
        <v>0</v>
      </c>
      <c r="N5116">
        <f>COUNTIF(結算日!$A$2:$A$248,A5116)</f>
        <v>0</v>
      </c>
    </row>
    <row r="5117" spans="1:14" x14ac:dyDescent="0.25">
      <c r="A5117" s="1">
        <v>43530</v>
      </c>
      <c r="B5117" s="2">
        <v>10357.15</v>
      </c>
      <c r="C5117" s="2">
        <v>99691</v>
      </c>
      <c r="D5117" s="2">
        <v>10324</v>
      </c>
      <c r="E5117" s="2">
        <v>10312</v>
      </c>
      <c r="F5117" s="2">
        <f t="shared" si="475"/>
        <v>9887.7420000000056</v>
      </c>
      <c r="G5117" s="2">
        <f t="shared" si="475"/>
        <v>103000.61666666667</v>
      </c>
      <c r="H5117" s="2">
        <v>1</v>
      </c>
      <c r="I5117">
        <f t="shared" si="477"/>
        <v>49</v>
      </c>
      <c r="J5117">
        <f t="shared" si="478"/>
        <v>49</v>
      </c>
      <c r="K5117">
        <f t="shared" si="479"/>
        <v>809</v>
      </c>
      <c r="L5117">
        <f t="shared" si="476"/>
        <v>0</v>
      </c>
      <c r="M5117">
        <f t="shared" si="480"/>
        <v>0</v>
      </c>
      <c r="N5117">
        <f>COUNTIF(結算日!$A$2:$A$248,A5117)</f>
        <v>0</v>
      </c>
    </row>
    <row r="5118" spans="1:14" x14ac:dyDescent="0.25">
      <c r="A5118" s="1">
        <v>43531</v>
      </c>
      <c r="B5118" s="2">
        <v>10311.68</v>
      </c>
      <c r="C5118" s="2">
        <v>107653</v>
      </c>
      <c r="D5118" s="2">
        <v>10261</v>
      </c>
      <c r="E5118" s="2">
        <v>10252</v>
      </c>
      <c r="F5118" s="2">
        <f t="shared" ref="F5118:G5140" si="481">AVERAGE(B5059:B5118)</f>
        <v>9894.8473333333404</v>
      </c>
      <c r="G5118" s="2">
        <f t="shared" si="481"/>
        <v>102413.06666666667</v>
      </c>
      <c r="H5118" s="2">
        <v>1</v>
      </c>
      <c r="I5118">
        <f t="shared" si="477"/>
        <v>-63</v>
      </c>
      <c r="J5118">
        <f t="shared" si="478"/>
        <v>-63</v>
      </c>
      <c r="K5118">
        <f t="shared" si="479"/>
        <v>809</v>
      </c>
      <c r="L5118">
        <f t="shared" si="476"/>
        <v>0</v>
      </c>
      <c r="M5118">
        <f t="shared" si="480"/>
        <v>0</v>
      </c>
      <c r="N5118">
        <f>COUNTIF(結算日!$A$2:$A$248,A5118)</f>
        <v>0</v>
      </c>
    </row>
    <row r="5119" spans="1:14" x14ac:dyDescent="0.25">
      <c r="A5119" s="1">
        <v>43532</v>
      </c>
      <c r="B5119" s="2">
        <v>10241.75</v>
      </c>
      <c r="C5119" s="2">
        <v>104613</v>
      </c>
      <c r="D5119" s="2">
        <v>10202</v>
      </c>
      <c r="E5119" s="2">
        <v>10194</v>
      </c>
      <c r="F5119" s="2">
        <f t="shared" si="481"/>
        <v>9900.7426666666706</v>
      </c>
      <c r="G5119" s="2">
        <f t="shared" si="481"/>
        <v>101364.46666666666</v>
      </c>
      <c r="H5119" s="2">
        <v>1</v>
      </c>
      <c r="I5119">
        <f t="shared" si="477"/>
        <v>-59</v>
      </c>
      <c r="J5119">
        <f t="shared" si="478"/>
        <v>-59</v>
      </c>
      <c r="K5119">
        <f t="shared" si="479"/>
        <v>809</v>
      </c>
      <c r="L5119">
        <f t="shared" si="476"/>
        <v>0</v>
      </c>
      <c r="M5119">
        <f t="shared" si="480"/>
        <v>0</v>
      </c>
      <c r="N5119">
        <f>COUNTIF(結算日!$A$2:$A$248,A5119)</f>
        <v>0</v>
      </c>
    </row>
    <row r="5120" spans="1:14" x14ac:dyDescent="0.25">
      <c r="A5120" s="1">
        <v>43535</v>
      </c>
      <c r="B5120" s="2">
        <v>10250.280000000001</v>
      </c>
      <c r="C5120" s="2">
        <v>90708</v>
      </c>
      <c r="D5120" s="2">
        <v>10227</v>
      </c>
      <c r="E5120" s="2">
        <v>10219</v>
      </c>
      <c r="F5120" s="2">
        <f t="shared" si="481"/>
        <v>9902.6161666666721</v>
      </c>
      <c r="G5120" s="2">
        <f t="shared" si="481"/>
        <v>100095.56666666667</v>
      </c>
      <c r="H5120" s="2">
        <v>1</v>
      </c>
      <c r="I5120">
        <f t="shared" si="477"/>
        <v>25</v>
      </c>
      <c r="J5120">
        <f t="shared" si="478"/>
        <v>25</v>
      </c>
      <c r="K5120">
        <f t="shared" si="479"/>
        <v>809</v>
      </c>
      <c r="L5120">
        <f t="shared" si="476"/>
        <v>0</v>
      </c>
      <c r="M5120">
        <f t="shared" si="480"/>
        <v>0</v>
      </c>
      <c r="N5120">
        <f>COUNTIF(結算日!$A$2:$A$248,A5120)</f>
        <v>0</v>
      </c>
    </row>
    <row r="5121" spans="1:14" x14ac:dyDescent="0.25">
      <c r="A5121" s="1">
        <v>43536</v>
      </c>
      <c r="B5121" s="2">
        <v>10343.33</v>
      </c>
      <c r="C5121" s="2">
        <v>109871</v>
      </c>
      <c r="D5121" s="2">
        <v>10350</v>
      </c>
      <c r="E5121" s="2">
        <v>10342</v>
      </c>
      <c r="F5121" s="2">
        <f t="shared" si="481"/>
        <v>9906.9460000000017</v>
      </c>
      <c r="G5121" s="2">
        <f t="shared" si="481"/>
        <v>99534.45</v>
      </c>
      <c r="H5121" s="2">
        <v>1</v>
      </c>
      <c r="I5121">
        <f t="shared" si="477"/>
        <v>123</v>
      </c>
      <c r="J5121">
        <f t="shared" si="478"/>
        <v>123</v>
      </c>
      <c r="K5121">
        <f t="shared" si="479"/>
        <v>809</v>
      </c>
      <c r="L5121">
        <f t="shared" si="476"/>
        <v>0</v>
      </c>
      <c r="M5121">
        <f t="shared" si="480"/>
        <v>0</v>
      </c>
      <c r="N5121">
        <f>COUNTIF(結算日!$A$2:$A$248,A5121)</f>
        <v>0</v>
      </c>
    </row>
    <row r="5122" spans="1:14" x14ac:dyDescent="0.25">
      <c r="A5122" s="1">
        <v>43537</v>
      </c>
      <c r="B5122" s="2">
        <v>10373.32</v>
      </c>
      <c r="C5122" s="2">
        <v>94357</v>
      </c>
      <c r="D5122" s="2">
        <v>10362</v>
      </c>
      <c r="E5122" s="2">
        <v>10355</v>
      </c>
      <c r="F5122" s="2">
        <f t="shared" si="481"/>
        <v>9914.5556666666689</v>
      </c>
      <c r="G5122" s="2">
        <f t="shared" si="481"/>
        <v>99211.916666666672</v>
      </c>
      <c r="H5122" s="2">
        <v>1</v>
      </c>
      <c r="I5122">
        <f t="shared" si="477"/>
        <v>12</v>
      </c>
      <c r="J5122">
        <f t="shared" si="478"/>
        <v>12</v>
      </c>
      <c r="K5122">
        <f t="shared" si="479"/>
        <v>809</v>
      </c>
      <c r="L5122">
        <f t="shared" si="476"/>
        <v>0</v>
      </c>
      <c r="M5122">
        <f t="shared" si="480"/>
        <v>0</v>
      </c>
      <c r="N5122">
        <f>COUNTIF(結算日!$A$2:$A$248,A5122)</f>
        <v>0</v>
      </c>
    </row>
    <row r="5123" spans="1:14" x14ac:dyDescent="0.25">
      <c r="A5123" s="1">
        <v>43538</v>
      </c>
      <c r="B5123" s="2">
        <v>10348.65</v>
      </c>
      <c r="C5123" s="2">
        <v>113865</v>
      </c>
      <c r="D5123" s="2">
        <v>10338</v>
      </c>
      <c r="E5123" s="2">
        <v>10332</v>
      </c>
      <c r="F5123" s="2">
        <f t="shared" si="481"/>
        <v>9925.6211666666713</v>
      </c>
      <c r="G5123" s="2">
        <f t="shared" si="481"/>
        <v>98729.416666666672</v>
      </c>
      <c r="H5123" s="2">
        <v>1</v>
      </c>
      <c r="I5123">
        <f t="shared" si="477"/>
        <v>-24</v>
      </c>
      <c r="J5123">
        <f t="shared" si="478"/>
        <v>-24</v>
      </c>
      <c r="K5123">
        <f t="shared" si="479"/>
        <v>809</v>
      </c>
      <c r="L5123">
        <f t="shared" ref="L5123:L5140" si="482">INT(K5123*4/B5123)</f>
        <v>0</v>
      </c>
      <c r="M5123">
        <f t="shared" si="480"/>
        <v>0</v>
      </c>
      <c r="N5123">
        <f>COUNTIF(結算日!$A$2:$A$248,A5123)</f>
        <v>0</v>
      </c>
    </row>
    <row r="5124" spans="1:14" x14ac:dyDescent="0.25">
      <c r="A5124" s="1">
        <v>43539</v>
      </c>
      <c r="B5124" s="2">
        <v>10439.24</v>
      </c>
      <c r="C5124" s="2">
        <v>152996</v>
      </c>
      <c r="D5124" s="2">
        <v>10415</v>
      </c>
      <c r="E5124" s="2">
        <v>10408</v>
      </c>
      <c r="F5124" s="2">
        <f t="shared" si="481"/>
        <v>9936.9271666666682</v>
      </c>
      <c r="G5124" s="2">
        <f t="shared" si="481"/>
        <v>99675.85</v>
      </c>
      <c r="H5124" s="2">
        <v>1</v>
      </c>
      <c r="I5124">
        <f t="shared" ref="I5124:I5140" si="483">D5124-IF(N5123=1,E5123,D5123)</f>
        <v>77</v>
      </c>
      <c r="J5124">
        <f t="shared" ref="J5124:J5140" si="484">H5123*I5124</f>
        <v>77</v>
      </c>
      <c r="K5124">
        <f t="shared" ref="K5124:K5139" si="485">K5123+J5124*L5123</f>
        <v>809</v>
      </c>
      <c r="L5124">
        <f t="shared" si="482"/>
        <v>0</v>
      </c>
      <c r="M5124">
        <f t="shared" si="480"/>
        <v>0</v>
      </c>
      <c r="N5124">
        <f>COUNTIF(結算日!$A$2:$A$248,A5124)</f>
        <v>0</v>
      </c>
    </row>
    <row r="5125" spans="1:14" x14ac:dyDescent="0.25">
      <c r="A5125" s="1">
        <v>43542</v>
      </c>
      <c r="B5125" s="2">
        <v>10512.7</v>
      </c>
      <c r="C5125" s="2">
        <v>115803</v>
      </c>
      <c r="D5125" s="2">
        <v>10478</v>
      </c>
      <c r="E5125" s="2">
        <v>10475</v>
      </c>
      <c r="F5125" s="2">
        <f t="shared" si="481"/>
        <v>9951.3465000000033</v>
      </c>
      <c r="G5125" s="2">
        <f t="shared" si="481"/>
        <v>99971.46666666666</v>
      </c>
      <c r="H5125" s="2">
        <v>1</v>
      </c>
      <c r="I5125">
        <f t="shared" si="483"/>
        <v>63</v>
      </c>
      <c r="J5125">
        <f t="shared" si="484"/>
        <v>63</v>
      </c>
      <c r="K5125">
        <f t="shared" si="485"/>
        <v>809</v>
      </c>
      <c r="L5125">
        <f t="shared" si="482"/>
        <v>0</v>
      </c>
      <c r="M5125">
        <f t="shared" si="480"/>
        <v>0</v>
      </c>
      <c r="N5125">
        <f>COUNTIF(結算日!$A$2:$A$248,A5125)</f>
        <v>0</v>
      </c>
    </row>
    <row r="5126" spans="1:14" x14ac:dyDescent="0.25">
      <c r="A5126" s="1">
        <v>43543</v>
      </c>
      <c r="B5126" s="2">
        <v>10512.32</v>
      </c>
      <c r="C5126" s="2">
        <v>114690</v>
      </c>
      <c r="D5126" s="2">
        <v>10502</v>
      </c>
      <c r="E5126" s="2">
        <v>10493</v>
      </c>
      <c r="F5126" s="2">
        <f t="shared" si="481"/>
        <v>9964.7678333333351</v>
      </c>
      <c r="G5126" s="2">
        <f t="shared" si="481"/>
        <v>100349.7</v>
      </c>
      <c r="H5126" s="2">
        <v>1</v>
      </c>
      <c r="I5126">
        <f t="shared" si="483"/>
        <v>24</v>
      </c>
      <c r="J5126">
        <f t="shared" si="484"/>
        <v>24</v>
      </c>
      <c r="K5126">
        <f t="shared" si="485"/>
        <v>809</v>
      </c>
      <c r="L5126">
        <f t="shared" si="482"/>
        <v>0</v>
      </c>
      <c r="M5126">
        <f t="shared" si="480"/>
        <v>0</v>
      </c>
      <c r="N5126">
        <f>COUNTIF(結算日!$A$2:$A$248,A5126)</f>
        <v>0</v>
      </c>
    </row>
    <row r="5127" spans="1:14" x14ac:dyDescent="0.25">
      <c r="A5127" s="1">
        <v>43544</v>
      </c>
      <c r="B5127" s="2">
        <v>10551.56</v>
      </c>
      <c r="C5127" s="2">
        <v>118667</v>
      </c>
      <c r="D5127" s="2">
        <v>10545</v>
      </c>
      <c r="E5127" s="2">
        <v>10515</v>
      </c>
      <c r="F5127" s="2">
        <f t="shared" si="481"/>
        <v>9977.019666666667</v>
      </c>
      <c r="G5127" s="2">
        <f t="shared" si="481"/>
        <v>100722.21666666666</v>
      </c>
      <c r="H5127" s="2">
        <v>1</v>
      </c>
      <c r="I5127">
        <f t="shared" si="483"/>
        <v>43</v>
      </c>
      <c r="J5127">
        <f t="shared" si="484"/>
        <v>43</v>
      </c>
      <c r="K5127">
        <f t="shared" si="485"/>
        <v>809</v>
      </c>
      <c r="L5127">
        <f t="shared" si="482"/>
        <v>0</v>
      </c>
      <c r="M5127">
        <f t="shared" si="480"/>
        <v>0</v>
      </c>
      <c r="N5127">
        <f>COUNTIF(結算日!$A$2:$A$248,A5127)</f>
        <v>1</v>
      </c>
    </row>
    <row r="5128" spans="1:14" x14ac:dyDescent="0.25">
      <c r="A5128" s="1">
        <v>43545</v>
      </c>
      <c r="B5128" s="2">
        <v>10609.55</v>
      </c>
      <c r="C5128" s="2">
        <v>111123</v>
      </c>
      <c r="D5128" s="2">
        <v>10585</v>
      </c>
      <c r="E5128" s="2">
        <v>10575</v>
      </c>
      <c r="F5128" s="2">
        <f t="shared" si="481"/>
        <v>9989.5328333333346</v>
      </c>
      <c r="G5128" s="2">
        <f t="shared" si="481"/>
        <v>100707.83333333333</v>
      </c>
      <c r="H5128" s="2">
        <v>1</v>
      </c>
      <c r="I5128">
        <f t="shared" si="483"/>
        <v>70</v>
      </c>
      <c r="J5128">
        <f t="shared" si="484"/>
        <v>70</v>
      </c>
      <c r="K5128">
        <f t="shared" si="485"/>
        <v>809</v>
      </c>
      <c r="L5128">
        <f t="shared" si="482"/>
        <v>0</v>
      </c>
      <c r="M5128">
        <f t="shared" si="480"/>
        <v>0</v>
      </c>
      <c r="N5128">
        <f>COUNTIF(結算日!$A$2:$A$248,A5128)</f>
        <v>0</v>
      </c>
    </row>
    <row r="5129" spans="1:14" x14ac:dyDescent="0.25">
      <c r="A5129" s="1">
        <v>43546</v>
      </c>
      <c r="B5129" s="2">
        <v>10639.07</v>
      </c>
      <c r="C5129" s="2">
        <v>130355</v>
      </c>
      <c r="D5129" s="2">
        <v>10614</v>
      </c>
      <c r="E5129" s="2">
        <v>10604</v>
      </c>
      <c r="F5129" s="2">
        <f t="shared" si="481"/>
        <v>10003.948000000002</v>
      </c>
      <c r="G5129" s="2">
        <f t="shared" si="481"/>
        <v>101287.93333333333</v>
      </c>
      <c r="H5129" s="2">
        <v>1</v>
      </c>
      <c r="I5129">
        <f t="shared" si="483"/>
        <v>29</v>
      </c>
      <c r="J5129">
        <f t="shared" si="484"/>
        <v>29</v>
      </c>
      <c r="K5129">
        <f t="shared" si="485"/>
        <v>809</v>
      </c>
      <c r="L5129">
        <f t="shared" si="482"/>
        <v>0</v>
      </c>
      <c r="M5129">
        <f t="shared" si="480"/>
        <v>0</v>
      </c>
      <c r="N5129">
        <f>COUNTIF(結算日!$A$2:$A$248,A5129)</f>
        <v>0</v>
      </c>
    </row>
    <row r="5130" spans="1:14" x14ac:dyDescent="0.25">
      <c r="A5130" s="1">
        <v>43549</v>
      </c>
      <c r="B5130" s="2">
        <v>10479.48</v>
      </c>
      <c r="C5130" s="2">
        <v>107713</v>
      </c>
      <c r="D5130" s="2">
        <v>10439</v>
      </c>
      <c r="E5130" s="2">
        <v>10431</v>
      </c>
      <c r="F5130" s="2">
        <f t="shared" si="481"/>
        <v>10015.480500000001</v>
      </c>
      <c r="G5130" s="2">
        <f t="shared" si="481"/>
        <v>101784.23333333334</v>
      </c>
      <c r="H5130" s="2">
        <v>1</v>
      </c>
      <c r="I5130">
        <f t="shared" si="483"/>
        <v>-175</v>
      </c>
      <c r="J5130">
        <f t="shared" si="484"/>
        <v>-175</v>
      </c>
      <c r="K5130">
        <f t="shared" si="485"/>
        <v>809</v>
      </c>
      <c r="L5130">
        <f t="shared" si="482"/>
        <v>0</v>
      </c>
      <c r="M5130">
        <f t="shared" si="480"/>
        <v>0</v>
      </c>
      <c r="N5130">
        <f>COUNTIF(結算日!$A$2:$A$248,A5130)</f>
        <v>0</v>
      </c>
    </row>
    <row r="5131" spans="1:14" x14ac:dyDescent="0.25">
      <c r="A5131" s="1">
        <v>43550</v>
      </c>
      <c r="B5131" s="2">
        <v>10559.2</v>
      </c>
      <c r="C5131" s="2">
        <v>102825</v>
      </c>
      <c r="D5131" s="2">
        <v>10523</v>
      </c>
      <c r="E5131" s="2">
        <v>10513</v>
      </c>
      <c r="F5131" s="2">
        <f t="shared" si="481"/>
        <v>10029.486833333334</v>
      </c>
      <c r="G5131" s="2">
        <f t="shared" si="481"/>
        <v>101928.13333333333</v>
      </c>
      <c r="H5131" s="2">
        <v>1</v>
      </c>
      <c r="I5131">
        <f t="shared" si="483"/>
        <v>84</v>
      </c>
      <c r="J5131">
        <f t="shared" si="484"/>
        <v>84</v>
      </c>
      <c r="K5131">
        <f t="shared" si="485"/>
        <v>809</v>
      </c>
      <c r="L5131">
        <f t="shared" si="482"/>
        <v>0</v>
      </c>
      <c r="M5131">
        <f t="shared" si="480"/>
        <v>0</v>
      </c>
      <c r="N5131">
        <f>COUNTIF(結算日!$A$2:$A$248,A5131)</f>
        <v>0</v>
      </c>
    </row>
    <row r="5132" spans="1:14" x14ac:dyDescent="0.25">
      <c r="A5132" s="1">
        <v>43551</v>
      </c>
      <c r="B5132" s="2">
        <v>10542.7</v>
      </c>
      <c r="C5132" s="2">
        <v>103110</v>
      </c>
      <c r="D5132" s="2">
        <v>10520</v>
      </c>
      <c r="E5132" s="2">
        <v>10510</v>
      </c>
      <c r="F5132" s="2">
        <f t="shared" si="481"/>
        <v>10042.145</v>
      </c>
      <c r="G5132" s="2">
        <f t="shared" si="481"/>
        <v>102174.86666666667</v>
      </c>
      <c r="H5132" s="2">
        <v>1</v>
      </c>
      <c r="I5132">
        <f t="shared" si="483"/>
        <v>-3</v>
      </c>
      <c r="J5132">
        <f t="shared" si="484"/>
        <v>-3</v>
      </c>
      <c r="K5132">
        <f t="shared" si="485"/>
        <v>809</v>
      </c>
      <c r="L5132">
        <f t="shared" si="482"/>
        <v>0</v>
      </c>
      <c r="M5132">
        <f t="shared" si="480"/>
        <v>0</v>
      </c>
      <c r="N5132">
        <f>COUNTIF(結算日!$A$2:$A$248,A5132)</f>
        <v>0</v>
      </c>
    </row>
    <row r="5133" spans="1:14" x14ac:dyDescent="0.25">
      <c r="A5133" s="1">
        <v>43552</v>
      </c>
      <c r="B5133" s="2">
        <v>10536.26</v>
      </c>
      <c r="C5133" s="2">
        <v>88679</v>
      </c>
      <c r="D5133" s="2">
        <v>10494</v>
      </c>
      <c r="E5133" s="2">
        <v>10483</v>
      </c>
      <c r="F5133" s="2">
        <f t="shared" si="481"/>
        <v>10056.507333333335</v>
      </c>
      <c r="G5133" s="2">
        <f t="shared" si="481"/>
        <v>102092.4</v>
      </c>
      <c r="H5133" s="2">
        <v>1</v>
      </c>
      <c r="I5133">
        <f t="shared" si="483"/>
        <v>-26</v>
      </c>
      <c r="J5133">
        <f t="shared" si="484"/>
        <v>-26</v>
      </c>
      <c r="K5133">
        <f t="shared" si="485"/>
        <v>809</v>
      </c>
      <c r="L5133">
        <f t="shared" si="482"/>
        <v>0</v>
      </c>
      <c r="M5133">
        <f t="shared" si="480"/>
        <v>0</v>
      </c>
      <c r="N5133">
        <f>COUNTIF(結算日!$A$2:$A$248,A5133)</f>
        <v>0</v>
      </c>
    </row>
    <row r="5134" spans="1:14" x14ac:dyDescent="0.25">
      <c r="A5134" s="1">
        <v>43553</v>
      </c>
      <c r="B5134" s="2">
        <v>10641.04</v>
      </c>
      <c r="C5134" s="2">
        <v>120989</v>
      </c>
      <c r="D5134" s="2">
        <v>10597</v>
      </c>
      <c r="E5134" s="2">
        <v>10587</v>
      </c>
      <c r="F5134" s="2">
        <f t="shared" si="481"/>
        <v>10072.58016666667</v>
      </c>
      <c r="G5134" s="2">
        <f t="shared" si="481"/>
        <v>102269.8</v>
      </c>
      <c r="H5134" s="2">
        <v>1</v>
      </c>
      <c r="I5134">
        <f t="shared" si="483"/>
        <v>103</v>
      </c>
      <c r="J5134">
        <f t="shared" si="484"/>
        <v>103</v>
      </c>
      <c r="K5134">
        <f t="shared" si="485"/>
        <v>809</v>
      </c>
      <c r="L5134">
        <f t="shared" si="482"/>
        <v>0</v>
      </c>
      <c r="M5134">
        <f t="shared" si="480"/>
        <v>0</v>
      </c>
      <c r="N5134">
        <f>COUNTIF(結算日!$A$2:$A$248,A5134)</f>
        <v>0</v>
      </c>
    </row>
    <row r="5135" spans="1:14" x14ac:dyDescent="0.25">
      <c r="A5135" s="1">
        <v>43556</v>
      </c>
      <c r="B5135" s="2">
        <v>10642.63</v>
      </c>
      <c r="C5135" s="2">
        <v>153056</v>
      </c>
      <c r="D5135" s="2">
        <v>10638</v>
      </c>
      <c r="E5135" s="2">
        <v>10629</v>
      </c>
      <c r="F5135" s="2">
        <f t="shared" si="481"/>
        <v>10089.188</v>
      </c>
      <c r="G5135" s="2">
        <f t="shared" si="481"/>
        <v>104182.36666666667</v>
      </c>
      <c r="H5135" s="2">
        <v>1</v>
      </c>
      <c r="I5135">
        <f t="shared" si="483"/>
        <v>41</v>
      </c>
      <c r="J5135">
        <f t="shared" si="484"/>
        <v>41</v>
      </c>
      <c r="K5135">
        <f t="shared" si="485"/>
        <v>809</v>
      </c>
      <c r="L5135">
        <f t="shared" si="482"/>
        <v>0</v>
      </c>
      <c r="M5135">
        <f t="shared" si="480"/>
        <v>0</v>
      </c>
      <c r="N5135">
        <f>COUNTIF(結算日!$A$2:$A$248,A5135)</f>
        <v>0</v>
      </c>
    </row>
    <row r="5136" spans="1:14" x14ac:dyDescent="0.25">
      <c r="A5136" s="1">
        <v>43557</v>
      </c>
      <c r="B5136" s="2">
        <v>10690.3</v>
      </c>
      <c r="C5136" s="2">
        <v>133367</v>
      </c>
      <c r="D5136" s="2">
        <v>10679</v>
      </c>
      <c r="E5136" s="2">
        <v>10666</v>
      </c>
      <c r="F5136" s="2">
        <f t="shared" si="481"/>
        <v>10106.698000000002</v>
      </c>
      <c r="G5136" s="2">
        <f t="shared" si="481"/>
        <v>105269.15</v>
      </c>
      <c r="H5136" s="2">
        <v>1</v>
      </c>
      <c r="I5136">
        <f t="shared" si="483"/>
        <v>41</v>
      </c>
      <c r="J5136">
        <f t="shared" si="484"/>
        <v>41</v>
      </c>
      <c r="K5136">
        <f t="shared" si="485"/>
        <v>809</v>
      </c>
      <c r="L5136">
        <f t="shared" si="482"/>
        <v>0</v>
      </c>
      <c r="M5136">
        <f t="shared" si="480"/>
        <v>0</v>
      </c>
      <c r="N5136">
        <f>COUNTIF(結算日!$A$2:$A$248,A5136)</f>
        <v>0</v>
      </c>
    </row>
    <row r="5137" spans="1:14" x14ac:dyDescent="0.25">
      <c r="A5137" s="1">
        <v>43558</v>
      </c>
      <c r="B5137" s="2">
        <v>10704.38</v>
      </c>
      <c r="C5137" s="2">
        <v>116004</v>
      </c>
      <c r="D5137" s="2">
        <v>10696</v>
      </c>
      <c r="E5137" s="2">
        <v>10686</v>
      </c>
      <c r="F5137" s="2">
        <f t="shared" si="481"/>
        <v>10126.319500000003</v>
      </c>
      <c r="G5137" s="2">
        <f t="shared" si="481"/>
        <v>105985.63333333333</v>
      </c>
      <c r="H5137" s="2">
        <v>1</v>
      </c>
      <c r="I5137">
        <f t="shared" si="483"/>
        <v>17</v>
      </c>
      <c r="J5137">
        <f t="shared" si="484"/>
        <v>17</v>
      </c>
      <c r="K5137">
        <f t="shared" si="485"/>
        <v>809</v>
      </c>
      <c r="L5137">
        <f t="shared" si="482"/>
        <v>0</v>
      </c>
      <c r="M5137">
        <f t="shared" si="480"/>
        <v>0</v>
      </c>
      <c r="N5137">
        <f>COUNTIF(結算日!$A$2:$A$248,A5137)</f>
        <v>0</v>
      </c>
    </row>
    <row r="5138" spans="1:14" x14ac:dyDescent="0.25">
      <c r="A5138" s="1">
        <v>43563</v>
      </c>
      <c r="B5138" s="2">
        <v>10800.57</v>
      </c>
      <c r="C5138" s="2">
        <v>155624</v>
      </c>
      <c r="D5138" s="2">
        <v>10771</v>
      </c>
      <c r="E5138" s="2">
        <v>10762</v>
      </c>
      <c r="F5138" s="2">
        <f t="shared" si="481"/>
        <v>10148.345833333335</v>
      </c>
      <c r="G5138" s="2">
        <f t="shared" si="481"/>
        <v>107433.83333333333</v>
      </c>
      <c r="H5138" s="2">
        <v>1</v>
      </c>
      <c r="I5138">
        <f t="shared" si="483"/>
        <v>75</v>
      </c>
      <c r="J5138">
        <f t="shared" si="484"/>
        <v>75</v>
      </c>
      <c r="K5138">
        <f t="shared" si="485"/>
        <v>809</v>
      </c>
      <c r="L5138">
        <f t="shared" si="482"/>
        <v>0</v>
      </c>
      <c r="M5138">
        <f t="shared" si="480"/>
        <v>0</v>
      </c>
      <c r="N5138">
        <f>COUNTIF(結算日!$A$2:$A$248,A5138)</f>
        <v>0</v>
      </c>
    </row>
    <row r="5139" spans="1:14" x14ac:dyDescent="0.25">
      <c r="A5139" s="1">
        <v>43564</v>
      </c>
      <c r="B5139" s="2">
        <v>10851.6</v>
      </c>
      <c r="C5139" s="2">
        <v>138206</v>
      </c>
      <c r="D5139" s="2">
        <v>10845</v>
      </c>
      <c r="E5139" s="2">
        <v>10837</v>
      </c>
      <c r="F5139" s="2">
        <f t="shared" si="481"/>
        <v>10168.513166666668</v>
      </c>
      <c r="G5139" s="2">
        <f t="shared" si="481"/>
        <v>108381.93333333333</v>
      </c>
      <c r="H5139" s="2">
        <v>1</v>
      </c>
      <c r="I5139">
        <f t="shared" si="483"/>
        <v>74</v>
      </c>
      <c r="J5139">
        <f t="shared" si="484"/>
        <v>74</v>
      </c>
      <c r="K5139">
        <f t="shared" si="485"/>
        <v>809</v>
      </c>
      <c r="L5139">
        <f t="shared" si="482"/>
        <v>0</v>
      </c>
      <c r="M5139">
        <f t="shared" si="480"/>
        <v>0</v>
      </c>
      <c r="N5139">
        <f>COUNTIF(結算日!$A$2:$A$248,A5139)</f>
        <v>0</v>
      </c>
    </row>
    <row r="5140" spans="1:14" x14ac:dyDescent="0.25">
      <c r="A5140" s="1">
        <v>43565</v>
      </c>
      <c r="B5140" s="2">
        <v>10868.14</v>
      </c>
      <c r="C5140" s="2">
        <v>128465</v>
      </c>
      <c r="D5140" s="2">
        <v>10862</v>
      </c>
      <c r="E5140" s="2">
        <v>10856</v>
      </c>
      <c r="F5140" s="2">
        <f t="shared" si="481"/>
        <v>10187.525333333335</v>
      </c>
      <c r="G5140" s="2">
        <f t="shared" si="481"/>
        <v>109293.45</v>
      </c>
      <c r="H5140" s="2">
        <v>1</v>
      </c>
      <c r="I5140">
        <f t="shared" si="483"/>
        <v>17</v>
      </c>
      <c r="J5140">
        <f t="shared" si="484"/>
        <v>17</v>
      </c>
      <c r="K5140">
        <f>K5139+J5140*L5139</f>
        <v>809</v>
      </c>
      <c r="L5140">
        <f t="shared" si="482"/>
        <v>0</v>
      </c>
      <c r="M5140">
        <f t="shared" si="480"/>
        <v>0</v>
      </c>
      <c r="N5140">
        <f>COUNTIF(結算日!$A$2:$A$248,A5140)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48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25"/>
  <cols>
    <col min="1" max="1" width="10.5" bestFit="1" customWidth="1"/>
  </cols>
  <sheetData>
    <row r="2" spans="1:1" x14ac:dyDescent="0.25">
      <c r="A2" s="1">
        <v>36054</v>
      </c>
    </row>
    <row r="3" spans="1:1" x14ac:dyDescent="0.25">
      <c r="A3" s="1">
        <v>36089</v>
      </c>
    </row>
    <row r="4" spans="1:1" x14ac:dyDescent="0.25">
      <c r="A4" s="1">
        <v>36117</v>
      </c>
    </row>
    <row r="5" spans="1:1" x14ac:dyDescent="0.25">
      <c r="A5" s="1">
        <v>36145</v>
      </c>
    </row>
    <row r="6" spans="1:1" x14ac:dyDescent="0.25">
      <c r="A6" s="1">
        <v>36180</v>
      </c>
    </row>
    <row r="7" spans="1:1" x14ac:dyDescent="0.25">
      <c r="A7" s="1">
        <v>36211</v>
      </c>
    </row>
    <row r="8" spans="1:1" x14ac:dyDescent="0.25">
      <c r="A8" s="1">
        <v>36236</v>
      </c>
    </row>
    <row r="9" spans="1:1" x14ac:dyDescent="0.25">
      <c r="A9" s="1">
        <v>36271</v>
      </c>
    </row>
    <row r="10" spans="1:1" x14ac:dyDescent="0.25">
      <c r="A10" s="1">
        <v>36299</v>
      </c>
    </row>
    <row r="11" spans="1:1" x14ac:dyDescent="0.25">
      <c r="A11" s="1">
        <v>36327</v>
      </c>
    </row>
    <row r="12" spans="1:1" x14ac:dyDescent="0.25">
      <c r="A12" s="1">
        <v>36362</v>
      </c>
    </row>
    <row r="13" spans="1:1" x14ac:dyDescent="0.25">
      <c r="A13" s="1">
        <v>36390</v>
      </c>
    </row>
    <row r="14" spans="1:1" x14ac:dyDescent="0.25">
      <c r="A14" s="1">
        <v>36418</v>
      </c>
    </row>
    <row r="15" spans="1:1" x14ac:dyDescent="0.25">
      <c r="A15" s="1">
        <v>36453</v>
      </c>
    </row>
    <row r="16" spans="1:1" x14ac:dyDescent="0.25">
      <c r="A16" s="1">
        <v>36481</v>
      </c>
    </row>
    <row r="17" spans="1:1" x14ac:dyDescent="0.25">
      <c r="A17" s="1">
        <v>36509</v>
      </c>
    </row>
    <row r="18" spans="1:1" x14ac:dyDescent="0.25">
      <c r="A18" s="1">
        <v>36544</v>
      </c>
    </row>
    <row r="19" spans="1:1" x14ac:dyDescent="0.25">
      <c r="A19" s="1">
        <v>36572</v>
      </c>
    </row>
    <row r="20" spans="1:1" x14ac:dyDescent="0.25">
      <c r="A20" s="1">
        <v>36600</v>
      </c>
    </row>
    <row r="21" spans="1:1" x14ac:dyDescent="0.25">
      <c r="A21" s="1">
        <v>36635</v>
      </c>
    </row>
    <row r="22" spans="1:1" x14ac:dyDescent="0.25">
      <c r="A22" s="1">
        <v>36663</v>
      </c>
    </row>
    <row r="23" spans="1:1" x14ac:dyDescent="0.25">
      <c r="A23" s="1">
        <v>36698</v>
      </c>
    </row>
    <row r="24" spans="1:1" x14ac:dyDescent="0.25">
      <c r="A24" s="1">
        <v>36726</v>
      </c>
    </row>
    <row r="25" spans="1:1" x14ac:dyDescent="0.25">
      <c r="A25" s="1">
        <v>36754</v>
      </c>
    </row>
    <row r="26" spans="1:1" x14ac:dyDescent="0.25">
      <c r="A26" s="1">
        <v>36789</v>
      </c>
    </row>
    <row r="27" spans="1:1" x14ac:dyDescent="0.25">
      <c r="A27" s="1">
        <v>36817</v>
      </c>
    </row>
    <row r="28" spans="1:1" x14ac:dyDescent="0.25">
      <c r="A28" s="1">
        <v>36845</v>
      </c>
    </row>
    <row r="29" spans="1:1" x14ac:dyDescent="0.25">
      <c r="A29" s="1">
        <v>36880</v>
      </c>
    </row>
    <row r="30" spans="1:1" x14ac:dyDescent="0.25">
      <c r="A30" s="1">
        <v>36908</v>
      </c>
    </row>
    <row r="31" spans="1:1" x14ac:dyDescent="0.25">
      <c r="A31" s="1">
        <v>36943</v>
      </c>
    </row>
    <row r="32" spans="1:1" x14ac:dyDescent="0.25">
      <c r="A32" s="1">
        <v>36971</v>
      </c>
    </row>
    <row r="33" spans="1:1" x14ac:dyDescent="0.25">
      <c r="A33" s="1">
        <v>36999</v>
      </c>
    </row>
    <row r="34" spans="1:1" x14ac:dyDescent="0.25">
      <c r="A34" s="1">
        <v>37027</v>
      </c>
    </row>
    <row r="35" spans="1:1" x14ac:dyDescent="0.25">
      <c r="A35" s="1">
        <v>37062</v>
      </c>
    </row>
    <row r="36" spans="1:1" x14ac:dyDescent="0.25">
      <c r="A36" s="1">
        <v>37090</v>
      </c>
    </row>
    <row r="37" spans="1:1" x14ac:dyDescent="0.25">
      <c r="A37" s="1">
        <v>37118</v>
      </c>
    </row>
    <row r="38" spans="1:1" x14ac:dyDescent="0.25">
      <c r="A38" s="1">
        <v>37153</v>
      </c>
    </row>
    <row r="39" spans="1:1" x14ac:dyDescent="0.25">
      <c r="A39" s="1">
        <v>37181</v>
      </c>
    </row>
    <row r="40" spans="1:1" x14ac:dyDescent="0.25">
      <c r="A40" s="1">
        <v>37216</v>
      </c>
    </row>
    <row r="41" spans="1:1" x14ac:dyDescent="0.25">
      <c r="A41" s="1">
        <v>37244</v>
      </c>
    </row>
    <row r="42" spans="1:1" x14ac:dyDescent="0.25">
      <c r="A42" s="1">
        <v>37272</v>
      </c>
    </row>
    <row r="43" spans="1:1" x14ac:dyDescent="0.25">
      <c r="A43" s="1">
        <v>37307</v>
      </c>
    </row>
    <row r="44" spans="1:1" x14ac:dyDescent="0.25">
      <c r="A44" s="1">
        <v>37335</v>
      </c>
    </row>
    <row r="45" spans="1:1" x14ac:dyDescent="0.25">
      <c r="A45" s="1">
        <v>37363</v>
      </c>
    </row>
    <row r="46" spans="1:1" x14ac:dyDescent="0.25">
      <c r="A46" s="1">
        <v>37391</v>
      </c>
    </row>
    <row r="47" spans="1:1" x14ac:dyDescent="0.25">
      <c r="A47" s="1">
        <v>37426</v>
      </c>
    </row>
    <row r="48" spans="1:1" x14ac:dyDescent="0.25">
      <c r="A48" s="1">
        <v>37454</v>
      </c>
    </row>
    <row r="49" spans="1:1" x14ac:dyDescent="0.25">
      <c r="A49" s="1">
        <v>37489</v>
      </c>
    </row>
    <row r="50" spans="1:1" x14ac:dyDescent="0.25">
      <c r="A50" s="1">
        <v>37517</v>
      </c>
    </row>
    <row r="51" spans="1:1" x14ac:dyDescent="0.25">
      <c r="A51" s="1">
        <v>37545</v>
      </c>
    </row>
    <row r="52" spans="1:1" x14ac:dyDescent="0.25">
      <c r="A52" s="1">
        <v>37580</v>
      </c>
    </row>
    <row r="53" spans="1:1" x14ac:dyDescent="0.25">
      <c r="A53" s="1">
        <v>37608</v>
      </c>
    </row>
    <row r="54" spans="1:1" x14ac:dyDescent="0.25">
      <c r="A54" s="1">
        <v>37636</v>
      </c>
    </row>
    <row r="55" spans="1:1" x14ac:dyDescent="0.25">
      <c r="A55" s="1">
        <v>37671</v>
      </c>
    </row>
    <row r="56" spans="1:1" x14ac:dyDescent="0.25">
      <c r="A56" s="1">
        <v>37699</v>
      </c>
    </row>
    <row r="57" spans="1:1" x14ac:dyDescent="0.25">
      <c r="A57" s="1">
        <v>37727</v>
      </c>
    </row>
    <row r="58" spans="1:1" x14ac:dyDescent="0.25">
      <c r="A58" s="1">
        <v>37762</v>
      </c>
    </row>
    <row r="59" spans="1:1" x14ac:dyDescent="0.25">
      <c r="A59" s="1">
        <v>37790</v>
      </c>
    </row>
    <row r="60" spans="1:1" x14ac:dyDescent="0.25">
      <c r="A60" s="1">
        <v>37818</v>
      </c>
    </row>
    <row r="61" spans="1:1" x14ac:dyDescent="0.25">
      <c r="A61" s="1">
        <v>37853</v>
      </c>
    </row>
    <row r="62" spans="1:1" x14ac:dyDescent="0.25">
      <c r="A62" s="1">
        <v>37881</v>
      </c>
    </row>
    <row r="63" spans="1:1" x14ac:dyDescent="0.25">
      <c r="A63" s="1">
        <v>37909</v>
      </c>
    </row>
    <row r="64" spans="1:1" x14ac:dyDescent="0.25">
      <c r="A64" s="1">
        <v>37944</v>
      </c>
    </row>
    <row r="65" spans="1:1" x14ac:dyDescent="0.25">
      <c r="A65" s="1">
        <v>37972</v>
      </c>
    </row>
    <row r="66" spans="1:1" x14ac:dyDescent="0.25">
      <c r="A66" s="1">
        <v>38013</v>
      </c>
    </row>
    <row r="67" spans="1:1" x14ac:dyDescent="0.25">
      <c r="A67" s="1">
        <v>38035</v>
      </c>
    </row>
    <row r="68" spans="1:1" x14ac:dyDescent="0.25">
      <c r="A68" s="1">
        <v>38063</v>
      </c>
    </row>
    <row r="69" spans="1:1" x14ac:dyDescent="0.25">
      <c r="A69" s="1">
        <v>38098</v>
      </c>
    </row>
    <row r="70" spans="1:1" x14ac:dyDescent="0.25">
      <c r="A70" s="1">
        <v>38126</v>
      </c>
    </row>
    <row r="71" spans="1:1" x14ac:dyDescent="0.25">
      <c r="A71" s="1">
        <v>38154</v>
      </c>
    </row>
    <row r="72" spans="1:1" x14ac:dyDescent="0.25">
      <c r="A72" s="1">
        <v>38189</v>
      </c>
    </row>
    <row r="73" spans="1:1" x14ac:dyDescent="0.25">
      <c r="A73" s="1">
        <v>38217</v>
      </c>
    </row>
    <row r="74" spans="1:1" x14ac:dyDescent="0.25">
      <c r="A74" s="1">
        <v>38245</v>
      </c>
    </row>
    <row r="75" spans="1:1" x14ac:dyDescent="0.25">
      <c r="A75" s="1">
        <v>38280</v>
      </c>
    </row>
    <row r="76" spans="1:1" x14ac:dyDescent="0.25">
      <c r="A76" s="1">
        <v>38308</v>
      </c>
    </row>
    <row r="77" spans="1:1" x14ac:dyDescent="0.25">
      <c r="A77" s="1">
        <v>38336</v>
      </c>
    </row>
    <row r="78" spans="1:1" x14ac:dyDescent="0.25">
      <c r="A78" s="1">
        <v>38371</v>
      </c>
    </row>
    <row r="79" spans="1:1" x14ac:dyDescent="0.25">
      <c r="A79" s="1">
        <v>38399</v>
      </c>
    </row>
    <row r="80" spans="1:1" x14ac:dyDescent="0.25">
      <c r="A80" s="1">
        <v>38427</v>
      </c>
    </row>
    <row r="81" spans="1:1" x14ac:dyDescent="0.25">
      <c r="A81" s="1">
        <v>38462</v>
      </c>
    </row>
    <row r="82" spans="1:1" x14ac:dyDescent="0.25">
      <c r="A82" s="1">
        <v>38490</v>
      </c>
    </row>
    <row r="83" spans="1:1" x14ac:dyDescent="0.25">
      <c r="A83" s="1">
        <v>38518</v>
      </c>
    </row>
    <row r="84" spans="1:1" x14ac:dyDescent="0.25">
      <c r="A84" s="1">
        <v>38553</v>
      </c>
    </row>
    <row r="85" spans="1:1" x14ac:dyDescent="0.25">
      <c r="A85" s="1">
        <v>38581</v>
      </c>
    </row>
    <row r="86" spans="1:1" x14ac:dyDescent="0.25">
      <c r="A86" s="1">
        <v>38616</v>
      </c>
    </row>
    <row r="87" spans="1:1" x14ac:dyDescent="0.25">
      <c r="A87" s="1">
        <v>38644</v>
      </c>
    </row>
    <row r="88" spans="1:1" x14ac:dyDescent="0.25">
      <c r="A88" s="1">
        <v>38672</v>
      </c>
    </row>
    <row r="89" spans="1:1" x14ac:dyDescent="0.25">
      <c r="A89" s="1">
        <v>38707</v>
      </c>
    </row>
    <row r="90" spans="1:1" x14ac:dyDescent="0.25">
      <c r="A90" s="1">
        <v>38735</v>
      </c>
    </row>
    <row r="91" spans="1:1" x14ac:dyDescent="0.25">
      <c r="A91" s="1">
        <v>38763</v>
      </c>
    </row>
    <row r="92" spans="1:1" x14ac:dyDescent="0.25">
      <c r="A92" s="1">
        <v>38791</v>
      </c>
    </row>
    <row r="93" spans="1:1" x14ac:dyDescent="0.25">
      <c r="A93" s="1">
        <v>38826</v>
      </c>
    </row>
    <row r="94" spans="1:1" x14ac:dyDescent="0.25">
      <c r="A94" s="1">
        <v>38854</v>
      </c>
    </row>
    <row r="95" spans="1:1" x14ac:dyDescent="0.25">
      <c r="A95" s="1">
        <v>38889</v>
      </c>
    </row>
    <row r="96" spans="1:1" x14ac:dyDescent="0.25">
      <c r="A96" s="1">
        <v>38917</v>
      </c>
    </row>
    <row r="97" spans="1:1" x14ac:dyDescent="0.25">
      <c r="A97" s="1">
        <v>38945</v>
      </c>
    </row>
    <row r="98" spans="1:1" x14ac:dyDescent="0.25">
      <c r="A98" s="1">
        <v>38980</v>
      </c>
    </row>
    <row r="99" spans="1:1" x14ac:dyDescent="0.25">
      <c r="A99" s="1">
        <v>39008</v>
      </c>
    </row>
    <row r="100" spans="1:1" x14ac:dyDescent="0.25">
      <c r="A100" s="1">
        <v>39036</v>
      </c>
    </row>
    <row r="101" spans="1:1" x14ac:dyDescent="0.25">
      <c r="A101" s="1">
        <v>39071</v>
      </c>
    </row>
    <row r="102" spans="1:1" x14ac:dyDescent="0.25">
      <c r="A102" s="1">
        <v>39099</v>
      </c>
    </row>
    <row r="103" spans="1:1" x14ac:dyDescent="0.25">
      <c r="A103" s="1">
        <v>39139</v>
      </c>
    </row>
    <row r="104" spans="1:1" x14ac:dyDescent="0.25">
      <c r="A104" s="1">
        <v>39162</v>
      </c>
    </row>
    <row r="105" spans="1:1" x14ac:dyDescent="0.25">
      <c r="A105" s="1">
        <v>39190</v>
      </c>
    </row>
    <row r="106" spans="1:1" x14ac:dyDescent="0.25">
      <c r="A106" s="1">
        <v>39218</v>
      </c>
    </row>
    <row r="107" spans="1:1" x14ac:dyDescent="0.25">
      <c r="A107" s="1">
        <v>39253</v>
      </c>
    </row>
    <row r="108" spans="1:1" x14ac:dyDescent="0.25">
      <c r="A108" s="1">
        <v>39281</v>
      </c>
    </row>
    <row r="109" spans="1:1" x14ac:dyDescent="0.25">
      <c r="A109" s="1">
        <v>39309</v>
      </c>
    </row>
    <row r="110" spans="1:1" x14ac:dyDescent="0.25">
      <c r="A110" s="1">
        <v>39344</v>
      </c>
    </row>
    <row r="111" spans="1:1" x14ac:dyDescent="0.25">
      <c r="A111" s="1">
        <v>39372</v>
      </c>
    </row>
    <row r="112" spans="1:1" x14ac:dyDescent="0.25">
      <c r="A112" s="1">
        <v>39407</v>
      </c>
    </row>
    <row r="113" spans="1:1" x14ac:dyDescent="0.25">
      <c r="A113" s="1">
        <v>39435</v>
      </c>
    </row>
    <row r="114" spans="1:1" x14ac:dyDescent="0.25">
      <c r="A114" s="1">
        <v>39463</v>
      </c>
    </row>
    <row r="115" spans="1:1" x14ac:dyDescent="0.25">
      <c r="A115" s="1">
        <v>39498</v>
      </c>
    </row>
    <row r="116" spans="1:1" x14ac:dyDescent="0.25">
      <c r="A116" s="1">
        <v>39526</v>
      </c>
    </row>
    <row r="117" spans="1:1" x14ac:dyDescent="0.25">
      <c r="A117" s="1">
        <v>39554</v>
      </c>
    </row>
    <row r="118" spans="1:1" x14ac:dyDescent="0.25">
      <c r="A118" s="1">
        <v>39589</v>
      </c>
    </row>
    <row r="119" spans="1:1" x14ac:dyDescent="0.25">
      <c r="A119" s="1">
        <v>39617</v>
      </c>
    </row>
    <row r="120" spans="1:1" x14ac:dyDescent="0.25">
      <c r="A120" s="1">
        <v>39645</v>
      </c>
    </row>
    <row r="121" spans="1:1" x14ac:dyDescent="0.25">
      <c r="A121" s="1">
        <v>39680</v>
      </c>
    </row>
    <row r="122" spans="1:1" x14ac:dyDescent="0.25">
      <c r="A122" s="1">
        <v>39708</v>
      </c>
    </row>
    <row r="123" spans="1:1" x14ac:dyDescent="0.25">
      <c r="A123" s="1">
        <v>39736</v>
      </c>
    </row>
    <row r="124" spans="1:1" x14ac:dyDescent="0.25">
      <c r="A124" s="1">
        <v>39771</v>
      </c>
    </row>
    <row r="125" spans="1:1" x14ac:dyDescent="0.25">
      <c r="A125" s="1">
        <v>39799</v>
      </c>
    </row>
    <row r="126" spans="1:1" x14ac:dyDescent="0.25">
      <c r="A126" s="1">
        <v>39834</v>
      </c>
    </row>
    <row r="127" spans="1:1" x14ac:dyDescent="0.25">
      <c r="A127" s="1">
        <v>39862</v>
      </c>
    </row>
    <row r="128" spans="1:1" x14ac:dyDescent="0.25">
      <c r="A128" s="1">
        <v>39890</v>
      </c>
    </row>
    <row r="129" spans="1:1" x14ac:dyDescent="0.25">
      <c r="A129" s="1">
        <v>39918</v>
      </c>
    </row>
    <row r="130" spans="1:1" x14ac:dyDescent="0.25">
      <c r="A130" s="1">
        <v>39953</v>
      </c>
    </row>
    <row r="131" spans="1:1" x14ac:dyDescent="0.25">
      <c r="A131" s="1">
        <v>39981</v>
      </c>
    </row>
    <row r="132" spans="1:1" x14ac:dyDescent="0.25">
      <c r="A132" s="1">
        <v>40009</v>
      </c>
    </row>
    <row r="133" spans="1:1" x14ac:dyDescent="0.25">
      <c r="A133" s="1">
        <v>40044</v>
      </c>
    </row>
    <row r="134" spans="1:1" x14ac:dyDescent="0.25">
      <c r="A134" s="1">
        <v>40072</v>
      </c>
    </row>
    <row r="135" spans="1:1" x14ac:dyDescent="0.25">
      <c r="A135" s="1">
        <v>40107</v>
      </c>
    </row>
    <row r="136" spans="1:1" x14ac:dyDescent="0.25">
      <c r="A136" s="1">
        <v>40135</v>
      </c>
    </row>
    <row r="137" spans="1:1" x14ac:dyDescent="0.25">
      <c r="A137" s="1">
        <v>40163</v>
      </c>
    </row>
    <row r="138" spans="1:1" x14ac:dyDescent="0.25">
      <c r="A138" s="1">
        <v>40198</v>
      </c>
    </row>
    <row r="139" spans="1:1" x14ac:dyDescent="0.25">
      <c r="A139" s="1">
        <v>40231</v>
      </c>
    </row>
    <row r="140" spans="1:1" x14ac:dyDescent="0.25">
      <c r="A140" s="1">
        <v>40254</v>
      </c>
    </row>
    <row r="141" spans="1:1" x14ac:dyDescent="0.25">
      <c r="A141" s="1">
        <v>40289</v>
      </c>
    </row>
    <row r="142" spans="1:1" x14ac:dyDescent="0.25">
      <c r="A142" s="1">
        <v>40317</v>
      </c>
    </row>
    <row r="143" spans="1:1" x14ac:dyDescent="0.25">
      <c r="A143" s="1">
        <v>40346</v>
      </c>
    </row>
    <row r="144" spans="1:1" x14ac:dyDescent="0.25">
      <c r="A144" s="1">
        <v>40380</v>
      </c>
    </row>
    <row r="145" spans="1:1" x14ac:dyDescent="0.25">
      <c r="A145" s="1">
        <v>40408</v>
      </c>
    </row>
    <row r="146" spans="1:1" x14ac:dyDescent="0.25">
      <c r="A146" s="1">
        <v>40436</v>
      </c>
    </row>
    <row r="147" spans="1:1" x14ac:dyDescent="0.25">
      <c r="A147" s="1">
        <v>40471</v>
      </c>
    </row>
    <row r="148" spans="1:1" x14ac:dyDescent="0.25">
      <c r="A148" s="1">
        <v>40499</v>
      </c>
    </row>
    <row r="149" spans="1:1" x14ac:dyDescent="0.25">
      <c r="A149" s="1">
        <v>40527</v>
      </c>
    </row>
    <row r="150" spans="1:1" x14ac:dyDescent="0.25">
      <c r="A150" s="1">
        <v>40562</v>
      </c>
    </row>
    <row r="151" spans="1:1" x14ac:dyDescent="0.25">
      <c r="A151" s="1">
        <v>40590</v>
      </c>
    </row>
    <row r="152" spans="1:1" x14ac:dyDescent="0.25">
      <c r="A152" s="1">
        <v>40618</v>
      </c>
    </row>
    <row r="153" spans="1:1" x14ac:dyDescent="0.25">
      <c r="A153" s="1">
        <v>40653</v>
      </c>
    </row>
    <row r="154" spans="1:1" x14ac:dyDescent="0.25">
      <c r="A154" s="1">
        <v>40681</v>
      </c>
    </row>
    <row r="155" spans="1:1" x14ac:dyDescent="0.25">
      <c r="A155" s="1">
        <v>40709</v>
      </c>
    </row>
    <row r="156" spans="1:1" x14ac:dyDescent="0.25">
      <c r="A156" s="1">
        <v>40744</v>
      </c>
    </row>
    <row r="157" spans="1:1" x14ac:dyDescent="0.25">
      <c r="A157" s="1">
        <v>40772</v>
      </c>
    </row>
    <row r="158" spans="1:1" x14ac:dyDescent="0.25">
      <c r="A158" s="1">
        <v>40807</v>
      </c>
    </row>
    <row r="159" spans="1:1" x14ac:dyDescent="0.25">
      <c r="A159" s="1">
        <v>40835</v>
      </c>
    </row>
    <row r="160" spans="1:1" x14ac:dyDescent="0.25">
      <c r="A160" s="1">
        <v>40863</v>
      </c>
    </row>
    <row r="161" spans="1:1" x14ac:dyDescent="0.25">
      <c r="A161" s="1">
        <v>40898</v>
      </c>
    </row>
    <row r="162" spans="1:1" x14ac:dyDescent="0.25">
      <c r="A162" s="1">
        <v>40926</v>
      </c>
    </row>
    <row r="163" spans="1:1" x14ac:dyDescent="0.25">
      <c r="A163" s="1">
        <v>40954</v>
      </c>
    </row>
    <row r="164" spans="1:1" x14ac:dyDescent="0.25">
      <c r="A164" s="1">
        <v>40989</v>
      </c>
    </row>
    <row r="165" spans="1:1" x14ac:dyDescent="0.25">
      <c r="A165" s="1">
        <v>41017</v>
      </c>
    </row>
    <row r="166" spans="1:1" x14ac:dyDescent="0.25">
      <c r="A166" s="1">
        <v>41045</v>
      </c>
    </row>
    <row r="167" spans="1:1" x14ac:dyDescent="0.25">
      <c r="A167" s="1">
        <v>41080</v>
      </c>
    </row>
    <row r="168" spans="1:1" x14ac:dyDescent="0.25">
      <c r="A168" s="1">
        <v>41108</v>
      </c>
    </row>
    <row r="169" spans="1:1" x14ac:dyDescent="0.25">
      <c r="A169" s="1">
        <v>41136</v>
      </c>
    </row>
    <row r="170" spans="1:1" x14ac:dyDescent="0.25">
      <c r="A170" s="1">
        <v>41171</v>
      </c>
    </row>
    <row r="171" spans="1:1" x14ac:dyDescent="0.25">
      <c r="A171" s="1">
        <v>41199</v>
      </c>
    </row>
    <row r="172" spans="1:1" x14ac:dyDescent="0.25">
      <c r="A172" s="1">
        <v>41234</v>
      </c>
    </row>
    <row r="173" spans="1:1" x14ac:dyDescent="0.25">
      <c r="A173" s="1">
        <v>41262</v>
      </c>
    </row>
    <row r="174" spans="1:1" x14ac:dyDescent="0.25">
      <c r="A174" s="1">
        <v>41290</v>
      </c>
    </row>
    <row r="175" spans="1:1" x14ac:dyDescent="0.25">
      <c r="A175" s="1">
        <v>41325</v>
      </c>
    </row>
    <row r="176" spans="1:1" x14ac:dyDescent="0.25">
      <c r="A176" s="1">
        <v>41353</v>
      </c>
    </row>
    <row r="177" spans="1:1" x14ac:dyDescent="0.25">
      <c r="A177" s="1">
        <v>41381</v>
      </c>
    </row>
    <row r="178" spans="1:1" x14ac:dyDescent="0.25">
      <c r="A178" s="1">
        <v>41409</v>
      </c>
    </row>
    <row r="179" spans="1:1" x14ac:dyDescent="0.25">
      <c r="A179" s="1">
        <v>41444</v>
      </c>
    </row>
    <row r="180" spans="1:1" x14ac:dyDescent="0.25">
      <c r="A180" s="1">
        <v>41472</v>
      </c>
    </row>
    <row r="181" spans="1:1" x14ac:dyDescent="0.25">
      <c r="A181" s="1">
        <v>41508</v>
      </c>
    </row>
    <row r="182" spans="1:1" x14ac:dyDescent="0.25">
      <c r="A182" s="1">
        <v>41535</v>
      </c>
    </row>
    <row r="183" spans="1:1" x14ac:dyDescent="0.25">
      <c r="A183" s="1">
        <v>41563</v>
      </c>
    </row>
    <row r="184" spans="1:1" x14ac:dyDescent="0.25">
      <c r="A184" s="1">
        <v>41598</v>
      </c>
    </row>
    <row r="185" spans="1:1" x14ac:dyDescent="0.25">
      <c r="A185" s="1">
        <v>41626</v>
      </c>
    </row>
    <row r="186" spans="1:1" x14ac:dyDescent="0.25">
      <c r="A186" s="1">
        <v>41654</v>
      </c>
    </row>
    <row r="187" spans="1:1" x14ac:dyDescent="0.25">
      <c r="A187" s="1">
        <v>41689</v>
      </c>
    </row>
    <row r="188" spans="1:1" x14ac:dyDescent="0.25">
      <c r="A188" s="1">
        <v>41717</v>
      </c>
    </row>
    <row r="189" spans="1:1" x14ac:dyDescent="0.25">
      <c r="A189" s="1">
        <v>41745</v>
      </c>
    </row>
    <row r="190" spans="1:1" x14ac:dyDescent="0.25">
      <c r="A190" s="1">
        <v>41780</v>
      </c>
    </row>
    <row r="191" spans="1:1" x14ac:dyDescent="0.25">
      <c r="A191" s="1">
        <v>41808</v>
      </c>
    </row>
    <row r="192" spans="1:1" x14ac:dyDescent="0.25">
      <c r="A192" s="1">
        <v>41836</v>
      </c>
    </row>
    <row r="193" spans="1:1" x14ac:dyDescent="0.25">
      <c r="A193" s="1">
        <v>41871</v>
      </c>
    </row>
    <row r="194" spans="1:1" x14ac:dyDescent="0.25">
      <c r="A194" s="1">
        <v>41899</v>
      </c>
    </row>
    <row r="195" spans="1:1" x14ac:dyDescent="0.25">
      <c r="A195" s="1">
        <v>41927</v>
      </c>
    </row>
    <row r="196" spans="1:1" x14ac:dyDescent="0.25">
      <c r="A196" s="1">
        <v>41962</v>
      </c>
    </row>
    <row r="197" spans="1:1" x14ac:dyDescent="0.25">
      <c r="A197" s="1">
        <v>41990</v>
      </c>
    </row>
    <row r="198" spans="1:1" x14ac:dyDescent="0.25">
      <c r="A198" s="1">
        <v>42025</v>
      </c>
    </row>
    <row r="199" spans="1:1" x14ac:dyDescent="0.25">
      <c r="A199" s="1">
        <v>42059</v>
      </c>
    </row>
    <row r="200" spans="1:1" x14ac:dyDescent="0.25">
      <c r="A200" s="1">
        <v>42081</v>
      </c>
    </row>
    <row r="201" spans="1:1" x14ac:dyDescent="0.25">
      <c r="A201" s="1">
        <v>42109</v>
      </c>
    </row>
    <row r="202" spans="1:1" x14ac:dyDescent="0.25">
      <c r="A202" s="1">
        <v>42144</v>
      </c>
    </row>
    <row r="203" spans="1:1" x14ac:dyDescent="0.25">
      <c r="A203" s="1">
        <v>42172</v>
      </c>
    </row>
    <row r="204" spans="1:1" x14ac:dyDescent="0.25">
      <c r="A204" s="1">
        <v>42200</v>
      </c>
    </row>
    <row r="205" spans="1:1" x14ac:dyDescent="0.25">
      <c r="A205" s="1">
        <v>42235</v>
      </c>
    </row>
    <row r="206" spans="1:1" x14ac:dyDescent="0.25">
      <c r="A206" s="1">
        <v>42263</v>
      </c>
    </row>
    <row r="207" spans="1:1" x14ac:dyDescent="0.25">
      <c r="A207" s="1">
        <v>42298</v>
      </c>
    </row>
    <row r="208" spans="1:1" x14ac:dyDescent="0.25">
      <c r="A208" s="1">
        <v>42326</v>
      </c>
    </row>
    <row r="209" spans="1:1" x14ac:dyDescent="0.25">
      <c r="A209" s="1">
        <v>42354</v>
      </c>
    </row>
    <row r="210" spans="1:1" x14ac:dyDescent="0.25">
      <c r="A210" s="1">
        <v>42389</v>
      </c>
    </row>
    <row r="211" spans="1:1" x14ac:dyDescent="0.25">
      <c r="A211" s="1">
        <v>42417</v>
      </c>
    </row>
    <row r="212" spans="1:1" x14ac:dyDescent="0.25">
      <c r="A212" s="1">
        <v>42445</v>
      </c>
    </row>
    <row r="213" spans="1:1" x14ac:dyDescent="0.25">
      <c r="A213" s="1">
        <v>42480</v>
      </c>
    </row>
    <row r="214" spans="1:1" x14ac:dyDescent="0.25">
      <c r="A214" s="1">
        <v>42508</v>
      </c>
    </row>
    <row r="215" spans="1:1" x14ac:dyDescent="0.25">
      <c r="A215" s="1">
        <v>42536</v>
      </c>
    </row>
    <row r="216" spans="1:1" x14ac:dyDescent="0.25">
      <c r="A216" s="1">
        <v>42571</v>
      </c>
    </row>
    <row r="217" spans="1:1" x14ac:dyDescent="0.25">
      <c r="A217" s="1">
        <v>42599</v>
      </c>
    </row>
    <row r="218" spans="1:1" x14ac:dyDescent="0.25">
      <c r="A218" s="1">
        <v>42634</v>
      </c>
    </row>
    <row r="219" spans="1:1" x14ac:dyDescent="0.25">
      <c r="A219" s="1">
        <v>42662</v>
      </c>
    </row>
    <row r="220" spans="1:1" x14ac:dyDescent="0.25">
      <c r="A220" s="1">
        <v>42690</v>
      </c>
    </row>
    <row r="221" spans="1:1" x14ac:dyDescent="0.25">
      <c r="A221" s="1">
        <v>42725</v>
      </c>
    </row>
    <row r="222" spans="1:1" x14ac:dyDescent="0.25">
      <c r="A222" s="1">
        <v>42753</v>
      </c>
    </row>
    <row r="223" spans="1:1" x14ac:dyDescent="0.25">
      <c r="A223" s="1">
        <v>42781</v>
      </c>
    </row>
    <row r="224" spans="1:1" x14ac:dyDescent="0.25">
      <c r="A224" s="1">
        <v>42809</v>
      </c>
    </row>
    <row r="225" spans="1:1" x14ac:dyDescent="0.25">
      <c r="A225" s="1">
        <v>42844</v>
      </c>
    </row>
    <row r="226" spans="1:1" x14ac:dyDescent="0.25">
      <c r="A226" s="1">
        <v>42872</v>
      </c>
    </row>
    <row r="227" spans="1:1" x14ac:dyDescent="0.25">
      <c r="A227" s="1">
        <v>42907</v>
      </c>
    </row>
    <row r="228" spans="1:1" x14ac:dyDescent="0.25">
      <c r="A228" s="1">
        <v>42935</v>
      </c>
    </row>
    <row r="229" spans="1:1" x14ac:dyDescent="0.25">
      <c r="A229" s="1">
        <v>42963</v>
      </c>
    </row>
    <row r="230" spans="1:1" x14ac:dyDescent="0.25">
      <c r="A230" s="1">
        <v>42998</v>
      </c>
    </row>
    <row r="231" spans="1:1" x14ac:dyDescent="0.25">
      <c r="A231" s="1">
        <v>43026</v>
      </c>
    </row>
    <row r="232" spans="1:1" x14ac:dyDescent="0.25">
      <c r="A232" s="1">
        <v>43054</v>
      </c>
    </row>
    <row r="233" spans="1:1" x14ac:dyDescent="0.25">
      <c r="A233" s="1">
        <v>43089</v>
      </c>
    </row>
    <row r="234" spans="1:1" x14ac:dyDescent="0.25">
      <c r="A234" s="1">
        <v>43117</v>
      </c>
    </row>
    <row r="235" spans="1:1" x14ac:dyDescent="0.25">
      <c r="A235" s="1">
        <v>43152</v>
      </c>
    </row>
    <row r="236" spans="1:1" x14ac:dyDescent="0.25">
      <c r="A236" s="1">
        <v>43180</v>
      </c>
    </row>
    <row r="237" spans="1:1" x14ac:dyDescent="0.25">
      <c r="A237" s="1">
        <v>43208</v>
      </c>
    </row>
    <row r="238" spans="1:1" x14ac:dyDescent="0.25">
      <c r="A238" s="1">
        <v>43236</v>
      </c>
    </row>
    <row r="239" spans="1:1" x14ac:dyDescent="0.25">
      <c r="A239" s="1">
        <v>43271</v>
      </c>
    </row>
    <row r="240" spans="1:1" x14ac:dyDescent="0.25">
      <c r="A240" s="1">
        <v>43299</v>
      </c>
    </row>
    <row r="241" spans="1:1" x14ac:dyDescent="0.25">
      <c r="A241" s="1">
        <v>43327</v>
      </c>
    </row>
    <row r="242" spans="1:1" x14ac:dyDescent="0.25">
      <c r="A242" s="1">
        <v>43362</v>
      </c>
    </row>
    <row r="243" spans="1:1" x14ac:dyDescent="0.25">
      <c r="A243" s="1">
        <v>43390</v>
      </c>
    </row>
    <row r="244" spans="1:1" x14ac:dyDescent="0.25">
      <c r="A244" s="1">
        <v>43425</v>
      </c>
    </row>
    <row r="245" spans="1:1" x14ac:dyDescent="0.25">
      <c r="A245" s="1">
        <v>43453</v>
      </c>
    </row>
    <row r="246" spans="1:1" x14ac:dyDescent="0.25">
      <c r="A246" s="1">
        <v>43481</v>
      </c>
    </row>
    <row r="247" spans="1:1" x14ac:dyDescent="0.25">
      <c r="A247" s="1">
        <v>43516</v>
      </c>
    </row>
    <row r="248" spans="1:1" x14ac:dyDescent="0.25">
      <c r="A248" s="1">
        <v>43544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40"/>
  <sheetViews>
    <sheetView workbookViewId="0">
      <selection activeCell="J16" sqref="J16"/>
    </sheetView>
  </sheetViews>
  <sheetFormatPr defaultRowHeight="16.5" x14ac:dyDescent="0.25"/>
  <cols>
    <col min="1" max="1" width="10.5" bestFit="1" customWidth="1"/>
    <col min="4" max="4" width="10.5" bestFit="1" customWidth="1"/>
    <col min="6" max="6" width="10.5" bestFit="1" customWidth="1"/>
  </cols>
  <sheetData>
    <row r="1" spans="1:6" x14ac:dyDescent="0.25">
      <c r="A1" s="4" t="s">
        <v>15</v>
      </c>
      <c r="B1" s="4" t="s">
        <v>16</v>
      </c>
      <c r="C1" t="s">
        <v>17</v>
      </c>
      <c r="D1" t="s">
        <v>14</v>
      </c>
      <c r="E1" t="s">
        <v>18</v>
      </c>
      <c r="F1" s="4" t="s">
        <v>19</v>
      </c>
    </row>
    <row r="2" spans="1:6" x14ac:dyDescent="0.25">
      <c r="A2" s="4">
        <f>工作表1!A3</f>
        <v>36047</v>
      </c>
      <c r="B2" s="4">
        <f>DATE(YEAR(工作表1!A3),MONTH(工作表1!A3),1)</f>
        <v>36039</v>
      </c>
      <c r="C2">
        <f t="shared" ref="C2:C65" si="0">CHOOSE(WEEKDAY(B2),18,17,16,15,21,20,19)</f>
        <v>16</v>
      </c>
      <c r="D2" s="4">
        <f>DATE(YEAR(B2),MONTH(B2),C2)</f>
        <v>36054</v>
      </c>
      <c r="E2" t="b">
        <f>AND(A2&lt;D3,A3&gt;=D3)</f>
        <v>0</v>
      </c>
      <c r="F2" s="4">
        <v>36054</v>
      </c>
    </row>
    <row r="3" spans="1:6" x14ac:dyDescent="0.25">
      <c r="A3" s="4">
        <f>工作表1!A4</f>
        <v>36048</v>
      </c>
      <c r="B3" s="4">
        <f>DATE(YEAR(工作表1!A4),MONTH(工作表1!A4),1)</f>
        <v>36039</v>
      </c>
      <c r="C3">
        <f t="shared" si="0"/>
        <v>16</v>
      </c>
      <c r="D3" s="4">
        <f>DATE(YEAR(B3),MONTH(B3),C3)</f>
        <v>36054</v>
      </c>
      <c r="E3" t="b">
        <f>AND(A3&lt;D4,A4&gt;=D4)</f>
        <v>0</v>
      </c>
      <c r="F3" s="4">
        <v>36089</v>
      </c>
    </row>
    <row r="4" spans="1:6" x14ac:dyDescent="0.25">
      <c r="A4" s="4">
        <f>工作表1!A5</f>
        <v>36049</v>
      </c>
      <c r="B4" s="4">
        <f>DATE(YEAR(工作表1!A5),MONTH(工作表1!A5),1)</f>
        <v>36039</v>
      </c>
      <c r="C4">
        <f t="shared" si="0"/>
        <v>16</v>
      </c>
      <c r="D4" s="4">
        <f>DATE(YEAR(B4),MONTH(B4),C4)</f>
        <v>36054</v>
      </c>
      <c r="E4" t="b">
        <f>AND(A4&lt;D5,A5&gt;=D5)</f>
        <v>0</v>
      </c>
      <c r="F4" s="4">
        <v>36117</v>
      </c>
    </row>
    <row r="5" spans="1:6" x14ac:dyDescent="0.25">
      <c r="A5" s="4">
        <f>工作表1!A6</f>
        <v>36052</v>
      </c>
      <c r="B5" s="4">
        <f>DATE(YEAR(工作表1!A6),MONTH(工作表1!A6),1)</f>
        <v>36039</v>
      </c>
      <c r="C5">
        <f t="shared" si="0"/>
        <v>16</v>
      </c>
      <c r="D5" s="4">
        <f t="shared" ref="D5:D65" si="1">DATE(YEAR(B5),MONTH(B5),C5)</f>
        <v>36054</v>
      </c>
      <c r="E5" t="b">
        <f t="shared" ref="E5:E66" si="2">AND(A5&lt;D6,A6&gt;=D6)</f>
        <v>0</v>
      </c>
      <c r="F5" s="4">
        <v>36145</v>
      </c>
    </row>
    <row r="6" spans="1:6" x14ac:dyDescent="0.25">
      <c r="A6" s="4">
        <f>工作表1!A7</f>
        <v>36053</v>
      </c>
      <c r="B6" s="4">
        <f>DATE(YEAR(工作表1!A7),MONTH(工作表1!A7),1)</f>
        <v>36039</v>
      </c>
      <c r="C6">
        <f t="shared" si="0"/>
        <v>16</v>
      </c>
      <c r="D6" s="4">
        <f t="shared" si="1"/>
        <v>36054</v>
      </c>
      <c r="E6" t="b">
        <f>AND(A6&lt;D7,A7&gt;=D7)</f>
        <v>1</v>
      </c>
      <c r="F6" s="4">
        <v>36180</v>
      </c>
    </row>
    <row r="7" spans="1:6" x14ac:dyDescent="0.25">
      <c r="A7" s="4">
        <f>工作表1!A8</f>
        <v>36054</v>
      </c>
      <c r="B7" s="4">
        <f>DATE(YEAR(工作表1!A8),MONTH(工作表1!A8),1)</f>
        <v>36039</v>
      </c>
      <c r="C7">
        <f t="shared" si="0"/>
        <v>16</v>
      </c>
      <c r="D7" s="4">
        <f t="shared" si="1"/>
        <v>36054</v>
      </c>
      <c r="E7" t="b">
        <f>AND(A7&lt;D8,A8&gt;=D8)</f>
        <v>0</v>
      </c>
      <c r="F7" s="4">
        <v>36208</v>
      </c>
    </row>
    <row r="8" spans="1:6" x14ac:dyDescent="0.25">
      <c r="A8" s="4">
        <f>工作表1!A9</f>
        <v>36055</v>
      </c>
      <c r="B8" s="4">
        <f>DATE(YEAR(工作表1!A9),MONTH(工作表1!A9),1)</f>
        <v>36039</v>
      </c>
      <c r="C8">
        <f t="shared" si="0"/>
        <v>16</v>
      </c>
      <c r="D8" s="4">
        <f t="shared" si="1"/>
        <v>36054</v>
      </c>
      <c r="E8" t="b">
        <f t="shared" si="2"/>
        <v>0</v>
      </c>
      <c r="F8" s="4">
        <v>36236</v>
      </c>
    </row>
    <row r="9" spans="1:6" x14ac:dyDescent="0.25">
      <c r="A9" s="4">
        <f>工作表1!A10</f>
        <v>36056</v>
      </c>
      <c r="B9" s="4">
        <f>DATE(YEAR(工作表1!A10),MONTH(工作表1!A10),1)</f>
        <v>36039</v>
      </c>
      <c r="C9">
        <f t="shared" si="0"/>
        <v>16</v>
      </c>
      <c r="D9" s="4">
        <f t="shared" si="1"/>
        <v>36054</v>
      </c>
      <c r="E9" t="b">
        <f t="shared" si="2"/>
        <v>0</v>
      </c>
      <c r="F9" s="4">
        <v>36271</v>
      </c>
    </row>
    <row r="10" spans="1:6" x14ac:dyDescent="0.25">
      <c r="A10" s="4">
        <f>工作表1!A11</f>
        <v>36057</v>
      </c>
      <c r="B10" s="4">
        <f>DATE(YEAR(工作表1!A11),MONTH(工作表1!A11),1)</f>
        <v>36039</v>
      </c>
      <c r="C10">
        <f t="shared" si="0"/>
        <v>16</v>
      </c>
      <c r="D10" s="4">
        <f t="shared" si="1"/>
        <v>36054</v>
      </c>
      <c r="E10" t="b">
        <f t="shared" si="2"/>
        <v>0</v>
      </c>
      <c r="F10" s="4">
        <v>36299</v>
      </c>
    </row>
    <row r="11" spans="1:6" x14ac:dyDescent="0.25">
      <c r="A11" s="4">
        <f>工作表1!A12</f>
        <v>36059</v>
      </c>
      <c r="B11" s="4">
        <f>DATE(YEAR(工作表1!A12),MONTH(工作表1!A12),1)</f>
        <v>36039</v>
      </c>
      <c r="C11">
        <f t="shared" si="0"/>
        <v>16</v>
      </c>
      <c r="D11" s="4">
        <f t="shared" si="1"/>
        <v>36054</v>
      </c>
      <c r="E11" t="b">
        <f t="shared" si="2"/>
        <v>0</v>
      </c>
      <c r="F11" s="4">
        <v>36327</v>
      </c>
    </row>
    <row r="12" spans="1:6" x14ac:dyDescent="0.25">
      <c r="A12" s="4">
        <f>工作表1!A13</f>
        <v>36060</v>
      </c>
      <c r="B12" s="4">
        <f>DATE(YEAR(工作表1!A13),MONTH(工作表1!A13),1)</f>
        <v>36039</v>
      </c>
      <c r="C12">
        <f t="shared" si="0"/>
        <v>16</v>
      </c>
      <c r="D12" s="4">
        <f t="shared" si="1"/>
        <v>36054</v>
      </c>
      <c r="E12" t="b">
        <f t="shared" si="2"/>
        <v>0</v>
      </c>
      <c r="F12" s="4">
        <v>36362</v>
      </c>
    </row>
    <row r="13" spans="1:6" x14ac:dyDescent="0.25">
      <c r="A13" s="4">
        <f>工作表1!A14</f>
        <v>36061</v>
      </c>
      <c r="B13" s="4">
        <f>DATE(YEAR(工作表1!A14),MONTH(工作表1!A14),1)</f>
        <v>36039</v>
      </c>
      <c r="C13">
        <f t="shared" si="0"/>
        <v>16</v>
      </c>
      <c r="D13" s="4">
        <f t="shared" si="1"/>
        <v>36054</v>
      </c>
      <c r="E13" t="b">
        <f t="shared" si="2"/>
        <v>0</v>
      </c>
      <c r="F13" s="4">
        <v>36390</v>
      </c>
    </row>
    <row r="14" spans="1:6" x14ac:dyDescent="0.25">
      <c r="A14" s="4">
        <f>工作表1!A15</f>
        <v>36062</v>
      </c>
      <c r="B14" s="4">
        <f>DATE(YEAR(工作表1!A15),MONTH(工作表1!A15),1)</f>
        <v>36039</v>
      </c>
      <c r="C14">
        <f t="shared" si="0"/>
        <v>16</v>
      </c>
      <c r="D14" s="4">
        <f t="shared" si="1"/>
        <v>36054</v>
      </c>
      <c r="E14" t="b">
        <f t="shared" si="2"/>
        <v>0</v>
      </c>
      <c r="F14" s="4">
        <v>36418</v>
      </c>
    </row>
    <row r="15" spans="1:6" x14ac:dyDescent="0.25">
      <c r="A15" s="4">
        <f>工作表1!A16</f>
        <v>36063</v>
      </c>
      <c r="B15" s="4">
        <f>DATE(YEAR(工作表1!A16),MONTH(工作表1!A16),1)</f>
        <v>36039</v>
      </c>
      <c r="C15">
        <f t="shared" si="0"/>
        <v>16</v>
      </c>
      <c r="D15" s="4">
        <f t="shared" si="1"/>
        <v>36054</v>
      </c>
      <c r="E15" t="b">
        <f t="shared" si="2"/>
        <v>0</v>
      </c>
      <c r="F15" s="4">
        <v>36453</v>
      </c>
    </row>
    <row r="16" spans="1:6" x14ac:dyDescent="0.25">
      <c r="A16" s="4">
        <f>工作表1!A17</f>
        <v>36066</v>
      </c>
      <c r="B16" s="4">
        <f>DATE(YEAR(工作表1!A17),MONTH(工作表1!A17),1)</f>
        <v>36039</v>
      </c>
      <c r="C16">
        <f t="shared" si="0"/>
        <v>16</v>
      </c>
      <c r="D16" s="4">
        <f t="shared" si="1"/>
        <v>36054</v>
      </c>
      <c r="E16" t="b">
        <f t="shared" si="2"/>
        <v>0</v>
      </c>
      <c r="F16" s="4">
        <v>36481</v>
      </c>
    </row>
    <row r="17" spans="1:6" x14ac:dyDescent="0.25">
      <c r="A17" s="4">
        <f>工作表1!A18</f>
        <v>36067</v>
      </c>
      <c r="B17" s="4">
        <f>DATE(YEAR(工作表1!A18),MONTH(工作表1!A18),1)</f>
        <v>36039</v>
      </c>
      <c r="C17">
        <f t="shared" si="0"/>
        <v>16</v>
      </c>
      <c r="D17" s="4">
        <f t="shared" si="1"/>
        <v>36054</v>
      </c>
      <c r="E17" t="b">
        <f t="shared" si="2"/>
        <v>0</v>
      </c>
      <c r="F17" s="4">
        <v>36509</v>
      </c>
    </row>
    <row r="18" spans="1:6" x14ac:dyDescent="0.25">
      <c r="A18" s="4">
        <f>工作表1!A19</f>
        <v>36068</v>
      </c>
      <c r="B18" s="4">
        <f>DATE(YEAR(工作表1!A19),MONTH(工作表1!A19),1)</f>
        <v>36039</v>
      </c>
      <c r="C18">
        <f t="shared" si="0"/>
        <v>16</v>
      </c>
      <c r="D18" s="4">
        <f t="shared" si="1"/>
        <v>36054</v>
      </c>
      <c r="E18" t="b">
        <f t="shared" si="2"/>
        <v>0</v>
      </c>
      <c r="F18" s="4">
        <v>36544</v>
      </c>
    </row>
    <row r="19" spans="1:6" x14ac:dyDescent="0.25">
      <c r="A19" s="4">
        <f>工作表1!A20</f>
        <v>36069</v>
      </c>
      <c r="B19" s="4">
        <f>DATE(YEAR(工作表1!A20),MONTH(工作表1!A20),1)</f>
        <v>36069</v>
      </c>
      <c r="C19">
        <f t="shared" si="0"/>
        <v>21</v>
      </c>
      <c r="D19" s="4">
        <f t="shared" si="1"/>
        <v>36089</v>
      </c>
      <c r="E19" t="b">
        <f t="shared" si="2"/>
        <v>0</v>
      </c>
      <c r="F19" s="4">
        <v>36572</v>
      </c>
    </row>
    <row r="20" spans="1:6" x14ac:dyDescent="0.25">
      <c r="A20" s="4">
        <f>工作表1!A21</f>
        <v>36070</v>
      </c>
      <c r="B20" s="4">
        <f>DATE(YEAR(工作表1!A21),MONTH(工作表1!A21),1)</f>
        <v>36069</v>
      </c>
      <c r="C20">
        <f t="shared" si="0"/>
        <v>21</v>
      </c>
      <c r="D20" s="4">
        <f t="shared" si="1"/>
        <v>36089</v>
      </c>
      <c r="E20" t="b">
        <f t="shared" si="2"/>
        <v>0</v>
      </c>
      <c r="F20" s="4">
        <v>36600</v>
      </c>
    </row>
    <row r="21" spans="1:6" x14ac:dyDescent="0.25">
      <c r="A21" s="4">
        <f>工作表1!A22</f>
        <v>36071</v>
      </c>
      <c r="B21" s="4">
        <f>DATE(YEAR(工作表1!A22),MONTH(工作表1!A22),1)</f>
        <v>36069</v>
      </c>
      <c r="C21">
        <f t="shared" si="0"/>
        <v>21</v>
      </c>
      <c r="D21" s="4">
        <f t="shared" si="1"/>
        <v>36089</v>
      </c>
      <c r="E21" t="b">
        <f t="shared" si="2"/>
        <v>0</v>
      </c>
      <c r="F21" s="4">
        <v>36635</v>
      </c>
    </row>
    <row r="22" spans="1:6" x14ac:dyDescent="0.25">
      <c r="A22" s="4">
        <f>工作表1!A23</f>
        <v>36074</v>
      </c>
      <c r="B22" s="4">
        <f>DATE(YEAR(工作表1!A23),MONTH(工作表1!A23),1)</f>
        <v>36069</v>
      </c>
      <c r="C22">
        <f t="shared" si="0"/>
        <v>21</v>
      </c>
      <c r="D22" s="4">
        <f t="shared" si="1"/>
        <v>36089</v>
      </c>
      <c r="E22" t="b">
        <f t="shared" si="2"/>
        <v>0</v>
      </c>
      <c r="F22" s="4">
        <v>36663</v>
      </c>
    </row>
    <row r="23" spans="1:6" x14ac:dyDescent="0.25">
      <c r="A23" s="4">
        <f>工作表1!A24</f>
        <v>36075</v>
      </c>
      <c r="B23" s="4">
        <f>DATE(YEAR(工作表1!A24),MONTH(工作表1!A24),1)</f>
        <v>36069</v>
      </c>
      <c r="C23">
        <f t="shared" si="0"/>
        <v>21</v>
      </c>
      <c r="D23" s="4">
        <f t="shared" si="1"/>
        <v>36089</v>
      </c>
      <c r="E23" t="b">
        <f t="shared" si="2"/>
        <v>0</v>
      </c>
      <c r="F23" s="4">
        <v>36698</v>
      </c>
    </row>
    <row r="24" spans="1:6" x14ac:dyDescent="0.25">
      <c r="A24" s="4">
        <f>工作表1!A25</f>
        <v>36076</v>
      </c>
      <c r="B24" s="4">
        <f>DATE(YEAR(工作表1!A25),MONTH(工作表1!A25),1)</f>
        <v>36069</v>
      </c>
      <c r="C24">
        <f t="shared" si="0"/>
        <v>21</v>
      </c>
      <c r="D24" s="4">
        <f t="shared" si="1"/>
        <v>36089</v>
      </c>
      <c r="E24" t="b">
        <f t="shared" si="2"/>
        <v>0</v>
      </c>
      <c r="F24" s="4">
        <v>36726</v>
      </c>
    </row>
    <row r="25" spans="1:6" x14ac:dyDescent="0.25">
      <c r="A25" s="4">
        <f>工作表1!A26</f>
        <v>36077</v>
      </c>
      <c r="B25" s="4">
        <f>DATE(YEAR(工作表1!A26),MONTH(工作表1!A26),1)</f>
        <v>36069</v>
      </c>
      <c r="C25">
        <f t="shared" si="0"/>
        <v>21</v>
      </c>
      <c r="D25" s="4">
        <f t="shared" si="1"/>
        <v>36089</v>
      </c>
      <c r="E25" t="b">
        <f t="shared" si="2"/>
        <v>0</v>
      </c>
      <c r="F25" s="4">
        <v>36754</v>
      </c>
    </row>
    <row r="26" spans="1:6" x14ac:dyDescent="0.25">
      <c r="A26" s="4">
        <f>工作表1!A27</f>
        <v>36080</v>
      </c>
      <c r="B26" s="4">
        <f>DATE(YEAR(工作表1!A27),MONTH(工作表1!A27),1)</f>
        <v>36069</v>
      </c>
      <c r="C26">
        <f t="shared" si="0"/>
        <v>21</v>
      </c>
      <c r="D26" s="4">
        <f t="shared" si="1"/>
        <v>36089</v>
      </c>
      <c r="E26" t="b">
        <f t="shared" si="2"/>
        <v>0</v>
      </c>
      <c r="F26" s="4">
        <v>36789</v>
      </c>
    </row>
    <row r="27" spans="1:6" x14ac:dyDescent="0.25">
      <c r="A27" s="4">
        <f>工作表1!A28</f>
        <v>36081</v>
      </c>
      <c r="B27" s="4">
        <f>DATE(YEAR(工作表1!A28),MONTH(工作表1!A28),1)</f>
        <v>36069</v>
      </c>
      <c r="C27">
        <f t="shared" si="0"/>
        <v>21</v>
      </c>
      <c r="D27" s="4">
        <f t="shared" si="1"/>
        <v>36089</v>
      </c>
      <c r="E27" t="b">
        <f t="shared" si="2"/>
        <v>0</v>
      </c>
      <c r="F27" s="4">
        <v>36817</v>
      </c>
    </row>
    <row r="28" spans="1:6" x14ac:dyDescent="0.25">
      <c r="A28" s="4">
        <f>工作表1!A29</f>
        <v>36082</v>
      </c>
      <c r="B28" s="4">
        <f>DATE(YEAR(工作表1!A29),MONTH(工作表1!A29),1)</f>
        <v>36069</v>
      </c>
      <c r="C28">
        <f t="shared" si="0"/>
        <v>21</v>
      </c>
      <c r="D28" s="4">
        <f t="shared" si="1"/>
        <v>36089</v>
      </c>
      <c r="E28" t="b">
        <f t="shared" si="2"/>
        <v>0</v>
      </c>
      <c r="F28" s="4">
        <v>36845</v>
      </c>
    </row>
    <row r="29" spans="1:6" x14ac:dyDescent="0.25">
      <c r="A29" s="4">
        <f>工作表1!A30</f>
        <v>36083</v>
      </c>
      <c r="B29" s="4">
        <f>DATE(YEAR(工作表1!A30),MONTH(工作表1!A30),1)</f>
        <v>36069</v>
      </c>
      <c r="C29">
        <f t="shared" si="0"/>
        <v>21</v>
      </c>
      <c r="D29" s="4">
        <f t="shared" si="1"/>
        <v>36089</v>
      </c>
      <c r="E29" t="b">
        <f t="shared" si="2"/>
        <v>0</v>
      </c>
      <c r="F29" s="4">
        <v>36880</v>
      </c>
    </row>
    <row r="30" spans="1:6" x14ac:dyDescent="0.25">
      <c r="A30" s="4">
        <f>工作表1!A31</f>
        <v>36085</v>
      </c>
      <c r="B30" s="4">
        <f>DATE(YEAR(工作表1!A31),MONTH(工作表1!A31),1)</f>
        <v>36069</v>
      </c>
      <c r="C30">
        <f t="shared" si="0"/>
        <v>21</v>
      </c>
      <c r="D30" s="4">
        <f t="shared" si="1"/>
        <v>36089</v>
      </c>
      <c r="E30" t="b">
        <f t="shared" si="2"/>
        <v>0</v>
      </c>
      <c r="F30" s="4">
        <v>36908</v>
      </c>
    </row>
    <row r="31" spans="1:6" x14ac:dyDescent="0.25">
      <c r="A31" s="4">
        <f>工作表1!A32</f>
        <v>36087</v>
      </c>
      <c r="B31" s="4">
        <f>DATE(YEAR(工作表1!A32),MONTH(工作表1!A32),1)</f>
        <v>36069</v>
      </c>
      <c r="C31">
        <f t="shared" si="0"/>
        <v>21</v>
      </c>
      <c r="D31" s="4">
        <f t="shared" si="1"/>
        <v>36089</v>
      </c>
      <c r="E31" t="b">
        <f t="shared" si="2"/>
        <v>0</v>
      </c>
      <c r="F31" s="4">
        <v>36943</v>
      </c>
    </row>
    <row r="32" spans="1:6" x14ac:dyDescent="0.25">
      <c r="A32" s="4">
        <f>工作表1!A33</f>
        <v>36088</v>
      </c>
      <c r="B32" s="4">
        <f>DATE(YEAR(工作表1!A33),MONTH(工作表1!A33),1)</f>
        <v>36069</v>
      </c>
      <c r="C32">
        <f t="shared" si="0"/>
        <v>21</v>
      </c>
      <c r="D32" s="4">
        <f t="shared" si="1"/>
        <v>36089</v>
      </c>
      <c r="E32" t="b">
        <f t="shared" si="2"/>
        <v>1</v>
      </c>
      <c r="F32" s="4">
        <v>36971</v>
      </c>
    </row>
    <row r="33" spans="1:6" x14ac:dyDescent="0.25">
      <c r="A33" s="4">
        <f>工作表1!A34</f>
        <v>36089</v>
      </c>
      <c r="B33" s="4">
        <f>DATE(YEAR(工作表1!A34),MONTH(工作表1!A34),1)</f>
        <v>36069</v>
      </c>
      <c r="C33">
        <f t="shared" si="0"/>
        <v>21</v>
      </c>
      <c r="D33" s="4">
        <f t="shared" si="1"/>
        <v>36089</v>
      </c>
      <c r="E33" t="b">
        <f t="shared" si="2"/>
        <v>0</v>
      </c>
      <c r="F33" s="4">
        <v>36999</v>
      </c>
    </row>
    <row r="34" spans="1:6" x14ac:dyDescent="0.25">
      <c r="A34" s="4">
        <f>工作表1!A35</f>
        <v>36090</v>
      </c>
      <c r="B34" s="4">
        <f>DATE(YEAR(工作表1!A35),MONTH(工作表1!A35),1)</f>
        <v>36069</v>
      </c>
      <c r="C34">
        <f t="shared" si="0"/>
        <v>21</v>
      </c>
      <c r="D34" s="4">
        <f t="shared" si="1"/>
        <v>36089</v>
      </c>
      <c r="E34" t="b">
        <f t="shared" si="2"/>
        <v>0</v>
      </c>
      <c r="F34" s="4">
        <v>37027</v>
      </c>
    </row>
    <row r="35" spans="1:6" x14ac:dyDescent="0.25">
      <c r="A35" s="4">
        <f>工作表1!A36</f>
        <v>36091</v>
      </c>
      <c r="B35" s="4">
        <f>DATE(YEAR(工作表1!A36),MONTH(工作表1!A36),1)</f>
        <v>36069</v>
      </c>
      <c r="C35">
        <f t="shared" si="0"/>
        <v>21</v>
      </c>
      <c r="D35" s="4">
        <f t="shared" si="1"/>
        <v>36089</v>
      </c>
      <c r="E35" t="b">
        <f t="shared" si="2"/>
        <v>0</v>
      </c>
      <c r="F35" s="4">
        <v>37062</v>
      </c>
    </row>
    <row r="36" spans="1:6" x14ac:dyDescent="0.25">
      <c r="A36" s="4">
        <f>工作表1!A37</f>
        <v>36094</v>
      </c>
      <c r="B36" s="4">
        <f>DATE(YEAR(工作表1!A37),MONTH(工作表1!A37),1)</f>
        <v>36069</v>
      </c>
      <c r="C36">
        <f t="shared" si="0"/>
        <v>21</v>
      </c>
      <c r="D36" s="4">
        <f t="shared" si="1"/>
        <v>36089</v>
      </c>
      <c r="E36" t="b">
        <f t="shared" si="2"/>
        <v>0</v>
      </c>
      <c r="F36" s="4">
        <v>37090</v>
      </c>
    </row>
    <row r="37" spans="1:6" x14ac:dyDescent="0.25">
      <c r="A37" s="4">
        <f>工作表1!A38</f>
        <v>36095</v>
      </c>
      <c r="B37" s="4">
        <f>DATE(YEAR(工作表1!A38),MONTH(工作表1!A38),1)</f>
        <v>36069</v>
      </c>
      <c r="C37">
        <f t="shared" si="0"/>
        <v>21</v>
      </c>
      <c r="D37" s="4">
        <f t="shared" si="1"/>
        <v>36089</v>
      </c>
      <c r="E37" t="b">
        <f t="shared" si="2"/>
        <v>0</v>
      </c>
      <c r="F37" s="4">
        <v>37118</v>
      </c>
    </row>
    <row r="38" spans="1:6" x14ac:dyDescent="0.25">
      <c r="A38" s="4">
        <f>工作表1!A39</f>
        <v>36096</v>
      </c>
      <c r="B38" s="4">
        <f>DATE(YEAR(工作表1!A39),MONTH(工作表1!A39),1)</f>
        <v>36069</v>
      </c>
      <c r="C38">
        <f t="shared" si="0"/>
        <v>21</v>
      </c>
      <c r="D38" s="4">
        <f t="shared" si="1"/>
        <v>36089</v>
      </c>
      <c r="E38" t="b">
        <f t="shared" si="2"/>
        <v>0</v>
      </c>
      <c r="F38" s="4">
        <v>37153</v>
      </c>
    </row>
    <row r="39" spans="1:6" x14ac:dyDescent="0.25">
      <c r="A39" s="4">
        <f>工作表1!A40</f>
        <v>36097</v>
      </c>
      <c r="B39" s="4">
        <f>DATE(YEAR(工作表1!A40),MONTH(工作表1!A40),1)</f>
        <v>36069</v>
      </c>
      <c r="C39">
        <f t="shared" si="0"/>
        <v>21</v>
      </c>
      <c r="D39" s="4">
        <f t="shared" si="1"/>
        <v>36089</v>
      </c>
      <c r="E39" t="b">
        <f t="shared" si="2"/>
        <v>0</v>
      </c>
      <c r="F39" s="4">
        <v>37181</v>
      </c>
    </row>
    <row r="40" spans="1:6" x14ac:dyDescent="0.25">
      <c r="A40" s="4">
        <f>工作表1!A41</f>
        <v>36098</v>
      </c>
      <c r="B40" s="4">
        <f>DATE(YEAR(工作表1!A41),MONTH(工作表1!A41),1)</f>
        <v>36069</v>
      </c>
      <c r="C40">
        <f t="shared" si="0"/>
        <v>21</v>
      </c>
      <c r="D40" s="4">
        <f t="shared" si="1"/>
        <v>36089</v>
      </c>
      <c r="E40" t="b">
        <f t="shared" si="2"/>
        <v>0</v>
      </c>
      <c r="F40" s="4">
        <v>37216</v>
      </c>
    </row>
    <row r="41" spans="1:6" x14ac:dyDescent="0.25">
      <c r="A41" s="4">
        <f>工作表1!A42</f>
        <v>36099</v>
      </c>
      <c r="B41" s="4">
        <f>DATE(YEAR(工作表1!A42),MONTH(工作表1!A42),1)</f>
        <v>36069</v>
      </c>
      <c r="C41">
        <f t="shared" si="0"/>
        <v>21</v>
      </c>
      <c r="D41" s="4">
        <f t="shared" si="1"/>
        <v>36089</v>
      </c>
      <c r="E41" t="b">
        <f t="shared" si="2"/>
        <v>0</v>
      </c>
      <c r="F41" s="4">
        <v>37244</v>
      </c>
    </row>
    <row r="42" spans="1:6" x14ac:dyDescent="0.25">
      <c r="A42" s="4">
        <f>工作表1!A43</f>
        <v>36101</v>
      </c>
      <c r="B42" s="4">
        <f>DATE(YEAR(工作表1!A43),MONTH(工作表1!A43),1)</f>
        <v>36100</v>
      </c>
      <c r="C42">
        <f t="shared" si="0"/>
        <v>18</v>
      </c>
      <c r="D42" s="4">
        <f t="shared" si="1"/>
        <v>36117</v>
      </c>
      <c r="E42" t="b">
        <f t="shared" si="2"/>
        <v>0</v>
      </c>
      <c r="F42" s="4">
        <v>37272</v>
      </c>
    </row>
    <row r="43" spans="1:6" x14ac:dyDescent="0.25">
      <c r="A43" s="4">
        <f>工作表1!A44</f>
        <v>36102</v>
      </c>
      <c r="B43" s="4">
        <f>DATE(YEAR(工作表1!A44),MONTH(工作表1!A44),1)</f>
        <v>36100</v>
      </c>
      <c r="C43">
        <f t="shared" si="0"/>
        <v>18</v>
      </c>
      <c r="D43" s="4">
        <f t="shared" si="1"/>
        <v>36117</v>
      </c>
      <c r="E43" t="b">
        <f t="shared" si="2"/>
        <v>0</v>
      </c>
      <c r="F43" s="4">
        <v>37307</v>
      </c>
    </row>
    <row r="44" spans="1:6" x14ac:dyDescent="0.25">
      <c r="A44" s="4">
        <f>工作表1!A45</f>
        <v>36103</v>
      </c>
      <c r="B44" s="4">
        <f>DATE(YEAR(工作表1!A45),MONTH(工作表1!A45),1)</f>
        <v>36100</v>
      </c>
      <c r="C44">
        <f t="shared" si="0"/>
        <v>18</v>
      </c>
      <c r="D44" s="4">
        <f t="shared" si="1"/>
        <v>36117</v>
      </c>
      <c r="E44" t="b">
        <f t="shared" si="2"/>
        <v>0</v>
      </c>
      <c r="F44" s="4">
        <v>37335</v>
      </c>
    </row>
    <row r="45" spans="1:6" x14ac:dyDescent="0.25">
      <c r="A45" s="4">
        <f>工作表1!A46</f>
        <v>36104</v>
      </c>
      <c r="B45" s="4">
        <f>DATE(YEAR(工作表1!A46),MONTH(工作表1!A46),1)</f>
        <v>36100</v>
      </c>
      <c r="C45">
        <f t="shared" si="0"/>
        <v>18</v>
      </c>
      <c r="D45" s="4">
        <f t="shared" si="1"/>
        <v>36117</v>
      </c>
      <c r="E45" t="b">
        <f t="shared" si="2"/>
        <v>0</v>
      </c>
      <c r="F45" s="4">
        <v>37363</v>
      </c>
    </row>
    <row r="46" spans="1:6" x14ac:dyDescent="0.25">
      <c r="A46" s="4">
        <f>工作表1!A47</f>
        <v>36105</v>
      </c>
      <c r="B46" s="4">
        <f>DATE(YEAR(工作表1!A47),MONTH(工作表1!A47),1)</f>
        <v>36100</v>
      </c>
      <c r="C46">
        <f t="shared" si="0"/>
        <v>18</v>
      </c>
      <c r="D46" s="4">
        <f t="shared" si="1"/>
        <v>36117</v>
      </c>
      <c r="E46" t="b">
        <f t="shared" si="2"/>
        <v>0</v>
      </c>
      <c r="F46" s="4">
        <v>37391</v>
      </c>
    </row>
    <row r="47" spans="1:6" x14ac:dyDescent="0.25">
      <c r="A47" s="4">
        <f>工作表1!A48</f>
        <v>36106</v>
      </c>
      <c r="B47" s="4">
        <f>DATE(YEAR(工作表1!A48),MONTH(工作表1!A48),1)</f>
        <v>36100</v>
      </c>
      <c r="C47">
        <f t="shared" si="0"/>
        <v>18</v>
      </c>
      <c r="D47" s="4">
        <f t="shared" si="1"/>
        <v>36117</v>
      </c>
      <c r="E47" t="b">
        <f t="shared" si="2"/>
        <v>0</v>
      </c>
      <c r="F47" s="4">
        <v>37426</v>
      </c>
    </row>
    <row r="48" spans="1:6" x14ac:dyDescent="0.25">
      <c r="A48" s="4">
        <f>工作表1!A49</f>
        <v>36108</v>
      </c>
      <c r="B48" s="4">
        <f>DATE(YEAR(工作表1!A49),MONTH(工作表1!A49),1)</f>
        <v>36100</v>
      </c>
      <c r="C48">
        <f t="shared" si="0"/>
        <v>18</v>
      </c>
      <c r="D48" s="4">
        <f t="shared" si="1"/>
        <v>36117</v>
      </c>
      <c r="E48" t="b">
        <f t="shared" si="2"/>
        <v>0</v>
      </c>
      <c r="F48" s="4">
        <v>37454</v>
      </c>
    </row>
    <row r="49" spans="1:6" x14ac:dyDescent="0.25">
      <c r="A49" s="4">
        <f>工作表1!A50</f>
        <v>36109</v>
      </c>
      <c r="B49" s="4">
        <f>DATE(YEAR(工作表1!A50),MONTH(工作表1!A50),1)</f>
        <v>36100</v>
      </c>
      <c r="C49">
        <f t="shared" si="0"/>
        <v>18</v>
      </c>
      <c r="D49" s="4">
        <f t="shared" si="1"/>
        <v>36117</v>
      </c>
      <c r="E49" t="b">
        <f t="shared" si="2"/>
        <v>0</v>
      </c>
      <c r="F49" s="4">
        <v>37489</v>
      </c>
    </row>
    <row r="50" spans="1:6" x14ac:dyDescent="0.25">
      <c r="A50" s="4">
        <f>工作表1!A51</f>
        <v>36110</v>
      </c>
      <c r="B50" s="4">
        <f>DATE(YEAR(工作表1!A51),MONTH(工作表1!A51),1)</f>
        <v>36100</v>
      </c>
      <c r="C50">
        <f t="shared" si="0"/>
        <v>18</v>
      </c>
      <c r="D50" s="4">
        <f t="shared" si="1"/>
        <v>36117</v>
      </c>
      <c r="E50" t="b">
        <f t="shared" si="2"/>
        <v>0</v>
      </c>
      <c r="F50" s="4">
        <v>37517</v>
      </c>
    </row>
    <row r="51" spans="1:6" x14ac:dyDescent="0.25">
      <c r="A51" s="4">
        <f>工作表1!A52</f>
        <v>36112</v>
      </c>
      <c r="B51" s="4">
        <f>DATE(YEAR(工作表1!A52),MONTH(工作表1!A52),1)</f>
        <v>36100</v>
      </c>
      <c r="C51">
        <f t="shared" si="0"/>
        <v>18</v>
      </c>
      <c r="D51" s="4">
        <f t="shared" si="1"/>
        <v>36117</v>
      </c>
      <c r="E51" t="b">
        <f t="shared" si="2"/>
        <v>0</v>
      </c>
      <c r="F51" s="4">
        <v>37545</v>
      </c>
    </row>
    <row r="52" spans="1:6" x14ac:dyDescent="0.25">
      <c r="A52" s="4">
        <f>工作表1!A53</f>
        <v>36115</v>
      </c>
      <c r="B52" s="4">
        <f>DATE(YEAR(工作表1!A53),MONTH(工作表1!A53),1)</f>
        <v>36100</v>
      </c>
      <c r="C52">
        <f t="shared" si="0"/>
        <v>18</v>
      </c>
      <c r="D52" s="4">
        <f t="shared" si="1"/>
        <v>36117</v>
      </c>
      <c r="E52" t="b">
        <f t="shared" si="2"/>
        <v>0</v>
      </c>
      <c r="F52" s="4">
        <v>37580</v>
      </c>
    </row>
    <row r="53" spans="1:6" x14ac:dyDescent="0.25">
      <c r="A53" s="4">
        <f>工作表1!A54</f>
        <v>36116</v>
      </c>
      <c r="B53" s="4">
        <f>DATE(YEAR(工作表1!A54),MONTH(工作表1!A54),1)</f>
        <v>36100</v>
      </c>
      <c r="C53">
        <f t="shared" si="0"/>
        <v>18</v>
      </c>
      <c r="D53" s="4">
        <f t="shared" si="1"/>
        <v>36117</v>
      </c>
      <c r="E53" t="b">
        <f t="shared" si="2"/>
        <v>1</v>
      </c>
      <c r="F53" s="4">
        <v>37608</v>
      </c>
    </row>
    <row r="54" spans="1:6" x14ac:dyDescent="0.25">
      <c r="A54" s="4">
        <f>工作表1!A55</f>
        <v>36117</v>
      </c>
      <c r="B54" s="4">
        <f>DATE(YEAR(工作表1!A55),MONTH(工作表1!A55),1)</f>
        <v>36100</v>
      </c>
      <c r="C54">
        <f t="shared" si="0"/>
        <v>18</v>
      </c>
      <c r="D54" s="4">
        <f t="shared" si="1"/>
        <v>36117</v>
      </c>
      <c r="E54" t="b">
        <f t="shared" si="2"/>
        <v>0</v>
      </c>
      <c r="F54" s="4">
        <v>37636</v>
      </c>
    </row>
    <row r="55" spans="1:6" x14ac:dyDescent="0.25">
      <c r="A55" s="4">
        <f>工作表1!A56</f>
        <v>36118</v>
      </c>
      <c r="B55" s="4">
        <f>DATE(YEAR(工作表1!A56),MONTH(工作表1!A56),1)</f>
        <v>36100</v>
      </c>
      <c r="C55">
        <f t="shared" si="0"/>
        <v>18</v>
      </c>
      <c r="D55" s="4">
        <f t="shared" si="1"/>
        <v>36117</v>
      </c>
      <c r="E55" t="b">
        <f t="shared" si="2"/>
        <v>0</v>
      </c>
      <c r="F55" s="4">
        <v>37671</v>
      </c>
    </row>
    <row r="56" spans="1:6" x14ac:dyDescent="0.25">
      <c r="A56" s="4">
        <f>工作表1!A57</f>
        <v>36119</v>
      </c>
      <c r="B56" s="4">
        <f>DATE(YEAR(工作表1!A57),MONTH(工作表1!A57),1)</f>
        <v>36100</v>
      </c>
      <c r="C56">
        <f t="shared" si="0"/>
        <v>18</v>
      </c>
      <c r="D56" s="4">
        <f t="shared" si="1"/>
        <v>36117</v>
      </c>
      <c r="E56" t="b">
        <f t="shared" si="2"/>
        <v>0</v>
      </c>
      <c r="F56" s="4">
        <v>37699</v>
      </c>
    </row>
    <row r="57" spans="1:6" x14ac:dyDescent="0.25">
      <c r="A57" s="4">
        <f>工作表1!A58</f>
        <v>36120</v>
      </c>
      <c r="B57" s="4">
        <f>DATE(YEAR(工作表1!A58),MONTH(工作表1!A58),1)</f>
        <v>36100</v>
      </c>
      <c r="C57">
        <f t="shared" si="0"/>
        <v>18</v>
      </c>
      <c r="D57" s="4">
        <f t="shared" si="1"/>
        <v>36117</v>
      </c>
      <c r="E57" t="b">
        <f t="shared" si="2"/>
        <v>0</v>
      </c>
      <c r="F57" s="4">
        <v>37727</v>
      </c>
    </row>
    <row r="58" spans="1:6" x14ac:dyDescent="0.25">
      <c r="A58" s="4">
        <f>工作表1!A59</f>
        <v>36122</v>
      </c>
      <c r="B58" s="4">
        <f>DATE(YEAR(工作表1!A59),MONTH(工作表1!A59),1)</f>
        <v>36100</v>
      </c>
      <c r="C58">
        <f t="shared" si="0"/>
        <v>18</v>
      </c>
      <c r="D58" s="4">
        <f t="shared" si="1"/>
        <v>36117</v>
      </c>
      <c r="E58" t="b">
        <f t="shared" si="2"/>
        <v>0</v>
      </c>
      <c r="F58" s="4">
        <v>37762</v>
      </c>
    </row>
    <row r="59" spans="1:6" x14ac:dyDescent="0.25">
      <c r="A59" s="4">
        <f>工作表1!A60</f>
        <v>36123</v>
      </c>
      <c r="B59" s="4">
        <f>DATE(YEAR(工作表1!A60),MONTH(工作表1!A60),1)</f>
        <v>36100</v>
      </c>
      <c r="C59">
        <f t="shared" si="0"/>
        <v>18</v>
      </c>
      <c r="D59" s="4">
        <f t="shared" si="1"/>
        <v>36117</v>
      </c>
      <c r="E59" t="b">
        <f t="shared" si="2"/>
        <v>0</v>
      </c>
      <c r="F59" s="4">
        <v>37790</v>
      </c>
    </row>
    <row r="60" spans="1:6" x14ac:dyDescent="0.25">
      <c r="A60" s="4">
        <f>工作表1!A61</f>
        <v>36124</v>
      </c>
      <c r="B60" s="4">
        <f>DATE(YEAR(工作表1!A61),MONTH(工作表1!A61),1)</f>
        <v>36100</v>
      </c>
      <c r="C60">
        <f t="shared" si="0"/>
        <v>18</v>
      </c>
      <c r="D60" s="4">
        <f t="shared" si="1"/>
        <v>36117</v>
      </c>
      <c r="E60" t="b">
        <f t="shared" si="2"/>
        <v>0</v>
      </c>
      <c r="F60" s="4">
        <v>37818</v>
      </c>
    </row>
    <row r="61" spans="1:6" x14ac:dyDescent="0.25">
      <c r="A61" s="4">
        <f>工作表1!A62</f>
        <v>36125</v>
      </c>
      <c r="B61" s="4">
        <f>DATE(YEAR(工作表1!A62),MONTH(工作表1!A62),1)</f>
        <v>36100</v>
      </c>
      <c r="C61">
        <f t="shared" si="0"/>
        <v>18</v>
      </c>
      <c r="D61" s="4">
        <f t="shared" si="1"/>
        <v>36117</v>
      </c>
      <c r="E61" t="b">
        <f t="shared" si="2"/>
        <v>0</v>
      </c>
      <c r="F61" s="4">
        <v>37853</v>
      </c>
    </row>
    <row r="62" spans="1:6" x14ac:dyDescent="0.25">
      <c r="A62" s="4">
        <f>工作表1!A63</f>
        <v>36126</v>
      </c>
      <c r="B62" s="4">
        <f>DATE(YEAR(工作表1!A63),MONTH(工作表1!A63),1)</f>
        <v>36100</v>
      </c>
      <c r="C62">
        <f t="shared" si="0"/>
        <v>18</v>
      </c>
      <c r="D62" s="4">
        <f t="shared" si="1"/>
        <v>36117</v>
      </c>
      <c r="E62" t="b">
        <f t="shared" si="2"/>
        <v>0</v>
      </c>
      <c r="F62" s="4">
        <v>37881</v>
      </c>
    </row>
    <row r="63" spans="1:6" x14ac:dyDescent="0.25">
      <c r="A63" s="4">
        <f>工作表1!A64</f>
        <v>36129</v>
      </c>
      <c r="B63" s="4">
        <f>DATE(YEAR(工作表1!A64),MONTH(工作表1!A64),1)</f>
        <v>36100</v>
      </c>
      <c r="C63">
        <f t="shared" si="0"/>
        <v>18</v>
      </c>
      <c r="D63" s="4">
        <f t="shared" si="1"/>
        <v>36117</v>
      </c>
      <c r="E63" t="b">
        <f t="shared" si="2"/>
        <v>0</v>
      </c>
      <c r="F63" s="4">
        <v>37909</v>
      </c>
    </row>
    <row r="64" spans="1:6" x14ac:dyDescent="0.25">
      <c r="A64" s="4">
        <f>工作表1!A65</f>
        <v>36130</v>
      </c>
      <c r="B64" s="4">
        <f>DATE(YEAR(工作表1!A65),MONTH(工作表1!A65),1)</f>
        <v>36130</v>
      </c>
      <c r="C64">
        <f t="shared" si="0"/>
        <v>16</v>
      </c>
      <c r="D64" s="4">
        <f t="shared" si="1"/>
        <v>36145</v>
      </c>
      <c r="E64" t="b">
        <f t="shared" si="2"/>
        <v>0</v>
      </c>
      <c r="F64" s="4">
        <v>37944</v>
      </c>
    </row>
    <row r="65" spans="1:6" x14ac:dyDescent="0.25">
      <c r="A65" s="4">
        <f>工作表1!A66</f>
        <v>36131</v>
      </c>
      <c r="B65" s="4">
        <f>DATE(YEAR(工作表1!A66),MONTH(工作表1!A66),1)</f>
        <v>36130</v>
      </c>
      <c r="C65">
        <f t="shared" si="0"/>
        <v>16</v>
      </c>
      <c r="D65" s="4">
        <f t="shared" si="1"/>
        <v>36145</v>
      </c>
      <c r="E65" t="b">
        <f t="shared" si="2"/>
        <v>0</v>
      </c>
      <c r="F65" s="4">
        <v>37972</v>
      </c>
    </row>
    <row r="66" spans="1:6" x14ac:dyDescent="0.25">
      <c r="A66" s="4">
        <f>工作表1!A67</f>
        <v>36132</v>
      </c>
      <c r="B66" s="4">
        <f>DATE(YEAR(工作表1!A67),MONTH(工作表1!A67),1)</f>
        <v>36130</v>
      </c>
      <c r="C66">
        <f t="shared" ref="C66:C129" si="3">CHOOSE(WEEKDAY(B66),18,17,16,15,21,20,19)</f>
        <v>16</v>
      </c>
      <c r="D66" s="4">
        <f t="shared" ref="D66:D129" si="4">DATE(YEAR(B66),MONTH(B66),C66)</f>
        <v>36145</v>
      </c>
      <c r="E66" t="b">
        <f t="shared" si="2"/>
        <v>0</v>
      </c>
      <c r="F66" s="4">
        <v>38007</v>
      </c>
    </row>
    <row r="67" spans="1:6" x14ac:dyDescent="0.25">
      <c r="A67" s="4">
        <f>工作表1!A68</f>
        <v>36133</v>
      </c>
      <c r="B67" s="4">
        <f>DATE(YEAR(工作表1!A68),MONTH(工作表1!A68),1)</f>
        <v>36130</v>
      </c>
      <c r="C67">
        <f t="shared" si="3"/>
        <v>16</v>
      </c>
      <c r="D67" s="4">
        <f t="shared" si="4"/>
        <v>36145</v>
      </c>
      <c r="E67" t="b">
        <f t="shared" ref="E67:E130" si="5">AND(A67&lt;D68,A68&gt;=D68)</f>
        <v>0</v>
      </c>
      <c r="F67" s="4">
        <v>38035</v>
      </c>
    </row>
    <row r="68" spans="1:6" x14ac:dyDescent="0.25">
      <c r="A68" s="4">
        <f>工作表1!A69</f>
        <v>36136</v>
      </c>
      <c r="B68" s="4">
        <f>DATE(YEAR(工作表1!A69),MONTH(工作表1!A69),1)</f>
        <v>36130</v>
      </c>
      <c r="C68">
        <f t="shared" si="3"/>
        <v>16</v>
      </c>
      <c r="D68" s="4">
        <f t="shared" si="4"/>
        <v>36145</v>
      </c>
      <c r="E68" t="b">
        <f t="shared" si="5"/>
        <v>0</v>
      </c>
      <c r="F68" s="4">
        <v>38063</v>
      </c>
    </row>
    <row r="69" spans="1:6" x14ac:dyDescent="0.25">
      <c r="A69" s="4">
        <f>工作表1!A70</f>
        <v>36137</v>
      </c>
      <c r="B69" s="4">
        <f>DATE(YEAR(工作表1!A70),MONTH(工作表1!A70),1)</f>
        <v>36130</v>
      </c>
      <c r="C69">
        <f t="shared" si="3"/>
        <v>16</v>
      </c>
      <c r="D69" s="4">
        <f t="shared" si="4"/>
        <v>36145</v>
      </c>
      <c r="E69" t="b">
        <f t="shared" si="5"/>
        <v>0</v>
      </c>
      <c r="F69" s="4">
        <v>38098</v>
      </c>
    </row>
    <row r="70" spans="1:6" x14ac:dyDescent="0.25">
      <c r="A70" s="4">
        <f>工作表1!A71</f>
        <v>36138</v>
      </c>
      <c r="B70" s="4">
        <f>DATE(YEAR(工作表1!A71),MONTH(工作表1!A71),1)</f>
        <v>36130</v>
      </c>
      <c r="C70">
        <f t="shared" si="3"/>
        <v>16</v>
      </c>
      <c r="D70" s="4">
        <f t="shared" si="4"/>
        <v>36145</v>
      </c>
      <c r="E70" t="b">
        <f t="shared" si="5"/>
        <v>0</v>
      </c>
      <c r="F70" s="4">
        <v>38126</v>
      </c>
    </row>
    <row r="71" spans="1:6" x14ac:dyDescent="0.25">
      <c r="A71" s="4">
        <f>工作表1!A72</f>
        <v>36139</v>
      </c>
      <c r="B71" s="4">
        <f>DATE(YEAR(工作表1!A72),MONTH(工作表1!A72),1)</f>
        <v>36130</v>
      </c>
      <c r="C71">
        <f t="shared" si="3"/>
        <v>16</v>
      </c>
      <c r="D71" s="4">
        <f t="shared" si="4"/>
        <v>36145</v>
      </c>
      <c r="E71" t="b">
        <f t="shared" si="5"/>
        <v>0</v>
      </c>
      <c r="F71" s="4">
        <v>38154</v>
      </c>
    </row>
    <row r="72" spans="1:6" x14ac:dyDescent="0.25">
      <c r="A72" s="4">
        <f>工作表1!A73</f>
        <v>36140</v>
      </c>
      <c r="B72" s="4">
        <f>DATE(YEAR(工作表1!A73),MONTH(工作表1!A73),1)</f>
        <v>36130</v>
      </c>
      <c r="C72">
        <f t="shared" si="3"/>
        <v>16</v>
      </c>
      <c r="D72" s="4">
        <f t="shared" si="4"/>
        <v>36145</v>
      </c>
      <c r="E72" t="b">
        <f t="shared" si="5"/>
        <v>0</v>
      </c>
      <c r="F72" s="4">
        <v>38189</v>
      </c>
    </row>
    <row r="73" spans="1:6" x14ac:dyDescent="0.25">
      <c r="A73" s="4">
        <f>工作表1!A74</f>
        <v>36143</v>
      </c>
      <c r="B73" s="4">
        <f>DATE(YEAR(工作表1!A74),MONTH(工作表1!A74),1)</f>
        <v>36130</v>
      </c>
      <c r="C73">
        <f t="shared" si="3"/>
        <v>16</v>
      </c>
      <c r="D73" s="4">
        <f t="shared" si="4"/>
        <v>36145</v>
      </c>
      <c r="E73" t="b">
        <f t="shared" si="5"/>
        <v>0</v>
      </c>
      <c r="F73" s="4">
        <v>38217</v>
      </c>
    </row>
    <row r="74" spans="1:6" x14ac:dyDescent="0.25">
      <c r="A74" s="4">
        <f>工作表1!A75</f>
        <v>36144</v>
      </c>
      <c r="B74" s="4">
        <f>DATE(YEAR(工作表1!A75),MONTH(工作表1!A75),1)</f>
        <v>36130</v>
      </c>
      <c r="C74">
        <f t="shared" si="3"/>
        <v>16</v>
      </c>
      <c r="D74" s="4">
        <f t="shared" si="4"/>
        <v>36145</v>
      </c>
      <c r="E74" t="b">
        <f t="shared" si="5"/>
        <v>1</v>
      </c>
      <c r="F74" s="4">
        <v>38245</v>
      </c>
    </row>
    <row r="75" spans="1:6" x14ac:dyDescent="0.25">
      <c r="A75" s="4">
        <f>工作表1!A76</f>
        <v>36145</v>
      </c>
      <c r="B75" s="4">
        <f>DATE(YEAR(工作表1!A76),MONTH(工作表1!A76),1)</f>
        <v>36130</v>
      </c>
      <c r="C75">
        <f t="shared" si="3"/>
        <v>16</v>
      </c>
      <c r="D75" s="4">
        <f t="shared" si="4"/>
        <v>36145</v>
      </c>
      <c r="E75" t="b">
        <f t="shared" si="5"/>
        <v>0</v>
      </c>
      <c r="F75" s="4">
        <v>38280</v>
      </c>
    </row>
    <row r="76" spans="1:6" x14ac:dyDescent="0.25">
      <c r="A76" s="4">
        <f>工作表1!A77</f>
        <v>36146</v>
      </c>
      <c r="B76" s="4">
        <f>DATE(YEAR(工作表1!A77),MONTH(工作表1!A77),1)</f>
        <v>36130</v>
      </c>
      <c r="C76">
        <f t="shared" si="3"/>
        <v>16</v>
      </c>
      <c r="D76" s="4">
        <f t="shared" si="4"/>
        <v>36145</v>
      </c>
      <c r="E76" t="b">
        <f t="shared" si="5"/>
        <v>0</v>
      </c>
      <c r="F76" s="4">
        <v>38308</v>
      </c>
    </row>
    <row r="77" spans="1:6" x14ac:dyDescent="0.25">
      <c r="A77" s="4">
        <f>工作表1!A78</f>
        <v>36147</v>
      </c>
      <c r="B77" s="4">
        <f>DATE(YEAR(工作表1!A78),MONTH(工作表1!A78),1)</f>
        <v>36130</v>
      </c>
      <c r="C77">
        <f t="shared" si="3"/>
        <v>16</v>
      </c>
      <c r="D77" s="4">
        <f t="shared" si="4"/>
        <v>36145</v>
      </c>
      <c r="E77" t="b">
        <f t="shared" si="5"/>
        <v>0</v>
      </c>
      <c r="F77" s="4">
        <v>38336</v>
      </c>
    </row>
    <row r="78" spans="1:6" x14ac:dyDescent="0.25">
      <c r="A78" s="4">
        <f>工作表1!A79</f>
        <v>36148</v>
      </c>
      <c r="B78" s="4">
        <f>DATE(YEAR(工作表1!A79),MONTH(工作表1!A79),1)</f>
        <v>36130</v>
      </c>
      <c r="C78">
        <f t="shared" si="3"/>
        <v>16</v>
      </c>
      <c r="D78" s="4">
        <f t="shared" si="4"/>
        <v>36145</v>
      </c>
      <c r="E78" t="b">
        <f t="shared" si="5"/>
        <v>0</v>
      </c>
      <c r="F78" s="4">
        <v>38371</v>
      </c>
    </row>
    <row r="79" spans="1:6" x14ac:dyDescent="0.25">
      <c r="A79" s="4">
        <f>工作表1!A80</f>
        <v>36150</v>
      </c>
      <c r="B79" s="4">
        <f>DATE(YEAR(工作表1!A80),MONTH(工作表1!A80),1)</f>
        <v>36130</v>
      </c>
      <c r="C79">
        <f t="shared" si="3"/>
        <v>16</v>
      </c>
      <c r="D79" s="4">
        <f t="shared" si="4"/>
        <v>36145</v>
      </c>
      <c r="E79" t="b">
        <f t="shared" si="5"/>
        <v>0</v>
      </c>
      <c r="F79" s="4">
        <v>38399</v>
      </c>
    </row>
    <row r="80" spans="1:6" x14ac:dyDescent="0.25">
      <c r="A80" s="4">
        <f>工作表1!A81</f>
        <v>36151</v>
      </c>
      <c r="B80" s="4">
        <f>DATE(YEAR(工作表1!A81),MONTH(工作表1!A81),1)</f>
        <v>36130</v>
      </c>
      <c r="C80">
        <f t="shared" si="3"/>
        <v>16</v>
      </c>
      <c r="D80" s="4">
        <f t="shared" si="4"/>
        <v>36145</v>
      </c>
      <c r="E80" t="b">
        <f t="shared" si="5"/>
        <v>0</v>
      </c>
      <c r="F80" s="4">
        <v>38427</v>
      </c>
    </row>
    <row r="81" spans="1:6" x14ac:dyDescent="0.25">
      <c r="A81" s="4">
        <f>工作表1!A82</f>
        <v>36152</v>
      </c>
      <c r="B81" s="4">
        <f>DATE(YEAR(工作表1!A82),MONTH(工作表1!A82),1)</f>
        <v>36130</v>
      </c>
      <c r="C81">
        <f t="shared" si="3"/>
        <v>16</v>
      </c>
      <c r="D81" s="4">
        <f t="shared" si="4"/>
        <v>36145</v>
      </c>
      <c r="E81" t="b">
        <f t="shared" si="5"/>
        <v>0</v>
      </c>
      <c r="F81" s="4">
        <v>38462</v>
      </c>
    </row>
    <row r="82" spans="1:6" x14ac:dyDescent="0.25">
      <c r="A82" s="4">
        <f>工作表1!A83</f>
        <v>36153</v>
      </c>
      <c r="B82" s="4">
        <f>DATE(YEAR(工作表1!A83),MONTH(工作表1!A83),1)</f>
        <v>36130</v>
      </c>
      <c r="C82">
        <f t="shared" si="3"/>
        <v>16</v>
      </c>
      <c r="D82" s="4">
        <f t="shared" si="4"/>
        <v>36145</v>
      </c>
      <c r="E82" t="b">
        <f t="shared" si="5"/>
        <v>0</v>
      </c>
      <c r="F82" s="4">
        <v>38490</v>
      </c>
    </row>
    <row r="83" spans="1:6" x14ac:dyDescent="0.25">
      <c r="A83" s="4">
        <f>工作表1!A84</f>
        <v>36157</v>
      </c>
      <c r="B83" s="4">
        <f>DATE(YEAR(工作表1!A84),MONTH(工作表1!A84),1)</f>
        <v>36130</v>
      </c>
      <c r="C83">
        <f t="shared" si="3"/>
        <v>16</v>
      </c>
      <c r="D83" s="4">
        <f t="shared" si="4"/>
        <v>36145</v>
      </c>
      <c r="E83" t="b">
        <f t="shared" si="5"/>
        <v>0</v>
      </c>
      <c r="F83" s="4">
        <v>38518</v>
      </c>
    </row>
    <row r="84" spans="1:6" x14ac:dyDescent="0.25">
      <c r="A84" s="4">
        <f>工作表1!A85</f>
        <v>36158</v>
      </c>
      <c r="B84" s="4">
        <f>DATE(YEAR(工作表1!A85),MONTH(工作表1!A85),1)</f>
        <v>36130</v>
      </c>
      <c r="C84">
        <f t="shared" si="3"/>
        <v>16</v>
      </c>
      <c r="D84" s="4">
        <f t="shared" si="4"/>
        <v>36145</v>
      </c>
      <c r="E84" t="b">
        <f t="shared" si="5"/>
        <v>0</v>
      </c>
      <c r="F84" s="4">
        <v>38553</v>
      </c>
    </row>
    <row r="85" spans="1:6" x14ac:dyDescent="0.25">
      <c r="A85" s="4">
        <f>工作表1!A86</f>
        <v>36159</v>
      </c>
      <c r="B85" s="4">
        <f>DATE(YEAR(工作表1!A86),MONTH(工作表1!A86),1)</f>
        <v>36130</v>
      </c>
      <c r="C85">
        <f t="shared" si="3"/>
        <v>16</v>
      </c>
      <c r="D85" s="4">
        <f t="shared" si="4"/>
        <v>36145</v>
      </c>
      <c r="E85" t="b">
        <f t="shared" si="5"/>
        <v>0</v>
      </c>
      <c r="F85" s="4">
        <v>38581</v>
      </c>
    </row>
    <row r="86" spans="1:6" x14ac:dyDescent="0.25">
      <c r="A86" s="4">
        <f>工作表1!A87</f>
        <v>36160</v>
      </c>
      <c r="B86" s="4">
        <f>DATE(YEAR(工作表1!A87),MONTH(工作表1!A87),1)</f>
        <v>36130</v>
      </c>
      <c r="C86">
        <f t="shared" si="3"/>
        <v>16</v>
      </c>
      <c r="D86" s="4">
        <f t="shared" si="4"/>
        <v>36145</v>
      </c>
      <c r="E86" t="b">
        <f t="shared" si="5"/>
        <v>0</v>
      </c>
      <c r="F86" s="4">
        <v>38616</v>
      </c>
    </row>
    <row r="87" spans="1:6" x14ac:dyDescent="0.25">
      <c r="A87" s="4">
        <f>工作表1!A88</f>
        <v>36165</v>
      </c>
      <c r="B87" s="4">
        <f>DATE(YEAR(工作表1!A88),MONTH(工作表1!A88),1)</f>
        <v>36161</v>
      </c>
      <c r="C87">
        <f t="shared" si="3"/>
        <v>20</v>
      </c>
      <c r="D87" s="4">
        <f t="shared" si="4"/>
        <v>36180</v>
      </c>
      <c r="E87" t="b">
        <f t="shared" si="5"/>
        <v>0</v>
      </c>
      <c r="F87" s="4">
        <v>38644</v>
      </c>
    </row>
    <row r="88" spans="1:6" x14ac:dyDescent="0.25">
      <c r="A88" s="4">
        <f>工作表1!A89</f>
        <v>36166</v>
      </c>
      <c r="B88" s="4">
        <f>DATE(YEAR(工作表1!A89),MONTH(工作表1!A89),1)</f>
        <v>36161</v>
      </c>
      <c r="C88">
        <f t="shared" si="3"/>
        <v>20</v>
      </c>
      <c r="D88" s="4">
        <f t="shared" si="4"/>
        <v>36180</v>
      </c>
      <c r="E88" t="b">
        <f t="shared" si="5"/>
        <v>0</v>
      </c>
      <c r="F88" s="4">
        <v>38672</v>
      </c>
    </row>
    <row r="89" spans="1:6" x14ac:dyDescent="0.25">
      <c r="A89" s="4">
        <f>工作表1!A90</f>
        <v>36167</v>
      </c>
      <c r="B89" s="4">
        <f>DATE(YEAR(工作表1!A90),MONTH(工作表1!A90),1)</f>
        <v>36161</v>
      </c>
      <c r="C89">
        <f t="shared" si="3"/>
        <v>20</v>
      </c>
      <c r="D89" s="4">
        <f t="shared" si="4"/>
        <v>36180</v>
      </c>
      <c r="E89" t="b">
        <f t="shared" si="5"/>
        <v>0</v>
      </c>
      <c r="F89" s="4">
        <v>38707</v>
      </c>
    </row>
    <row r="90" spans="1:6" x14ac:dyDescent="0.25">
      <c r="A90" s="4">
        <f>工作表1!A91</f>
        <v>36168</v>
      </c>
      <c r="B90" s="4">
        <f>DATE(YEAR(工作表1!A91),MONTH(工作表1!A91),1)</f>
        <v>36161</v>
      </c>
      <c r="C90">
        <f t="shared" si="3"/>
        <v>20</v>
      </c>
      <c r="D90" s="4">
        <f t="shared" si="4"/>
        <v>36180</v>
      </c>
      <c r="E90" t="b">
        <f t="shared" si="5"/>
        <v>0</v>
      </c>
      <c r="F90" s="4">
        <v>38735</v>
      </c>
    </row>
    <row r="91" spans="1:6" x14ac:dyDescent="0.25">
      <c r="A91" s="4">
        <f>工作表1!A92</f>
        <v>36171</v>
      </c>
      <c r="B91" s="4">
        <f>DATE(YEAR(工作表1!A92),MONTH(工作表1!A92),1)</f>
        <v>36161</v>
      </c>
      <c r="C91">
        <f t="shared" si="3"/>
        <v>20</v>
      </c>
      <c r="D91" s="4">
        <f t="shared" si="4"/>
        <v>36180</v>
      </c>
      <c r="E91" t="b">
        <f t="shared" si="5"/>
        <v>0</v>
      </c>
      <c r="F91" s="4">
        <v>38763</v>
      </c>
    </row>
    <row r="92" spans="1:6" x14ac:dyDescent="0.25">
      <c r="A92" s="4">
        <f>工作表1!A93</f>
        <v>36172</v>
      </c>
      <c r="B92" s="4">
        <f>DATE(YEAR(工作表1!A93),MONTH(工作表1!A93),1)</f>
        <v>36161</v>
      </c>
      <c r="C92">
        <f t="shared" si="3"/>
        <v>20</v>
      </c>
      <c r="D92" s="4">
        <f t="shared" si="4"/>
        <v>36180</v>
      </c>
      <c r="E92" t="b">
        <f t="shared" si="5"/>
        <v>0</v>
      </c>
      <c r="F92" s="4">
        <v>38791</v>
      </c>
    </row>
    <row r="93" spans="1:6" x14ac:dyDescent="0.25">
      <c r="A93" s="4">
        <f>工作表1!A94</f>
        <v>36173</v>
      </c>
      <c r="B93" s="4">
        <f>DATE(YEAR(工作表1!A94),MONTH(工作表1!A94),1)</f>
        <v>36161</v>
      </c>
      <c r="C93">
        <f t="shared" si="3"/>
        <v>20</v>
      </c>
      <c r="D93" s="4">
        <f t="shared" si="4"/>
        <v>36180</v>
      </c>
      <c r="E93" t="b">
        <f t="shared" si="5"/>
        <v>0</v>
      </c>
      <c r="F93" s="4">
        <v>38826</v>
      </c>
    </row>
    <row r="94" spans="1:6" x14ac:dyDescent="0.25">
      <c r="A94" s="4">
        <f>工作表1!A95</f>
        <v>36174</v>
      </c>
      <c r="B94" s="4">
        <f>DATE(YEAR(工作表1!A95),MONTH(工作表1!A95),1)</f>
        <v>36161</v>
      </c>
      <c r="C94">
        <f t="shared" si="3"/>
        <v>20</v>
      </c>
      <c r="D94" s="4">
        <f t="shared" si="4"/>
        <v>36180</v>
      </c>
      <c r="E94" t="b">
        <f t="shared" si="5"/>
        <v>0</v>
      </c>
      <c r="F94" s="4">
        <v>38854</v>
      </c>
    </row>
    <row r="95" spans="1:6" x14ac:dyDescent="0.25">
      <c r="A95" s="4">
        <f>工作表1!A96</f>
        <v>36175</v>
      </c>
      <c r="B95" s="4">
        <f>DATE(YEAR(工作表1!A96),MONTH(工作表1!A96),1)</f>
        <v>36161</v>
      </c>
      <c r="C95">
        <f t="shared" si="3"/>
        <v>20</v>
      </c>
      <c r="D95" s="4">
        <f t="shared" si="4"/>
        <v>36180</v>
      </c>
      <c r="E95" t="b">
        <f t="shared" si="5"/>
        <v>0</v>
      </c>
      <c r="F95" s="4">
        <v>38889</v>
      </c>
    </row>
    <row r="96" spans="1:6" x14ac:dyDescent="0.25">
      <c r="A96" s="4">
        <f>工作表1!A97</f>
        <v>36176</v>
      </c>
      <c r="B96" s="4">
        <f>DATE(YEAR(工作表1!A97),MONTH(工作表1!A97),1)</f>
        <v>36161</v>
      </c>
      <c r="C96">
        <f t="shared" si="3"/>
        <v>20</v>
      </c>
      <c r="D96" s="4">
        <f t="shared" si="4"/>
        <v>36180</v>
      </c>
      <c r="E96" t="b">
        <f t="shared" si="5"/>
        <v>0</v>
      </c>
      <c r="F96" s="4">
        <v>38917</v>
      </c>
    </row>
    <row r="97" spans="1:6" x14ac:dyDescent="0.25">
      <c r="A97" s="4">
        <f>工作表1!A98</f>
        <v>36178</v>
      </c>
      <c r="B97" s="4">
        <f>DATE(YEAR(工作表1!A98),MONTH(工作表1!A98),1)</f>
        <v>36161</v>
      </c>
      <c r="C97">
        <f t="shared" si="3"/>
        <v>20</v>
      </c>
      <c r="D97" s="4">
        <f t="shared" si="4"/>
        <v>36180</v>
      </c>
      <c r="E97" t="b">
        <f t="shared" si="5"/>
        <v>0</v>
      </c>
      <c r="F97" s="4">
        <v>38945</v>
      </c>
    </row>
    <row r="98" spans="1:6" x14ac:dyDescent="0.25">
      <c r="A98" s="4">
        <f>工作表1!A99</f>
        <v>36179</v>
      </c>
      <c r="B98" s="4">
        <f>DATE(YEAR(工作表1!A99),MONTH(工作表1!A99),1)</f>
        <v>36161</v>
      </c>
      <c r="C98">
        <f t="shared" si="3"/>
        <v>20</v>
      </c>
      <c r="D98" s="4">
        <f t="shared" si="4"/>
        <v>36180</v>
      </c>
      <c r="E98" t="b">
        <f t="shared" si="5"/>
        <v>1</v>
      </c>
      <c r="F98" s="4">
        <v>38980</v>
      </c>
    </row>
    <row r="99" spans="1:6" x14ac:dyDescent="0.25">
      <c r="A99" s="4">
        <f>工作表1!A100</f>
        <v>36180</v>
      </c>
      <c r="B99" s="4">
        <f>DATE(YEAR(工作表1!A100),MONTH(工作表1!A100),1)</f>
        <v>36161</v>
      </c>
      <c r="C99">
        <f t="shared" si="3"/>
        <v>20</v>
      </c>
      <c r="D99" s="4">
        <f t="shared" si="4"/>
        <v>36180</v>
      </c>
      <c r="E99" t="b">
        <f t="shared" si="5"/>
        <v>0</v>
      </c>
      <c r="F99" s="4">
        <v>39008</v>
      </c>
    </row>
    <row r="100" spans="1:6" x14ac:dyDescent="0.25">
      <c r="A100" s="4">
        <f>工作表1!A101</f>
        <v>36181</v>
      </c>
      <c r="B100" s="4">
        <f>DATE(YEAR(工作表1!A101),MONTH(工作表1!A101),1)</f>
        <v>36161</v>
      </c>
      <c r="C100">
        <f t="shared" si="3"/>
        <v>20</v>
      </c>
      <c r="D100" s="4">
        <f t="shared" si="4"/>
        <v>36180</v>
      </c>
      <c r="E100" t="b">
        <f t="shared" si="5"/>
        <v>0</v>
      </c>
      <c r="F100" s="4">
        <v>39036</v>
      </c>
    </row>
    <row r="101" spans="1:6" x14ac:dyDescent="0.25">
      <c r="A101" s="4">
        <f>工作表1!A102</f>
        <v>36182</v>
      </c>
      <c r="B101" s="4">
        <f>DATE(YEAR(工作表1!A102),MONTH(工作表1!A102),1)</f>
        <v>36161</v>
      </c>
      <c r="C101">
        <f t="shared" si="3"/>
        <v>20</v>
      </c>
      <c r="D101" s="4">
        <f t="shared" si="4"/>
        <v>36180</v>
      </c>
      <c r="E101" t="b">
        <f t="shared" si="5"/>
        <v>0</v>
      </c>
      <c r="F101" s="4">
        <v>39071</v>
      </c>
    </row>
    <row r="102" spans="1:6" x14ac:dyDescent="0.25">
      <c r="A102" s="4">
        <f>工作表1!A103</f>
        <v>36185</v>
      </c>
      <c r="B102" s="4">
        <f>DATE(YEAR(工作表1!A103),MONTH(工作表1!A103),1)</f>
        <v>36161</v>
      </c>
      <c r="C102">
        <f t="shared" si="3"/>
        <v>20</v>
      </c>
      <c r="D102" s="4">
        <f t="shared" si="4"/>
        <v>36180</v>
      </c>
      <c r="E102" t="b">
        <f t="shared" si="5"/>
        <v>0</v>
      </c>
      <c r="F102" s="4">
        <v>39099</v>
      </c>
    </row>
    <row r="103" spans="1:6" x14ac:dyDescent="0.25">
      <c r="A103" s="4">
        <f>工作表1!A104</f>
        <v>36186</v>
      </c>
      <c r="B103" s="4">
        <f>DATE(YEAR(工作表1!A104),MONTH(工作表1!A104),1)</f>
        <v>36161</v>
      </c>
      <c r="C103">
        <f t="shared" si="3"/>
        <v>20</v>
      </c>
      <c r="D103" s="4">
        <f t="shared" si="4"/>
        <v>36180</v>
      </c>
      <c r="E103" t="b">
        <f t="shared" si="5"/>
        <v>0</v>
      </c>
      <c r="F103" s="4">
        <v>39134</v>
      </c>
    </row>
    <row r="104" spans="1:6" x14ac:dyDescent="0.25">
      <c r="A104" s="4">
        <f>工作表1!A105</f>
        <v>36187</v>
      </c>
      <c r="B104" s="4">
        <f>DATE(YEAR(工作表1!A105),MONTH(工作表1!A105),1)</f>
        <v>36161</v>
      </c>
      <c r="C104">
        <f t="shared" si="3"/>
        <v>20</v>
      </c>
      <c r="D104" s="4">
        <f t="shared" si="4"/>
        <v>36180</v>
      </c>
      <c r="E104" t="b">
        <f t="shared" si="5"/>
        <v>0</v>
      </c>
      <c r="F104" s="4">
        <v>39162</v>
      </c>
    </row>
    <row r="105" spans="1:6" x14ac:dyDescent="0.25">
      <c r="A105" s="4">
        <f>工作表1!A106</f>
        <v>36188</v>
      </c>
      <c r="B105" s="4">
        <f>DATE(YEAR(工作表1!A106),MONTH(工作表1!A106),1)</f>
        <v>36161</v>
      </c>
      <c r="C105">
        <f t="shared" si="3"/>
        <v>20</v>
      </c>
      <c r="D105" s="4">
        <f t="shared" si="4"/>
        <v>36180</v>
      </c>
      <c r="E105" t="b">
        <f t="shared" si="5"/>
        <v>0</v>
      </c>
      <c r="F105" s="4">
        <v>39190</v>
      </c>
    </row>
    <row r="106" spans="1:6" x14ac:dyDescent="0.25">
      <c r="A106" s="4">
        <f>工作表1!A107</f>
        <v>36189</v>
      </c>
      <c r="B106" s="4">
        <f>DATE(YEAR(工作表1!A107),MONTH(工作表1!A107),1)</f>
        <v>36161</v>
      </c>
      <c r="C106">
        <f t="shared" si="3"/>
        <v>20</v>
      </c>
      <c r="D106" s="4">
        <f t="shared" si="4"/>
        <v>36180</v>
      </c>
      <c r="E106" t="b">
        <f t="shared" si="5"/>
        <v>0</v>
      </c>
      <c r="F106" s="4">
        <v>39218</v>
      </c>
    </row>
    <row r="107" spans="1:6" x14ac:dyDescent="0.25">
      <c r="A107" s="4">
        <f>工作表1!A108</f>
        <v>36190</v>
      </c>
      <c r="B107" s="4">
        <f>DATE(YEAR(工作表1!A108),MONTH(工作表1!A108),1)</f>
        <v>36161</v>
      </c>
      <c r="C107">
        <f t="shared" si="3"/>
        <v>20</v>
      </c>
      <c r="D107" s="4">
        <f t="shared" si="4"/>
        <v>36180</v>
      </c>
      <c r="E107" t="b">
        <f t="shared" si="5"/>
        <v>0</v>
      </c>
      <c r="F107" s="4">
        <v>39253</v>
      </c>
    </row>
    <row r="108" spans="1:6" x14ac:dyDescent="0.25">
      <c r="A108" s="4">
        <f>工作表1!A109</f>
        <v>36192</v>
      </c>
      <c r="B108" s="4">
        <f>DATE(YEAR(工作表1!A109),MONTH(工作表1!A109),1)</f>
        <v>36192</v>
      </c>
      <c r="C108">
        <f t="shared" si="3"/>
        <v>17</v>
      </c>
      <c r="D108" s="4">
        <f t="shared" si="4"/>
        <v>36208</v>
      </c>
      <c r="E108" t="b">
        <f t="shared" si="5"/>
        <v>0</v>
      </c>
      <c r="F108" s="4">
        <v>39281</v>
      </c>
    </row>
    <row r="109" spans="1:6" x14ac:dyDescent="0.25">
      <c r="A109" s="4">
        <f>工作表1!A110</f>
        <v>36193</v>
      </c>
      <c r="B109" s="4">
        <f>DATE(YEAR(工作表1!A110),MONTH(工作表1!A110),1)</f>
        <v>36192</v>
      </c>
      <c r="C109">
        <f t="shared" si="3"/>
        <v>17</v>
      </c>
      <c r="D109" s="4">
        <f t="shared" si="4"/>
        <v>36208</v>
      </c>
      <c r="E109" t="b">
        <f t="shared" si="5"/>
        <v>0</v>
      </c>
      <c r="F109" s="4">
        <v>39309</v>
      </c>
    </row>
    <row r="110" spans="1:6" x14ac:dyDescent="0.25">
      <c r="A110" s="4">
        <f>工作表1!A111</f>
        <v>36194</v>
      </c>
      <c r="B110" s="4">
        <f>DATE(YEAR(工作表1!A111),MONTH(工作表1!A111),1)</f>
        <v>36192</v>
      </c>
      <c r="C110">
        <f t="shared" si="3"/>
        <v>17</v>
      </c>
      <c r="D110" s="4">
        <f t="shared" si="4"/>
        <v>36208</v>
      </c>
      <c r="E110" t="b">
        <f t="shared" si="5"/>
        <v>0</v>
      </c>
      <c r="F110" s="4">
        <v>39344</v>
      </c>
    </row>
    <row r="111" spans="1:6" x14ac:dyDescent="0.25">
      <c r="A111" s="4">
        <f>工作表1!A112</f>
        <v>36195</v>
      </c>
      <c r="B111" s="4">
        <f>DATE(YEAR(工作表1!A112),MONTH(工作表1!A112),1)</f>
        <v>36192</v>
      </c>
      <c r="C111">
        <f t="shared" si="3"/>
        <v>17</v>
      </c>
      <c r="D111" s="4">
        <f t="shared" si="4"/>
        <v>36208</v>
      </c>
      <c r="E111" t="b">
        <f t="shared" si="5"/>
        <v>0</v>
      </c>
      <c r="F111" s="4">
        <v>39372</v>
      </c>
    </row>
    <row r="112" spans="1:6" x14ac:dyDescent="0.25">
      <c r="A112" s="4">
        <f>工作表1!A113</f>
        <v>36196</v>
      </c>
      <c r="B112" s="4">
        <f>DATE(YEAR(工作表1!A113),MONTH(工作表1!A113),1)</f>
        <v>36192</v>
      </c>
      <c r="C112">
        <f t="shared" si="3"/>
        <v>17</v>
      </c>
      <c r="D112" s="4">
        <f t="shared" si="4"/>
        <v>36208</v>
      </c>
      <c r="E112" t="b">
        <f t="shared" si="5"/>
        <v>0</v>
      </c>
      <c r="F112" s="4">
        <v>39407</v>
      </c>
    </row>
    <row r="113" spans="1:6" x14ac:dyDescent="0.25">
      <c r="A113" s="4">
        <f>工作表1!A114</f>
        <v>36197</v>
      </c>
      <c r="B113" s="4">
        <f>DATE(YEAR(工作表1!A114),MONTH(工作表1!A114),1)</f>
        <v>36192</v>
      </c>
      <c r="C113">
        <f t="shared" si="3"/>
        <v>17</v>
      </c>
      <c r="D113" s="4">
        <f t="shared" si="4"/>
        <v>36208</v>
      </c>
      <c r="E113" t="b">
        <f t="shared" si="5"/>
        <v>0</v>
      </c>
      <c r="F113" s="4">
        <v>39435</v>
      </c>
    </row>
    <row r="114" spans="1:6" x14ac:dyDescent="0.25">
      <c r="A114" s="4">
        <f>工作表1!A115</f>
        <v>36199</v>
      </c>
      <c r="B114" s="4">
        <f>DATE(YEAR(工作表1!A115),MONTH(工作表1!A115),1)</f>
        <v>36192</v>
      </c>
      <c r="C114">
        <f t="shared" si="3"/>
        <v>17</v>
      </c>
      <c r="D114" s="4">
        <f t="shared" si="4"/>
        <v>36208</v>
      </c>
      <c r="E114" t="b">
        <f t="shared" si="5"/>
        <v>0</v>
      </c>
      <c r="F114" s="4">
        <v>39463</v>
      </c>
    </row>
    <row r="115" spans="1:6" x14ac:dyDescent="0.25">
      <c r="A115" s="4">
        <f>工作表1!A116</f>
        <v>36200</v>
      </c>
      <c r="B115" s="4">
        <f>DATE(YEAR(工作表1!A116),MONTH(工作表1!A116),1)</f>
        <v>36192</v>
      </c>
      <c r="C115">
        <f t="shared" si="3"/>
        <v>17</v>
      </c>
      <c r="D115" s="4">
        <f t="shared" si="4"/>
        <v>36208</v>
      </c>
      <c r="E115" t="b">
        <f t="shared" si="5"/>
        <v>0</v>
      </c>
      <c r="F115" s="4">
        <v>39498</v>
      </c>
    </row>
    <row r="116" spans="1:6" x14ac:dyDescent="0.25">
      <c r="A116" s="4">
        <f>工作表1!A117</f>
        <v>36201</v>
      </c>
      <c r="B116" s="4">
        <f>DATE(YEAR(工作表1!A117),MONTH(工作表1!A117),1)</f>
        <v>36192</v>
      </c>
      <c r="C116">
        <f t="shared" si="3"/>
        <v>17</v>
      </c>
      <c r="D116" s="4">
        <f t="shared" si="4"/>
        <v>36208</v>
      </c>
      <c r="E116" t="b">
        <f t="shared" si="5"/>
        <v>1</v>
      </c>
      <c r="F116" s="4">
        <v>39526</v>
      </c>
    </row>
    <row r="117" spans="1:6" x14ac:dyDescent="0.25">
      <c r="A117" s="4">
        <f>工作表1!A118</f>
        <v>36211</v>
      </c>
      <c r="B117" s="4">
        <f>DATE(YEAR(工作表1!A118),MONTH(工作表1!A118),1)</f>
        <v>36192</v>
      </c>
      <c r="C117">
        <f t="shared" si="3"/>
        <v>17</v>
      </c>
      <c r="D117" s="4">
        <f t="shared" si="4"/>
        <v>36208</v>
      </c>
      <c r="E117" t="b">
        <f t="shared" si="5"/>
        <v>0</v>
      </c>
      <c r="F117" s="4">
        <v>39554</v>
      </c>
    </row>
    <row r="118" spans="1:6" x14ac:dyDescent="0.25">
      <c r="A118" s="4">
        <f>工作表1!A119</f>
        <v>36213</v>
      </c>
      <c r="B118" s="4">
        <f>DATE(YEAR(工作表1!A119),MONTH(工作表1!A119),1)</f>
        <v>36192</v>
      </c>
      <c r="C118">
        <f t="shared" si="3"/>
        <v>17</v>
      </c>
      <c r="D118" s="4">
        <f t="shared" si="4"/>
        <v>36208</v>
      </c>
      <c r="E118" t="b">
        <f t="shared" si="5"/>
        <v>0</v>
      </c>
      <c r="F118" s="4">
        <v>39589</v>
      </c>
    </row>
    <row r="119" spans="1:6" x14ac:dyDescent="0.25">
      <c r="A119" s="4">
        <f>工作表1!A120</f>
        <v>36214</v>
      </c>
      <c r="B119" s="4">
        <f>DATE(YEAR(工作表1!A120),MONTH(工作表1!A120),1)</f>
        <v>36192</v>
      </c>
      <c r="C119">
        <f t="shared" si="3"/>
        <v>17</v>
      </c>
      <c r="D119" s="4">
        <f t="shared" si="4"/>
        <v>36208</v>
      </c>
      <c r="E119" t="b">
        <f t="shared" si="5"/>
        <v>0</v>
      </c>
      <c r="F119" s="4">
        <v>39617</v>
      </c>
    </row>
    <row r="120" spans="1:6" x14ac:dyDescent="0.25">
      <c r="A120" s="4">
        <f>工作表1!A121</f>
        <v>36215</v>
      </c>
      <c r="B120" s="4">
        <f>DATE(YEAR(工作表1!A121),MONTH(工作表1!A121),1)</f>
        <v>36192</v>
      </c>
      <c r="C120">
        <f t="shared" si="3"/>
        <v>17</v>
      </c>
      <c r="D120" s="4">
        <f t="shared" si="4"/>
        <v>36208</v>
      </c>
      <c r="E120" t="b">
        <f t="shared" si="5"/>
        <v>0</v>
      </c>
      <c r="F120" s="4">
        <v>39645</v>
      </c>
    </row>
    <row r="121" spans="1:6" x14ac:dyDescent="0.25">
      <c r="A121" s="4">
        <f>工作表1!A122</f>
        <v>36216</v>
      </c>
      <c r="B121" s="4">
        <f>DATE(YEAR(工作表1!A122),MONTH(工作表1!A122),1)</f>
        <v>36192</v>
      </c>
      <c r="C121">
        <f t="shared" si="3"/>
        <v>17</v>
      </c>
      <c r="D121" s="4">
        <f t="shared" si="4"/>
        <v>36208</v>
      </c>
      <c r="E121" t="b">
        <f t="shared" si="5"/>
        <v>0</v>
      </c>
      <c r="F121" s="4">
        <v>39680</v>
      </c>
    </row>
    <row r="122" spans="1:6" x14ac:dyDescent="0.25">
      <c r="A122" s="4">
        <f>工作表1!A123</f>
        <v>36217</v>
      </c>
      <c r="B122" s="4">
        <f>DATE(YEAR(工作表1!A123),MONTH(工作表1!A123),1)</f>
        <v>36192</v>
      </c>
      <c r="C122">
        <f t="shared" si="3"/>
        <v>17</v>
      </c>
      <c r="D122" s="4">
        <f t="shared" si="4"/>
        <v>36208</v>
      </c>
      <c r="E122" t="b">
        <f t="shared" si="5"/>
        <v>0</v>
      </c>
      <c r="F122" s="4">
        <v>39708</v>
      </c>
    </row>
    <row r="123" spans="1:6" x14ac:dyDescent="0.25">
      <c r="A123" s="4">
        <f>工作表1!A124</f>
        <v>36220</v>
      </c>
      <c r="B123" s="4">
        <f>DATE(YEAR(工作表1!A124),MONTH(工作表1!A124),1)</f>
        <v>36220</v>
      </c>
      <c r="C123">
        <f t="shared" si="3"/>
        <v>17</v>
      </c>
      <c r="D123" s="4">
        <f t="shared" si="4"/>
        <v>36236</v>
      </c>
      <c r="E123" t="b">
        <f t="shared" si="5"/>
        <v>0</v>
      </c>
      <c r="F123" s="4">
        <v>39736</v>
      </c>
    </row>
    <row r="124" spans="1:6" x14ac:dyDescent="0.25">
      <c r="A124" s="4">
        <f>工作表1!A125</f>
        <v>36221</v>
      </c>
      <c r="B124" s="4">
        <f>DATE(YEAR(工作表1!A125),MONTH(工作表1!A125),1)</f>
        <v>36220</v>
      </c>
      <c r="C124">
        <f t="shared" si="3"/>
        <v>17</v>
      </c>
      <c r="D124" s="4">
        <f t="shared" si="4"/>
        <v>36236</v>
      </c>
      <c r="E124" t="b">
        <f t="shared" si="5"/>
        <v>0</v>
      </c>
      <c r="F124" s="4">
        <v>39771</v>
      </c>
    </row>
    <row r="125" spans="1:6" x14ac:dyDescent="0.25">
      <c r="A125" s="4">
        <f>工作表1!A126</f>
        <v>36222</v>
      </c>
      <c r="B125" s="4">
        <f>DATE(YEAR(工作表1!A126),MONTH(工作表1!A126),1)</f>
        <v>36220</v>
      </c>
      <c r="C125">
        <f t="shared" si="3"/>
        <v>17</v>
      </c>
      <c r="D125" s="4">
        <f t="shared" si="4"/>
        <v>36236</v>
      </c>
      <c r="E125" t="b">
        <f t="shared" si="5"/>
        <v>0</v>
      </c>
      <c r="F125" s="4">
        <v>39799</v>
      </c>
    </row>
    <row r="126" spans="1:6" x14ac:dyDescent="0.25">
      <c r="A126" s="4">
        <f>工作表1!A127</f>
        <v>36223</v>
      </c>
      <c r="B126" s="4">
        <f>DATE(YEAR(工作表1!A127),MONTH(工作表1!A127),1)</f>
        <v>36220</v>
      </c>
      <c r="C126">
        <f t="shared" si="3"/>
        <v>17</v>
      </c>
      <c r="D126" s="4">
        <f t="shared" si="4"/>
        <v>36236</v>
      </c>
      <c r="E126" t="b">
        <f t="shared" si="5"/>
        <v>0</v>
      </c>
      <c r="F126" s="4">
        <v>39834</v>
      </c>
    </row>
    <row r="127" spans="1:6" x14ac:dyDescent="0.25">
      <c r="A127" s="4">
        <f>工作表1!A128</f>
        <v>36224</v>
      </c>
      <c r="B127" s="4">
        <f>DATE(YEAR(工作表1!A128),MONTH(工作表1!A128),1)</f>
        <v>36220</v>
      </c>
      <c r="C127">
        <f t="shared" si="3"/>
        <v>17</v>
      </c>
      <c r="D127" s="4">
        <f t="shared" si="4"/>
        <v>36236</v>
      </c>
      <c r="E127" t="b">
        <f t="shared" si="5"/>
        <v>0</v>
      </c>
      <c r="F127" s="4">
        <v>39862</v>
      </c>
    </row>
    <row r="128" spans="1:6" x14ac:dyDescent="0.25">
      <c r="A128" s="4">
        <f>工作表1!A129</f>
        <v>36225</v>
      </c>
      <c r="B128" s="4">
        <f>DATE(YEAR(工作表1!A129),MONTH(工作表1!A129),1)</f>
        <v>36220</v>
      </c>
      <c r="C128">
        <f t="shared" si="3"/>
        <v>17</v>
      </c>
      <c r="D128" s="4">
        <f t="shared" si="4"/>
        <v>36236</v>
      </c>
      <c r="E128" t="b">
        <f t="shared" si="5"/>
        <v>0</v>
      </c>
      <c r="F128" s="4">
        <v>39890</v>
      </c>
    </row>
    <row r="129" spans="1:6" x14ac:dyDescent="0.25">
      <c r="A129" s="4">
        <f>工作表1!A130</f>
        <v>36227</v>
      </c>
      <c r="B129" s="4">
        <f>DATE(YEAR(工作表1!A130),MONTH(工作表1!A130),1)</f>
        <v>36220</v>
      </c>
      <c r="C129">
        <f t="shared" si="3"/>
        <v>17</v>
      </c>
      <c r="D129" s="4">
        <f t="shared" si="4"/>
        <v>36236</v>
      </c>
      <c r="E129" t="b">
        <f t="shared" si="5"/>
        <v>0</v>
      </c>
      <c r="F129" s="4">
        <v>39918</v>
      </c>
    </row>
    <row r="130" spans="1:6" x14ac:dyDescent="0.25">
      <c r="A130" s="4">
        <f>工作表1!A131</f>
        <v>36228</v>
      </c>
      <c r="B130" s="4">
        <f>DATE(YEAR(工作表1!A131),MONTH(工作表1!A131),1)</f>
        <v>36220</v>
      </c>
      <c r="C130">
        <f t="shared" ref="C130:C193" si="6">CHOOSE(WEEKDAY(B130),18,17,16,15,21,20,19)</f>
        <v>17</v>
      </c>
      <c r="D130" s="4">
        <f t="shared" ref="D130:D193" si="7">DATE(YEAR(B130),MONTH(B130),C130)</f>
        <v>36236</v>
      </c>
      <c r="E130" t="b">
        <f t="shared" si="5"/>
        <v>0</v>
      </c>
      <c r="F130" s="4">
        <v>39953</v>
      </c>
    </row>
    <row r="131" spans="1:6" x14ac:dyDescent="0.25">
      <c r="A131" s="4">
        <f>工作表1!A132</f>
        <v>36229</v>
      </c>
      <c r="B131" s="4">
        <f>DATE(YEAR(工作表1!A132),MONTH(工作表1!A132),1)</f>
        <v>36220</v>
      </c>
      <c r="C131">
        <f t="shared" si="6"/>
        <v>17</v>
      </c>
      <c r="D131" s="4">
        <f t="shared" si="7"/>
        <v>36236</v>
      </c>
      <c r="E131" t="b">
        <f t="shared" ref="E131:E194" si="8">AND(A131&lt;D132,A132&gt;=D132)</f>
        <v>0</v>
      </c>
      <c r="F131" s="4">
        <v>39981</v>
      </c>
    </row>
    <row r="132" spans="1:6" x14ac:dyDescent="0.25">
      <c r="A132" s="4">
        <f>工作表1!A133</f>
        <v>36230</v>
      </c>
      <c r="B132" s="4">
        <f>DATE(YEAR(工作表1!A133),MONTH(工作表1!A133),1)</f>
        <v>36220</v>
      </c>
      <c r="C132">
        <f t="shared" si="6"/>
        <v>17</v>
      </c>
      <c r="D132" s="4">
        <f t="shared" si="7"/>
        <v>36236</v>
      </c>
      <c r="E132" t="b">
        <f t="shared" si="8"/>
        <v>0</v>
      </c>
      <c r="F132" s="4">
        <v>40009</v>
      </c>
    </row>
    <row r="133" spans="1:6" x14ac:dyDescent="0.25">
      <c r="A133" s="4">
        <f>工作表1!A134</f>
        <v>36231</v>
      </c>
      <c r="B133" s="4">
        <f>DATE(YEAR(工作表1!A134),MONTH(工作表1!A134),1)</f>
        <v>36220</v>
      </c>
      <c r="C133">
        <f t="shared" si="6"/>
        <v>17</v>
      </c>
      <c r="D133" s="4">
        <f t="shared" si="7"/>
        <v>36236</v>
      </c>
      <c r="E133" t="b">
        <f t="shared" si="8"/>
        <v>0</v>
      </c>
      <c r="F133" s="4">
        <v>40044</v>
      </c>
    </row>
    <row r="134" spans="1:6" x14ac:dyDescent="0.25">
      <c r="A134" s="4">
        <f>工作表1!A135</f>
        <v>36234</v>
      </c>
      <c r="B134" s="4">
        <f>DATE(YEAR(工作表1!A135),MONTH(工作表1!A135),1)</f>
        <v>36220</v>
      </c>
      <c r="C134">
        <f t="shared" si="6"/>
        <v>17</v>
      </c>
      <c r="D134" s="4">
        <f t="shared" si="7"/>
        <v>36236</v>
      </c>
      <c r="E134" t="b">
        <f t="shared" si="8"/>
        <v>0</v>
      </c>
      <c r="F134" s="4">
        <v>40072</v>
      </c>
    </row>
    <row r="135" spans="1:6" x14ac:dyDescent="0.25">
      <c r="A135" s="4">
        <f>工作表1!A136</f>
        <v>36235</v>
      </c>
      <c r="B135" s="4">
        <f>DATE(YEAR(工作表1!A136),MONTH(工作表1!A136),1)</f>
        <v>36220</v>
      </c>
      <c r="C135">
        <f t="shared" si="6"/>
        <v>17</v>
      </c>
      <c r="D135" s="4">
        <f t="shared" si="7"/>
        <v>36236</v>
      </c>
      <c r="E135" t="b">
        <f t="shared" si="8"/>
        <v>1</v>
      </c>
      <c r="F135" s="4">
        <v>40107</v>
      </c>
    </row>
    <row r="136" spans="1:6" x14ac:dyDescent="0.25">
      <c r="A136" s="4">
        <f>工作表1!A137</f>
        <v>36236</v>
      </c>
      <c r="B136" s="4">
        <f>DATE(YEAR(工作表1!A137),MONTH(工作表1!A137),1)</f>
        <v>36220</v>
      </c>
      <c r="C136">
        <f t="shared" si="6"/>
        <v>17</v>
      </c>
      <c r="D136" s="4">
        <f t="shared" si="7"/>
        <v>36236</v>
      </c>
      <c r="E136" t="b">
        <f t="shared" si="8"/>
        <v>0</v>
      </c>
      <c r="F136" s="4">
        <v>40135</v>
      </c>
    </row>
    <row r="137" spans="1:6" x14ac:dyDescent="0.25">
      <c r="A137" s="4">
        <f>工作表1!A138</f>
        <v>36237</v>
      </c>
      <c r="B137" s="4">
        <f>DATE(YEAR(工作表1!A138),MONTH(工作表1!A138),1)</f>
        <v>36220</v>
      </c>
      <c r="C137">
        <f t="shared" si="6"/>
        <v>17</v>
      </c>
      <c r="D137" s="4">
        <f t="shared" si="7"/>
        <v>36236</v>
      </c>
      <c r="E137" t="b">
        <f t="shared" si="8"/>
        <v>0</v>
      </c>
      <c r="F137" s="4">
        <v>40163</v>
      </c>
    </row>
    <row r="138" spans="1:6" x14ac:dyDescent="0.25">
      <c r="A138" s="4">
        <f>工作表1!A139</f>
        <v>36238</v>
      </c>
      <c r="B138" s="4">
        <f>DATE(YEAR(工作表1!A139),MONTH(工作表1!A139),1)</f>
        <v>36220</v>
      </c>
      <c r="C138">
        <f t="shared" si="6"/>
        <v>17</v>
      </c>
      <c r="D138" s="4">
        <f t="shared" si="7"/>
        <v>36236</v>
      </c>
      <c r="E138" t="b">
        <f t="shared" si="8"/>
        <v>0</v>
      </c>
      <c r="F138" s="4">
        <v>40198</v>
      </c>
    </row>
    <row r="139" spans="1:6" x14ac:dyDescent="0.25">
      <c r="A139" s="4">
        <f>工作表1!A140</f>
        <v>36239</v>
      </c>
      <c r="B139" s="4">
        <f>DATE(YEAR(工作表1!A140),MONTH(工作表1!A140),1)</f>
        <v>36220</v>
      </c>
      <c r="C139">
        <f t="shared" si="6"/>
        <v>17</v>
      </c>
      <c r="D139" s="4">
        <f t="shared" si="7"/>
        <v>36236</v>
      </c>
      <c r="E139" t="b">
        <f t="shared" si="8"/>
        <v>0</v>
      </c>
      <c r="F139" s="4">
        <v>40226</v>
      </c>
    </row>
    <row r="140" spans="1:6" x14ac:dyDescent="0.25">
      <c r="A140" s="4">
        <f>工作表1!A141</f>
        <v>36241</v>
      </c>
      <c r="B140" s="4">
        <f>DATE(YEAR(工作表1!A141),MONTH(工作表1!A141),1)</f>
        <v>36220</v>
      </c>
      <c r="C140">
        <f t="shared" si="6"/>
        <v>17</v>
      </c>
      <c r="D140" s="4">
        <f t="shared" si="7"/>
        <v>36236</v>
      </c>
      <c r="E140" t="b">
        <f t="shared" si="8"/>
        <v>0</v>
      </c>
      <c r="F140" s="4">
        <v>40254</v>
      </c>
    </row>
    <row r="141" spans="1:6" x14ac:dyDescent="0.25">
      <c r="A141" s="4">
        <f>工作表1!A142</f>
        <v>36242</v>
      </c>
      <c r="B141" s="4">
        <f>DATE(YEAR(工作表1!A142),MONTH(工作表1!A142),1)</f>
        <v>36220</v>
      </c>
      <c r="C141">
        <f t="shared" si="6"/>
        <v>17</v>
      </c>
      <c r="D141" s="4">
        <f t="shared" si="7"/>
        <v>36236</v>
      </c>
      <c r="E141" t="b">
        <f t="shared" si="8"/>
        <v>0</v>
      </c>
      <c r="F141" s="4">
        <v>40289</v>
      </c>
    </row>
    <row r="142" spans="1:6" x14ac:dyDescent="0.25">
      <c r="A142" s="4">
        <f>工作表1!A143</f>
        <v>36243</v>
      </c>
      <c r="B142" s="4">
        <f>DATE(YEAR(工作表1!A143),MONTH(工作表1!A143),1)</f>
        <v>36220</v>
      </c>
      <c r="C142">
        <f t="shared" si="6"/>
        <v>17</v>
      </c>
      <c r="D142" s="4">
        <f t="shared" si="7"/>
        <v>36236</v>
      </c>
      <c r="E142" t="b">
        <f t="shared" si="8"/>
        <v>0</v>
      </c>
      <c r="F142" s="4">
        <v>40317</v>
      </c>
    </row>
    <row r="143" spans="1:6" x14ac:dyDescent="0.25">
      <c r="A143" s="4">
        <f>工作表1!A144</f>
        <v>36244</v>
      </c>
      <c r="B143" s="4">
        <f>DATE(YEAR(工作表1!A144),MONTH(工作表1!A144),1)</f>
        <v>36220</v>
      </c>
      <c r="C143">
        <f t="shared" si="6"/>
        <v>17</v>
      </c>
      <c r="D143" s="4">
        <f t="shared" si="7"/>
        <v>36236</v>
      </c>
      <c r="E143" t="b">
        <f t="shared" si="8"/>
        <v>0</v>
      </c>
      <c r="F143" s="4">
        <v>40345</v>
      </c>
    </row>
    <row r="144" spans="1:6" x14ac:dyDescent="0.25">
      <c r="A144" s="4">
        <f>工作表1!A145</f>
        <v>36245</v>
      </c>
      <c r="B144" s="4">
        <f>DATE(YEAR(工作表1!A145),MONTH(工作表1!A145),1)</f>
        <v>36220</v>
      </c>
      <c r="C144">
        <f t="shared" si="6"/>
        <v>17</v>
      </c>
      <c r="D144" s="4">
        <f t="shared" si="7"/>
        <v>36236</v>
      </c>
      <c r="E144" t="b">
        <f t="shared" si="8"/>
        <v>0</v>
      </c>
      <c r="F144" s="4">
        <v>40380</v>
      </c>
    </row>
    <row r="145" spans="1:6" x14ac:dyDescent="0.25">
      <c r="A145" s="4">
        <f>工作表1!A146</f>
        <v>36248</v>
      </c>
      <c r="B145" s="4">
        <f>DATE(YEAR(工作表1!A146),MONTH(工作表1!A146),1)</f>
        <v>36220</v>
      </c>
      <c r="C145">
        <f t="shared" si="6"/>
        <v>17</v>
      </c>
      <c r="D145" s="4">
        <f t="shared" si="7"/>
        <v>36236</v>
      </c>
      <c r="E145" t="b">
        <f t="shared" si="8"/>
        <v>0</v>
      </c>
      <c r="F145" s="4">
        <v>40408</v>
      </c>
    </row>
    <row r="146" spans="1:6" x14ac:dyDescent="0.25">
      <c r="A146" s="4">
        <f>工作表1!A147</f>
        <v>36249</v>
      </c>
      <c r="B146" s="4">
        <f>DATE(YEAR(工作表1!A147),MONTH(工作表1!A147),1)</f>
        <v>36220</v>
      </c>
      <c r="C146">
        <f t="shared" si="6"/>
        <v>17</v>
      </c>
      <c r="D146" s="4">
        <f t="shared" si="7"/>
        <v>36236</v>
      </c>
      <c r="E146" t="b">
        <f t="shared" si="8"/>
        <v>0</v>
      </c>
      <c r="F146" s="4">
        <v>40436</v>
      </c>
    </row>
    <row r="147" spans="1:6" x14ac:dyDescent="0.25">
      <c r="A147" s="4">
        <f>工作表1!A148</f>
        <v>36250</v>
      </c>
      <c r="B147" s="4">
        <f>DATE(YEAR(工作表1!A148),MONTH(工作表1!A148),1)</f>
        <v>36220</v>
      </c>
      <c r="C147">
        <f t="shared" si="6"/>
        <v>17</v>
      </c>
      <c r="D147" s="4">
        <f t="shared" si="7"/>
        <v>36236</v>
      </c>
      <c r="E147" t="b">
        <f t="shared" si="8"/>
        <v>0</v>
      </c>
      <c r="F147" s="4">
        <v>40471</v>
      </c>
    </row>
    <row r="148" spans="1:6" x14ac:dyDescent="0.25">
      <c r="A148" s="4">
        <f>工作表1!A149</f>
        <v>36251</v>
      </c>
      <c r="B148" s="4">
        <f>DATE(YEAR(工作表1!A149),MONTH(工作表1!A149),1)</f>
        <v>36251</v>
      </c>
      <c r="C148">
        <f t="shared" si="6"/>
        <v>21</v>
      </c>
      <c r="D148" s="4">
        <f t="shared" si="7"/>
        <v>36271</v>
      </c>
      <c r="E148" t="b">
        <f t="shared" si="8"/>
        <v>0</v>
      </c>
      <c r="F148" s="4">
        <v>40499</v>
      </c>
    </row>
    <row r="149" spans="1:6" x14ac:dyDescent="0.25">
      <c r="A149" s="4">
        <f>工作表1!A150</f>
        <v>36252</v>
      </c>
      <c r="B149" s="4">
        <f>DATE(YEAR(工作表1!A150),MONTH(工作表1!A150),1)</f>
        <v>36251</v>
      </c>
      <c r="C149">
        <f t="shared" si="6"/>
        <v>21</v>
      </c>
      <c r="D149" s="4">
        <f t="shared" si="7"/>
        <v>36271</v>
      </c>
      <c r="E149" t="b">
        <f t="shared" si="8"/>
        <v>0</v>
      </c>
      <c r="F149" s="4">
        <v>40527</v>
      </c>
    </row>
    <row r="150" spans="1:6" x14ac:dyDescent="0.25">
      <c r="A150" s="4">
        <f>工作表1!A151</f>
        <v>36253</v>
      </c>
      <c r="B150" s="4">
        <f>DATE(YEAR(工作表1!A151),MONTH(工作表1!A151),1)</f>
        <v>36251</v>
      </c>
      <c r="C150">
        <f t="shared" si="6"/>
        <v>21</v>
      </c>
      <c r="D150" s="4">
        <f t="shared" si="7"/>
        <v>36271</v>
      </c>
      <c r="E150" t="b">
        <f t="shared" si="8"/>
        <v>0</v>
      </c>
      <c r="F150" s="4">
        <v>40562</v>
      </c>
    </row>
    <row r="151" spans="1:6" x14ac:dyDescent="0.25">
      <c r="A151" s="4">
        <f>工作表1!A152</f>
        <v>36256</v>
      </c>
      <c r="B151" s="4">
        <f>DATE(YEAR(工作表1!A152),MONTH(工作表1!A152),1)</f>
        <v>36251</v>
      </c>
      <c r="C151">
        <f t="shared" si="6"/>
        <v>21</v>
      </c>
      <c r="D151" s="4">
        <f t="shared" si="7"/>
        <v>36271</v>
      </c>
      <c r="E151" t="b">
        <f t="shared" si="8"/>
        <v>0</v>
      </c>
      <c r="F151" s="4">
        <v>40590</v>
      </c>
    </row>
    <row r="152" spans="1:6" x14ac:dyDescent="0.25">
      <c r="A152" s="4">
        <f>工作表1!A153</f>
        <v>36257</v>
      </c>
      <c r="B152" s="4">
        <f>DATE(YEAR(工作表1!A153),MONTH(工作表1!A153),1)</f>
        <v>36251</v>
      </c>
      <c r="C152">
        <f t="shared" si="6"/>
        <v>21</v>
      </c>
      <c r="D152" s="4">
        <f t="shared" si="7"/>
        <v>36271</v>
      </c>
      <c r="E152" t="b">
        <f t="shared" si="8"/>
        <v>0</v>
      </c>
      <c r="F152" s="4">
        <v>40618</v>
      </c>
    </row>
    <row r="153" spans="1:6" x14ac:dyDescent="0.25">
      <c r="A153" s="4">
        <f>工作表1!A154</f>
        <v>36258</v>
      </c>
      <c r="B153" s="4">
        <f>DATE(YEAR(工作表1!A154),MONTH(工作表1!A154),1)</f>
        <v>36251</v>
      </c>
      <c r="C153">
        <f t="shared" si="6"/>
        <v>21</v>
      </c>
      <c r="D153" s="4">
        <f t="shared" si="7"/>
        <v>36271</v>
      </c>
      <c r="E153" t="b">
        <f t="shared" si="8"/>
        <v>0</v>
      </c>
      <c r="F153" s="4">
        <v>40653</v>
      </c>
    </row>
    <row r="154" spans="1:6" x14ac:dyDescent="0.25">
      <c r="A154" s="4">
        <f>工作表1!A155</f>
        <v>36259</v>
      </c>
      <c r="B154" s="4">
        <f>DATE(YEAR(工作表1!A155),MONTH(工作表1!A155),1)</f>
        <v>36251</v>
      </c>
      <c r="C154">
        <f t="shared" si="6"/>
        <v>21</v>
      </c>
      <c r="D154" s="4">
        <f t="shared" si="7"/>
        <v>36271</v>
      </c>
      <c r="E154" t="b">
        <f t="shared" si="8"/>
        <v>0</v>
      </c>
      <c r="F154" s="4">
        <v>40681</v>
      </c>
    </row>
    <row r="155" spans="1:6" x14ac:dyDescent="0.25">
      <c r="A155" s="4">
        <f>工作表1!A156</f>
        <v>36262</v>
      </c>
      <c r="B155" s="4">
        <f>DATE(YEAR(工作表1!A156),MONTH(工作表1!A156),1)</f>
        <v>36251</v>
      </c>
      <c r="C155">
        <f t="shared" si="6"/>
        <v>21</v>
      </c>
      <c r="D155" s="4">
        <f t="shared" si="7"/>
        <v>36271</v>
      </c>
      <c r="E155" t="b">
        <f t="shared" si="8"/>
        <v>0</v>
      </c>
      <c r="F155" s="4">
        <v>40709</v>
      </c>
    </row>
    <row r="156" spans="1:6" x14ac:dyDescent="0.25">
      <c r="A156" s="4">
        <f>工作表1!A157</f>
        <v>36263</v>
      </c>
      <c r="B156" s="4">
        <f>DATE(YEAR(工作表1!A157),MONTH(工作表1!A157),1)</f>
        <v>36251</v>
      </c>
      <c r="C156">
        <f t="shared" si="6"/>
        <v>21</v>
      </c>
      <c r="D156" s="4">
        <f t="shared" si="7"/>
        <v>36271</v>
      </c>
      <c r="E156" t="b">
        <f t="shared" si="8"/>
        <v>0</v>
      </c>
      <c r="F156" s="4">
        <v>40744</v>
      </c>
    </row>
    <row r="157" spans="1:6" x14ac:dyDescent="0.25">
      <c r="A157" s="4">
        <f>工作表1!A158</f>
        <v>36264</v>
      </c>
      <c r="B157" s="4">
        <f>DATE(YEAR(工作表1!A158),MONTH(工作表1!A158),1)</f>
        <v>36251</v>
      </c>
      <c r="C157">
        <f t="shared" si="6"/>
        <v>21</v>
      </c>
      <c r="D157" s="4">
        <f t="shared" si="7"/>
        <v>36271</v>
      </c>
      <c r="E157" t="b">
        <f t="shared" si="8"/>
        <v>0</v>
      </c>
      <c r="F157" s="4">
        <v>40772</v>
      </c>
    </row>
    <row r="158" spans="1:6" x14ac:dyDescent="0.25">
      <c r="A158" s="4">
        <f>工作表1!A159</f>
        <v>36265</v>
      </c>
      <c r="B158" s="4">
        <f>DATE(YEAR(工作表1!A159),MONTH(工作表1!A159),1)</f>
        <v>36251</v>
      </c>
      <c r="C158">
        <f t="shared" si="6"/>
        <v>21</v>
      </c>
      <c r="D158" s="4">
        <f t="shared" si="7"/>
        <v>36271</v>
      </c>
      <c r="E158" t="b">
        <f t="shared" si="8"/>
        <v>0</v>
      </c>
      <c r="F158" s="4">
        <v>40807</v>
      </c>
    </row>
    <row r="159" spans="1:6" x14ac:dyDescent="0.25">
      <c r="A159" s="4">
        <f>工作表1!A160</f>
        <v>36266</v>
      </c>
      <c r="B159" s="4">
        <f>DATE(YEAR(工作表1!A160),MONTH(工作表1!A160),1)</f>
        <v>36251</v>
      </c>
      <c r="C159">
        <f t="shared" si="6"/>
        <v>21</v>
      </c>
      <c r="D159" s="4">
        <f t="shared" si="7"/>
        <v>36271</v>
      </c>
      <c r="E159" t="b">
        <f t="shared" si="8"/>
        <v>0</v>
      </c>
      <c r="F159" s="4">
        <v>40835</v>
      </c>
    </row>
    <row r="160" spans="1:6" x14ac:dyDescent="0.25">
      <c r="A160" s="4">
        <f>工作表1!A161</f>
        <v>36267</v>
      </c>
      <c r="B160" s="4">
        <f>DATE(YEAR(工作表1!A161),MONTH(工作表1!A161),1)</f>
        <v>36251</v>
      </c>
      <c r="C160">
        <f t="shared" si="6"/>
        <v>21</v>
      </c>
      <c r="D160" s="4">
        <f t="shared" si="7"/>
        <v>36271</v>
      </c>
      <c r="E160" t="b">
        <f t="shared" si="8"/>
        <v>0</v>
      </c>
      <c r="F160" s="4">
        <v>40863</v>
      </c>
    </row>
    <row r="161" spans="1:6" x14ac:dyDescent="0.25">
      <c r="A161" s="4">
        <f>工作表1!A162</f>
        <v>36269</v>
      </c>
      <c r="B161" s="4">
        <f>DATE(YEAR(工作表1!A162),MONTH(工作表1!A162),1)</f>
        <v>36251</v>
      </c>
      <c r="C161">
        <f t="shared" si="6"/>
        <v>21</v>
      </c>
      <c r="D161" s="4">
        <f t="shared" si="7"/>
        <v>36271</v>
      </c>
      <c r="E161" t="b">
        <f t="shared" si="8"/>
        <v>0</v>
      </c>
      <c r="F161" s="4">
        <v>40898</v>
      </c>
    </row>
    <row r="162" spans="1:6" x14ac:dyDescent="0.25">
      <c r="A162" s="4">
        <f>工作表1!A163</f>
        <v>36270</v>
      </c>
      <c r="B162" s="4">
        <f>DATE(YEAR(工作表1!A163),MONTH(工作表1!A163),1)</f>
        <v>36251</v>
      </c>
      <c r="C162">
        <f t="shared" si="6"/>
        <v>21</v>
      </c>
      <c r="D162" s="4">
        <f t="shared" si="7"/>
        <v>36271</v>
      </c>
      <c r="E162" t="b">
        <f t="shared" si="8"/>
        <v>1</v>
      </c>
      <c r="F162" s="4">
        <v>40926</v>
      </c>
    </row>
    <row r="163" spans="1:6" x14ac:dyDescent="0.25">
      <c r="A163" s="4">
        <f>工作表1!A164</f>
        <v>36271</v>
      </c>
      <c r="B163" s="4">
        <f>DATE(YEAR(工作表1!A164),MONTH(工作表1!A164),1)</f>
        <v>36251</v>
      </c>
      <c r="C163">
        <f t="shared" si="6"/>
        <v>21</v>
      </c>
      <c r="D163" s="4">
        <f t="shared" si="7"/>
        <v>36271</v>
      </c>
      <c r="E163" t="b">
        <f t="shared" si="8"/>
        <v>0</v>
      </c>
      <c r="F163" s="4">
        <v>40954</v>
      </c>
    </row>
    <row r="164" spans="1:6" x14ac:dyDescent="0.25">
      <c r="A164" s="4">
        <f>工作表1!A165</f>
        <v>36272</v>
      </c>
      <c r="B164" s="4">
        <f>DATE(YEAR(工作表1!A165),MONTH(工作表1!A165),1)</f>
        <v>36251</v>
      </c>
      <c r="C164">
        <f t="shared" si="6"/>
        <v>21</v>
      </c>
      <c r="D164" s="4">
        <f t="shared" si="7"/>
        <v>36271</v>
      </c>
      <c r="E164" t="b">
        <f t="shared" si="8"/>
        <v>0</v>
      </c>
      <c r="F164" s="4">
        <v>40989</v>
      </c>
    </row>
    <row r="165" spans="1:6" x14ac:dyDescent="0.25">
      <c r="A165" s="4">
        <f>工作表1!A166</f>
        <v>36273</v>
      </c>
      <c r="B165" s="4">
        <f>DATE(YEAR(工作表1!A166),MONTH(工作表1!A166),1)</f>
        <v>36251</v>
      </c>
      <c r="C165">
        <f t="shared" si="6"/>
        <v>21</v>
      </c>
      <c r="D165" s="4">
        <f t="shared" si="7"/>
        <v>36271</v>
      </c>
      <c r="E165" t="b">
        <f t="shared" si="8"/>
        <v>0</v>
      </c>
      <c r="F165" s="4">
        <v>41017</v>
      </c>
    </row>
    <row r="166" spans="1:6" x14ac:dyDescent="0.25">
      <c r="A166" s="4">
        <f>工作表1!A167</f>
        <v>36276</v>
      </c>
      <c r="B166" s="4">
        <f>DATE(YEAR(工作表1!A167),MONTH(工作表1!A167),1)</f>
        <v>36251</v>
      </c>
      <c r="C166">
        <f t="shared" si="6"/>
        <v>21</v>
      </c>
      <c r="D166" s="4">
        <f t="shared" si="7"/>
        <v>36271</v>
      </c>
      <c r="E166" t="b">
        <f t="shared" si="8"/>
        <v>0</v>
      </c>
      <c r="F166" s="4">
        <v>41045</v>
      </c>
    </row>
    <row r="167" spans="1:6" x14ac:dyDescent="0.25">
      <c r="A167" s="4">
        <f>工作表1!A168</f>
        <v>36277</v>
      </c>
      <c r="B167" s="4">
        <f>DATE(YEAR(工作表1!A168),MONTH(工作表1!A168),1)</f>
        <v>36251</v>
      </c>
      <c r="C167">
        <f t="shared" si="6"/>
        <v>21</v>
      </c>
      <c r="D167" s="4">
        <f t="shared" si="7"/>
        <v>36271</v>
      </c>
      <c r="E167" t="b">
        <f t="shared" si="8"/>
        <v>0</v>
      </c>
      <c r="F167" s="4">
        <v>41080</v>
      </c>
    </row>
    <row r="168" spans="1:6" x14ac:dyDescent="0.25">
      <c r="A168" s="4">
        <f>工作表1!A169</f>
        <v>36278</v>
      </c>
      <c r="B168" s="4">
        <f>DATE(YEAR(工作表1!A169),MONTH(工作表1!A169),1)</f>
        <v>36251</v>
      </c>
      <c r="C168">
        <f t="shared" si="6"/>
        <v>21</v>
      </c>
      <c r="D168" s="4">
        <f t="shared" si="7"/>
        <v>36271</v>
      </c>
      <c r="E168" t="b">
        <f t="shared" si="8"/>
        <v>0</v>
      </c>
      <c r="F168" s="4">
        <v>41108</v>
      </c>
    </row>
    <row r="169" spans="1:6" x14ac:dyDescent="0.25">
      <c r="A169" s="4">
        <f>工作表1!A170</f>
        <v>36279</v>
      </c>
      <c r="B169" s="4">
        <f>DATE(YEAR(工作表1!A170),MONTH(工作表1!A170),1)</f>
        <v>36251</v>
      </c>
      <c r="C169">
        <f t="shared" si="6"/>
        <v>21</v>
      </c>
      <c r="D169" s="4">
        <f t="shared" si="7"/>
        <v>36271</v>
      </c>
      <c r="E169" t="b">
        <f t="shared" si="8"/>
        <v>0</v>
      </c>
      <c r="F169" s="4">
        <v>41136</v>
      </c>
    </row>
    <row r="170" spans="1:6" x14ac:dyDescent="0.25">
      <c r="A170" s="4">
        <f>工作表1!A171</f>
        <v>36280</v>
      </c>
      <c r="B170" s="4">
        <f>DATE(YEAR(工作表1!A171),MONTH(工作表1!A171),1)</f>
        <v>36251</v>
      </c>
      <c r="C170">
        <f t="shared" si="6"/>
        <v>21</v>
      </c>
      <c r="D170" s="4">
        <f t="shared" si="7"/>
        <v>36271</v>
      </c>
      <c r="E170" t="b">
        <f t="shared" si="8"/>
        <v>0</v>
      </c>
      <c r="F170" s="4">
        <v>41171</v>
      </c>
    </row>
    <row r="171" spans="1:6" x14ac:dyDescent="0.25">
      <c r="A171" s="4">
        <f>工作表1!A172</f>
        <v>36283</v>
      </c>
      <c r="B171" s="4">
        <f>DATE(YEAR(工作表1!A172),MONTH(工作表1!A172),1)</f>
        <v>36281</v>
      </c>
      <c r="C171">
        <f t="shared" si="6"/>
        <v>19</v>
      </c>
      <c r="D171" s="4">
        <f t="shared" si="7"/>
        <v>36299</v>
      </c>
      <c r="E171" t="b">
        <f t="shared" si="8"/>
        <v>0</v>
      </c>
      <c r="F171" s="4">
        <v>41199</v>
      </c>
    </row>
    <row r="172" spans="1:6" x14ac:dyDescent="0.25">
      <c r="A172" s="4">
        <f>工作表1!A173</f>
        <v>36284</v>
      </c>
      <c r="B172" s="4">
        <f>DATE(YEAR(工作表1!A173),MONTH(工作表1!A173),1)</f>
        <v>36281</v>
      </c>
      <c r="C172">
        <f t="shared" si="6"/>
        <v>19</v>
      </c>
      <c r="D172" s="4">
        <f t="shared" si="7"/>
        <v>36299</v>
      </c>
      <c r="E172" t="b">
        <f t="shared" si="8"/>
        <v>0</v>
      </c>
      <c r="F172" s="4">
        <v>41234</v>
      </c>
    </row>
    <row r="173" spans="1:6" x14ac:dyDescent="0.25">
      <c r="A173" s="4">
        <f>工作表1!A174</f>
        <v>36285</v>
      </c>
      <c r="B173" s="4">
        <f>DATE(YEAR(工作表1!A174),MONTH(工作表1!A174),1)</f>
        <v>36281</v>
      </c>
      <c r="C173">
        <f t="shared" si="6"/>
        <v>19</v>
      </c>
      <c r="D173" s="4">
        <f t="shared" si="7"/>
        <v>36299</v>
      </c>
      <c r="E173" t="b">
        <f t="shared" si="8"/>
        <v>0</v>
      </c>
      <c r="F173" s="4">
        <v>41262</v>
      </c>
    </row>
    <row r="174" spans="1:6" x14ac:dyDescent="0.25">
      <c r="A174" s="4">
        <f>工作表1!A175</f>
        <v>36286</v>
      </c>
      <c r="B174" s="4">
        <f>DATE(YEAR(工作表1!A175),MONTH(工作表1!A175),1)</f>
        <v>36281</v>
      </c>
      <c r="C174">
        <f t="shared" si="6"/>
        <v>19</v>
      </c>
      <c r="D174" s="4">
        <f t="shared" si="7"/>
        <v>36299</v>
      </c>
      <c r="E174" t="b">
        <f t="shared" si="8"/>
        <v>0</v>
      </c>
      <c r="F174" s="4">
        <v>41290</v>
      </c>
    </row>
    <row r="175" spans="1:6" x14ac:dyDescent="0.25">
      <c r="A175" s="4">
        <f>工作表1!A176</f>
        <v>36287</v>
      </c>
      <c r="B175" s="4">
        <f>DATE(YEAR(工作表1!A176),MONTH(工作表1!A176),1)</f>
        <v>36281</v>
      </c>
      <c r="C175">
        <f t="shared" si="6"/>
        <v>19</v>
      </c>
      <c r="D175" s="4">
        <f t="shared" si="7"/>
        <v>36299</v>
      </c>
      <c r="E175" t="b">
        <f t="shared" si="8"/>
        <v>0</v>
      </c>
      <c r="F175" s="4">
        <v>41325</v>
      </c>
    </row>
    <row r="176" spans="1:6" x14ac:dyDescent="0.25">
      <c r="A176" s="4">
        <f>工作表1!A177</f>
        <v>36290</v>
      </c>
      <c r="B176" s="4">
        <f>DATE(YEAR(工作表1!A177),MONTH(工作表1!A177),1)</f>
        <v>36281</v>
      </c>
      <c r="C176">
        <f t="shared" si="6"/>
        <v>19</v>
      </c>
      <c r="D176" s="4">
        <f t="shared" si="7"/>
        <v>36299</v>
      </c>
      <c r="E176" t="b">
        <f t="shared" si="8"/>
        <v>0</v>
      </c>
      <c r="F176" s="4">
        <v>41353</v>
      </c>
    </row>
    <row r="177" spans="1:6" x14ac:dyDescent="0.25">
      <c r="A177" s="4">
        <f>工作表1!A178</f>
        <v>36291</v>
      </c>
      <c r="B177" s="4">
        <f>DATE(YEAR(工作表1!A178),MONTH(工作表1!A178),1)</f>
        <v>36281</v>
      </c>
      <c r="C177">
        <f t="shared" si="6"/>
        <v>19</v>
      </c>
      <c r="D177" s="4">
        <f t="shared" si="7"/>
        <v>36299</v>
      </c>
      <c r="E177" t="b">
        <f t="shared" si="8"/>
        <v>0</v>
      </c>
      <c r="F177" s="4">
        <v>41381</v>
      </c>
    </row>
    <row r="178" spans="1:6" x14ac:dyDescent="0.25">
      <c r="A178" s="4">
        <f>工作表1!A179</f>
        <v>36292</v>
      </c>
      <c r="B178" s="4">
        <f>DATE(YEAR(工作表1!A179),MONTH(工作表1!A179),1)</f>
        <v>36281</v>
      </c>
      <c r="C178">
        <f t="shared" si="6"/>
        <v>19</v>
      </c>
      <c r="D178" s="4">
        <f t="shared" si="7"/>
        <v>36299</v>
      </c>
      <c r="E178" t="b">
        <f t="shared" si="8"/>
        <v>0</v>
      </c>
      <c r="F178" s="4">
        <v>41409</v>
      </c>
    </row>
    <row r="179" spans="1:6" x14ac:dyDescent="0.25">
      <c r="A179" s="4">
        <f>工作表1!A180</f>
        <v>36293</v>
      </c>
      <c r="B179" s="4">
        <f>DATE(YEAR(工作表1!A180),MONTH(工作表1!A180),1)</f>
        <v>36281</v>
      </c>
      <c r="C179">
        <f t="shared" si="6"/>
        <v>19</v>
      </c>
      <c r="D179" s="4">
        <f t="shared" si="7"/>
        <v>36299</v>
      </c>
      <c r="E179" t="b">
        <f t="shared" si="8"/>
        <v>0</v>
      </c>
      <c r="F179" s="4">
        <v>41444</v>
      </c>
    </row>
    <row r="180" spans="1:6" x14ac:dyDescent="0.25">
      <c r="A180" s="4">
        <f>工作表1!A181</f>
        <v>36294</v>
      </c>
      <c r="B180" s="4">
        <f>DATE(YEAR(工作表1!A181),MONTH(工作表1!A181),1)</f>
        <v>36281</v>
      </c>
      <c r="C180">
        <f t="shared" si="6"/>
        <v>19</v>
      </c>
      <c r="D180" s="4">
        <f t="shared" si="7"/>
        <v>36299</v>
      </c>
      <c r="E180" t="b">
        <f t="shared" si="8"/>
        <v>0</v>
      </c>
      <c r="F180" s="4">
        <v>41472</v>
      </c>
    </row>
    <row r="181" spans="1:6" x14ac:dyDescent="0.25">
      <c r="A181" s="4">
        <f>工作表1!A182</f>
        <v>36295</v>
      </c>
      <c r="B181" s="4">
        <f>DATE(YEAR(工作表1!A182),MONTH(工作表1!A182),1)</f>
        <v>36281</v>
      </c>
      <c r="C181">
        <f t="shared" si="6"/>
        <v>19</v>
      </c>
      <c r="D181" s="4">
        <f t="shared" si="7"/>
        <v>36299</v>
      </c>
      <c r="E181" t="b">
        <f t="shared" si="8"/>
        <v>0</v>
      </c>
      <c r="F181" s="4">
        <v>41507</v>
      </c>
    </row>
    <row r="182" spans="1:6" x14ac:dyDescent="0.25">
      <c r="A182" s="4">
        <f>工作表1!A183</f>
        <v>36297</v>
      </c>
      <c r="B182" s="4">
        <f>DATE(YEAR(工作表1!A183),MONTH(工作表1!A183),1)</f>
        <v>36281</v>
      </c>
      <c r="C182">
        <f t="shared" si="6"/>
        <v>19</v>
      </c>
      <c r="D182" s="4">
        <f t="shared" si="7"/>
        <v>36299</v>
      </c>
      <c r="E182" t="b">
        <f t="shared" si="8"/>
        <v>0</v>
      </c>
      <c r="F182" s="4">
        <v>41535</v>
      </c>
    </row>
    <row r="183" spans="1:6" x14ac:dyDescent="0.25">
      <c r="A183" s="4">
        <f>工作表1!A184</f>
        <v>36298</v>
      </c>
      <c r="B183" s="4">
        <f>DATE(YEAR(工作表1!A184),MONTH(工作表1!A184),1)</f>
        <v>36281</v>
      </c>
      <c r="C183">
        <f t="shared" si="6"/>
        <v>19</v>
      </c>
      <c r="D183" s="4">
        <f t="shared" si="7"/>
        <v>36299</v>
      </c>
      <c r="E183" t="b">
        <f t="shared" si="8"/>
        <v>1</v>
      </c>
      <c r="F183" s="4">
        <v>41563</v>
      </c>
    </row>
    <row r="184" spans="1:6" x14ac:dyDescent="0.25">
      <c r="A184" s="4">
        <f>工作表1!A185</f>
        <v>36299</v>
      </c>
      <c r="B184" s="4">
        <f>DATE(YEAR(工作表1!A185),MONTH(工作表1!A185),1)</f>
        <v>36281</v>
      </c>
      <c r="C184">
        <f t="shared" si="6"/>
        <v>19</v>
      </c>
      <c r="D184" s="4">
        <f t="shared" si="7"/>
        <v>36299</v>
      </c>
      <c r="E184" t="b">
        <f t="shared" si="8"/>
        <v>0</v>
      </c>
      <c r="F184" s="4">
        <v>41598</v>
      </c>
    </row>
    <row r="185" spans="1:6" x14ac:dyDescent="0.25">
      <c r="A185" s="4">
        <f>工作表1!A186</f>
        <v>36300</v>
      </c>
      <c r="B185" s="4">
        <f>DATE(YEAR(工作表1!A186),MONTH(工作表1!A186),1)</f>
        <v>36281</v>
      </c>
      <c r="C185">
        <f t="shared" si="6"/>
        <v>19</v>
      </c>
      <c r="D185" s="4">
        <f t="shared" si="7"/>
        <v>36299</v>
      </c>
      <c r="E185" t="b">
        <f t="shared" si="8"/>
        <v>0</v>
      </c>
      <c r="F185" s="4">
        <v>41626</v>
      </c>
    </row>
    <row r="186" spans="1:6" x14ac:dyDescent="0.25">
      <c r="A186" s="4">
        <f>工作表1!A187</f>
        <v>36301</v>
      </c>
      <c r="B186" s="4">
        <f>DATE(YEAR(工作表1!A187),MONTH(工作表1!A187),1)</f>
        <v>36281</v>
      </c>
      <c r="C186">
        <f t="shared" si="6"/>
        <v>19</v>
      </c>
      <c r="D186" s="4">
        <f t="shared" si="7"/>
        <v>36299</v>
      </c>
      <c r="E186" t="b">
        <f t="shared" si="8"/>
        <v>0</v>
      </c>
      <c r="F186" s="4">
        <v>41654</v>
      </c>
    </row>
    <row r="187" spans="1:6" x14ac:dyDescent="0.25">
      <c r="A187" s="4">
        <f>工作表1!A188</f>
        <v>36304</v>
      </c>
      <c r="B187" s="4">
        <f>DATE(YEAR(工作表1!A188),MONTH(工作表1!A188),1)</f>
        <v>36281</v>
      </c>
      <c r="C187">
        <f t="shared" si="6"/>
        <v>19</v>
      </c>
      <c r="D187" s="4">
        <f t="shared" si="7"/>
        <v>36299</v>
      </c>
      <c r="E187" t="b">
        <f t="shared" si="8"/>
        <v>0</v>
      </c>
      <c r="F187" s="4">
        <v>41689</v>
      </c>
    </row>
    <row r="188" spans="1:6" x14ac:dyDescent="0.25">
      <c r="A188" s="4">
        <f>工作表1!A189</f>
        <v>36305</v>
      </c>
      <c r="B188" s="4">
        <f>DATE(YEAR(工作表1!A189),MONTH(工作表1!A189),1)</f>
        <v>36281</v>
      </c>
      <c r="C188">
        <f t="shared" si="6"/>
        <v>19</v>
      </c>
      <c r="D188" s="4">
        <f t="shared" si="7"/>
        <v>36299</v>
      </c>
      <c r="E188" t="b">
        <f t="shared" si="8"/>
        <v>0</v>
      </c>
      <c r="F188" s="4">
        <v>41717</v>
      </c>
    </row>
    <row r="189" spans="1:6" x14ac:dyDescent="0.25">
      <c r="A189" s="4">
        <f>工作表1!A190</f>
        <v>36306</v>
      </c>
      <c r="B189" s="4">
        <f>DATE(YEAR(工作表1!A190),MONTH(工作表1!A190),1)</f>
        <v>36281</v>
      </c>
      <c r="C189">
        <f t="shared" si="6"/>
        <v>19</v>
      </c>
      <c r="D189" s="4">
        <f t="shared" si="7"/>
        <v>36299</v>
      </c>
      <c r="E189" t="b">
        <f t="shared" si="8"/>
        <v>0</v>
      </c>
      <c r="F189" s="4">
        <v>41745</v>
      </c>
    </row>
    <row r="190" spans="1:6" x14ac:dyDescent="0.25">
      <c r="A190" s="4">
        <f>工作表1!A191</f>
        <v>36307</v>
      </c>
      <c r="B190" s="4">
        <f>DATE(YEAR(工作表1!A191),MONTH(工作表1!A191),1)</f>
        <v>36281</v>
      </c>
      <c r="C190">
        <f t="shared" si="6"/>
        <v>19</v>
      </c>
      <c r="D190" s="4">
        <f t="shared" si="7"/>
        <v>36299</v>
      </c>
      <c r="E190" t="b">
        <f t="shared" si="8"/>
        <v>0</v>
      </c>
      <c r="F190" s="4">
        <v>41780</v>
      </c>
    </row>
    <row r="191" spans="1:6" x14ac:dyDescent="0.25">
      <c r="A191" s="4">
        <f>工作表1!A192</f>
        <v>36308</v>
      </c>
      <c r="B191" s="4">
        <f>DATE(YEAR(工作表1!A192),MONTH(工作表1!A192),1)</f>
        <v>36281</v>
      </c>
      <c r="C191">
        <f t="shared" si="6"/>
        <v>19</v>
      </c>
      <c r="D191" s="4">
        <f t="shared" si="7"/>
        <v>36299</v>
      </c>
      <c r="E191" t="b">
        <f t="shared" si="8"/>
        <v>0</v>
      </c>
      <c r="F191" s="4">
        <v>41808</v>
      </c>
    </row>
    <row r="192" spans="1:6" x14ac:dyDescent="0.25">
      <c r="A192" s="4">
        <f>工作表1!A193</f>
        <v>36309</v>
      </c>
      <c r="B192" s="4">
        <f>DATE(YEAR(工作表1!A193),MONTH(工作表1!A193),1)</f>
        <v>36281</v>
      </c>
      <c r="C192">
        <f t="shared" si="6"/>
        <v>19</v>
      </c>
      <c r="D192" s="4">
        <f t="shared" si="7"/>
        <v>36299</v>
      </c>
      <c r="E192" t="b">
        <f t="shared" si="8"/>
        <v>0</v>
      </c>
      <c r="F192" s="4">
        <v>41836</v>
      </c>
    </row>
    <row r="193" spans="1:6" x14ac:dyDescent="0.25">
      <c r="A193" s="4">
        <f>工作表1!A194</f>
        <v>36311</v>
      </c>
      <c r="B193" s="4">
        <f>DATE(YEAR(工作表1!A194),MONTH(工作表1!A194),1)</f>
        <v>36281</v>
      </c>
      <c r="C193">
        <f t="shared" si="6"/>
        <v>19</v>
      </c>
      <c r="D193" s="4">
        <f t="shared" si="7"/>
        <v>36299</v>
      </c>
      <c r="E193" t="b">
        <f t="shared" si="8"/>
        <v>0</v>
      </c>
      <c r="F193" s="4">
        <v>41871</v>
      </c>
    </row>
    <row r="194" spans="1:6" x14ac:dyDescent="0.25">
      <c r="A194" s="4">
        <f>工作表1!A195</f>
        <v>36312</v>
      </c>
      <c r="B194" s="4">
        <f>DATE(YEAR(工作表1!A195),MONTH(工作表1!A195),1)</f>
        <v>36312</v>
      </c>
      <c r="C194">
        <f t="shared" ref="C194:C257" si="9">CHOOSE(WEEKDAY(B194),18,17,16,15,21,20,19)</f>
        <v>16</v>
      </c>
      <c r="D194" s="4">
        <f t="shared" ref="D194:D257" si="10">DATE(YEAR(B194),MONTH(B194),C194)</f>
        <v>36327</v>
      </c>
      <c r="E194" t="b">
        <f t="shared" si="8"/>
        <v>0</v>
      </c>
      <c r="F194" s="4">
        <v>41899</v>
      </c>
    </row>
    <row r="195" spans="1:6" x14ac:dyDescent="0.25">
      <c r="A195" s="4">
        <f>工作表1!A196</f>
        <v>36313</v>
      </c>
      <c r="B195" s="4">
        <f>DATE(YEAR(工作表1!A196),MONTH(工作表1!A196),1)</f>
        <v>36312</v>
      </c>
      <c r="C195">
        <f t="shared" si="9"/>
        <v>16</v>
      </c>
      <c r="D195" s="4">
        <f t="shared" si="10"/>
        <v>36327</v>
      </c>
      <c r="E195" t="b">
        <f t="shared" ref="E195:E258" si="11">AND(A195&lt;D196,A196&gt;=D196)</f>
        <v>0</v>
      </c>
      <c r="F195" s="4">
        <v>41927</v>
      </c>
    </row>
    <row r="196" spans="1:6" x14ac:dyDescent="0.25">
      <c r="A196" s="4">
        <f>工作表1!A197</f>
        <v>36314</v>
      </c>
      <c r="B196" s="4">
        <f>DATE(YEAR(工作表1!A197),MONTH(工作表1!A197),1)</f>
        <v>36312</v>
      </c>
      <c r="C196">
        <f t="shared" si="9"/>
        <v>16</v>
      </c>
      <c r="D196" s="4">
        <f t="shared" si="10"/>
        <v>36327</v>
      </c>
      <c r="E196" t="b">
        <f t="shared" si="11"/>
        <v>0</v>
      </c>
      <c r="F196" s="4">
        <v>41962</v>
      </c>
    </row>
    <row r="197" spans="1:6" x14ac:dyDescent="0.25">
      <c r="A197" s="4">
        <f>工作表1!A198</f>
        <v>36315</v>
      </c>
      <c r="B197" s="4">
        <f>DATE(YEAR(工作表1!A198),MONTH(工作表1!A198),1)</f>
        <v>36312</v>
      </c>
      <c r="C197">
        <f t="shared" si="9"/>
        <v>16</v>
      </c>
      <c r="D197" s="4">
        <f t="shared" si="10"/>
        <v>36327</v>
      </c>
      <c r="E197" t="b">
        <f t="shared" si="11"/>
        <v>0</v>
      </c>
      <c r="F197" s="4">
        <v>41990</v>
      </c>
    </row>
    <row r="198" spans="1:6" x14ac:dyDescent="0.25">
      <c r="A198" s="4">
        <f>工作表1!A199</f>
        <v>36316</v>
      </c>
      <c r="B198" s="4">
        <f>DATE(YEAR(工作表1!A199),MONTH(工作表1!A199),1)</f>
        <v>36312</v>
      </c>
      <c r="C198">
        <f t="shared" si="9"/>
        <v>16</v>
      </c>
      <c r="D198" s="4">
        <f t="shared" si="10"/>
        <v>36327</v>
      </c>
      <c r="E198" t="b">
        <f t="shared" si="11"/>
        <v>0</v>
      </c>
      <c r="F198" s="4">
        <v>42025</v>
      </c>
    </row>
    <row r="199" spans="1:6" x14ac:dyDescent="0.25">
      <c r="A199" s="4">
        <f>工作表1!A200</f>
        <v>36318</v>
      </c>
      <c r="B199" s="4">
        <f>DATE(YEAR(工作表1!A200),MONTH(工作表1!A200),1)</f>
        <v>36312</v>
      </c>
      <c r="C199">
        <f t="shared" si="9"/>
        <v>16</v>
      </c>
      <c r="D199" s="4">
        <f t="shared" si="10"/>
        <v>36327</v>
      </c>
      <c r="E199" t="b">
        <f t="shared" si="11"/>
        <v>0</v>
      </c>
      <c r="F199" s="4">
        <v>42053</v>
      </c>
    </row>
    <row r="200" spans="1:6" x14ac:dyDescent="0.25">
      <c r="A200" s="4">
        <f>工作表1!A201</f>
        <v>36319</v>
      </c>
      <c r="B200" s="4">
        <f>DATE(YEAR(工作表1!A201),MONTH(工作表1!A201),1)</f>
        <v>36312</v>
      </c>
      <c r="C200">
        <f t="shared" si="9"/>
        <v>16</v>
      </c>
      <c r="D200" s="4">
        <f t="shared" si="10"/>
        <v>36327</v>
      </c>
      <c r="E200" t="b">
        <f t="shared" si="11"/>
        <v>0</v>
      </c>
      <c r="F200" s="4">
        <v>42081</v>
      </c>
    </row>
    <row r="201" spans="1:6" x14ac:dyDescent="0.25">
      <c r="A201" s="4">
        <f>工作表1!A202</f>
        <v>36320</v>
      </c>
      <c r="B201" s="4">
        <f>DATE(YEAR(工作表1!A202),MONTH(工作表1!A202),1)</f>
        <v>36312</v>
      </c>
      <c r="C201">
        <f t="shared" si="9"/>
        <v>16</v>
      </c>
      <c r="D201" s="4">
        <f t="shared" si="10"/>
        <v>36327</v>
      </c>
      <c r="E201" t="b">
        <f t="shared" si="11"/>
        <v>0</v>
      </c>
      <c r="F201" s="4">
        <v>42109</v>
      </c>
    </row>
    <row r="202" spans="1:6" x14ac:dyDescent="0.25">
      <c r="A202" s="4">
        <f>工作表1!A203</f>
        <v>36321</v>
      </c>
      <c r="B202" s="4">
        <f>DATE(YEAR(工作表1!A203),MONTH(工作表1!A203),1)</f>
        <v>36312</v>
      </c>
      <c r="C202">
        <f t="shared" si="9"/>
        <v>16</v>
      </c>
      <c r="D202" s="4">
        <f t="shared" si="10"/>
        <v>36327</v>
      </c>
      <c r="E202" t="b">
        <f t="shared" si="11"/>
        <v>0</v>
      </c>
      <c r="F202" s="4">
        <v>42144</v>
      </c>
    </row>
    <row r="203" spans="1:6" x14ac:dyDescent="0.25">
      <c r="A203" s="4">
        <f>工作表1!A204</f>
        <v>36322</v>
      </c>
      <c r="B203" s="4">
        <f>DATE(YEAR(工作表1!A204),MONTH(工作表1!A204),1)</f>
        <v>36312</v>
      </c>
      <c r="C203">
        <f t="shared" si="9"/>
        <v>16</v>
      </c>
      <c r="D203" s="4">
        <f t="shared" si="10"/>
        <v>36327</v>
      </c>
      <c r="E203" t="b">
        <f t="shared" si="11"/>
        <v>0</v>
      </c>
      <c r="F203" s="4">
        <v>42172</v>
      </c>
    </row>
    <row r="204" spans="1:6" x14ac:dyDescent="0.25">
      <c r="A204" s="4">
        <f>工作表1!A205</f>
        <v>36325</v>
      </c>
      <c r="B204" s="4">
        <f>DATE(YEAR(工作表1!A205),MONTH(工作表1!A205),1)</f>
        <v>36312</v>
      </c>
      <c r="C204">
        <f t="shared" si="9"/>
        <v>16</v>
      </c>
      <c r="D204" s="4">
        <f t="shared" si="10"/>
        <v>36327</v>
      </c>
      <c r="E204" t="b">
        <f t="shared" si="11"/>
        <v>0</v>
      </c>
      <c r="F204" s="4">
        <v>42200</v>
      </c>
    </row>
    <row r="205" spans="1:6" x14ac:dyDescent="0.25">
      <c r="A205" s="4">
        <f>工作表1!A206</f>
        <v>36326</v>
      </c>
      <c r="B205" s="4">
        <f>DATE(YEAR(工作表1!A206),MONTH(工作表1!A206),1)</f>
        <v>36312</v>
      </c>
      <c r="C205">
        <f t="shared" si="9"/>
        <v>16</v>
      </c>
      <c r="D205" s="4">
        <f t="shared" si="10"/>
        <v>36327</v>
      </c>
      <c r="E205" t="b">
        <f t="shared" si="11"/>
        <v>1</v>
      </c>
      <c r="F205" s="4">
        <v>42235</v>
      </c>
    </row>
    <row r="206" spans="1:6" x14ac:dyDescent="0.25">
      <c r="A206" s="4">
        <f>工作表1!A207</f>
        <v>36327</v>
      </c>
      <c r="B206" s="4">
        <f>DATE(YEAR(工作表1!A207),MONTH(工作表1!A207),1)</f>
        <v>36312</v>
      </c>
      <c r="C206">
        <f t="shared" si="9"/>
        <v>16</v>
      </c>
      <c r="D206" s="4">
        <f t="shared" si="10"/>
        <v>36327</v>
      </c>
      <c r="E206" t="b">
        <f t="shared" si="11"/>
        <v>0</v>
      </c>
      <c r="F206" s="4">
        <v>42263</v>
      </c>
    </row>
    <row r="207" spans="1:6" x14ac:dyDescent="0.25">
      <c r="A207" s="4">
        <f>工作表1!A208</f>
        <v>36328</v>
      </c>
      <c r="B207" s="4">
        <f>DATE(YEAR(工作表1!A208),MONTH(工作表1!A208),1)</f>
        <v>36312</v>
      </c>
      <c r="C207">
        <f t="shared" si="9"/>
        <v>16</v>
      </c>
      <c r="D207" s="4">
        <f t="shared" si="10"/>
        <v>36327</v>
      </c>
      <c r="E207" t="b">
        <f t="shared" si="11"/>
        <v>0</v>
      </c>
      <c r="F207" s="4">
        <v>42298</v>
      </c>
    </row>
    <row r="208" spans="1:6" x14ac:dyDescent="0.25">
      <c r="A208" s="4">
        <f>工作表1!A209</f>
        <v>36332</v>
      </c>
      <c r="B208" s="4">
        <f>DATE(YEAR(工作表1!A209),MONTH(工作表1!A209),1)</f>
        <v>36312</v>
      </c>
      <c r="C208">
        <f t="shared" si="9"/>
        <v>16</v>
      </c>
      <c r="D208" s="4">
        <f t="shared" si="10"/>
        <v>36327</v>
      </c>
      <c r="E208" t="b">
        <f t="shared" si="11"/>
        <v>0</v>
      </c>
      <c r="F208" s="4">
        <v>42326</v>
      </c>
    </row>
    <row r="209" spans="1:6" x14ac:dyDescent="0.25">
      <c r="A209" s="4">
        <f>工作表1!A210</f>
        <v>36333</v>
      </c>
      <c r="B209" s="4">
        <f>DATE(YEAR(工作表1!A210),MONTH(工作表1!A210),1)</f>
        <v>36312</v>
      </c>
      <c r="C209">
        <f t="shared" si="9"/>
        <v>16</v>
      </c>
      <c r="D209" s="4">
        <f t="shared" si="10"/>
        <v>36327</v>
      </c>
      <c r="E209" t="b">
        <f t="shared" si="11"/>
        <v>0</v>
      </c>
      <c r="F209" s="4">
        <v>42354</v>
      </c>
    </row>
    <row r="210" spans="1:6" x14ac:dyDescent="0.25">
      <c r="A210" s="4">
        <f>工作表1!A211</f>
        <v>36334</v>
      </c>
      <c r="B210" s="4">
        <f>DATE(YEAR(工作表1!A211),MONTH(工作表1!A211),1)</f>
        <v>36312</v>
      </c>
      <c r="C210">
        <f t="shared" si="9"/>
        <v>16</v>
      </c>
      <c r="D210" s="4">
        <f t="shared" si="10"/>
        <v>36327</v>
      </c>
      <c r="E210" t="b">
        <f t="shared" si="11"/>
        <v>0</v>
      </c>
      <c r="F210" s="4">
        <v>42389</v>
      </c>
    </row>
    <row r="211" spans="1:6" x14ac:dyDescent="0.25">
      <c r="A211" s="4">
        <f>工作表1!A212</f>
        <v>36335</v>
      </c>
      <c r="B211" s="4">
        <f>DATE(YEAR(工作表1!A212),MONTH(工作表1!A212),1)</f>
        <v>36312</v>
      </c>
      <c r="C211">
        <f t="shared" si="9"/>
        <v>16</v>
      </c>
      <c r="D211" s="4">
        <f t="shared" si="10"/>
        <v>36327</v>
      </c>
      <c r="E211" t="b">
        <f t="shared" si="11"/>
        <v>0</v>
      </c>
      <c r="F211" s="4">
        <v>42417</v>
      </c>
    </row>
    <row r="212" spans="1:6" x14ac:dyDescent="0.25">
      <c r="A212" s="4">
        <f>工作表1!A213</f>
        <v>36336</v>
      </c>
      <c r="B212" s="4">
        <f>DATE(YEAR(工作表1!A213),MONTH(工作表1!A213),1)</f>
        <v>36312</v>
      </c>
      <c r="C212">
        <f t="shared" si="9"/>
        <v>16</v>
      </c>
      <c r="D212" s="4">
        <f t="shared" si="10"/>
        <v>36327</v>
      </c>
      <c r="E212" t="b">
        <f t="shared" si="11"/>
        <v>0</v>
      </c>
      <c r="F212" s="4">
        <v>42445</v>
      </c>
    </row>
    <row r="213" spans="1:6" x14ac:dyDescent="0.25">
      <c r="A213" s="4">
        <f>工作表1!A214</f>
        <v>36339</v>
      </c>
      <c r="B213" s="4">
        <f>DATE(YEAR(工作表1!A214),MONTH(工作表1!A214),1)</f>
        <v>36312</v>
      </c>
      <c r="C213">
        <f t="shared" si="9"/>
        <v>16</v>
      </c>
      <c r="D213" s="4">
        <f t="shared" si="10"/>
        <v>36327</v>
      </c>
      <c r="E213" t="b">
        <f t="shared" si="11"/>
        <v>0</v>
      </c>
      <c r="F213" s="4">
        <v>42480</v>
      </c>
    </row>
    <row r="214" spans="1:6" x14ac:dyDescent="0.25">
      <c r="A214" s="4">
        <f>工作表1!A215</f>
        <v>36340</v>
      </c>
      <c r="B214" s="4">
        <f>DATE(YEAR(工作表1!A215),MONTH(工作表1!A215),1)</f>
        <v>36312</v>
      </c>
      <c r="C214">
        <f t="shared" si="9"/>
        <v>16</v>
      </c>
      <c r="D214" s="4">
        <f t="shared" si="10"/>
        <v>36327</v>
      </c>
      <c r="E214" t="b">
        <f t="shared" si="11"/>
        <v>0</v>
      </c>
      <c r="F214" s="4">
        <v>42508</v>
      </c>
    </row>
    <row r="215" spans="1:6" x14ac:dyDescent="0.25">
      <c r="A215" s="4">
        <f>工作表1!A216</f>
        <v>36341</v>
      </c>
      <c r="B215" s="4">
        <f>DATE(YEAR(工作表1!A216),MONTH(工作表1!A216),1)</f>
        <v>36312</v>
      </c>
      <c r="C215">
        <f t="shared" si="9"/>
        <v>16</v>
      </c>
      <c r="D215" s="4">
        <f t="shared" si="10"/>
        <v>36327</v>
      </c>
      <c r="E215" t="b">
        <f t="shared" si="11"/>
        <v>0</v>
      </c>
      <c r="F215" s="4">
        <v>42536</v>
      </c>
    </row>
    <row r="216" spans="1:6" x14ac:dyDescent="0.25">
      <c r="A216" s="4">
        <f>工作表1!A217</f>
        <v>36343</v>
      </c>
      <c r="B216" s="4">
        <f>DATE(YEAR(工作表1!A217),MONTH(工作表1!A217),1)</f>
        <v>36342</v>
      </c>
      <c r="C216">
        <f t="shared" si="9"/>
        <v>21</v>
      </c>
      <c r="D216" s="4">
        <f t="shared" si="10"/>
        <v>36362</v>
      </c>
      <c r="E216" t="b">
        <f t="shared" si="11"/>
        <v>0</v>
      </c>
      <c r="F216" s="4">
        <v>42571</v>
      </c>
    </row>
    <row r="217" spans="1:6" x14ac:dyDescent="0.25">
      <c r="A217" s="4">
        <f>工作表1!A218</f>
        <v>36344</v>
      </c>
      <c r="B217" s="4">
        <f>DATE(YEAR(工作表1!A218),MONTH(工作表1!A218),1)</f>
        <v>36342</v>
      </c>
      <c r="C217">
        <f t="shared" si="9"/>
        <v>21</v>
      </c>
      <c r="D217" s="4">
        <f t="shared" si="10"/>
        <v>36362</v>
      </c>
      <c r="E217" t="b">
        <f t="shared" si="11"/>
        <v>0</v>
      </c>
      <c r="F217" s="4">
        <v>42599</v>
      </c>
    </row>
    <row r="218" spans="1:6" x14ac:dyDescent="0.25">
      <c r="A218" s="4">
        <f>工作表1!A219</f>
        <v>36346</v>
      </c>
      <c r="B218" s="4">
        <f>DATE(YEAR(工作表1!A219),MONTH(工作表1!A219),1)</f>
        <v>36342</v>
      </c>
      <c r="C218">
        <f t="shared" si="9"/>
        <v>21</v>
      </c>
      <c r="D218" s="4">
        <f t="shared" si="10"/>
        <v>36362</v>
      </c>
      <c r="E218" t="b">
        <f t="shared" si="11"/>
        <v>0</v>
      </c>
      <c r="F218" s="4">
        <v>42634</v>
      </c>
    </row>
    <row r="219" spans="1:6" x14ac:dyDescent="0.25">
      <c r="A219" s="4">
        <f>工作表1!A220</f>
        <v>36347</v>
      </c>
      <c r="B219" s="4">
        <f>DATE(YEAR(工作表1!A220),MONTH(工作表1!A220),1)</f>
        <v>36342</v>
      </c>
      <c r="C219">
        <f t="shared" si="9"/>
        <v>21</v>
      </c>
      <c r="D219" s="4">
        <f t="shared" si="10"/>
        <v>36362</v>
      </c>
      <c r="E219" t="b">
        <f t="shared" si="11"/>
        <v>0</v>
      </c>
      <c r="F219" s="4">
        <v>42662</v>
      </c>
    </row>
    <row r="220" spans="1:6" x14ac:dyDescent="0.25">
      <c r="A220" s="4">
        <f>工作表1!A221</f>
        <v>36348</v>
      </c>
      <c r="B220" s="4">
        <f>DATE(YEAR(工作表1!A221),MONTH(工作表1!A221),1)</f>
        <v>36342</v>
      </c>
      <c r="C220">
        <f t="shared" si="9"/>
        <v>21</v>
      </c>
      <c r="D220" s="4">
        <f t="shared" si="10"/>
        <v>36362</v>
      </c>
      <c r="E220" t="b">
        <f t="shared" si="11"/>
        <v>0</v>
      </c>
      <c r="F220" s="4">
        <v>42690</v>
      </c>
    </row>
    <row r="221" spans="1:6" x14ac:dyDescent="0.25">
      <c r="A221" s="4">
        <f>工作表1!A222</f>
        <v>36349</v>
      </c>
      <c r="B221" s="4">
        <f>DATE(YEAR(工作表1!A222),MONTH(工作表1!A222),1)</f>
        <v>36342</v>
      </c>
      <c r="C221">
        <f t="shared" si="9"/>
        <v>21</v>
      </c>
      <c r="D221" s="4">
        <f t="shared" si="10"/>
        <v>36362</v>
      </c>
      <c r="E221" t="b">
        <f t="shared" si="11"/>
        <v>0</v>
      </c>
      <c r="F221" s="4">
        <v>42725</v>
      </c>
    </row>
    <row r="222" spans="1:6" x14ac:dyDescent="0.25">
      <c r="A222" s="4">
        <f>工作表1!A223</f>
        <v>36350</v>
      </c>
      <c r="B222" s="4">
        <f>DATE(YEAR(工作表1!A223),MONTH(工作表1!A223),1)</f>
        <v>36342</v>
      </c>
      <c r="C222">
        <f t="shared" si="9"/>
        <v>21</v>
      </c>
      <c r="D222" s="4">
        <f t="shared" si="10"/>
        <v>36362</v>
      </c>
      <c r="E222" t="b">
        <f t="shared" si="11"/>
        <v>0</v>
      </c>
      <c r="F222" s="4">
        <v>42753</v>
      </c>
    </row>
    <row r="223" spans="1:6" x14ac:dyDescent="0.25">
      <c r="A223" s="4">
        <f>工作表1!A224</f>
        <v>36353</v>
      </c>
      <c r="B223" s="4">
        <f>DATE(YEAR(工作表1!A224),MONTH(工作表1!A224),1)</f>
        <v>36342</v>
      </c>
      <c r="C223">
        <f t="shared" si="9"/>
        <v>21</v>
      </c>
      <c r="D223" s="4">
        <f t="shared" si="10"/>
        <v>36362</v>
      </c>
      <c r="E223" t="b">
        <f t="shared" si="11"/>
        <v>0</v>
      </c>
      <c r="F223" s="4">
        <v>42781</v>
      </c>
    </row>
    <row r="224" spans="1:6" x14ac:dyDescent="0.25">
      <c r="A224" s="4">
        <f>工作表1!A225</f>
        <v>36354</v>
      </c>
      <c r="B224" s="4">
        <f>DATE(YEAR(工作表1!A225),MONTH(工作表1!A225),1)</f>
        <v>36342</v>
      </c>
      <c r="C224">
        <f t="shared" si="9"/>
        <v>21</v>
      </c>
      <c r="D224" s="4">
        <f t="shared" si="10"/>
        <v>36362</v>
      </c>
      <c r="E224" t="b">
        <f t="shared" si="11"/>
        <v>0</v>
      </c>
      <c r="F224" s="4">
        <v>42809</v>
      </c>
    </row>
    <row r="225" spans="1:6" x14ac:dyDescent="0.25">
      <c r="A225" s="4">
        <f>工作表1!A226</f>
        <v>36355</v>
      </c>
      <c r="B225" s="4">
        <f>DATE(YEAR(工作表1!A226),MONTH(工作表1!A226),1)</f>
        <v>36342</v>
      </c>
      <c r="C225">
        <f t="shared" si="9"/>
        <v>21</v>
      </c>
      <c r="D225" s="4">
        <f t="shared" si="10"/>
        <v>36362</v>
      </c>
      <c r="E225" t="b">
        <f t="shared" si="11"/>
        <v>0</v>
      </c>
      <c r="F225" s="4">
        <v>42844</v>
      </c>
    </row>
    <row r="226" spans="1:6" x14ac:dyDescent="0.25">
      <c r="A226" s="4">
        <f>工作表1!A227</f>
        <v>36356</v>
      </c>
      <c r="B226" s="4">
        <f>DATE(YEAR(工作表1!A227),MONTH(工作表1!A227),1)</f>
        <v>36342</v>
      </c>
      <c r="C226">
        <f t="shared" si="9"/>
        <v>21</v>
      </c>
      <c r="D226" s="4">
        <f t="shared" si="10"/>
        <v>36362</v>
      </c>
      <c r="E226" t="b">
        <f t="shared" si="11"/>
        <v>0</v>
      </c>
      <c r="F226" s="4">
        <v>42872</v>
      </c>
    </row>
    <row r="227" spans="1:6" x14ac:dyDescent="0.25">
      <c r="A227" s="4">
        <f>工作表1!A228</f>
        <v>36357</v>
      </c>
      <c r="B227" s="4">
        <f>DATE(YEAR(工作表1!A228),MONTH(工作表1!A228),1)</f>
        <v>36342</v>
      </c>
      <c r="C227">
        <f t="shared" si="9"/>
        <v>21</v>
      </c>
      <c r="D227" s="4">
        <f t="shared" si="10"/>
        <v>36362</v>
      </c>
      <c r="E227" t="b">
        <f t="shared" si="11"/>
        <v>0</v>
      </c>
      <c r="F227" s="4">
        <v>42907</v>
      </c>
    </row>
    <row r="228" spans="1:6" x14ac:dyDescent="0.25">
      <c r="A228" s="4">
        <f>工作表1!A229</f>
        <v>36358</v>
      </c>
      <c r="B228" s="4">
        <f>DATE(YEAR(工作表1!A229),MONTH(工作表1!A229),1)</f>
        <v>36342</v>
      </c>
      <c r="C228">
        <f t="shared" si="9"/>
        <v>21</v>
      </c>
      <c r="D228" s="4">
        <f t="shared" si="10"/>
        <v>36362</v>
      </c>
      <c r="E228" t="b">
        <f t="shared" si="11"/>
        <v>0</v>
      </c>
      <c r="F228" s="4">
        <v>42935</v>
      </c>
    </row>
    <row r="229" spans="1:6" x14ac:dyDescent="0.25">
      <c r="A229" s="4">
        <f>工作表1!A230</f>
        <v>36360</v>
      </c>
      <c r="B229" s="4">
        <f>DATE(YEAR(工作表1!A230),MONTH(工作表1!A230),1)</f>
        <v>36342</v>
      </c>
      <c r="C229">
        <f t="shared" si="9"/>
        <v>21</v>
      </c>
      <c r="D229" s="4">
        <f t="shared" si="10"/>
        <v>36362</v>
      </c>
      <c r="E229" t="b">
        <f t="shared" si="11"/>
        <v>0</v>
      </c>
      <c r="F229" s="4">
        <v>42963</v>
      </c>
    </row>
    <row r="230" spans="1:6" x14ac:dyDescent="0.25">
      <c r="A230" s="4">
        <f>工作表1!A231</f>
        <v>36361</v>
      </c>
      <c r="B230" s="4">
        <f>DATE(YEAR(工作表1!A231),MONTH(工作表1!A231),1)</f>
        <v>36342</v>
      </c>
      <c r="C230">
        <f t="shared" si="9"/>
        <v>21</v>
      </c>
      <c r="D230" s="4">
        <f t="shared" si="10"/>
        <v>36362</v>
      </c>
      <c r="E230" t="b">
        <f t="shared" si="11"/>
        <v>1</v>
      </c>
      <c r="F230" s="4">
        <v>42998</v>
      </c>
    </row>
    <row r="231" spans="1:6" x14ac:dyDescent="0.25">
      <c r="A231" s="4">
        <f>工作表1!A232</f>
        <v>36362</v>
      </c>
      <c r="B231" s="4">
        <f>DATE(YEAR(工作表1!A232),MONTH(工作表1!A232),1)</f>
        <v>36342</v>
      </c>
      <c r="C231">
        <f t="shared" si="9"/>
        <v>21</v>
      </c>
      <c r="D231" s="4">
        <f t="shared" si="10"/>
        <v>36362</v>
      </c>
      <c r="E231" t="b">
        <f t="shared" si="11"/>
        <v>0</v>
      </c>
      <c r="F231" s="4">
        <v>43026</v>
      </c>
    </row>
    <row r="232" spans="1:6" x14ac:dyDescent="0.25">
      <c r="A232" s="4">
        <f>工作表1!A233</f>
        <v>36363</v>
      </c>
      <c r="B232" s="4">
        <f>DATE(YEAR(工作表1!A233),MONTH(工作表1!A233),1)</f>
        <v>36342</v>
      </c>
      <c r="C232">
        <f t="shared" si="9"/>
        <v>21</v>
      </c>
      <c r="D232" s="4">
        <f t="shared" si="10"/>
        <v>36362</v>
      </c>
      <c r="E232" t="b">
        <f t="shared" si="11"/>
        <v>0</v>
      </c>
      <c r="F232" s="4">
        <v>43054</v>
      </c>
    </row>
    <row r="233" spans="1:6" x14ac:dyDescent="0.25">
      <c r="A233" s="4">
        <f>工作表1!A234</f>
        <v>36364</v>
      </c>
      <c r="B233" s="4">
        <f>DATE(YEAR(工作表1!A234),MONTH(工作表1!A234),1)</f>
        <v>36342</v>
      </c>
      <c r="C233">
        <f t="shared" si="9"/>
        <v>21</v>
      </c>
      <c r="D233" s="4">
        <f t="shared" si="10"/>
        <v>36362</v>
      </c>
      <c r="E233" t="b">
        <f t="shared" si="11"/>
        <v>0</v>
      </c>
      <c r="F233" s="4">
        <v>43089</v>
      </c>
    </row>
    <row r="234" spans="1:6" x14ac:dyDescent="0.25">
      <c r="A234" s="4">
        <f>工作表1!A235</f>
        <v>36367</v>
      </c>
      <c r="B234" s="4">
        <f>DATE(YEAR(工作表1!A235),MONTH(工作表1!A235),1)</f>
        <v>36342</v>
      </c>
      <c r="C234">
        <f t="shared" si="9"/>
        <v>21</v>
      </c>
      <c r="D234" s="4">
        <f t="shared" si="10"/>
        <v>36362</v>
      </c>
      <c r="E234" t="b">
        <f t="shared" si="11"/>
        <v>0</v>
      </c>
      <c r="F234" s="4">
        <v>43117</v>
      </c>
    </row>
    <row r="235" spans="1:6" x14ac:dyDescent="0.25">
      <c r="A235" s="4">
        <f>工作表1!A236</f>
        <v>36368</v>
      </c>
      <c r="B235" s="4">
        <f>DATE(YEAR(工作表1!A236),MONTH(工作表1!A236),1)</f>
        <v>36342</v>
      </c>
      <c r="C235">
        <f t="shared" si="9"/>
        <v>21</v>
      </c>
      <c r="D235" s="4">
        <f t="shared" si="10"/>
        <v>36362</v>
      </c>
      <c r="E235" t="b">
        <f t="shared" si="11"/>
        <v>0</v>
      </c>
      <c r="F235" s="4">
        <v>43152</v>
      </c>
    </row>
    <row r="236" spans="1:6" x14ac:dyDescent="0.25">
      <c r="A236" s="4">
        <f>工作表1!A237</f>
        <v>36369</v>
      </c>
      <c r="B236" s="4">
        <f>DATE(YEAR(工作表1!A237),MONTH(工作表1!A237),1)</f>
        <v>36342</v>
      </c>
      <c r="C236">
        <f t="shared" si="9"/>
        <v>21</v>
      </c>
      <c r="D236" s="4">
        <f t="shared" si="10"/>
        <v>36362</v>
      </c>
      <c r="E236" t="b">
        <f t="shared" si="11"/>
        <v>0</v>
      </c>
      <c r="F236" s="4">
        <v>43180</v>
      </c>
    </row>
    <row r="237" spans="1:6" x14ac:dyDescent="0.25">
      <c r="A237" s="4">
        <f>工作表1!A238</f>
        <v>36370</v>
      </c>
      <c r="B237" s="4">
        <f>DATE(YEAR(工作表1!A238),MONTH(工作表1!A238),1)</f>
        <v>36342</v>
      </c>
      <c r="C237">
        <f t="shared" si="9"/>
        <v>21</v>
      </c>
      <c r="D237" s="4">
        <f t="shared" si="10"/>
        <v>36362</v>
      </c>
      <c r="E237" t="b">
        <f t="shared" si="11"/>
        <v>0</v>
      </c>
      <c r="F237" s="4">
        <v>43208</v>
      </c>
    </row>
    <row r="238" spans="1:6" x14ac:dyDescent="0.25">
      <c r="A238" s="4">
        <f>工作表1!A239</f>
        <v>36371</v>
      </c>
      <c r="B238" s="4">
        <f>DATE(YEAR(工作表1!A239),MONTH(工作表1!A239),1)</f>
        <v>36342</v>
      </c>
      <c r="C238">
        <f t="shared" si="9"/>
        <v>21</v>
      </c>
      <c r="D238" s="4">
        <f t="shared" si="10"/>
        <v>36362</v>
      </c>
      <c r="E238" t="b">
        <f t="shared" si="11"/>
        <v>0</v>
      </c>
      <c r="F238" s="4">
        <v>43236</v>
      </c>
    </row>
    <row r="239" spans="1:6" x14ac:dyDescent="0.25">
      <c r="A239" s="4">
        <f>工作表1!A240</f>
        <v>36372</v>
      </c>
      <c r="B239" s="4">
        <f>DATE(YEAR(工作表1!A240),MONTH(工作表1!A240),1)</f>
        <v>36342</v>
      </c>
      <c r="C239">
        <f t="shared" si="9"/>
        <v>21</v>
      </c>
      <c r="D239" s="4">
        <f t="shared" si="10"/>
        <v>36362</v>
      </c>
      <c r="E239" t="b">
        <f t="shared" si="11"/>
        <v>0</v>
      </c>
      <c r="F239" s="4">
        <v>43271</v>
      </c>
    </row>
    <row r="240" spans="1:6" x14ac:dyDescent="0.25">
      <c r="A240" s="4">
        <f>工作表1!A241</f>
        <v>36374</v>
      </c>
      <c r="B240" s="4">
        <f>DATE(YEAR(工作表1!A241),MONTH(工作表1!A241),1)</f>
        <v>36373</v>
      </c>
      <c r="C240">
        <f t="shared" si="9"/>
        <v>18</v>
      </c>
      <c r="D240" s="4">
        <f t="shared" si="10"/>
        <v>36390</v>
      </c>
      <c r="E240" t="b">
        <f t="shared" si="11"/>
        <v>0</v>
      </c>
      <c r="F240" s="4">
        <v>43299</v>
      </c>
    </row>
    <row r="241" spans="1:6" x14ac:dyDescent="0.25">
      <c r="A241" s="4">
        <f>工作表1!A242</f>
        <v>36375</v>
      </c>
      <c r="B241" s="4">
        <f>DATE(YEAR(工作表1!A242),MONTH(工作表1!A242),1)</f>
        <v>36373</v>
      </c>
      <c r="C241">
        <f t="shared" si="9"/>
        <v>18</v>
      </c>
      <c r="D241" s="4">
        <f t="shared" si="10"/>
        <v>36390</v>
      </c>
      <c r="E241" t="b">
        <f t="shared" si="11"/>
        <v>0</v>
      </c>
      <c r="F241" s="4">
        <v>43327</v>
      </c>
    </row>
    <row r="242" spans="1:6" x14ac:dyDescent="0.25">
      <c r="A242" s="4">
        <f>工作表1!A243</f>
        <v>36376</v>
      </c>
      <c r="B242" s="4">
        <f>DATE(YEAR(工作表1!A243),MONTH(工作表1!A243),1)</f>
        <v>36373</v>
      </c>
      <c r="C242">
        <f t="shared" si="9"/>
        <v>18</v>
      </c>
      <c r="D242" s="4">
        <f t="shared" si="10"/>
        <v>36390</v>
      </c>
      <c r="E242" t="b">
        <f t="shared" si="11"/>
        <v>0</v>
      </c>
      <c r="F242" s="4">
        <v>43362</v>
      </c>
    </row>
    <row r="243" spans="1:6" x14ac:dyDescent="0.25">
      <c r="A243" s="4">
        <f>工作表1!A244</f>
        <v>36377</v>
      </c>
      <c r="B243" s="4">
        <f>DATE(YEAR(工作表1!A244),MONTH(工作表1!A244),1)</f>
        <v>36373</v>
      </c>
      <c r="C243">
        <f t="shared" si="9"/>
        <v>18</v>
      </c>
      <c r="D243" s="4">
        <f t="shared" si="10"/>
        <v>36390</v>
      </c>
      <c r="E243" t="b">
        <f t="shared" si="11"/>
        <v>0</v>
      </c>
      <c r="F243" s="4">
        <v>43390</v>
      </c>
    </row>
    <row r="244" spans="1:6" x14ac:dyDescent="0.25">
      <c r="A244" s="4">
        <f>工作表1!A245</f>
        <v>36378</v>
      </c>
      <c r="B244" s="4">
        <f>DATE(YEAR(工作表1!A245),MONTH(工作表1!A245),1)</f>
        <v>36373</v>
      </c>
      <c r="C244">
        <f t="shared" si="9"/>
        <v>18</v>
      </c>
      <c r="D244" s="4">
        <f t="shared" si="10"/>
        <v>36390</v>
      </c>
      <c r="E244" t="b">
        <f t="shared" si="11"/>
        <v>0</v>
      </c>
      <c r="F244" s="4">
        <v>43425</v>
      </c>
    </row>
    <row r="245" spans="1:6" x14ac:dyDescent="0.25">
      <c r="A245" s="4">
        <f>工作表1!A246</f>
        <v>36379</v>
      </c>
      <c r="B245" s="4">
        <f>DATE(YEAR(工作表1!A246),MONTH(工作表1!A246),1)</f>
        <v>36373</v>
      </c>
      <c r="C245">
        <f t="shared" si="9"/>
        <v>18</v>
      </c>
      <c r="D245" s="4">
        <f t="shared" si="10"/>
        <v>36390</v>
      </c>
      <c r="E245" t="b">
        <f t="shared" si="11"/>
        <v>0</v>
      </c>
      <c r="F245" s="4">
        <v>43453</v>
      </c>
    </row>
    <row r="246" spans="1:6" x14ac:dyDescent="0.25">
      <c r="A246" s="4">
        <f>工作表1!A247</f>
        <v>36381</v>
      </c>
      <c r="B246" s="4">
        <f>DATE(YEAR(工作表1!A247),MONTH(工作表1!A247),1)</f>
        <v>36373</v>
      </c>
      <c r="C246">
        <f t="shared" si="9"/>
        <v>18</v>
      </c>
      <c r="D246" s="4">
        <f t="shared" si="10"/>
        <v>36390</v>
      </c>
      <c r="E246" t="b">
        <f t="shared" si="11"/>
        <v>0</v>
      </c>
      <c r="F246" s="4">
        <v>43481</v>
      </c>
    </row>
    <row r="247" spans="1:6" x14ac:dyDescent="0.25">
      <c r="A247" s="4">
        <f>工作表1!A248</f>
        <v>36382</v>
      </c>
      <c r="B247" s="4">
        <f>DATE(YEAR(工作表1!A248),MONTH(工作表1!A248),1)</f>
        <v>36373</v>
      </c>
      <c r="C247">
        <f t="shared" si="9"/>
        <v>18</v>
      </c>
      <c r="D247" s="4">
        <f t="shared" si="10"/>
        <v>36390</v>
      </c>
      <c r="E247" t="b">
        <f t="shared" si="11"/>
        <v>0</v>
      </c>
      <c r="F247" s="4">
        <v>43516</v>
      </c>
    </row>
    <row r="248" spans="1:6" x14ac:dyDescent="0.25">
      <c r="A248" s="4">
        <f>工作表1!A249</f>
        <v>36383</v>
      </c>
      <c r="B248" s="4">
        <f>DATE(YEAR(工作表1!A249),MONTH(工作表1!A249),1)</f>
        <v>36373</v>
      </c>
      <c r="C248">
        <f t="shared" si="9"/>
        <v>18</v>
      </c>
      <c r="D248" s="4">
        <f t="shared" si="10"/>
        <v>36390</v>
      </c>
      <c r="E248" t="b">
        <f t="shared" si="11"/>
        <v>0</v>
      </c>
      <c r="F248" s="4">
        <v>43544</v>
      </c>
    </row>
    <row r="249" spans="1:6" x14ac:dyDescent="0.25">
      <c r="A249" s="4">
        <f>工作表1!A250</f>
        <v>36384</v>
      </c>
      <c r="B249" s="4">
        <f>DATE(YEAR(工作表1!A250),MONTH(工作表1!A250),1)</f>
        <v>36373</v>
      </c>
      <c r="C249">
        <f t="shared" si="9"/>
        <v>18</v>
      </c>
      <c r="D249" s="4">
        <f t="shared" si="10"/>
        <v>36390</v>
      </c>
      <c r="E249" t="b">
        <f t="shared" si="11"/>
        <v>0</v>
      </c>
    </row>
    <row r="250" spans="1:6" x14ac:dyDescent="0.25">
      <c r="A250" s="4">
        <f>工作表1!A251</f>
        <v>36385</v>
      </c>
      <c r="B250" s="4">
        <f>DATE(YEAR(工作表1!A251),MONTH(工作表1!A251),1)</f>
        <v>36373</v>
      </c>
      <c r="C250">
        <f t="shared" si="9"/>
        <v>18</v>
      </c>
      <c r="D250" s="4">
        <f t="shared" si="10"/>
        <v>36390</v>
      </c>
      <c r="E250" t="b">
        <f t="shared" si="11"/>
        <v>0</v>
      </c>
    </row>
    <row r="251" spans="1:6" x14ac:dyDescent="0.25">
      <c r="A251" s="4">
        <f>工作表1!A252</f>
        <v>36388</v>
      </c>
      <c r="B251" s="4">
        <f>DATE(YEAR(工作表1!A252),MONTH(工作表1!A252),1)</f>
        <v>36373</v>
      </c>
      <c r="C251">
        <f t="shared" si="9"/>
        <v>18</v>
      </c>
      <c r="D251" s="4">
        <f t="shared" si="10"/>
        <v>36390</v>
      </c>
      <c r="E251" t="b">
        <f t="shared" si="11"/>
        <v>0</v>
      </c>
    </row>
    <row r="252" spans="1:6" x14ac:dyDescent="0.25">
      <c r="A252" s="4">
        <f>工作表1!A253</f>
        <v>36389</v>
      </c>
      <c r="B252" s="4">
        <f>DATE(YEAR(工作表1!A253),MONTH(工作表1!A253),1)</f>
        <v>36373</v>
      </c>
      <c r="C252">
        <f t="shared" si="9"/>
        <v>18</v>
      </c>
      <c r="D252" s="4">
        <f t="shared" si="10"/>
        <v>36390</v>
      </c>
      <c r="E252" t="b">
        <f t="shared" si="11"/>
        <v>1</v>
      </c>
    </row>
    <row r="253" spans="1:6" x14ac:dyDescent="0.25">
      <c r="A253" s="4">
        <f>工作表1!A254</f>
        <v>36390</v>
      </c>
      <c r="B253" s="4">
        <f>DATE(YEAR(工作表1!A254),MONTH(工作表1!A254),1)</f>
        <v>36373</v>
      </c>
      <c r="C253">
        <f t="shared" si="9"/>
        <v>18</v>
      </c>
      <c r="D253" s="4">
        <f t="shared" si="10"/>
        <v>36390</v>
      </c>
      <c r="E253" t="b">
        <f t="shared" si="11"/>
        <v>0</v>
      </c>
    </row>
    <row r="254" spans="1:6" x14ac:dyDescent="0.25">
      <c r="A254" s="4">
        <f>工作表1!A255</f>
        <v>36391</v>
      </c>
      <c r="B254" s="4">
        <f>DATE(YEAR(工作表1!A255),MONTH(工作表1!A255),1)</f>
        <v>36373</v>
      </c>
      <c r="C254">
        <f t="shared" si="9"/>
        <v>18</v>
      </c>
      <c r="D254" s="4">
        <f t="shared" si="10"/>
        <v>36390</v>
      </c>
      <c r="E254" t="b">
        <f t="shared" si="11"/>
        <v>0</v>
      </c>
    </row>
    <row r="255" spans="1:6" x14ac:dyDescent="0.25">
      <c r="A255" s="4">
        <f>工作表1!A256</f>
        <v>36392</v>
      </c>
      <c r="B255" s="4">
        <f>DATE(YEAR(工作表1!A256),MONTH(工作表1!A256),1)</f>
        <v>36373</v>
      </c>
      <c r="C255">
        <f t="shared" si="9"/>
        <v>18</v>
      </c>
      <c r="D255" s="4">
        <f t="shared" si="10"/>
        <v>36390</v>
      </c>
      <c r="E255" t="b">
        <f t="shared" si="11"/>
        <v>0</v>
      </c>
    </row>
    <row r="256" spans="1:6" x14ac:dyDescent="0.25">
      <c r="A256" s="4">
        <f>工作表1!A257</f>
        <v>36393</v>
      </c>
      <c r="B256" s="4">
        <f>DATE(YEAR(工作表1!A257),MONTH(工作表1!A257),1)</f>
        <v>36373</v>
      </c>
      <c r="C256">
        <f t="shared" si="9"/>
        <v>18</v>
      </c>
      <c r="D256" s="4">
        <f t="shared" si="10"/>
        <v>36390</v>
      </c>
      <c r="E256" t="b">
        <f t="shared" si="11"/>
        <v>0</v>
      </c>
    </row>
    <row r="257" spans="1:5" x14ac:dyDescent="0.25">
      <c r="A257" s="4">
        <f>工作表1!A258</f>
        <v>36395</v>
      </c>
      <c r="B257" s="4">
        <f>DATE(YEAR(工作表1!A258),MONTH(工作表1!A258),1)</f>
        <v>36373</v>
      </c>
      <c r="C257">
        <f t="shared" si="9"/>
        <v>18</v>
      </c>
      <c r="D257" s="4">
        <f t="shared" si="10"/>
        <v>36390</v>
      </c>
      <c r="E257" t="b">
        <f t="shared" si="11"/>
        <v>0</v>
      </c>
    </row>
    <row r="258" spans="1:5" x14ac:dyDescent="0.25">
      <c r="A258" s="4">
        <f>工作表1!A259</f>
        <v>36396</v>
      </c>
      <c r="B258" s="4">
        <f>DATE(YEAR(工作表1!A259),MONTH(工作表1!A259),1)</f>
        <v>36373</v>
      </c>
      <c r="C258">
        <f t="shared" ref="C258:C321" si="12">CHOOSE(WEEKDAY(B258),18,17,16,15,21,20,19)</f>
        <v>18</v>
      </c>
      <c r="D258" s="4">
        <f t="shared" ref="D258:D321" si="13">DATE(YEAR(B258),MONTH(B258),C258)</f>
        <v>36390</v>
      </c>
      <c r="E258" t="b">
        <f t="shared" si="11"/>
        <v>0</v>
      </c>
    </row>
    <row r="259" spans="1:5" x14ac:dyDescent="0.25">
      <c r="A259" s="4">
        <f>工作表1!A260</f>
        <v>36397</v>
      </c>
      <c r="B259" s="4">
        <f>DATE(YEAR(工作表1!A260),MONTH(工作表1!A260),1)</f>
        <v>36373</v>
      </c>
      <c r="C259">
        <f t="shared" si="12"/>
        <v>18</v>
      </c>
      <c r="D259" s="4">
        <f t="shared" si="13"/>
        <v>36390</v>
      </c>
      <c r="E259" t="b">
        <f t="shared" ref="E259:E322" si="14">AND(A259&lt;D260,A260&gt;=D260)</f>
        <v>0</v>
      </c>
    </row>
    <row r="260" spans="1:5" x14ac:dyDescent="0.25">
      <c r="A260" s="4">
        <f>工作表1!A261</f>
        <v>36398</v>
      </c>
      <c r="B260" s="4">
        <f>DATE(YEAR(工作表1!A261),MONTH(工作表1!A261),1)</f>
        <v>36373</v>
      </c>
      <c r="C260">
        <f t="shared" si="12"/>
        <v>18</v>
      </c>
      <c r="D260" s="4">
        <f t="shared" si="13"/>
        <v>36390</v>
      </c>
      <c r="E260" t="b">
        <f t="shared" si="14"/>
        <v>0</v>
      </c>
    </row>
    <row r="261" spans="1:5" x14ac:dyDescent="0.25">
      <c r="A261" s="4">
        <f>工作表1!A262</f>
        <v>36399</v>
      </c>
      <c r="B261" s="4">
        <f>DATE(YEAR(工作表1!A262),MONTH(工作表1!A262),1)</f>
        <v>36373</v>
      </c>
      <c r="C261">
        <f t="shared" si="12"/>
        <v>18</v>
      </c>
      <c r="D261" s="4">
        <f t="shared" si="13"/>
        <v>36390</v>
      </c>
      <c r="E261" t="b">
        <f t="shared" si="14"/>
        <v>0</v>
      </c>
    </row>
    <row r="262" spans="1:5" x14ac:dyDescent="0.25">
      <c r="A262" s="4">
        <f>工作表1!A263</f>
        <v>36402</v>
      </c>
      <c r="B262" s="4">
        <f>DATE(YEAR(工作表1!A263),MONTH(工作表1!A263),1)</f>
        <v>36373</v>
      </c>
      <c r="C262">
        <f t="shared" si="12"/>
        <v>18</v>
      </c>
      <c r="D262" s="4">
        <f t="shared" si="13"/>
        <v>36390</v>
      </c>
      <c r="E262" t="b">
        <f t="shared" si="14"/>
        <v>0</v>
      </c>
    </row>
    <row r="263" spans="1:5" x14ac:dyDescent="0.25">
      <c r="A263" s="4">
        <f>工作表1!A264</f>
        <v>36403</v>
      </c>
      <c r="B263" s="4">
        <f>DATE(YEAR(工作表1!A264),MONTH(工作表1!A264),1)</f>
        <v>36373</v>
      </c>
      <c r="C263">
        <f t="shared" si="12"/>
        <v>18</v>
      </c>
      <c r="D263" s="4">
        <f t="shared" si="13"/>
        <v>36390</v>
      </c>
      <c r="E263" t="b">
        <f t="shared" si="14"/>
        <v>0</v>
      </c>
    </row>
    <row r="264" spans="1:5" x14ac:dyDescent="0.25">
      <c r="A264" s="4">
        <f>工作表1!A265</f>
        <v>36404</v>
      </c>
      <c r="B264" s="4">
        <f>DATE(YEAR(工作表1!A265),MONTH(工作表1!A265),1)</f>
        <v>36404</v>
      </c>
      <c r="C264">
        <f t="shared" si="12"/>
        <v>15</v>
      </c>
      <c r="D264" s="4">
        <f t="shared" si="13"/>
        <v>36418</v>
      </c>
      <c r="E264" t="b">
        <f t="shared" si="14"/>
        <v>0</v>
      </c>
    </row>
    <row r="265" spans="1:5" x14ac:dyDescent="0.25">
      <c r="A265" s="4">
        <f>工作表1!A266</f>
        <v>36405</v>
      </c>
      <c r="B265" s="4">
        <f>DATE(YEAR(工作表1!A266),MONTH(工作表1!A266),1)</f>
        <v>36404</v>
      </c>
      <c r="C265">
        <f t="shared" si="12"/>
        <v>15</v>
      </c>
      <c r="D265" s="4">
        <f t="shared" si="13"/>
        <v>36418</v>
      </c>
      <c r="E265" t="b">
        <f t="shared" si="14"/>
        <v>0</v>
      </c>
    </row>
    <row r="266" spans="1:5" x14ac:dyDescent="0.25">
      <c r="A266" s="4">
        <f>工作表1!A267</f>
        <v>36406</v>
      </c>
      <c r="B266" s="4">
        <f>DATE(YEAR(工作表1!A267),MONTH(工作表1!A267),1)</f>
        <v>36404</v>
      </c>
      <c r="C266">
        <f t="shared" si="12"/>
        <v>15</v>
      </c>
      <c r="D266" s="4">
        <f t="shared" si="13"/>
        <v>36418</v>
      </c>
      <c r="E266" t="b">
        <f t="shared" si="14"/>
        <v>0</v>
      </c>
    </row>
    <row r="267" spans="1:5" x14ac:dyDescent="0.25">
      <c r="A267" s="4">
        <f>工作表1!A268</f>
        <v>36407</v>
      </c>
      <c r="B267" s="4">
        <f>DATE(YEAR(工作表1!A268),MONTH(工作表1!A268),1)</f>
        <v>36404</v>
      </c>
      <c r="C267">
        <f t="shared" si="12"/>
        <v>15</v>
      </c>
      <c r="D267" s="4">
        <f t="shared" si="13"/>
        <v>36418</v>
      </c>
      <c r="E267" t="b">
        <f t="shared" si="14"/>
        <v>0</v>
      </c>
    </row>
    <row r="268" spans="1:5" x14ac:dyDescent="0.25">
      <c r="A268" s="4">
        <f>工作表1!A269</f>
        <v>36409</v>
      </c>
      <c r="B268" s="4">
        <f>DATE(YEAR(工作表1!A269),MONTH(工作表1!A269),1)</f>
        <v>36404</v>
      </c>
      <c r="C268">
        <f t="shared" si="12"/>
        <v>15</v>
      </c>
      <c r="D268" s="4">
        <f t="shared" si="13"/>
        <v>36418</v>
      </c>
      <c r="E268" t="b">
        <f t="shared" si="14"/>
        <v>0</v>
      </c>
    </row>
    <row r="269" spans="1:5" x14ac:dyDescent="0.25">
      <c r="A269" s="4">
        <f>工作表1!A270</f>
        <v>36410</v>
      </c>
      <c r="B269" s="4">
        <f>DATE(YEAR(工作表1!A270),MONTH(工作表1!A270),1)</f>
        <v>36404</v>
      </c>
      <c r="C269">
        <f t="shared" si="12"/>
        <v>15</v>
      </c>
      <c r="D269" s="4">
        <f t="shared" si="13"/>
        <v>36418</v>
      </c>
      <c r="E269" t="b">
        <f t="shared" si="14"/>
        <v>0</v>
      </c>
    </row>
    <row r="270" spans="1:5" x14ac:dyDescent="0.25">
      <c r="A270" s="4">
        <f>工作表1!A271</f>
        <v>36411</v>
      </c>
      <c r="B270" s="4">
        <f>DATE(YEAR(工作表1!A271),MONTH(工作表1!A271),1)</f>
        <v>36404</v>
      </c>
      <c r="C270">
        <f t="shared" si="12"/>
        <v>15</v>
      </c>
      <c r="D270" s="4">
        <f t="shared" si="13"/>
        <v>36418</v>
      </c>
      <c r="E270" t="b">
        <f t="shared" si="14"/>
        <v>0</v>
      </c>
    </row>
    <row r="271" spans="1:5" x14ac:dyDescent="0.25">
      <c r="A271" s="4">
        <f>工作表1!A272</f>
        <v>36412</v>
      </c>
      <c r="B271" s="4">
        <f>DATE(YEAR(工作表1!A272),MONTH(工作表1!A272),1)</f>
        <v>36404</v>
      </c>
      <c r="C271">
        <f t="shared" si="12"/>
        <v>15</v>
      </c>
      <c r="D271" s="4">
        <f t="shared" si="13"/>
        <v>36418</v>
      </c>
      <c r="E271" t="b">
        <f t="shared" si="14"/>
        <v>0</v>
      </c>
    </row>
    <row r="272" spans="1:5" x14ac:dyDescent="0.25">
      <c r="A272" s="4">
        <f>工作表1!A273</f>
        <v>36413</v>
      </c>
      <c r="B272" s="4">
        <f>DATE(YEAR(工作表1!A273),MONTH(工作表1!A273),1)</f>
        <v>36404</v>
      </c>
      <c r="C272">
        <f t="shared" si="12"/>
        <v>15</v>
      </c>
      <c r="D272" s="4">
        <f t="shared" si="13"/>
        <v>36418</v>
      </c>
      <c r="E272" t="b">
        <f t="shared" si="14"/>
        <v>0</v>
      </c>
    </row>
    <row r="273" spans="1:5" x14ac:dyDescent="0.25">
      <c r="A273" s="4">
        <f>工作表1!A274</f>
        <v>36416</v>
      </c>
      <c r="B273" s="4">
        <f>DATE(YEAR(工作表1!A274),MONTH(工作表1!A274),1)</f>
        <v>36404</v>
      </c>
      <c r="C273">
        <f t="shared" si="12"/>
        <v>15</v>
      </c>
      <c r="D273" s="4">
        <f t="shared" si="13"/>
        <v>36418</v>
      </c>
      <c r="E273" t="b">
        <f t="shared" si="14"/>
        <v>0</v>
      </c>
    </row>
    <row r="274" spans="1:5" x14ac:dyDescent="0.25">
      <c r="A274" s="4">
        <f>工作表1!A275</f>
        <v>36417</v>
      </c>
      <c r="B274" s="4">
        <f>DATE(YEAR(工作表1!A275),MONTH(工作表1!A275),1)</f>
        <v>36404</v>
      </c>
      <c r="C274">
        <f t="shared" si="12"/>
        <v>15</v>
      </c>
      <c r="D274" s="4">
        <f t="shared" si="13"/>
        <v>36418</v>
      </c>
      <c r="E274" t="b">
        <f t="shared" si="14"/>
        <v>1</v>
      </c>
    </row>
    <row r="275" spans="1:5" x14ac:dyDescent="0.25">
      <c r="A275" s="4">
        <f>工作表1!A276</f>
        <v>36418</v>
      </c>
      <c r="B275" s="4">
        <f>DATE(YEAR(工作表1!A276),MONTH(工作表1!A276),1)</f>
        <v>36404</v>
      </c>
      <c r="C275">
        <f t="shared" si="12"/>
        <v>15</v>
      </c>
      <c r="D275" s="4">
        <f t="shared" si="13"/>
        <v>36418</v>
      </c>
      <c r="E275" t="b">
        <f t="shared" si="14"/>
        <v>0</v>
      </c>
    </row>
    <row r="276" spans="1:5" x14ac:dyDescent="0.25">
      <c r="A276" s="4">
        <f>工作表1!A277</f>
        <v>36419</v>
      </c>
      <c r="B276" s="4">
        <f>DATE(YEAR(工作表1!A277),MONTH(工作表1!A277),1)</f>
        <v>36404</v>
      </c>
      <c r="C276">
        <f t="shared" si="12"/>
        <v>15</v>
      </c>
      <c r="D276" s="4">
        <f t="shared" si="13"/>
        <v>36418</v>
      </c>
      <c r="E276" t="b">
        <f t="shared" si="14"/>
        <v>0</v>
      </c>
    </row>
    <row r="277" spans="1:5" x14ac:dyDescent="0.25">
      <c r="A277" s="4">
        <f>工作表1!A278</f>
        <v>36420</v>
      </c>
      <c r="B277" s="4">
        <f>DATE(YEAR(工作表1!A278),MONTH(工作表1!A278),1)</f>
        <v>36404</v>
      </c>
      <c r="C277">
        <f t="shared" si="12"/>
        <v>15</v>
      </c>
      <c r="D277" s="4">
        <f t="shared" si="13"/>
        <v>36418</v>
      </c>
      <c r="E277" t="b">
        <f t="shared" si="14"/>
        <v>0</v>
      </c>
    </row>
    <row r="278" spans="1:5" x14ac:dyDescent="0.25">
      <c r="A278" s="4">
        <f>工作表1!A279</f>
        <v>36421</v>
      </c>
      <c r="B278" s="4">
        <f>DATE(YEAR(工作表1!A279),MONTH(工作表1!A279),1)</f>
        <v>36404</v>
      </c>
      <c r="C278">
        <f t="shared" si="12"/>
        <v>15</v>
      </c>
      <c r="D278" s="4">
        <f t="shared" si="13"/>
        <v>36418</v>
      </c>
      <c r="E278" t="b">
        <f t="shared" si="14"/>
        <v>0</v>
      </c>
    </row>
    <row r="279" spans="1:5" x14ac:dyDescent="0.25">
      <c r="A279" s="4">
        <f>工作表1!A280</f>
        <v>36423</v>
      </c>
      <c r="B279" s="4">
        <f>DATE(YEAR(工作表1!A280),MONTH(工作表1!A280),1)</f>
        <v>36404</v>
      </c>
      <c r="C279">
        <f t="shared" si="12"/>
        <v>15</v>
      </c>
      <c r="D279" s="4">
        <f t="shared" si="13"/>
        <v>36418</v>
      </c>
      <c r="E279" t="b">
        <f t="shared" si="14"/>
        <v>0</v>
      </c>
    </row>
    <row r="280" spans="1:5" x14ac:dyDescent="0.25">
      <c r="A280" s="4">
        <f>工作表1!A281</f>
        <v>36430</v>
      </c>
      <c r="B280" s="4">
        <f>DATE(YEAR(工作表1!A281),MONTH(工作表1!A281),1)</f>
        <v>36404</v>
      </c>
      <c r="C280">
        <f t="shared" si="12"/>
        <v>15</v>
      </c>
      <c r="D280" s="4">
        <f t="shared" si="13"/>
        <v>36418</v>
      </c>
      <c r="E280" t="b">
        <f t="shared" si="14"/>
        <v>0</v>
      </c>
    </row>
    <row r="281" spans="1:5" x14ac:dyDescent="0.25">
      <c r="A281" s="4">
        <f>工作表1!A282</f>
        <v>36431</v>
      </c>
      <c r="B281" s="4">
        <f>DATE(YEAR(工作表1!A282),MONTH(工作表1!A282),1)</f>
        <v>36404</v>
      </c>
      <c r="C281">
        <f t="shared" si="12"/>
        <v>15</v>
      </c>
      <c r="D281" s="4">
        <f t="shared" si="13"/>
        <v>36418</v>
      </c>
      <c r="E281" t="b">
        <f t="shared" si="14"/>
        <v>0</v>
      </c>
    </row>
    <row r="282" spans="1:5" x14ac:dyDescent="0.25">
      <c r="A282" s="4">
        <f>工作表1!A283</f>
        <v>36432</v>
      </c>
      <c r="B282" s="4">
        <f>DATE(YEAR(工作表1!A283),MONTH(工作表1!A283),1)</f>
        <v>36404</v>
      </c>
      <c r="C282">
        <f t="shared" si="12"/>
        <v>15</v>
      </c>
      <c r="D282" s="4">
        <f t="shared" si="13"/>
        <v>36418</v>
      </c>
      <c r="E282" t="b">
        <f t="shared" si="14"/>
        <v>0</v>
      </c>
    </row>
    <row r="283" spans="1:5" x14ac:dyDescent="0.25">
      <c r="A283" s="4">
        <f>工作表1!A284</f>
        <v>36433</v>
      </c>
      <c r="B283" s="4">
        <f>DATE(YEAR(工作表1!A284),MONTH(工作表1!A284),1)</f>
        <v>36404</v>
      </c>
      <c r="C283">
        <f t="shared" si="12"/>
        <v>15</v>
      </c>
      <c r="D283" s="4">
        <f t="shared" si="13"/>
        <v>36418</v>
      </c>
      <c r="E283" t="b">
        <f t="shared" si="14"/>
        <v>0</v>
      </c>
    </row>
    <row r="284" spans="1:5" x14ac:dyDescent="0.25">
      <c r="A284" s="4">
        <f>工作表1!A285</f>
        <v>36434</v>
      </c>
      <c r="B284" s="4">
        <f>DATE(YEAR(工作表1!A285),MONTH(工作表1!A285),1)</f>
        <v>36434</v>
      </c>
      <c r="C284">
        <f t="shared" si="12"/>
        <v>20</v>
      </c>
      <c r="D284" s="4">
        <f t="shared" si="13"/>
        <v>36453</v>
      </c>
      <c r="E284" t="b">
        <f t="shared" si="14"/>
        <v>0</v>
      </c>
    </row>
    <row r="285" spans="1:5" x14ac:dyDescent="0.25">
      <c r="A285" s="4">
        <f>工作表1!A286</f>
        <v>36435</v>
      </c>
      <c r="B285" s="4">
        <f>DATE(YEAR(工作表1!A286),MONTH(工作表1!A286),1)</f>
        <v>36434</v>
      </c>
      <c r="C285">
        <f t="shared" si="12"/>
        <v>20</v>
      </c>
      <c r="D285" s="4">
        <f t="shared" si="13"/>
        <v>36453</v>
      </c>
      <c r="E285" t="b">
        <f t="shared" si="14"/>
        <v>0</v>
      </c>
    </row>
    <row r="286" spans="1:5" x14ac:dyDescent="0.25">
      <c r="A286" s="4">
        <f>工作表1!A287</f>
        <v>36437</v>
      </c>
      <c r="B286" s="4">
        <f>DATE(YEAR(工作表1!A287),MONTH(工作表1!A287),1)</f>
        <v>36434</v>
      </c>
      <c r="C286">
        <f t="shared" si="12"/>
        <v>20</v>
      </c>
      <c r="D286" s="4">
        <f t="shared" si="13"/>
        <v>36453</v>
      </c>
      <c r="E286" t="b">
        <f t="shared" si="14"/>
        <v>0</v>
      </c>
    </row>
    <row r="287" spans="1:5" x14ac:dyDescent="0.25">
      <c r="A287" s="4">
        <f>工作表1!A288</f>
        <v>36438</v>
      </c>
      <c r="B287" s="4">
        <f>DATE(YEAR(工作表1!A288),MONTH(工作表1!A288),1)</f>
        <v>36434</v>
      </c>
      <c r="C287">
        <f t="shared" si="12"/>
        <v>20</v>
      </c>
      <c r="D287" s="4">
        <f t="shared" si="13"/>
        <v>36453</v>
      </c>
      <c r="E287" t="b">
        <f t="shared" si="14"/>
        <v>0</v>
      </c>
    </row>
    <row r="288" spans="1:5" x14ac:dyDescent="0.25">
      <c r="A288" s="4">
        <f>工作表1!A289</f>
        <v>36439</v>
      </c>
      <c r="B288" s="4">
        <f>DATE(YEAR(工作表1!A289),MONTH(工作表1!A289),1)</f>
        <v>36434</v>
      </c>
      <c r="C288">
        <f t="shared" si="12"/>
        <v>20</v>
      </c>
      <c r="D288" s="4">
        <f t="shared" si="13"/>
        <v>36453</v>
      </c>
      <c r="E288" t="b">
        <f t="shared" si="14"/>
        <v>0</v>
      </c>
    </row>
    <row r="289" spans="1:5" x14ac:dyDescent="0.25">
      <c r="A289" s="4">
        <f>工作表1!A290</f>
        <v>36440</v>
      </c>
      <c r="B289" s="4">
        <f>DATE(YEAR(工作表1!A290),MONTH(工作表1!A290),1)</f>
        <v>36434</v>
      </c>
      <c r="C289">
        <f t="shared" si="12"/>
        <v>20</v>
      </c>
      <c r="D289" s="4">
        <f t="shared" si="13"/>
        <v>36453</v>
      </c>
      <c r="E289" t="b">
        <f t="shared" si="14"/>
        <v>0</v>
      </c>
    </row>
    <row r="290" spans="1:5" x14ac:dyDescent="0.25">
      <c r="A290" s="4">
        <f>工作表1!A291</f>
        <v>36441</v>
      </c>
      <c r="B290" s="4">
        <f>DATE(YEAR(工作表1!A291),MONTH(工作表1!A291),1)</f>
        <v>36434</v>
      </c>
      <c r="C290">
        <f t="shared" si="12"/>
        <v>20</v>
      </c>
      <c r="D290" s="4">
        <f t="shared" si="13"/>
        <v>36453</v>
      </c>
      <c r="E290" t="b">
        <f t="shared" si="14"/>
        <v>0</v>
      </c>
    </row>
    <row r="291" spans="1:5" x14ac:dyDescent="0.25">
      <c r="A291" s="4">
        <f>工作表1!A292</f>
        <v>36444</v>
      </c>
      <c r="B291" s="4">
        <f>DATE(YEAR(工作表1!A292),MONTH(工作表1!A292),1)</f>
        <v>36434</v>
      </c>
      <c r="C291">
        <f t="shared" si="12"/>
        <v>20</v>
      </c>
      <c r="D291" s="4">
        <f t="shared" si="13"/>
        <v>36453</v>
      </c>
      <c r="E291" t="b">
        <f t="shared" si="14"/>
        <v>0</v>
      </c>
    </row>
    <row r="292" spans="1:5" x14ac:dyDescent="0.25">
      <c r="A292" s="4">
        <f>工作表1!A293</f>
        <v>36445</v>
      </c>
      <c r="B292" s="4">
        <f>DATE(YEAR(工作表1!A293),MONTH(工作表1!A293),1)</f>
        <v>36434</v>
      </c>
      <c r="C292">
        <f t="shared" si="12"/>
        <v>20</v>
      </c>
      <c r="D292" s="4">
        <f t="shared" si="13"/>
        <v>36453</v>
      </c>
      <c r="E292" t="b">
        <f t="shared" si="14"/>
        <v>0</v>
      </c>
    </row>
    <row r="293" spans="1:5" x14ac:dyDescent="0.25">
      <c r="A293" s="4">
        <f>工作表1!A294</f>
        <v>36446</v>
      </c>
      <c r="B293" s="4">
        <f>DATE(YEAR(工作表1!A294),MONTH(工作表1!A294),1)</f>
        <v>36434</v>
      </c>
      <c r="C293">
        <f t="shared" si="12"/>
        <v>20</v>
      </c>
      <c r="D293" s="4">
        <f t="shared" si="13"/>
        <v>36453</v>
      </c>
      <c r="E293" t="b">
        <f t="shared" si="14"/>
        <v>0</v>
      </c>
    </row>
    <row r="294" spans="1:5" x14ac:dyDescent="0.25">
      <c r="A294" s="4">
        <f>工作表1!A295</f>
        <v>36447</v>
      </c>
      <c r="B294" s="4">
        <f>DATE(YEAR(工作表1!A295),MONTH(工作表1!A295),1)</f>
        <v>36434</v>
      </c>
      <c r="C294">
        <f t="shared" si="12"/>
        <v>20</v>
      </c>
      <c r="D294" s="4">
        <f t="shared" si="13"/>
        <v>36453</v>
      </c>
      <c r="E294" t="b">
        <f t="shared" si="14"/>
        <v>0</v>
      </c>
    </row>
    <row r="295" spans="1:5" x14ac:dyDescent="0.25">
      <c r="A295" s="4">
        <f>工作表1!A296</f>
        <v>36448</v>
      </c>
      <c r="B295" s="4">
        <f>DATE(YEAR(工作表1!A296),MONTH(工作表1!A296),1)</f>
        <v>36434</v>
      </c>
      <c r="C295">
        <f t="shared" si="12"/>
        <v>20</v>
      </c>
      <c r="D295" s="4">
        <f t="shared" si="13"/>
        <v>36453</v>
      </c>
      <c r="E295" t="b">
        <f t="shared" si="14"/>
        <v>0</v>
      </c>
    </row>
    <row r="296" spans="1:5" x14ac:dyDescent="0.25">
      <c r="A296" s="4">
        <f>工作表1!A297</f>
        <v>36449</v>
      </c>
      <c r="B296" s="4">
        <f>DATE(YEAR(工作表1!A297),MONTH(工作表1!A297),1)</f>
        <v>36434</v>
      </c>
      <c r="C296">
        <f t="shared" si="12"/>
        <v>20</v>
      </c>
      <c r="D296" s="4">
        <f t="shared" si="13"/>
        <v>36453</v>
      </c>
      <c r="E296" t="b">
        <f t="shared" si="14"/>
        <v>0</v>
      </c>
    </row>
    <row r="297" spans="1:5" x14ac:dyDescent="0.25">
      <c r="A297" s="4">
        <f>工作表1!A298</f>
        <v>36451</v>
      </c>
      <c r="B297" s="4">
        <f>DATE(YEAR(工作表1!A298),MONTH(工作表1!A298),1)</f>
        <v>36434</v>
      </c>
      <c r="C297">
        <f t="shared" si="12"/>
        <v>20</v>
      </c>
      <c r="D297" s="4">
        <f t="shared" si="13"/>
        <v>36453</v>
      </c>
      <c r="E297" t="b">
        <f t="shared" si="14"/>
        <v>0</v>
      </c>
    </row>
    <row r="298" spans="1:5" x14ac:dyDescent="0.25">
      <c r="A298" s="4">
        <f>工作表1!A299</f>
        <v>36452</v>
      </c>
      <c r="B298" s="4">
        <f>DATE(YEAR(工作表1!A299),MONTH(工作表1!A299),1)</f>
        <v>36434</v>
      </c>
      <c r="C298">
        <f t="shared" si="12"/>
        <v>20</v>
      </c>
      <c r="D298" s="4">
        <f t="shared" si="13"/>
        <v>36453</v>
      </c>
      <c r="E298" t="b">
        <f t="shared" si="14"/>
        <v>1</v>
      </c>
    </row>
    <row r="299" spans="1:5" x14ac:dyDescent="0.25">
      <c r="A299" s="4">
        <f>工作表1!A300</f>
        <v>36453</v>
      </c>
      <c r="B299" s="4">
        <f>DATE(YEAR(工作表1!A300),MONTH(工作表1!A300),1)</f>
        <v>36434</v>
      </c>
      <c r="C299">
        <f t="shared" si="12"/>
        <v>20</v>
      </c>
      <c r="D299" s="4">
        <f t="shared" si="13"/>
        <v>36453</v>
      </c>
      <c r="E299" t="b">
        <f t="shared" si="14"/>
        <v>0</v>
      </c>
    </row>
    <row r="300" spans="1:5" x14ac:dyDescent="0.25">
      <c r="A300" s="4">
        <f>工作表1!A301</f>
        <v>36454</v>
      </c>
      <c r="B300" s="4">
        <f>DATE(YEAR(工作表1!A301),MONTH(工作表1!A301),1)</f>
        <v>36434</v>
      </c>
      <c r="C300">
        <f t="shared" si="12"/>
        <v>20</v>
      </c>
      <c r="D300" s="4">
        <f t="shared" si="13"/>
        <v>36453</v>
      </c>
      <c r="E300" t="b">
        <f t="shared" si="14"/>
        <v>0</v>
      </c>
    </row>
    <row r="301" spans="1:5" x14ac:dyDescent="0.25">
      <c r="A301" s="4">
        <f>工作表1!A302</f>
        <v>36455</v>
      </c>
      <c r="B301" s="4">
        <f>DATE(YEAR(工作表1!A302),MONTH(工作表1!A302),1)</f>
        <v>36434</v>
      </c>
      <c r="C301">
        <f t="shared" si="12"/>
        <v>20</v>
      </c>
      <c r="D301" s="4">
        <f t="shared" si="13"/>
        <v>36453</v>
      </c>
      <c r="E301" t="b">
        <f t="shared" si="14"/>
        <v>0</v>
      </c>
    </row>
    <row r="302" spans="1:5" x14ac:dyDescent="0.25">
      <c r="A302" s="4">
        <f>工作表1!A303</f>
        <v>36458</v>
      </c>
      <c r="B302" s="4">
        <f>DATE(YEAR(工作表1!A303),MONTH(工作表1!A303),1)</f>
        <v>36434</v>
      </c>
      <c r="C302">
        <f t="shared" si="12"/>
        <v>20</v>
      </c>
      <c r="D302" s="4">
        <f t="shared" si="13"/>
        <v>36453</v>
      </c>
      <c r="E302" t="b">
        <f t="shared" si="14"/>
        <v>0</v>
      </c>
    </row>
    <row r="303" spans="1:5" x14ac:dyDescent="0.25">
      <c r="A303" s="4">
        <f>工作表1!A304</f>
        <v>36459</v>
      </c>
      <c r="B303" s="4">
        <f>DATE(YEAR(工作表1!A304),MONTH(工作表1!A304),1)</f>
        <v>36434</v>
      </c>
      <c r="C303">
        <f t="shared" si="12"/>
        <v>20</v>
      </c>
      <c r="D303" s="4">
        <f t="shared" si="13"/>
        <v>36453</v>
      </c>
      <c r="E303" t="b">
        <f t="shared" si="14"/>
        <v>0</v>
      </c>
    </row>
    <row r="304" spans="1:5" x14ac:dyDescent="0.25">
      <c r="A304" s="4">
        <f>工作表1!A305</f>
        <v>36460</v>
      </c>
      <c r="B304" s="4">
        <f>DATE(YEAR(工作表1!A305),MONTH(工作表1!A305),1)</f>
        <v>36434</v>
      </c>
      <c r="C304">
        <f t="shared" si="12"/>
        <v>20</v>
      </c>
      <c r="D304" s="4">
        <f t="shared" si="13"/>
        <v>36453</v>
      </c>
      <c r="E304" t="b">
        <f t="shared" si="14"/>
        <v>0</v>
      </c>
    </row>
    <row r="305" spans="1:5" x14ac:dyDescent="0.25">
      <c r="A305" s="4">
        <f>工作表1!A306</f>
        <v>36461</v>
      </c>
      <c r="B305" s="4">
        <f>DATE(YEAR(工作表1!A306),MONTH(工作表1!A306),1)</f>
        <v>36434</v>
      </c>
      <c r="C305">
        <f t="shared" si="12"/>
        <v>20</v>
      </c>
      <c r="D305" s="4">
        <f t="shared" si="13"/>
        <v>36453</v>
      </c>
      <c r="E305" t="b">
        <f t="shared" si="14"/>
        <v>0</v>
      </c>
    </row>
    <row r="306" spans="1:5" x14ac:dyDescent="0.25">
      <c r="A306" s="4">
        <f>工作表1!A307</f>
        <v>36462</v>
      </c>
      <c r="B306" s="4">
        <f>DATE(YEAR(工作表1!A307),MONTH(工作表1!A307),1)</f>
        <v>36434</v>
      </c>
      <c r="C306">
        <f t="shared" si="12"/>
        <v>20</v>
      </c>
      <c r="D306" s="4">
        <f t="shared" si="13"/>
        <v>36453</v>
      </c>
      <c r="E306" t="b">
        <f t="shared" si="14"/>
        <v>0</v>
      </c>
    </row>
    <row r="307" spans="1:5" x14ac:dyDescent="0.25">
      <c r="A307" s="4">
        <f>工作表1!A308</f>
        <v>36463</v>
      </c>
      <c r="B307" s="4">
        <f>DATE(YEAR(工作表1!A308),MONTH(工作表1!A308),1)</f>
        <v>36434</v>
      </c>
      <c r="C307">
        <f t="shared" si="12"/>
        <v>20</v>
      </c>
      <c r="D307" s="4">
        <f t="shared" si="13"/>
        <v>36453</v>
      </c>
      <c r="E307" t="b">
        <f t="shared" si="14"/>
        <v>0</v>
      </c>
    </row>
    <row r="308" spans="1:5" x14ac:dyDescent="0.25">
      <c r="A308" s="4">
        <f>工作表1!A309</f>
        <v>36465</v>
      </c>
      <c r="B308" s="4">
        <f>DATE(YEAR(工作表1!A309),MONTH(工作表1!A309),1)</f>
        <v>36465</v>
      </c>
      <c r="C308">
        <f t="shared" si="12"/>
        <v>17</v>
      </c>
      <c r="D308" s="4">
        <f t="shared" si="13"/>
        <v>36481</v>
      </c>
      <c r="E308" t="b">
        <f t="shared" si="14"/>
        <v>0</v>
      </c>
    </row>
    <row r="309" spans="1:5" x14ac:dyDescent="0.25">
      <c r="A309" s="4">
        <f>工作表1!A310</f>
        <v>36466</v>
      </c>
      <c r="B309" s="4">
        <f>DATE(YEAR(工作表1!A310),MONTH(工作表1!A310),1)</f>
        <v>36465</v>
      </c>
      <c r="C309">
        <f t="shared" si="12"/>
        <v>17</v>
      </c>
      <c r="D309" s="4">
        <f t="shared" si="13"/>
        <v>36481</v>
      </c>
      <c r="E309" t="b">
        <f t="shared" si="14"/>
        <v>0</v>
      </c>
    </row>
    <row r="310" spans="1:5" x14ac:dyDescent="0.25">
      <c r="A310" s="4">
        <f>工作表1!A311</f>
        <v>36467</v>
      </c>
      <c r="B310" s="4">
        <f>DATE(YEAR(工作表1!A311),MONTH(工作表1!A311),1)</f>
        <v>36465</v>
      </c>
      <c r="C310">
        <f t="shared" si="12"/>
        <v>17</v>
      </c>
      <c r="D310" s="4">
        <f t="shared" si="13"/>
        <v>36481</v>
      </c>
      <c r="E310" t="b">
        <f t="shared" si="14"/>
        <v>0</v>
      </c>
    </row>
    <row r="311" spans="1:5" x14ac:dyDescent="0.25">
      <c r="A311" s="4">
        <f>工作表1!A312</f>
        <v>36468</v>
      </c>
      <c r="B311" s="4">
        <f>DATE(YEAR(工作表1!A312),MONTH(工作表1!A312),1)</f>
        <v>36465</v>
      </c>
      <c r="C311">
        <f t="shared" si="12"/>
        <v>17</v>
      </c>
      <c r="D311" s="4">
        <f t="shared" si="13"/>
        <v>36481</v>
      </c>
      <c r="E311" t="b">
        <f t="shared" si="14"/>
        <v>0</v>
      </c>
    </row>
    <row r="312" spans="1:5" x14ac:dyDescent="0.25">
      <c r="A312" s="4">
        <f>工作表1!A313</f>
        <v>36469</v>
      </c>
      <c r="B312" s="4">
        <f>DATE(YEAR(工作表1!A313),MONTH(工作表1!A313),1)</f>
        <v>36465</v>
      </c>
      <c r="C312">
        <f t="shared" si="12"/>
        <v>17</v>
      </c>
      <c r="D312" s="4">
        <f t="shared" si="13"/>
        <v>36481</v>
      </c>
      <c r="E312" t="b">
        <f t="shared" si="14"/>
        <v>0</v>
      </c>
    </row>
    <row r="313" spans="1:5" x14ac:dyDescent="0.25">
      <c r="A313" s="4">
        <f>工作表1!A314</f>
        <v>36470</v>
      </c>
      <c r="B313" s="4">
        <f>DATE(YEAR(工作表1!A314),MONTH(工作表1!A314),1)</f>
        <v>36465</v>
      </c>
      <c r="C313">
        <f t="shared" si="12"/>
        <v>17</v>
      </c>
      <c r="D313" s="4">
        <f t="shared" si="13"/>
        <v>36481</v>
      </c>
      <c r="E313" t="b">
        <f t="shared" si="14"/>
        <v>0</v>
      </c>
    </row>
    <row r="314" spans="1:5" x14ac:dyDescent="0.25">
      <c r="A314" s="4">
        <f>工作表1!A315</f>
        <v>36472</v>
      </c>
      <c r="B314" s="4">
        <f>DATE(YEAR(工作表1!A315),MONTH(工作表1!A315),1)</f>
        <v>36465</v>
      </c>
      <c r="C314">
        <f t="shared" si="12"/>
        <v>17</v>
      </c>
      <c r="D314" s="4">
        <f t="shared" si="13"/>
        <v>36481</v>
      </c>
      <c r="E314" t="b">
        <f t="shared" si="14"/>
        <v>0</v>
      </c>
    </row>
    <row r="315" spans="1:5" x14ac:dyDescent="0.25">
      <c r="A315" s="4">
        <f>工作表1!A316</f>
        <v>36473</v>
      </c>
      <c r="B315" s="4">
        <f>DATE(YEAR(工作表1!A316),MONTH(工作表1!A316),1)</f>
        <v>36465</v>
      </c>
      <c r="C315">
        <f t="shared" si="12"/>
        <v>17</v>
      </c>
      <c r="D315" s="4">
        <f t="shared" si="13"/>
        <v>36481</v>
      </c>
      <c r="E315" t="b">
        <f t="shared" si="14"/>
        <v>0</v>
      </c>
    </row>
    <row r="316" spans="1:5" x14ac:dyDescent="0.25">
      <c r="A316" s="4">
        <f>工作表1!A317</f>
        <v>36474</v>
      </c>
      <c r="B316" s="4">
        <f>DATE(YEAR(工作表1!A317),MONTH(工作表1!A317),1)</f>
        <v>36465</v>
      </c>
      <c r="C316">
        <f t="shared" si="12"/>
        <v>17</v>
      </c>
      <c r="D316" s="4">
        <f t="shared" si="13"/>
        <v>36481</v>
      </c>
      <c r="E316" t="b">
        <f t="shared" si="14"/>
        <v>0</v>
      </c>
    </row>
    <row r="317" spans="1:5" x14ac:dyDescent="0.25">
      <c r="A317" s="4">
        <f>工作表1!A318</f>
        <v>36475</v>
      </c>
      <c r="B317" s="4">
        <f>DATE(YEAR(工作表1!A318),MONTH(工作表1!A318),1)</f>
        <v>36465</v>
      </c>
      <c r="C317">
        <f t="shared" si="12"/>
        <v>17</v>
      </c>
      <c r="D317" s="4">
        <f t="shared" si="13"/>
        <v>36481</v>
      </c>
      <c r="E317" t="b">
        <f t="shared" si="14"/>
        <v>0</v>
      </c>
    </row>
    <row r="318" spans="1:5" x14ac:dyDescent="0.25">
      <c r="A318" s="4">
        <f>工作表1!A319</f>
        <v>36479</v>
      </c>
      <c r="B318" s="4">
        <f>DATE(YEAR(工作表1!A319),MONTH(工作表1!A319),1)</f>
        <v>36465</v>
      </c>
      <c r="C318">
        <f t="shared" si="12"/>
        <v>17</v>
      </c>
      <c r="D318" s="4">
        <f t="shared" si="13"/>
        <v>36481</v>
      </c>
      <c r="E318" t="b">
        <f t="shared" si="14"/>
        <v>0</v>
      </c>
    </row>
    <row r="319" spans="1:5" x14ac:dyDescent="0.25">
      <c r="A319" s="4">
        <f>工作表1!A320</f>
        <v>36480</v>
      </c>
      <c r="B319" s="4">
        <f>DATE(YEAR(工作表1!A320),MONTH(工作表1!A320),1)</f>
        <v>36465</v>
      </c>
      <c r="C319">
        <f t="shared" si="12"/>
        <v>17</v>
      </c>
      <c r="D319" s="4">
        <f t="shared" si="13"/>
        <v>36481</v>
      </c>
      <c r="E319" t="b">
        <f t="shared" si="14"/>
        <v>1</v>
      </c>
    </row>
    <row r="320" spans="1:5" x14ac:dyDescent="0.25">
      <c r="A320" s="4">
        <f>工作表1!A321</f>
        <v>36481</v>
      </c>
      <c r="B320" s="4">
        <f>DATE(YEAR(工作表1!A321),MONTH(工作表1!A321),1)</f>
        <v>36465</v>
      </c>
      <c r="C320">
        <f t="shared" si="12"/>
        <v>17</v>
      </c>
      <c r="D320" s="4">
        <f t="shared" si="13"/>
        <v>36481</v>
      </c>
      <c r="E320" t="b">
        <f t="shared" si="14"/>
        <v>0</v>
      </c>
    </row>
    <row r="321" spans="1:5" x14ac:dyDescent="0.25">
      <c r="A321" s="4">
        <f>工作表1!A322</f>
        <v>36482</v>
      </c>
      <c r="B321" s="4">
        <f>DATE(YEAR(工作表1!A322),MONTH(工作表1!A322),1)</f>
        <v>36465</v>
      </c>
      <c r="C321">
        <f t="shared" si="12"/>
        <v>17</v>
      </c>
      <c r="D321" s="4">
        <f t="shared" si="13"/>
        <v>36481</v>
      </c>
      <c r="E321" t="b">
        <f t="shared" si="14"/>
        <v>0</v>
      </c>
    </row>
    <row r="322" spans="1:5" x14ac:dyDescent="0.25">
      <c r="A322" s="4">
        <f>工作表1!A323</f>
        <v>36483</v>
      </c>
      <c r="B322" s="4">
        <f>DATE(YEAR(工作表1!A323),MONTH(工作表1!A323),1)</f>
        <v>36465</v>
      </c>
      <c r="C322">
        <f t="shared" ref="C322:C385" si="15">CHOOSE(WEEKDAY(B322),18,17,16,15,21,20,19)</f>
        <v>17</v>
      </c>
      <c r="D322" s="4">
        <f t="shared" ref="D322:D385" si="16">DATE(YEAR(B322),MONTH(B322),C322)</f>
        <v>36481</v>
      </c>
      <c r="E322" t="b">
        <f t="shared" si="14"/>
        <v>0</v>
      </c>
    </row>
    <row r="323" spans="1:5" x14ac:dyDescent="0.25">
      <c r="A323" s="4">
        <f>工作表1!A324</f>
        <v>36484</v>
      </c>
      <c r="B323" s="4">
        <f>DATE(YEAR(工作表1!A324),MONTH(工作表1!A324),1)</f>
        <v>36465</v>
      </c>
      <c r="C323">
        <f t="shared" si="15"/>
        <v>17</v>
      </c>
      <c r="D323" s="4">
        <f t="shared" si="16"/>
        <v>36481</v>
      </c>
      <c r="E323" t="b">
        <f t="shared" ref="E323:E386" si="17">AND(A323&lt;D324,A324&gt;=D324)</f>
        <v>0</v>
      </c>
    </row>
    <row r="324" spans="1:5" x14ac:dyDescent="0.25">
      <c r="A324" s="4">
        <f>工作表1!A325</f>
        <v>36486</v>
      </c>
      <c r="B324" s="4">
        <f>DATE(YEAR(工作表1!A325),MONTH(工作表1!A325),1)</f>
        <v>36465</v>
      </c>
      <c r="C324">
        <f t="shared" si="15"/>
        <v>17</v>
      </c>
      <c r="D324" s="4">
        <f t="shared" si="16"/>
        <v>36481</v>
      </c>
      <c r="E324" t="b">
        <f t="shared" si="17"/>
        <v>0</v>
      </c>
    </row>
    <row r="325" spans="1:5" x14ac:dyDescent="0.25">
      <c r="A325" s="4">
        <f>工作表1!A326</f>
        <v>36487</v>
      </c>
      <c r="B325" s="4">
        <f>DATE(YEAR(工作表1!A326),MONTH(工作表1!A326),1)</f>
        <v>36465</v>
      </c>
      <c r="C325">
        <f t="shared" si="15"/>
        <v>17</v>
      </c>
      <c r="D325" s="4">
        <f t="shared" si="16"/>
        <v>36481</v>
      </c>
      <c r="E325" t="b">
        <f t="shared" si="17"/>
        <v>0</v>
      </c>
    </row>
    <row r="326" spans="1:5" x14ac:dyDescent="0.25">
      <c r="A326" s="4">
        <f>工作表1!A327</f>
        <v>36488</v>
      </c>
      <c r="B326" s="4">
        <f>DATE(YEAR(工作表1!A327),MONTH(工作表1!A327),1)</f>
        <v>36465</v>
      </c>
      <c r="C326">
        <f t="shared" si="15"/>
        <v>17</v>
      </c>
      <c r="D326" s="4">
        <f t="shared" si="16"/>
        <v>36481</v>
      </c>
      <c r="E326" t="b">
        <f t="shared" si="17"/>
        <v>0</v>
      </c>
    </row>
    <row r="327" spans="1:5" x14ac:dyDescent="0.25">
      <c r="A327" s="4">
        <f>工作表1!A328</f>
        <v>36489</v>
      </c>
      <c r="B327" s="4">
        <f>DATE(YEAR(工作表1!A328),MONTH(工作表1!A328),1)</f>
        <v>36465</v>
      </c>
      <c r="C327">
        <f t="shared" si="15"/>
        <v>17</v>
      </c>
      <c r="D327" s="4">
        <f t="shared" si="16"/>
        <v>36481</v>
      </c>
      <c r="E327" t="b">
        <f t="shared" si="17"/>
        <v>0</v>
      </c>
    </row>
    <row r="328" spans="1:5" x14ac:dyDescent="0.25">
      <c r="A328" s="4">
        <f>工作表1!A329</f>
        <v>36490</v>
      </c>
      <c r="B328" s="4">
        <f>DATE(YEAR(工作表1!A329),MONTH(工作表1!A329),1)</f>
        <v>36465</v>
      </c>
      <c r="C328">
        <f t="shared" si="15"/>
        <v>17</v>
      </c>
      <c r="D328" s="4">
        <f t="shared" si="16"/>
        <v>36481</v>
      </c>
      <c r="E328" t="b">
        <f t="shared" si="17"/>
        <v>0</v>
      </c>
    </row>
    <row r="329" spans="1:5" x14ac:dyDescent="0.25">
      <c r="A329" s="4">
        <f>工作表1!A330</f>
        <v>36493</v>
      </c>
      <c r="B329" s="4">
        <f>DATE(YEAR(工作表1!A330),MONTH(工作表1!A330),1)</f>
        <v>36465</v>
      </c>
      <c r="C329">
        <f t="shared" si="15"/>
        <v>17</v>
      </c>
      <c r="D329" s="4">
        <f t="shared" si="16"/>
        <v>36481</v>
      </c>
      <c r="E329" t="b">
        <f t="shared" si="17"/>
        <v>0</v>
      </c>
    </row>
    <row r="330" spans="1:5" x14ac:dyDescent="0.25">
      <c r="A330" s="4">
        <f>工作表1!A331</f>
        <v>36494</v>
      </c>
      <c r="B330" s="4">
        <f>DATE(YEAR(工作表1!A331),MONTH(工作表1!A331),1)</f>
        <v>36465</v>
      </c>
      <c r="C330">
        <f t="shared" si="15"/>
        <v>17</v>
      </c>
      <c r="D330" s="4">
        <f t="shared" si="16"/>
        <v>36481</v>
      </c>
      <c r="E330" t="b">
        <f t="shared" si="17"/>
        <v>0</v>
      </c>
    </row>
    <row r="331" spans="1:5" x14ac:dyDescent="0.25">
      <c r="A331" s="4">
        <f>工作表1!A332</f>
        <v>36495</v>
      </c>
      <c r="B331" s="4">
        <f>DATE(YEAR(工作表1!A332),MONTH(工作表1!A332),1)</f>
        <v>36495</v>
      </c>
      <c r="C331">
        <f t="shared" si="15"/>
        <v>15</v>
      </c>
      <c r="D331" s="4">
        <f t="shared" si="16"/>
        <v>36509</v>
      </c>
      <c r="E331" t="b">
        <f t="shared" si="17"/>
        <v>0</v>
      </c>
    </row>
    <row r="332" spans="1:5" x14ac:dyDescent="0.25">
      <c r="A332" s="4">
        <f>工作表1!A333</f>
        <v>36496</v>
      </c>
      <c r="B332" s="4">
        <f>DATE(YEAR(工作表1!A333),MONTH(工作表1!A333),1)</f>
        <v>36495</v>
      </c>
      <c r="C332">
        <f t="shared" si="15"/>
        <v>15</v>
      </c>
      <c r="D332" s="4">
        <f t="shared" si="16"/>
        <v>36509</v>
      </c>
      <c r="E332" t="b">
        <f t="shared" si="17"/>
        <v>0</v>
      </c>
    </row>
    <row r="333" spans="1:5" x14ac:dyDescent="0.25">
      <c r="A333" s="4">
        <f>工作表1!A334</f>
        <v>36497</v>
      </c>
      <c r="B333" s="4">
        <f>DATE(YEAR(工作表1!A334),MONTH(工作表1!A334),1)</f>
        <v>36495</v>
      </c>
      <c r="C333">
        <f t="shared" si="15"/>
        <v>15</v>
      </c>
      <c r="D333" s="4">
        <f t="shared" si="16"/>
        <v>36509</v>
      </c>
      <c r="E333" t="b">
        <f t="shared" si="17"/>
        <v>0</v>
      </c>
    </row>
    <row r="334" spans="1:5" x14ac:dyDescent="0.25">
      <c r="A334" s="4">
        <f>工作表1!A335</f>
        <v>36498</v>
      </c>
      <c r="B334" s="4">
        <f>DATE(YEAR(工作表1!A335),MONTH(工作表1!A335),1)</f>
        <v>36495</v>
      </c>
      <c r="C334">
        <f t="shared" si="15"/>
        <v>15</v>
      </c>
      <c r="D334" s="4">
        <f t="shared" si="16"/>
        <v>36509</v>
      </c>
      <c r="E334" t="b">
        <f t="shared" si="17"/>
        <v>0</v>
      </c>
    </row>
    <row r="335" spans="1:5" x14ac:dyDescent="0.25">
      <c r="A335" s="4">
        <f>工作表1!A336</f>
        <v>36500</v>
      </c>
      <c r="B335" s="4">
        <f>DATE(YEAR(工作表1!A336),MONTH(工作表1!A336),1)</f>
        <v>36495</v>
      </c>
      <c r="C335">
        <f t="shared" si="15"/>
        <v>15</v>
      </c>
      <c r="D335" s="4">
        <f t="shared" si="16"/>
        <v>36509</v>
      </c>
      <c r="E335" t="b">
        <f t="shared" si="17"/>
        <v>0</v>
      </c>
    </row>
    <row r="336" spans="1:5" x14ac:dyDescent="0.25">
      <c r="A336" s="4">
        <f>工作表1!A337</f>
        <v>36501</v>
      </c>
      <c r="B336" s="4">
        <f>DATE(YEAR(工作表1!A337),MONTH(工作表1!A337),1)</f>
        <v>36495</v>
      </c>
      <c r="C336">
        <f t="shared" si="15"/>
        <v>15</v>
      </c>
      <c r="D336" s="4">
        <f t="shared" si="16"/>
        <v>36509</v>
      </c>
      <c r="E336" t="b">
        <f t="shared" si="17"/>
        <v>0</v>
      </c>
    </row>
    <row r="337" spans="1:5" x14ac:dyDescent="0.25">
      <c r="A337" s="4">
        <f>工作表1!A338</f>
        <v>36502</v>
      </c>
      <c r="B337" s="4">
        <f>DATE(YEAR(工作表1!A338),MONTH(工作表1!A338),1)</f>
        <v>36495</v>
      </c>
      <c r="C337">
        <f t="shared" si="15"/>
        <v>15</v>
      </c>
      <c r="D337" s="4">
        <f t="shared" si="16"/>
        <v>36509</v>
      </c>
      <c r="E337" t="b">
        <f t="shared" si="17"/>
        <v>0</v>
      </c>
    </row>
    <row r="338" spans="1:5" x14ac:dyDescent="0.25">
      <c r="A338" s="4">
        <f>工作表1!A339</f>
        <v>36503</v>
      </c>
      <c r="B338" s="4">
        <f>DATE(YEAR(工作表1!A339),MONTH(工作表1!A339),1)</f>
        <v>36495</v>
      </c>
      <c r="C338">
        <f t="shared" si="15"/>
        <v>15</v>
      </c>
      <c r="D338" s="4">
        <f t="shared" si="16"/>
        <v>36509</v>
      </c>
      <c r="E338" t="b">
        <f t="shared" si="17"/>
        <v>0</v>
      </c>
    </row>
    <row r="339" spans="1:5" x14ac:dyDescent="0.25">
      <c r="A339" s="4">
        <f>工作表1!A340</f>
        <v>36504</v>
      </c>
      <c r="B339" s="4">
        <f>DATE(YEAR(工作表1!A340),MONTH(工作表1!A340),1)</f>
        <v>36495</v>
      </c>
      <c r="C339">
        <f t="shared" si="15"/>
        <v>15</v>
      </c>
      <c r="D339" s="4">
        <f t="shared" si="16"/>
        <v>36509</v>
      </c>
      <c r="E339" t="b">
        <f t="shared" si="17"/>
        <v>0</v>
      </c>
    </row>
    <row r="340" spans="1:5" x14ac:dyDescent="0.25">
      <c r="A340" s="4">
        <f>工作表1!A341</f>
        <v>36507</v>
      </c>
      <c r="B340" s="4">
        <f>DATE(YEAR(工作表1!A341),MONTH(工作表1!A341),1)</f>
        <v>36495</v>
      </c>
      <c r="C340">
        <f t="shared" si="15"/>
        <v>15</v>
      </c>
      <c r="D340" s="4">
        <f t="shared" si="16"/>
        <v>36509</v>
      </c>
      <c r="E340" t="b">
        <f t="shared" si="17"/>
        <v>0</v>
      </c>
    </row>
    <row r="341" spans="1:5" x14ac:dyDescent="0.25">
      <c r="A341" s="4">
        <f>工作表1!A342</f>
        <v>36508</v>
      </c>
      <c r="B341" s="4">
        <f>DATE(YEAR(工作表1!A342),MONTH(工作表1!A342),1)</f>
        <v>36495</v>
      </c>
      <c r="C341">
        <f t="shared" si="15"/>
        <v>15</v>
      </c>
      <c r="D341" s="4">
        <f t="shared" si="16"/>
        <v>36509</v>
      </c>
      <c r="E341" t="b">
        <f t="shared" si="17"/>
        <v>1</v>
      </c>
    </row>
    <row r="342" spans="1:5" x14ac:dyDescent="0.25">
      <c r="A342" s="4">
        <f>工作表1!A343</f>
        <v>36509</v>
      </c>
      <c r="B342" s="4">
        <f>DATE(YEAR(工作表1!A343),MONTH(工作表1!A343),1)</f>
        <v>36495</v>
      </c>
      <c r="C342">
        <f t="shared" si="15"/>
        <v>15</v>
      </c>
      <c r="D342" s="4">
        <f t="shared" si="16"/>
        <v>36509</v>
      </c>
      <c r="E342" t="b">
        <f t="shared" si="17"/>
        <v>0</v>
      </c>
    </row>
    <row r="343" spans="1:5" x14ac:dyDescent="0.25">
      <c r="A343" s="4">
        <f>工作表1!A344</f>
        <v>36510</v>
      </c>
      <c r="B343" s="4">
        <f>DATE(YEAR(工作表1!A344),MONTH(工作表1!A344),1)</f>
        <v>36495</v>
      </c>
      <c r="C343">
        <f t="shared" si="15"/>
        <v>15</v>
      </c>
      <c r="D343" s="4">
        <f t="shared" si="16"/>
        <v>36509</v>
      </c>
      <c r="E343" t="b">
        <f t="shared" si="17"/>
        <v>0</v>
      </c>
    </row>
    <row r="344" spans="1:5" x14ac:dyDescent="0.25">
      <c r="A344" s="4">
        <f>工作表1!A345</f>
        <v>36511</v>
      </c>
      <c r="B344" s="4">
        <f>DATE(YEAR(工作表1!A345),MONTH(工作表1!A345),1)</f>
        <v>36495</v>
      </c>
      <c r="C344">
        <f t="shared" si="15"/>
        <v>15</v>
      </c>
      <c r="D344" s="4">
        <f t="shared" si="16"/>
        <v>36509</v>
      </c>
      <c r="E344" t="b">
        <f t="shared" si="17"/>
        <v>0</v>
      </c>
    </row>
    <row r="345" spans="1:5" x14ac:dyDescent="0.25">
      <c r="A345" s="4">
        <f>工作表1!A346</f>
        <v>36512</v>
      </c>
      <c r="B345" s="4">
        <f>DATE(YEAR(工作表1!A346),MONTH(工作表1!A346),1)</f>
        <v>36495</v>
      </c>
      <c r="C345">
        <f t="shared" si="15"/>
        <v>15</v>
      </c>
      <c r="D345" s="4">
        <f t="shared" si="16"/>
        <v>36509</v>
      </c>
      <c r="E345" t="b">
        <f t="shared" si="17"/>
        <v>0</v>
      </c>
    </row>
    <row r="346" spans="1:5" x14ac:dyDescent="0.25">
      <c r="A346" s="4">
        <f>工作表1!A347</f>
        <v>36514</v>
      </c>
      <c r="B346" s="4">
        <f>DATE(YEAR(工作表1!A347),MONTH(工作表1!A347),1)</f>
        <v>36495</v>
      </c>
      <c r="C346">
        <f t="shared" si="15"/>
        <v>15</v>
      </c>
      <c r="D346" s="4">
        <f t="shared" si="16"/>
        <v>36509</v>
      </c>
      <c r="E346" t="b">
        <f t="shared" si="17"/>
        <v>0</v>
      </c>
    </row>
    <row r="347" spans="1:5" x14ac:dyDescent="0.25">
      <c r="A347" s="4">
        <f>工作表1!A348</f>
        <v>36515</v>
      </c>
      <c r="B347" s="4">
        <f>DATE(YEAR(工作表1!A348),MONTH(工作表1!A348),1)</f>
        <v>36495</v>
      </c>
      <c r="C347">
        <f t="shared" si="15"/>
        <v>15</v>
      </c>
      <c r="D347" s="4">
        <f t="shared" si="16"/>
        <v>36509</v>
      </c>
      <c r="E347" t="b">
        <f t="shared" si="17"/>
        <v>0</v>
      </c>
    </row>
    <row r="348" spans="1:5" x14ac:dyDescent="0.25">
      <c r="A348" s="4">
        <f>工作表1!A349</f>
        <v>36516</v>
      </c>
      <c r="B348" s="4">
        <f>DATE(YEAR(工作表1!A349),MONTH(工作表1!A349),1)</f>
        <v>36495</v>
      </c>
      <c r="C348">
        <f t="shared" si="15"/>
        <v>15</v>
      </c>
      <c r="D348" s="4">
        <f t="shared" si="16"/>
        <v>36509</v>
      </c>
      <c r="E348" t="b">
        <f t="shared" si="17"/>
        <v>0</v>
      </c>
    </row>
    <row r="349" spans="1:5" x14ac:dyDescent="0.25">
      <c r="A349" s="4">
        <f>工作表1!A350</f>
        <v>36517</v>
      </c>
      <c r="B349" s="4">
        <f>DATE(YEAR(工作表1!A350),MONTH(工作表1!A350),1)</f>
        <v>36495</v>
      </c>
      <c r="C349">
        <f t="shared" si="15"/>
        <v>15</v>
      </c>
      <c r="D349" s="4">
        <f t="shared" si="16"/>
        <v>36509</v>
      </c>
      <c r="E349" t="b">
        <f t="shared" si="17"/>
        <v>0</v>
      </c>
    </row>
    <row r="350" spans="1:5" x14ac:dyDescent="0.25">
      <c r="A350" s="4">
        <f>工作表1!A351</f>
        <v>36518</v>
      </c>
      <c r="B350" s="4">
        <f>DATE(YEAR(工作表1!A351),MONTH(工作表1!A351),1)</f>
        <v>36495</v>
      </c>
      <c r="C350">
        <f t="shared" si="15"/>
        <v>15</v>
      </c>
      <c r="D350" s="4">
        <f t="shared" si="16"/>
        <v>36509</v>
      </c>
      <c r="E350" t="b">
        <f t="shared" si="17"/>
        <v>0</v>
      </c>
    </row>
    <row r="351" spans="1:5" x14ac:dyDescent="0.25">
      <c r="A351" s="4">
        <f>工作表1!A352</f>
        <v>36521</v>
      </c>
      <c r="B351" s="4">
        <f>DATE(YEAR(工作表1!A352),MONTH(工作表1!A352),1)</f>
        <v>36495</v>
      </c>
      <c r="C351">
        <f t="shared" si="15"/>
        <v>15</v>
      </c>
      <c r="D351" s="4">
        <f t="shared" si="16"/>
        <v>36509</v>
      </c>
      <c r="E351" t="b">
        <f t="shared" si="17"/>
        <v>0</v>
      </c>
    </row>
    <row r="352" spans="1:5" x14ac:dyDescent="0.25">
      <c r="A352" s="4">
        <f>工作表1!A353</f>
        <v>36522</v>
      </c>
      <c r="B352" s="4">
        <f>DATE(YEAR(工作表1!A353),MONTH(工作表1!A353),1)</f>
        <v>36495</v>
      </c>
      <c r="C352">
        <f t="shared" si="15"/>
        <v>15</v>
      </c>
      <c r="D352" s="4">
        <f t="shared" si="16"/>
        <v>36509</v>
      </c>
      <c r="E352" t="b">
        <f t="shared" si="17"/>
        <v>0</v>
      </c>
    </row>
    <row r="353" spans="1:5" x14ac:dyDescent="0.25">
      <c r="A353" s="4">
        <f>工作表1!A354</f>
        <v>36529</v>
      </c>
      <c r="B353" s="4">
        <f>DATE(YEAR(工作表1!A354),MONTH(工作表1!A354),1)</f>
        <v>36526</v>
      </c>
      <c r="C353">
        <f t="shared" si="15"/>
        <v>19</v>
      </c>
      <c r="D353" s="4">
        <f t="shared" si="16"/>
        <v>36544</v>
      </c>
      <c r="E353" t="b">
        <f t="shared" si="17"/>
        <v>0</v>
      </c>
    </row>
    <row r="354" spans="1:5" x14ac:dyDescent="0.25">
      <c r="A354" s="4">
        <f>工作表1!A355</f>
        <v>36530</v>
      </c>
      <c r="B354" s="4">
        <f>DATE(YEAR(工作表1!A355),MONTH(工作表1!A355),1)</f>
        <v>36526</v>
      </c>
      <c r="C354">
        <f t="shared" si="15"/>
        <v>19</v>
      </c>
      <c r="D354" s="4">
        <f t="shared" si="16"/>
        <v>36544</v>
      </c>
      <c r="E354" t="b">
        <f t="shared" si="17"/>
        <v>0</v>
      </c>
    </row>
    <row r="355" spans="1:5" x14ac:dyDescent="0.25">
      <c r="A355" s="4">
        <f>工作表1!A356</f>
        <v>36531</v>
      </c>
      <c r="B355" s="4">
        <f>DATE(YEAR(工作表1!A356),MONTH(工作表1!A356),1)</f>
        <v>36526</v>
      </c>
      <c r="C355">
        <f t="shared" si="15"/>
        <v>19</v>
      </c>
      <c r="D355" s="4">
        <f t="shared" si="16"/>
        <v>36544</v>
      </c>
      <c r="E355" t="b">
        <f t="shared" si="17"/>
        <v>0</v>
      </c>
    </row>
    <row r="356" spans="1:5" x14ac:dyDescent="0.25">
      <c r="A356" s="4">
        <f>工作表1!A357</f>
        <v>36532</v>
      </c>
      <c r="B356" s="4">
        <f>DATE(YEAR(工作表1!A357),MONTH(工作表1!A357),1)</f>
        <v>36526</v>
      </c>
      <c r="C356">
        <f t="shared" si="15"/>
        <v>19</v>
      </c>
      <c r="D356" s="4">
        <f t="shared" si="16"/>
        <v>36544</v>
      </c>
      <c r="E356" t="b">
        <f t="shared" si="17"/>
        <v>0</v>
      </c>
    </row>
    <row r="357" spans="1:5" x14ac:dyDescent="0.25">
      <c r="A357" s="4">
        <f>工作表1!A358</f>
        <v>36535</v>
      </c>
      <c r="B357" s="4">
        <f>DATE(YEAR(工作表1!A358),MONTH(工作表1!A358),1)</f>
        <v>36526</v>
      </c>
      <c r="C357">
        <f t="shared" si="15"/>
        <v>19</v>
      </c>
      <c r="D357" s="4">
        <f t="shared" si="16"/>
        <v>36544</v>
      </c>
      <c r="E357" t="b">
        <f t="shared" si="17"/>
        <v>0</v>
      </c>
    </row>
    <row r="358" spans="1:5" x14ac:dyDescent="0.25">
      <c r="A358" s="4">
        <f>工作表1!A359</f>
        <v>36536</v>
      </c>
      <c r="B358" s="4">
        <f>DATE(YEAR(工作表1!A359),MONTH(工作表1!A359),1)</f>
        <v>36526</v>
      </c>
      <c r="C358">
        <f t="shared" si="15"/>
        <v>19</v>
      </c>
      <c r="D358" s="4">
        <f t="shared" si="16"/>
        <v>36544</v>
      </c>
      <c r="E358" t="b">
        <f t="shared" si="17"/>
        <v>0</v>
      </c>
    </row>
    <row r="359" spans="1:5" x14ac:dyDescent="0.25">
      <c r="A359" s="4">
        <f>工作表1!A360</f>
        <v>36537</v>
      </c>
      <c r="B359" s="4">
        <f>DATE(YEAR(工作表1!A360),MONTH(工作表1!A360),1)</f>
        <v>36526</v>
      </c>
      <c r="C359">
        <f t="shared" si="15"/>
        <v>19</v>
      </c>
      <c r="D359" s="4">
        <f t="shared" si="16"/>
        <v>36544</v>
      </c>
      <c r="E359" t="b">
        <f t="shared" si="17"/>
        <v>0</v>
      </c>
    </row>
    <row r="360" spans="1:5" x14ac:dyDescent="0.25">
      <c r="A360" s="4">
        <f>工作表1!A361</f>
        <v>36538</v>
      </c>
      <c r="B360" s="4">
        <f>DATE(YEAR(工作表1!A361),MONTH(工作表1!A361),1)</f>
        <v>36526</v>
      </c>
      <c r="C360">
        <f t="shared" si="15"/>
        <v>19</v>
      </c>
      <c r="D360" s="4">
        <f t="shared" si="16"/>
        <v>36544</v>
      </c>
      <c r="E360" t="b">
        <f t="shared" si="17"/>
        <v>0</v>
      </c>
    </row>
    <row r="361" spans="1:5" x14ac:dyDescent="0.25">
      <c r="A361" s="4">
        <f>工作表1!A362</f>
        <v>36539</v>
      </c>
      <c r="B361" s="4">
        <f>DATE(YEAR(工作表1!A362),MONTH(工作表1!A362),1)</f>
        <v>36526</v>
      </c>
      <c r="C361">
        <f t="shared" si="15"/>
        <v>19</v>
      </c>
      <c r="D361" s="4">
        <f t="shared" si="16"/>
        <v>36544</v>
      </c>
      <c r="E361" t="b">
        <f t="shared" si="17"/>
        <v>0</v>
      </c>
    </row>
    <row r="362" spans="1:5" x14ac:dyDescent="0.25">
      <c r="A362" s="4">
        <f>工作表1!A363</f>
        <v>36540</v>
      </c>
      <c r="B362" s="4">
        <f>DATE(YEAR(工作表1!A363),MONTH(工作表1!A363),1)</f>
        <v>36526</v>
      </c>
      <c r="C362">
        <f t="shared" si="15"/>
        <v>19</v>
      </c>
      <c r="D362" s="4">
        <f t="shared" si="16"/>
        <v>36544</v>
      </c>
      <c r="E362" t="b">
        <f t="shared" si="17"/>
        <v>0</v>
      </c>
    </row>
    <row r="363" spans="1:5" x14ac:dyDescent="0.25">
      <c r="A363" s="4">
        <f>工作表1!A364</f>
        <v>36542</v>
      </c>
      <c r="B363" s="4">
        <f>DATE(YEAR(工作表1!A364),MONTH(工作表1!A364),1)</f>
        <v>36526</v>
      </c>
      <c r="C363">
        <f t="shared" si="15"/>
        <v>19</v>
      </c>
      <c r="D363" s="4">
        <f t="shared" si="16"/>
        <v>36544</v>
      </c>
      <c r="E363" t="b">
        <f t="shared" si="17"/>
        <v>0</v>
      </c>
    </row>
    <row r="364" spans="1:5" x14ac:dyDescent="0.25">
      <c r="A364" s="4">
        <f>工作表1!A365</f>
        <v>36543</v>
      </c>
      <c r="B364" s="4">
        <f>DATE(YEAR(工作表1!A365),MONTH(工作表1!A365),1)</f>
        <v>36526</v>
      </c>
      <c r="C364">
        <f t="shared" si="15"/>
        <v>19</v>
      </c>
      <c r="D364" s="4">
        <f t="shared" si="16"/>
        <v>36544</v>
      </c>
      <c r="E364" t="b">
        <f t="shared" si="17"/>
        <v>1</v>
      </c>
    </row>
    <row r="365" spans="1:5" x14ac:dyDescent="0.25">
      <c r="A365" s="4">
        <f>工作表1!A366</f>
        <v>36544</v>
      </c>
      <c r="B365" s="4">
        <f>DATE(YEAR(工作表1!A366),MONTH(工作表1!A366),1)</f>
        <v>36526</v>
      </c>
      <c r="C365">
        <f t="shared" si="15"/>
        <v>19</v>
      </c>
      <c r="D365" s="4">
        <f t="shared" si="16"/>
        <v>36544</v>
      </c>
      <c r="E365" t="b">
        <f t="shared" si="17"/>
        <v>0</v>
      </c>
    </row>
    <row r="366" spans="1:5" x14ac:dyDescent="0.25">
      <c r="A366" s="4">
        <f>工作表1!A367</f>
        <v>36545</v>
      </c>
      <c r="B366" s="4">
        <f>DATE(YEAR(工作表1!A367),MONTH(工作表1!A367),1)</f>
        <v>36526</v>
      </c>
      <c r="C366">
        <f t="shared" si="15"/>
        <v>19</v>
      </c>
      <c r="D366" s="4">
        <f t="shared" si="16"/>
        <v>36544</v>
      </c>
      <c r="E366" t="b">
        <f t="shared" si="17"/>
        <v>0</v>
      </c>
    </row>
    <row r="367" spans="1:5" x14ac:dyDescent="0.25">
      <c r="A367" s="4">
        <f>工作表1!A368</f>
        <v>36546</v>
      </c>
      <c r="B367" s="4">
        <f>DATE(YEAR(工作表1!A368),MONTH(工作表1!A368),1)</f>
        <v>36526</v>
      </c>
      <c r="C367">
        <f t="shared" si="15"/>
        <v>19</v>
      </c>
      <c r="D367" s="4">
        <f t="shared" si="16"/>
        <v>36544</v>
      </c>
      <c r="E367" t="b">
        <f t="shared" si="17"/>
        <v>0</v>
      </c>
    </row>
    <row r="368" spans="1:5" x14ac:dyDescent="0.25">
      <c r="A368" s="4">
        <f>工作表1!A369</f>
        <v>36549</v>
      </c>
      <c r="B368" s="4">
        <f>DATE(YEAR(工作表1!A369),MONTH(工作表1!A369),1)</f>
        <v>36526</v>
      </c>
      <c r="C368">
        <f t="shared" si="15"/>
        <v>19</v>
      </c>
      <c r="D368" s="4">
        <f t="shared" si="16"/>
        <v>36544</v>
      </c>
      <c r="E368" t="b">
        <f t="shared" si="17"/>
        <v>0</v>
      </c>
    </row>
    <row r="369" spans="1:5" x14ac:dyDescent="0.25">
      <c r="A369" s="4">
        <f>工作表1!A370</f>
        <v>36550</v>
      </c>
      <c r="B369" s="4">
        <f>DATE(YEAR(工作表1!A370),MONTH(工作表1!A370),1)</f>
        <v>36526</v>
      </c>
      <c r="C369">
        <f t="shared" si="15"/>
        <v>19</v>
      </c>
      <c r="D369" s="4">
        <f t="shared" si="16"/>
        <v>36544</v>
      </c>
      <c r="E369" t="b">
        <f t="shared" si="17"/>
        <v>0</v>
      </c>
    </row>
    <row r="370" spans="1:5" x14ac:dyDescent="0.25">
      <c r="A370" s="4">
        <f>工作表1!A371</f>
        <v>36551</v>
      </c>
      <c r="B370" s="4">
        <f>DATE(YEAR(工作表1!A371),MONTH(工作表1!A371),1)</f>
        <v>36526</v>
      </c>
      <c r="C370">
        <f t="shared" si="15"/>
        <v>19</v>
      </c>
      <c r="D370" s="4">
        <f t="shared" si="16"/>
        <v>36544</v>
      </c>
      <c r="E370" t="b">
        <f t="shared" si="17"/>
        <v>0</v>
      </c>
    </row>
    <row r="371" spans="1:5" x14ac:dyDescent="0.25">
      <c r="A371" s="4">
        <f>工作表1!A372</f>
        <v>36552</v>
      </c>
      <c r="B371" s="4">
        <f>DATE(YEAR(工作表1!A372),MONTH(工作表1!A372),1)</f>
        <v>36526</v>
      </c>
      <c r="C371">
        <f t="shared" si="15"/>
        <v>19</v>
      </c>
      <c r="D371" s="4">
        <f t="shared" si="16"/>
        <v>36544</v>
      </c>
      <c r="E371" t="b">
        <f t="shared" si="17"/>
        <v>0</v>
      </c>
    </row>
    <row r="372" spans="1:5" x14ac:dyDescent="0.25">
      <c r="A372" s="4">
        <f>工作表1!A373</f>
        <v>36553</v>
      </c>
      <c r="B372" s="4">
        <f>DATE(YEAR(工作表1!A373),MONTH(工作表1!A373),1)</f>
        <v>36526</v>
      </c>
      <c r="C372">
        <f t="shared" si="15"/>
        <v>19</v>
      </c>
      <c r="D372" s="4">
        <f t="shared" si="16"/>
        <v>36544</v>
      </c>
      <c r="E372" t="b">
        <f t="shared" si="17"/>
        <v>0</v>
      </c>
    </row>
    <row r="373" spans="1:5" x14ac:dyDescent="0.25">
      <c r="A373" s="4">
        <f>工作表1!A374</f>
        <v>36554</v>
      </c>
      <c r="B373" s="4">
        <f>DATE(YEAR(工作表1!A374),MONTH(工作表1!A374),1)</f>
        <v>36526</v>
      </c>
      <c r="C373">
        <f t="shared" si="15"/>
        <v>19</v>
      </c>
      <c r="D373" s="4">
        <f t="shared" si="16"/>
        <v>36544</v>
      </c>
      <c r="E373" t="b">
        <f t="shared" si="17"/>
        <v>0</v>
      </c>
    </row>
    <row r="374" spans="1:5" x14ac:dyDescent="0.25">
      <c r="A374" s="4">
        <f>工作表1!A375</f>
        <v>36556</v>
      </c>
      <c r="B374" s="4">
        <f>DATE(YEAR(工作表1!A375),MONTH(工作表1!A375),1)</f>
        <v>36526</v>
      </c>
      <c r="C374">
        <f t="shared" si="15"/>
        <v>19</v>
      </c>
      <c r="D374" s="4">
        <f t="shared" si="16"/>
        <v>36544</v>
      </c>
      <c r="E374" t="b">
        <f t="shared" si="17"/>
        <v>0</v>
      </c>
    </row>
    <row r="375" spans="1:5" x14ac:dyDescent="0.25">
      <c r="A375" s="4">
        <f>工作表1!A376</f>
        <v>36557</v>
      </c>
      <c r="B375" s="4">
        <f>DATE(YEAR(工作表1!A376),MONTH(工作表1!A376),1)</f>
        <v>36557</v>
      </c>
      <c r="C375">
        <f t="shared" si="15"/>
        <v>16</v>
      </c>
      <c r="D375" s="4">
        <f t="shared" si="16"/>
        <v>36572</v>
      </c>
      <c r="E375" t="b">
        <f t="shared" si="17"/>
        <v>0</v>
      </c>
    </row>
    <row r="376" spans="1:5" x14ac:dyDescent="0.25">
      <c r="A376" s="4">
        <f>工作表1!A377</f>
        <v>36565</v>
      </c>
      <c r="B376" s="4">
        <f>DATE(YEAR(工作表1!A377),MONTH(工作表1!A377),1)</f>
        <v>36557</v>
      </c>
      <c r="C376">
        <f t="shared" si="15"/>
        <v>16</v>
      </c>
      <c r="D376" s="4">
        <f t="shared" si="16"/>
        <v>36572</v>
      </c>
      <c r="E376" t="b">
        <f t="shared" si="17"/>
        <v>0</v>
      </c>
    </row>
    <row r="377" spans="1:5" x14ac:dyDescent="0.25">
      <c r="A377" s="4">
        <f>工作表1!A378</f>
        <v>36566</v>
      </c>
      <c r="B377" s="4">
        <f>DATE(YEAR(工作表1!A378),MONTH(工作表1!A378),1)</f>
        <v>36557</v>
      </c>
      <c r="C377">
        <f t="shared" si="15"/>
        <v>16</v>
      </c>
      <c r="D377" s="4">
        <f t="shared" si="16"/>
        <v>36572</v>
      </c>
      <c r="E377" t="b">
        <f t="shared" si="17"/>
        <v>0</v>
      </c>
    </row>
    <row r="378" spans="1:5" x14ac:dyDescent="0.25">
      <c r="A378" s="4">
        <f>工作表1!A379</f>
        <v>36567</v>
      </c>
      <c r="B378" s="4">
        <f>DATE(YEAR(工作表1!A379),MONTH(工作表1!A379),1)</f>
        <v>36557</v>
      </c>
      <c r="C378">
        <f t="shared" si="15"/>
        <v>16</v>
      </c>
      <c r="D378" s="4">
        <f t="shared" si="16"/>
        <v>36572</v>
      </c>
      <c r="E378" t="b">
        <f t="shared" si="17"/>
        <v>0</v>
      </c>
    </row>
    <row r="379" spans="1:5" x14ac:dyDescent="0.25">
      <c r="A379" s="4">
        <f>工作表1!A380</f>
        <v>36570</v>
      </c>
      <c r="B379" s="4">
        <f>DATE(YEAR(工作表1!A380),MONTH(工作表1!A380),1)</f>
        <v>36557</v>
      </c>
      <c r="C379">
        <f t="shared" si="15"/>
        <v>16</v>
      </c>
      <c r="D379" s="4">
        <f t="shared" si="16"/>
        <v>36572</v>
      </c>
      <c r="E379" t="b">
        <f t="shared" si="17"/>
        <v>0</v>
      </c>
    </row>
    <row r="380" spans="1:5" x14ac:dyDescent="0.25">
      <c r="A380" s="4">
        <f>工作表1!A381</f>
        <v>36571</v>
      </c>
      <c r="B380" s="4">
        <f>DATE(YEAR(工作表1!A381),MONTH(工作表1!A381),1)</f>
        <v>36557</v>
      </c>
      <c r="C380">
        <f t="shared" si="15"/>
        <v>16</v>
      </c>
      <c r="D380" s="4">
        <f t="shared" si="16"/>
        <v>36572</v>
      </c>
      <c r="E380" t="b">
        <f t="shared" si="17"/>
        <v>1</v>
      </c>
    </row>
    <row r="381" spans="1:5" x14ac:dyDescent="0.25">
      <c r="A381" s="4">
        <f>工作表1!A382</f>
        <v>36572</v>
      </c>
      <c r="B381" s="4">
        <f>DATE(YEAR(工作表1!A382),MONTH(工作表1!A382),1)</f>
        <v>36557</v>
      </c>
      <c r="C381">
        <f t="shared" si="15"/>
        <v>16</v>
      </c>
      <c r="D381" s="4">
        <f t="shared" si="16"/>
        <v>36572</v>
      </c>
      <c r="E381" t="b">
        <f t="shared" si="17"/>
        <v>0</v>
      </c>
    </row>
    <row r="382" spans="1:5" x14ac:dyDescent="0.25">
      <c r="A382" s="4">
        <f>工作表1!A383</f>
        <v>36573</v>
      </c>
      <c r="B382" s="4">
        <f>DATE(YEAR(工作表1!A383),MONTH(工作表1!A383),1)</f>
        <v>36557</v>
      </c>
      <c r="C382">
        <f t="shared" si="15"/>
        <v>16</v>
      </c>
      <c r="D382" s="4">
        <f t="shared" si="16"/>
        <v>36572</v>
      </c>
      <c r="E382" t="b">
        <f t="shared" si="17"/>
        <v>0</v>
      </c>
    </row>
    <row r="383" spans="1:5" x14ac:dyDescent="0.25">
      <c r="A383" s="4">
        <f>工作表1!A384</f>
        <v>36574</v>
      </c>
      <c r="B383" s="4">
        <f>DATE(YEAR(工作表1!A384),MONTH(工作表1!A384),1)</f>
        <v>36557</v>
      </c>
      <c r="C383">
        <f t="shared" si="15"/>
        <v>16</v>
      </c>
      <c r="D383" s="4">
        <f t="shared" si="16"/>
        <v>36572</v>
      </c>
      <c r="E383" t="b">
        <f t="shared" si="17"/>
        <v>0</v>
      </c>
    </row>
    <row r="384" spans="1:5" x14ac:dyDescent="0.25">
      <c r="A384" s="4">
        <f>工作表1!A385</f>
        <v>36575</v>
      </c>
      <c r="B384" s="4">
        <f>DATE(YEAR(工作表1!A385),MONTH(工作表1!A385),1)</f>
        <v>36557</v>
      </c>
      <c r="C384">
        <f t="shared" si="15"/>
        <v>16</v>
      </c>
      <c r="D384" s="4">
        <f t="shared" si="16"/>
        <v>36572</v>
      </c>
      <c r="E384" t="b">
        <f t="shared" si="17"/>
        <v>0</v>
      </c>
    </row>
    <row r="385" spans="1:5" x14ac:dyDescent="0.25">
      <c r="A385" s="4">
        <f>工作表1!A386</f>
        <v>36577</v>
      </c>
      <c r="B385" s="4">
        <f>DATE(YEAR(工作表1!A386),MONTH(工作表1!A386),1)</f>
        <v>36557</v>
      </c>
      <c r="C385">
        <f t="shared" si="15"/>
        <v>16</v>
      </c>
      <c r="D385" s="4">
        <f t="shared" si="16"/>
        <v>36572</v>
      </c>
      <c r="E385" t="b">
        <f t="shared" si="17"/>
        <v>0</v>
      </c>
    </row>
    <row r="386" spans="1:5" x14ac:dyDescent="0.25">
      <c r="A386" s="4">
        <f>工作表1!A387</f>
        <v>36578</v>
      </c>
      <c r="B386" s="4">
        <f>DATE(YEAR(工作表1!A387),MONTH(工作表1!A387),1)</f>
        <v>36557</v>
      </c>
      <c r="C386">
        <f t="shared" ref="C386:C449" si="18">CHOOSE(WEEKDAY(B386),18,17,16,15,21,20,19)</f>
        <v>16</v>
      </c>
      <c r="D386" s="4">
        <f t="shared" ref="D386:D449" si="19">DATE(YEAR(B386),MONTH(B386),C386)</f>
        <v>36572</v>
      </c>
      <c r="E386" t="b">
        <f t="shared" si="17"/>
        <v>0</v>
      </c>
    </row>
    <row r="387" spans="1:5" x14ac:dyDescent="0.25">
      <c r="A387" s="4">
        <f>工作表1!A388</f>
        <v>36579</v>
      </c>
      <c r="B387" s="4">
        <f>DATE(YEAR(工作表1!A388),MONTH(工作表1!A388),1)</f>
        <v>36557</v>
      </c>
      <c r="C387">
        <f t="shared" si="18"/>
        <v>16</v>
      </c>
      <c r="D387" s="4">
        <f t="shared" si="19"/>
        <v>36572</v>
      </c>
      <c r="E387" t="b">
        <f t="shared" ref="E387:E450" si="20">AND(A387&lt;D388,A388&gt;=D388)</f>
        <v>0</v>
      </c>
    </row>
    <row r="388" spans="1:5" x14ac:dyDescent="0.25">
      <c r="A388" s="4">
        <f>工作表1!A389</f>
        <v>36580</v>
      </c>
      <c r="B388" s="4">
        <f>DATE(YEAR(工作表1!A389),MONTH(工作表1!A389),1)</f>
        <v>36557</v>
      </c>
      <c r="C388">
        <f t="shared" si="18"/>
        <v>16</v>
      </c>
      <c r="D388" s="4">
        <f t="shared" si="19"/>
        <v>36572</v>
      </c>
      <c r="E388" t="b">
        <f t="shared" si="20"/>
        <v>0</v>
      </c>
    </row>
    <row r="389" spans="1:5" x14ac:dyDescent="0.25">
      <c r="A389" s="4">
        <f>工作表1!A390</f>
        <v>36581</v>
      </c>
      <c r="B389" s="4">
        <f>DATE(YEAR(工作表1!A390),MONTH(工作表1!A390),1)</f>
        <v>36557</v>
      </c>
      <c r="C389">
        <f t="shared" si="18"/>
        <v>16</v>
      </c>
      <c r="D389" s="4">
        <f t="shared" si="19"/>
        <v>36572</v>
      </c>
      <c r="E389" t="b">
        <f t="shared" si="20"/>
        <v>0</v>
      </c>
    </row>
    <row r="390" spans="1:5" x14ac:dyDescent="0.25">
      <c r="A390" s="4">
        <f>工作表1!A391</f>
        <v>36585</v>
      </c>
      <c r="B390" s="4">
        <f>DATE(YEAR(工作表1!A391),MONTH(工作表1!A391),1)</f>
        <v>36557</v>
      </c>
      <c r="C390">
        <f t="shared" si="18"/>
        <v>16</v>
      </c>
      <c r="D390" s="4">
        <f t="shared" si="19"/>
        <v>36572</v>
      </c>
      <c r="E390" t="b">
        <f t="shared" si="20"/>
        <v>0</v>
      </c>
    </row>
    <row r="391" spans="1:5" x14ac:dyDescent="0.25">
      <c r="A391" s="4">
        <f>工作表1!A392</f>
        <v>36586</v>
      </c>
      <c r="B391" s="4">
        <f>DATE(YEAR(工作表1!A392),MONTH(工作表1!A392),1)</f>
        <v>36586</v>
      </c>
      <c r="C391">
        <f t="shared" si="18"/>
        <v>15</v>
      </c>
      <c r="D391" s="4">
        <f t="shared" si="19"/>
        <v>36600</v>
      </c>
      <c r="E391" t="b">
        <f t="shared" si="20"/>
        <v>0</v>
      </c>
    </row>
    <row r="392" spans="1:5" x14ac:dyDescent="0.25">
      <c r="A392" s="4">
        <f>工作表1!A393</f>
        <v>36587</v>
      </c>
      <c r="B392" s="4">
        <f>DATE(YEAR(工作表1!A393),MONTH(工作表1!A393),1)</f>
        <v>36586</v>
      </c>
      <c r="C392">
        <f t="shared" si="18"/>
        <v>15</v>
      </c>
      <c r="D392" s="4">
        <f t="shared" si="19"/>
        <v>36600</v>
      </c>
      <c r="E392" t="b">
        <f t="shared" si="20"/>
        <v>0</v>
      </c>
    </row>
    <row r="393" spans="1:5" x14ac:dyDescent="0.25">
      <c r="A393" s="4">
        <f>工作表1!A394</f>
        <v>36588</v>
      </c>
      <c r="B393" s="4">
        <f>DATE(YEAR(工作表1!A394),MONTH(工作表1!A394),1)</f>
        <v>36586</v>
      </c>
      <c r="C393">
        <f t="shared" si="18"/>
        <v>15</v>
      </c>
      <c r="D393" s="4">
        <f t="shared" si="19"/>
        <v>36600</v>
      </c>
      <c r="E393" t="b">
        <f t="shared" si="20"/>
        <v>0</v>
      </c>
    </row>
    <row r="394" spans="1:5" x14ac:dyDescent="0.25">
      <c r="A394" s="4">
        <f>工作表1!A395</f>
        <v>36589</v>
      </c>
      <c r="B394" s="4">
        <f>DATE(YEAR(工作表1!A395),MONTH(工作表1!A395),1)</f>
        <v>36586</v>
      </c>
      <c r="C394">
        <f t="shared" si="18"/>
        <v>15</v>
      </c>
      <c r="D394" s="4">
        <f t="shared" si="19"/>
        <v>36600</v>
      </c>
      <c r="E394" t="b">
        <f t="shared" si="20"/>
        <v>0</v>
      </c>
    </row>
    <row r="395" spans="1:5" x14ac:dyDescent="0.25">
      <c r="A395" s="4">
        <f>工作表1!A396</f>
        <v>36591</v>
      </c>
      <c r="B395" s="4">
        <f>DATE(YEAR(工作表1!A396),MONTH(工作表1!A396),1)</f>
        <v>36586</v>
      </c>
      <c r="C395">
        <f t="shared" si="18"/>
        <v>15</v>
      </c>
      <c r="D395" s="4">
        <f t="shared" si="19"/>
        <v>36600</v>
      </c>
      <c r="E395" t="b">
        <f t="shared" si="20"/>
        <v>0</v>
      </c>
    </row>
    <row r="396" spans="1:5" x14ac:dyDescent="0.25">
      <c r="A396" s="4">
        <f>工作表1!A397</f>
        <v>36592</v>
      </c>
      <c r="B396" s="4">
        <f>DATE(YEAR(工作表1!A397),MONTH(工作表1!A397),1)</f>
        <v>36586</v>
      </c>
      <c r="C396">
        <f t="shared" si="18"/>
        <v>15</v>
      </c>
      <c r="D396" s="4">
        <f t="shared" si="19"/>
        <v>36600</v>
      </c>
      <c r="E396" t="b">
        <f t="shared" si="20"/>
        <v>0</v>
      </c>
    </row>
    <row r="397" spans="1:5" x14ac:dyDescent="0.25">
      <c r="A397" s="4">
        <f>工作表1!A398</f>
        <v>36593</v>
      </c>
      <c r="B397" s="4">
        <f>DATE(YEAR(工作表1!A398),MONTH(工作表1!A398),1)</f>
        <v>36586</v>
      </c>
      <c r="C397">
        <f t="shared" si="18"/>
        <v>15</v>
      </c>
      <c r="D397" s="4">
        <f t="shared" si="19"/>
        <v>36600</v>
      </c>
      <c r="E397" t="b">
        <f t="shared" si="20"/>
        <v>0</v>
      </c>
    </row>
    <row r="398" spans="1:5" x14ac:dyDescent="0.25">
      <c r="A398" s="4">
        <f>工作表1!A399</f>
        <v>36594</v>
      </c>
      <c r="B398" s="4">
        <f>DATE(YEAR(工作表1!A399),MONTH(工作表1!A399),1)</f>
        <v>36586</v>
      </c>
      <c r="C398">
        <f t="shared" si="18"/>
        <v>15</v>
      </c>
      <c r="D398" s="4">
        <f t="shared" si="19"/>
        <v>36600</v>
      </c>
      <c r="E398" t="b">
        <f t="shared" si="20"/>
        <v>0</v>
      </c>
    </row>
    <row r="399" spans="1:5" x14ac:dyDescent="0.25">
      <c r="A399" s="4">
        <f>工作表1!A400</f>
        <v>36595</v>
      </c>
      <c r="B399" s="4">
        <f>DATE(YEAR(工作表1!A400),MONTH(工作表1!A400),1)</f>
        <v>36586</v>
      </c>
      <c r="C399">
        <f t="shared" si="18"/>
        <v>15</v>
      </c>
      <c r="D399" s="4">
        <f t="shared" si="19"/>
        <v>36600</v>
      </c>
      <c r="E399" t="b">
        <f t="shared" si="20"/>
        <v>0</v>
      </c>
    </row>
    <row r="400" spans="1:5" x14ac:dyDescent="0.25">
      <c r="A400" s="4">
        <f>工作表1!A401</f>
        <v>36598</v>
      </c>
      <c r="B400" s="4">
        <f>DATE(YEAR(工作表1!A401),MONTH(工作表1!A401),1)</f>
        <v>36586</v>
      </c>
      <c r="C400">
        <f t="shared" si="18"/>
        <v>15</v>
      </c>
      <c r="D400" s="4">
        <f t="shared" si="19"/>
        <v>36600</v>
      </c>
      <c r="E400" t="b">
        <f t="shared" si="20"/>
        <v>0</v>
      </c>
    </row>
    <row r="401" spans="1:5" x14ac:dyDescent="0.25">
      <c r="A401" s="4">
        <f>工作表1!A402</f>
        <v>36599</v>
      </c>
      <c r="B401" s="4">
        <f>DATE(YEAR(工作表1!A402),MONTH(工作表1!A402),1)</f>
        <v>36586</v>
      </c>
      <c r="C401">
        <f t="shared" si="18"/>
        <v>15</v>
      </c>
      <c r="D401" s="4">
        <f t="shared" si="19"/>
        <v>36600</v>
      </c>
      <c r="E401" t="b">
        <f t="shared" si="20"/>
        <v>1</v>
      </c>
    </row>
    <row r="402" spans="1:5" x14ac:dyDescent="0.25">
      <c r="A402" s="4">
        <f>工作表1!A403</f>
        <v>36600</v>
      </c>
      <c r="B402" s="4">
        <f>DATE(YEAR(工作表1!A403),MONTH(工作表1!A403),1)</f>
        <v>36586</v>
      </c>
      <c r="C402">
        <f t="shared" si="18"/>
        <v>15</v>
      </c>
      <c r="D402" s="4">
        <f t="shared" si="19"/>
        <v>36600</v>
      </c>
      <c r="E402" t="b">
        <f t="shared" si="20"/>
        <v>0</v>
      </c>
    </row>
    <row r="403" spans="1:5" x14ac:dyDescent="0.25">
      <c r="A403" s="4">
        <f>工作表1!A404</f>
        <v>36601</v>
      </c>
      <c r="B403" s="4">
        <f>DATE(YEAR(工作表1!A404),MONTH(工作表1!A404),1)</f>
        <v>36586</v>
      </c>
      <c r="C403">
        <f t="shared" si="18"/>
        <v>15</v>
      </c>
      <c r="D403" s="4">
        <f t="shared" si="19"/>
        <v>36600</v>
      </c>
      <c r="E403" t="b">
        <f t="shared" si="20"/>
        <v>0</v>
      </c>
    </row>
    <row r="404" spans="1:5" x14ac:dyDescent="0.25">
      <c r="A404" s="4">
        <f>工作表1!A405</f>
        <v>36602</v>
      </c>
      <c r="B404" s="4">
        <f>DATE(YEAR(工作表1!A405),MONTH(工作表1!A405),1)</f>
        <v>36586</v>
      </c>
      <c r="C404">
        <f t="shared" si="18"/>
        <v>15</v>
      </c>
      <c r="D404" s="4">
        <f t="shared" si="19"/>
        <v>36600</v>
      </c>
      <c r="E404" t="b">
        <f t="shared" si="20"/>
        <v>0</v>
      </c>
    </row>
    <row r="405" spans="1:5" x14ac:dyDescent="0.25">
      <c r="A405" s="4">
        <f>工作表1!A406</f>
        <v>36605</v>
      </c>
      <c r="B405" s="4">
        <f>DATE(YEAR(工作表1!A406),MONTH(工作表1!A406),1)</f>
        <v>36586</v>
      </c>
      <c r="C405">
        <f t="shared" si="18"/>
        <v>15</v>
      </c>
      <c r="D405" s="4">
        <f t="shared" si="19"/>
        <v>36600</v>
      </c>
      <c r="E405" t="b">
        <f t="shared" si="20"/>
        <v>0</v>
      </c>
    </row>
    <row r="406" spans="1:5" x14ac:dyDescent="0.25">
      <c r="A406" s="4">
        <f>工作表1!A407</f>
        <v>36606</v>
      </c>
      <c r="B406" s="4">
        <f>DATE(YEAR(工作表1!A407),MONTH(工作表1!A407),1)</f>
        <v>36586</v>
      </c>
      <c r="C406">
        <f t="shared" si="18"/>
        <v>15</v>
      </c>
      <c r="D406" s="4">
        <f t="shared" si="19"/>
        <v>36600</v>
      </c>
      <c r="E406" t="b">
        <f t="shared" si="20"/>
        <v>0</v>
      </c>
    </row>
    <row r="407" spans="1:5" x14ac:dyDescent="0.25">
      <c r="A407" s="4">
        <f>工作表1!A408</f>
        <v>36607</v>
      </c>
      <c r="B407" s="4">
        <f>DATE(YEAR(工作表1!A408),MONTH(工作表1!A408),1)</f>
        <v>36586</v>
      </c>
      <c r="C407">
        <f t="shared" si="18"/>
        <v>15</v>
      </c>
      <c r="D407" s="4">
        <f t="shared" si="19"/>
        <v>36600</v>
      </c>
      <c r="E407" t="b">
        <f t="shared" si="20"/>
        <v>0</v>
      </c>
    </row>
    <row r="408" spans="1:5" x14ac:dyDescent="0.25">
      <c r="A408" s="4">
        <f>工作表1!A409</f>
        <v>36608</v>
      </c>
      <c r="B408" s="4">
        <f>DATE(YEAR(工作表1!A409),MONTH(工作表1!A409),1)</f>
        <v>36586</v>
      </c>
      <c r="C408">
        <f t="shared" si="18"/>
        <v>15</v>
      </c>
      <c r="D408" s="4">
        <f t="shared" si="19"/>
        <v>36600</v>
      </c>
      <c r="E408" t="b">
        <f t="shared" si="20"/>
        <v>0</v>
      </c>
    </row>
    <row r="409" spans="1:5" x14ac:dyDescent="0.25">
      <c r="A409" s="4">
        <f>工作表1!A410</f>
        <v>36609</v>
      </c>
      <c r="B409" s="4">
        <f>DATE(YEAR(工作表1!A410),MONTH(工作表1!A410),1)</f>
        <v>36586</v>
      </c>
      <c r="C409">
        <f t="shared" si="18"/>
        <v>15</v>
      </c>
      <c r="D409" s="4">
        <f t="shared" si="19"/>
        <v>36600</v>
      </c>
      <c r="E409" t="b">
        <f t="shared" si="20"/>
        <v>0</v>
      </c>
    </row>
    <row r="410" spans="1:5" x14ac:dyDescent="0.25">
      <c r="A410" s="4">
        <f>工作表1!A411</f>
        <v>36612</v>
      </c>
      <c r="B410" s="4">
        <f>DATE(YEAR(工作表1!A411),MONTH(工作表1!A411),1)</f>
        <v>36586</v>
      </c>
      <c r="C410">
        <f t="shared" si="18"/>
        <v>15</v>
      </c>
      <c r="D410" s="4">
        <f t="shared" si="19"/>
        <v>36600</v>
      </c>
      <c r="E410" t="b">
        <f t="shared" si="20"/>
        <v>0</v>
      </c>
    </row>
    <row r="411" spans="1:5" x14ac:dyDescent="0.25">
      <c r="A411" s="4">
        <f>工作表1!A412</f>
        <v>36613</v>
      </c>
      <c r="B411" s="4">
        <f>DATE(YEAR(工作表1!A412),MONTH(工作表1!A412),1)</f>
        <v>36586</v>
      </c>
      <c r="C411">
        <f t="shared" si="18"/>
        <v>15</v>
      </c>
      <c r="D411" s="4">
        <f t="shared" si="19"/>
        <v>36600</v>
      </c>
      <c r="E411" t="b">
        <f t="shared" si="20"/>
        <v>0</v>
      </c>
    </row>
    <row r="412" spans="1:5" x14ac:dyDescent="0.25">
      <c r="A412" s="4">
        <f>工作表1!A413</f>
        <v>36614</v>
      </c>
      <c r="B412" s="4">
        <f>DATE(YEAR(工作表1!A413),MONTH(工作表1!A413),1)</f>
        <v>36586</v>
      </c>
      <c r="C412">
        <f t="shared" si="18"/>
        <v>15</v>
      </c>
      <c r="D412" s="4">
        <f t="shared" si="19"/>
        <v>36600</v>
      </c>
      <c r="E412" t="b">
        <f t="shared" si="20"/>
        <v>0</v>
      </c>
    </row>
    <row r="413" spans="1:5" x14ac:dyDescent="0.25">
      <c r="A413" s="4">
        <f>工作表1!A414</f>
        <v>36615</v>
      </c>
      <c r="B413" s="4">
        <f>DATE(YEAR(工作表1!A414),MONTH(工作表1!A414),1)</f>
        <v>36586</v>
      </c>
      <c r="C413">
        <f t="shared" si="18"/>
        <v>15</v>
      </c>
      <c r="D413" s="4">
        <f t="shared" si="19"/>
        <v>36600</v>
      </c>
      <c r="E413" t="b">
        <f t="shared" si="20"/>
        <v>0</v>
      </c>
    </row>
    <row r="414" spans="1:5" x14ac:dyDescent="0.25">
      <c r="A414" s="4">
        <f>工作表1!A415</f>
        <v>36616</v>
      </c>
      <c r="B414" s="4">
        <f>DATE(YEAR(工作表1!A415),MONTH(工作表1!A415),1)</f>
        <v>36586</v>
      </c>
      <c r="C414">
        <f t="shared" si="18"/>
        <v>15</v>
      </c>
      <c r="D414" s="4">
        <f t="shared" si="19"/>
        <v>36600</v>
      </c>
      <c r="E414" t="b">
        <f t="shared" si="20"/>
        <v>0</v>
      </c>
    </row>
    <row r="415" spans="1:5" x14ac:dyDescent="0.25">
      <c r="A415" s="4">
        <f>工作表1!A416</f>
        <v>36617</v>
      </c>
      <c r="B415" s="4">
        <f>DATE(YEAR(工作表1!A416),MONTH(工作表1!A416),1)</f>
        <v>36617</v>
      </c>
      <c r="C415">
        <f t="shared" si="18"/>
        <v>19</v>
      </c>
      <c r="D415" s="4">
        <f t="shared" si="19"/>
        <v>36635</v>
      </c>
      <c r="E415" t="b">
        <f t="shared" si="20"/>
        <v>0</v>
      </c>
    </row>
    <row r="416" spans="1:5" x14ac:dyDescent="0.25">
      <c r="A416" s="4">
        <f>工作表1!A417</f>
        <v>36621</v>
      </c>
      <c r="B416" s="4">
        <f>DATE(YEAR(工作表1!A417),MONTH(工作表1!A417),1)</f>
        <v>36617</v>
      </c>
      <c r="C416">
        <f t="shared" si="18"/>
        <v>19</v>
      </c>
      <c r="D416" s="4">
        <f t="shared" si="19"/>
        <v>36635</v>
      </c>
      <c r="E416" t="b">
        <f t="shared" si="20"/>
        <v>0</v>
      </c>
    </row>
    <row r="417" spans="1:5" x14ac:dyDescent="0.25">
      <c r="A417" s="4">
        <f>工作表1!A418</f>
        <v>36622</v>
      </c>
      <c r="B417" s="4">
        <f>DATE(YEAR(工作表1!A418),MONTH(工作表1!A418),1)</f>
        <v>36617</v>
      </c>
      <c r="C417">
        <f t="shared" si="18"/>
        <v>19</v>
      </c>
      <c r="D417" s="4">
        <f t="shared" si="19"/>
        <v>36635</v>
      </c>
      <c r="E417" t="b">
        <f t="shared" si="20"/>
        <v>0</v>
      </c>
    </row>
    <row r="418" spans="1:5" x14ac:dyDescent="0.25">
      <c r="A418" s="4">
        <f>工作表1!A419</f>
        <v>36623</v>
      </c>
      <c r="B418" s="4">
        <f>DATE(YEAR(工作表1!A419),MONTH(工作表1!A419),1)</f>
        <v>36617</v>
      </c>
      <c r="C418">
        <f t="shared" si="18"/>
        <v>19</v>
      </c>
      <c r="D418" s="4">
        <f t="shared" si="19"/>
        <v>36635</v>
      </c>
      <c r="E418" t="b">
        <f t="shared" si="20"/>
        <v>0</v>
      </c>
    </row>
    <row r="419" spans="1:5" x14ac:dyDescent="0.25">
      <c r="A419" s="4">
        <f>工作表1!A420</f>
        <v>36624</v>
      </c>
      <c r="B419" s="4">
        <f>DATE(YEAR(工作表1!A420),MONTH(工作表1!A420),1)</f>
        <v>36617</v>
      </c>
      <c r="C419">
        <f t="shared" si="18"/>
        <v>19</v>
      </c>
      <c r="D419" s="4">
        <f t="shared" si="19"/>
        <v>36635</v>
      </c>
      <c r="E419" t="b">
        <f t="shared" si="20"/>
        <v>0</v>
      </c>
    </row>
    <row r="420" spans="1:5" x14ac:dyDescent="0.25">
      <c r="A420" s="4">
        <f>工作表1!A421</f>
        <v>36626</v>
      </c>
      <c r="B420" s="4">
        <f>DATE(YEAR(工作表1!A421),MONTH(工作表1!A421),1)</f>
        <v>36617</v>
      </c>
      <c r="C420">
        <f t="shared" si="18"/>
        <v>19</v>
      </c>
      <c r="D420" s="4">
        <f t="shared" si="19"/>
        <v>36635</v>
      </c>
      <c r="E420" t="b">
        <f t="shared" si="20"/>
        <v>0</v>
      </c>
    </row>
    <row r="421" spans="1:5" x14ac:dyDescent="0.25">
      <c r="A421" s="4">
        <f>工作表1!A422</f>
        <v>36627</v>
      </c>
      <c r="B421" s="4">
        <f>DATE(YEAR(工作表1!A422),MONTH(工作表1!A422),1)</f>
        <v>36617</v>
      </c>
      <c r="C421">
        <f t="shared" si="18"/>
        <v>19</v>
      </c>
      <c r="D421" s="4">
        <f t="shared" si="19"/>
        <v>36635</v>
      </c>
      <c r="E421" t="b">
        <f t="shared" si="20"/>
        <v>0</v>
      </c>
    </row>
    <row r="422" spans="1:5" x14ac:dyDescent="0.25">
      <c r="A422" s="4">
        <f>工作表1!A423</f>
        <v>36628</v>
      </c>
      <c r="B422" s="4">
        <f>DATE(YEAR(工作表1!A423),MONTH(工作表1!A423),1)</f>
        <v>36617</v>
      </c>
      <c r="C422">
        <f t="shared" si="18"/>
        <v>19</v>
      </c>
      <c r="D422" s="4">
        <f t="shared" si="19"/>
        <v>36635</v>
      </c>
      <c r="E422" t="b">
        <f t="shared" si="20"/>
        <v>0</v>
      </c>
    </row>
    <row r="423" spans="1:5" x14ac:dyDescent="0.25">
      <c r="A423" s="4">
        <f>工作表1!A424</f>
        <v>36629</v>
      </c>
      <c r="B423" s="4">
        <f>DATE(YEAR(工作表1!A424),MONTH(工作表1!A424),1)</f>
        <v>36617</v>
      </c>
      <c r="C423">
        <f t="shared" si="18"/>
        <v>19</v>
      </c>
      <c r="D423" s="4">
        <f t="shared" si="19"/>
        <v>36635</v>
      </c>
      <c r="E423" t="b">
        <f t="shared" si="20"/>
        <v>0</v>
      </c>
    </row>
    <row r="424" spans="1:5" x14ac:dyDescent="0.25">
      <c r="A424" s="4">
        <f>工作表1!A425</f>
        <v>36630</v>
      </c>
      <c r="B424" s="4">
        <f>DATE(YEAR(工作表1!A425),MONTH(工作表1!A425),1)</f>
        <v>36617</v>
      </c>
      <c r="C424">
        <f t="shared" si="18"/>
        <v>19</v>
      </c>
      <c r="D424" s="4">
        <f t="shared" si="19"/>
        <v>36635</v>
      </c>
      <c r="E424" t="b">
        <f t="shared" si="20"/>
        <v>0</v>
      </c>
    </row>
    <row r="425" spans="1:5" x14ac:dyDescent="0.25">
      <c r="A425" s="4">
        <f>工作表1!A426</f>
        <v>36631</v>
      </c>
      <c r="B425" s="4">
        <f>DATE(YEAR(工作表1!A426),MONTH(工作表1!A426),1)</f>
        <v>36617</v>
      </c>
      <c r="C425">
        <f t="shared" si="18"/>
        <v>19</v>
      </c>
      <c r="D425" s="4">
        <f t="shared" si="19"/>
        <v>36635</v>
      </c>
      <c r="E425" t="b">
        <f t="shared" si="20"/>
        <v>0</v>
      </c>
    </row>
    <row r="426" spans="1:5" x14ac:dyDescent="0.25">
      <c r="A426" s="4">
        <f>工作表1!A427</f>
        <v>36633</v>
      </c>
      <c r="B426" s="4">
        <f>DATE(YEAR(工作表1!A427),MONTH(工作表1!A427),1)</f>
        <v>36617</v>
      </c>
      <c r="C426">
        <f t="shared" si="18"/>
        <v>19</v>
      </c>
      <c r="D426" s="4">
        <f t="shared" si="19"/>
        <v>36635</v>
      </c>
      <c r="E426" t="b">
        <f t="shared" si="20"/>
        <v>0</v>
      </c>
    </row>
    <row r="427" spans="1:5" x14ac:dyDescent="0.25">
      <c r="A427" s="4">
        <f>工作表1!A428</f>
        <v>36634</v>
      </c>
      <c r="B427" s="4">
        <f>DATE(YEAR(工作表1!A428),MONTH(工作表1!A428),1)</f>
        <v>36617</v>
      </c>
      <c r="C427">
        <f t="shared" si="18"/>
        <v>19</v>
      </c>
      <c r="D427" s="4">
        <f t="shared" si="19"/>
        <v>36635</v>
      </c>
      <c r="E427" t="b">
        <f t="shared" si="20"/>
        <v>1</v>
      </c>
    </row>
    <row r="428" spans="1:5" x14ac:dyDescent="0.25">
      <c r="A428" s="4">
        <f>工作表1!A429</f>
        <v>36635</v>
      </c>
      <c r="B428" s="4">
        <f>DATE(YEAR(工作表1!A429),MONTH(工作表1!A429),1)</f>
        <v>36617</v>
      </c>
      <c r="C428">
        <f t="shared" si="18"/>
        <v>19</v>
      </c>
      <c r="D428" s="4">
        <f t="shared" si="19"/>
        <v>36635</v>
      </c>
      <c r="E428" t="b">
        <f t="shared" si="20"/>
        <v>0</v>
      </c>
    </row>
    <row r="429" spans="1:5" x14ac:dyDescent="0.25">
      <c r="A429" s="4">
        <f>工作表1!A430</f>
        <v>36636</v>
      </c>
      <c r="B429" s="4">
        <f>DATE(YEAR(工作表1!A430),MONTH(工作表1!A430),1)</f>
        <v>36617</v>
      </c>
      <c r="C429">
        <f t="shared" si="18"/>
        <v>19</v>
      </c>
      <c r="D429" s="4">
        <f t="shared" si="19"/>
        <v>36635</v>
      </c>
      <c r="E429" t="b">
        <f t="shared" si="20"/>
        <v>0</v>
      </c>
    </row>
    <row r="430" spans="1:5" x14ac:dyDescent="0.25">
      <c r="A430" s="4">
        <f>工作表1!A431</f>
        <v>36637</v>
      </c>
      <c r="B430" s="4">
        <f>DATE(YEAR(工作表1!A431),MONTH(工作表1!A431),1)</f>
        <v>36617</v>
      </c>
      <c r="C430">
        <f t="shared" si="18"/>
        <v>19</v>
      </c>
      <c r="D430" s="4">
        <f t="shared" si="19"/>
        <v>36635</v>
      </c>
      <c r="E430" t="b">
        <f t="shared" si="20"/>
        <v>0</v>
      </c>
    </row>
    <row r="431" spans="1:5" x14ac:dyDescent="0.25">
      <c r="A431" s="4">
        <f>工作表1!A432</f>
        <v>36640</v>
      </c>
      <c r="B431" s="4">
        <f>DATE(YEAR(工作表1!A432),MONTH(工作表1!A432),1)</f>
        <v>36617</v>
      </c>
      <c r="C431">
        <f t="shared" si="18"/>
        <v>19</v>
      </c>
      <c r="D431" s="4">
        <f t="shared" si="19"/>
        <v>36635</v>
      </c>
      <c r="E431" t="b">
        <f t="shared" si="20"/>
        <v>0</v>
      </c>
    </row>
    <row r="432" spans="1:5" x14ac:dyDescent="0.25">
      <c r="A432" s="4">
        <f>工作表1!A433</f>
        <v>36641</v>
      </c>
      <c r="B432" s="4">
        <f>DATE(YEAR(工作表1!A433),MONTH(工作表1!A433),1)</f>
        <v>36617</v>
      </c>
      <c r="C432">
        <f t="shared" si="18"/>
        <v>19</v>
      </c>
      <c r="D432" s="4">
        <f t="shared" si="19"/>
        <v>36635</v>
      </c>
      <c r="E432" t="b">
        <f t="shared" si="20"/>
        <v>0</v>
      </c>
    </row>
    <row r="433" spans="1:5" x14ac:dyDescent="0.25">
      <c r="A433" s="4">
        <f>工作表1!A434</f>
        <v>36642</v>
      </c>
      <c r="B433" s="4">
        <f>DATE(YEAR(工作表1!A434),MONTH(工作表1!A434),1)</f>
        <v>36617</v>
      </c>
      <c r="C433">
        <f t="shared" si="18"/>
        <v>19</v>
      </c>
      <c r="D433" s="4">
        <f t="shared" si="19"/>
        <v>36635</v>
      </c>
      <c r="E433" t="b">
        <f t="shared" si="20"/>
        <v>0</v>
      </c>
    </row>
    <row r="434" spans="1:5" x14ac:dyDescent="0.25">
      <c r="A434" s="4">
        <f>工作表1!A435</f>
        <v>36643</v>
      </c>
      <c r="B434" s="4">
        <f>DATE(YEAR(工作表1!A435),MONTH(工作表1!A435),1)</f>
        <v>36617</v>
      </c>
      <c r="C434">
        <f t="shared" si="18"/>
        <v>19</v>
      </c>
      <c r="D434" s="4">
        <f t="shared" si="19"/>
        <v>36635</v>
      </c>
      <c r="E434" t="b">
        <f t="shared" si="20"/>
        <v>0</v>
      </c>
    </row>
    <row r="435" spans="1:5" x14ac:dyDescent="0.25">
      <c r="A435" s="4">
        <f>工作表1!A436</f>
        <v>36644</v>
      </c>
      <c r="B435" s="4">
        <f>DATE(YEAR(工作表1!A436),MONTH(工作表1!A436),1)</f>
        <v>36617</v>
      </c>
      <c r="C435">
        <f t="shared" si="18"/>
        <v>19</v>
      </c>
      <c r="D435" s="4">
        <f t="shared" si="19"/>
        <v>36635</v>
      </c>
      <c r="E435" t="b">
        <f t="shared" si="20"/>
        <v>0</v>
      </c>
    </row>
    <row r="436" spans="1:5" x14ac:dyDescent="0.25">
      <c r="A436" s="4">
        <f>工作表1!A437</f>
        <v>36645</v>
      </c>
      <c r="B436" s="4">
        <f>DATE(YEAR(工作表1!A437),MONTH(工作表1!A437),1)</f>
        <v>36617</v>
      </c>
      <c r="C436">
        <f t="shared" si="18"/>
        <v>19</v>
      </c>
      <c r="D436" s="4">
        <f t="shared" si="19"/>
        <v>36635</v>
      </c>
      <c r="E436" t="b">
        <f t="shared" si="20"/>
        <v>0</v>
      </c>
    </row>
    <row r="437" spans="1:5" x14ac:dyDescent="0.25">
      <c r="A437" s="4">
        <f>工作表1!A438</f>
        <v>36648</v>
      </c>
      <c r="B437" s="4">
        <f>DATE(YEAR(工作表1!A438),MONTH(工作表1!A438),1)</f>
        <v>36647</v>
      </c>
      <c r="C437">
        <f t="shared" si="18"/>
        <v>17</v>
      </c>
      <c r="D437" s="4">
        <f t="shared" si="19"/>
        <v>36663</v>
      </c>
      <c r="E437" t="b">
        <f t="shared" si="20"/>
        <v>0</v>
      </c>
    </row>
    <row r="438" spans="1:5" x14ac:dyDescent="0.25">
      <c r="A438" s="4">
        <f>工作表1!A439</f>
        <v>36649</v>
      </c>
      <c r="B438" s="4">
        <f>DATE(YEAR(工作表1!A439),MONTH(工作表1!A439),1)</f>
        <v>36647</v>
      </c>
      <c r="C438">
        <f t="shared" si="18"/>
        <v>17</v>
      </c>
      <c r="D438" s="4">
        <f t="shared" si="19"/>
        <v>36663</v>
      </c>
      <c r="E438" t="b">
        <f t="shared" si="20"/>
        <v>0</v>
      </c>
    </row>
    <row r="439" spans="1:5" x14ac:dyDescent="0.25">
      <c r="A439" s="4">
        <f>工作表1!A440</f>
        <v>36650</v>
      </c>
      <c r="B439" s="4">
        <f>DATE(YEAR(工作表1!A440),MONTH(工作表1!A440),1)</f>
        <v>36647</v>
      </c>
      <c r="C439">
        <f t="shared" si="18"/>
        <v>17</v>
      </c>
      <c r="D439" s="4">
        <f t="shared" si="19"/>
        <v>36663</v>
      </c>
      <c r="E439" t="b">
        <f t="shared" si="20"/>
        <v>0</v>
      </c>
    </row>
    <row r="440" spans="1:5" x14ac:dyDescent="0.25">
      <c r="A440" s="4">
        <f>工作表1!A441</f>
        <v>36651</v>
      </c>
      <c r="B440" s="4">
        <f>DATE(YEAR(工作表1!A441),MONTH(工作表1!A441),1)</f>
        <v>36647</v>
      </c>
      <c r="C440">
        <f t="shared" si="18"/>
        <v>17</v>
      </c>
      <c r="D440" s="4">
        <f t="shared" si="19"/>
        <v>36663</v>
      </c>
      <c r="E440" t="b">
        <f t="shared" si="20"/>
        <v>0</v>
      </c>
    </row>
    <row r="441" spans="1:5" x14ac:dyDescent="0.25">
      <c r="A441" s="4">
        <f>工作表1!A442</f>
        <v>36652</v>
      </c>
      <c r="B441" s="4">
        <f>DATE(YEAR(工作表1!A442),MONTH(工作表1!A442),1)</f>
        <v>36647</v>
      </c>
      <c r="C441">
        <f t="shared" si="18"/>
        <v>17</v>
      </c>
      <c r="D441" s="4">
        <f t="shared" si="19"/>
        <v>36663</v>
      </c>
      <c r="E441" t="b">
        <f t="shared" si="20"/>
        <v>0</v>
      </c>
    </row>
    <row r="442" spans="1:5" x14ac:dyDescent="0.25">
      <c r="A442" s="4">
        <f>工作表1!A443</f>
        <v>36654</v>
      </c>
      <c r="B442" s="4">
        <f>DATE(YEAR(工作表1!A443),MONTH(工作表1!A443),1)</f>
        <v>36647</v>
      </c>
      <c r="C442">
        <f t="shared" si="18"/>
        <v>17</v>
      </c>
      <c r="D442" s="4">
        <f t="shared" si="19"/>
        <v>36663</v>
      </c>
      <c r="E442" t="b">
        <f t="shared" si="20"/>
        <v>0</v>
      </c>
    </row>
    <row r="443" spans="1:5" x14ac:dyDescent="0.25">
      <c r="A443" s="4">
        <f>工作表1!A444</f>
        <v>36655</v>
      </c>
      <c r="B443" s="4">
        <f>DATE(YEAR(工作表1!A444),MONTH(工作表1!A444),1)</f>
        <v>36647</v>
      </c>
      <c r="C443">
        <f t="shared" si="18"/>
        <v>17</v>
      </c>
      <c r="D443" s="4">
        <f t="shared" si="19"/>
        <v>36663</v>
      </c>
      <c r="E443" t="b">
        <f t="shared" si="20"/>
        <v>0</v>
      </c>
    </row>
    <row r="444" spans="1:5" x14ac:dyDescent="0.25">
      <c r="A444" s="4">
        <f>工作表1!A445</f>
        <v>36656</v>
      </c>
      <c r="B444" s="4">
        <f>DATE(YEAR(工作表1!A445),MONTH(工作表1!A445),1)</f>
        <v>36647</v>
      </c>
      <c r="C444">
        <f t="shared" si="18"/>
        <v>17</v>
      </c>
      <c r="D444" s="4">
        <f t="shared" si="19"/>
        <v>36663</v>
      </c>
      <c r="E444" t="b">
        <f t="shared" si="20"/>
        <v>0</v>
      </c>
    </row>
    <row r="445" spans="1:5" x14ac:dyDescent="0.25">
      <c r="A445" s="4">
        <f>工作表1!A446</f>
        <v>36657</v>
      </c>
      <c r="B445" s="4">
        <f>DATE(YEAR(工作表1!A446),MONTH(工作表1!A446),1)</f>
        <v>36647</v>
      </c>
      <c r="C445">
        <f t="shared" si="18"/>
        <v>17</v>
      </c>
      <c r="D445" s="4">
        <f t="shared" si="19"/>
        <v>36663</v>
      </c>
      <c r="E445" t="b">
        <f t="shared" si="20"/>
        <v>0</v>
      </c>
    </row>
    <row r="446" spans="1:5" x14ac:dyDescent="0.25">
      <c r="A446" s="4">
        <f>工作表1!A447</f>
        <v>36658</v>
      </c>
      <c r="B446" s="4">
        <f>DATE(YEAR(工作表1!A447),MONTH(工作表1!A447),1)</f>
        <v>36647</v>
      </c>
      <c r="C446">
        <f t="shared" si="18"/>
        <v>17</v>
      </c>
      <c r="D446" s="4">
        <f t="shared" si="19"/>
        <v>36663</v>
      </c>
      <c r="E446" t="b">
        <f t="shared" si="20"/>
        <v>0</v>
      </c>
    </row>
    <row r="447" spans="1:5" x14ac:dyDescent="0.25">
      <c r="A447" s="4">
        <f>工作表1!A448</f>
        <v>36661</v>
      </c>
      <c r="B447" s="4">
        <f>DATE(YEAR(工作表1!A448),MONTH(工作表1!A448),1)</f>
        <v>36647</v>
      </c>
      <c r="C447">
        <f t="shared" si="18"/>
        <v>17</v>
      </c>
      <c r="D447" s="4">
        <f t="shared" si="19"/>
        <v>36663</v>
      </c>
      <c r="E447" t="b">
        <f t="shared" si="20"/>
        <v>0</v>
      </c>
    </row>
    <row r="448" spans="1:5" x14ac:dyDescent="0.25">
      <c r="A448" s="4">
        <f>工作表1!A449</f>
        <v>36662</v>
      </c>
      <c r="B448" s="4">
        <f>DATE(YEAR(工作表1!A449),MONTH(工作表1!A449),1)</f>
        <v>36647</v>
      </c>
      <c r="C448">
        <f t="shared" si="18"/>
        <v>17</v>
      </c>
      <c r="D448" s="4">
        <f t="shared" si="19"/>
        <v>36663</v>
      </c>
      <c r="E448" t="b">
        <f t="shared" si="20"/>
        <v>1</v>
      </c>
    </row>
    <row r="449" spans="1:5" x14ac:dyDescent="0.25">
      <c r="A449" s="4">
        <f>工作表1!A450</f>
        <v>36663</v>
      </c>
      <c r="B449" s="4">
        <f>DATE(YEAR(工作表1!A450),MONTH(工作表1!A450),1)</f>
        <v>36647</v>
      </c>
      <c r="C449">
        <f t="shared" si="18"/>
        <v>17</v>
      </c>
      <c r="D449" s="4">
        <f t="shared" si="19"/>
        <v>36663</v>
      </c>
      <c r="E449" t="b">
        <f t="shared" si="20"/>
        <v>0</v>
      </c>
    </row>
    <row r="450" spans="1:5" x14ac:dyDescent="0.25">
      <c r="A450" s="4">
        <f>工作表1!A451</f>
        <v>36664</v>
      </c>
      <c r="B450" s="4">
        <f>DATE(YEAR(工作表1!A451),MONTH(工作表1!A451),1)</f>
        <v>36647</v>
      </c>
      <c r="C450">
        <f t="shared" ref="C450:C513" si="21">CHOOSE(WEEKDAY(B450),18,17,16,15,21,20,19)</f>
        <v>17</v>
      </c>
      <c r="D450" s="4">
        <f t="shared" ref="D450:D513" si="22">DATE(YEAR(B450),MONTH(B450),C450)</f>
        <v>36663</v>
      </c>
      <c r="E450" t="b">
        <f t="shared" si="20"/>
        <v>0</v>
      </c>
    </row>
    <row r="451" spans="1:5" x14ac:dyDescent="0.25">
      <c r="A451" s="4">
        <f>工作表1!A452</f>
        <v>36665</v>
      </c>
      <c r="B451" s="4">
        <f>DATE(YEAR(工作表1!A452),MONTH(工作表1!A452),1)</f>
        <v>36647</v>
      </c>
      <c r="C451">
        <f t="shared" si="21"/>
        <v>17</v>
      </c>
      <c r="D451" s="4">
        <f t="shared" si="22"/>
        <v>36663</v>
      </c>
      <c r="E451" t="b">
        <f t="shared" ref="E451:E514" si="23">AND(A451&lt;D452,A452&gt;=D452)</f>
        <v>0</v>
      </c>
    </row>
    <row r="452" spans="1:5" x14ac:dyDescent="0.25">
      <c r="A452" s="4">
        <f>工作表1!A453</f>
        <v>36666</v>
      </c>
      <c r="B452" s="4">
        <f>DATE(YEAR(工作表1!A453),MONTH(工作表1!A453),1)</f>
        <v>36647</v>
      </c>
      <c r="C452">
        <f t="shared" si="21"/>
        <v>17</v>
      </c>
      <c r="D452" s="4">
        <f t="shared" si="22"/>
        <v>36663</v>
      </c>
      <c r="E452" t="b">
        <f t="shared" si="23"/>
        <v>0</v>
      </c>
    </row>
    <row r="453" spans="1:5" x14ac:dyDescent="0.25">
      <c r="A453" s="4">
        <f>工作表1!A454</f>
        <v>36668</v>
      </c>
      <c r="B453" s="4">
        <f>DATE(YEAR(工作表1!A454),MONTH(工作表1!A454),1)</f>
        <v>36647</v>
      </c>
      <c r="C453">
        <f t="shared" si="21"/>
        <v>17</v>
      </c>
      <c r="D453" s="4">
        <f t="shared" si="22"/>
        <v>36663</v>
      </c>
      <c r="E453" t="b">
        <f t="shared" si="23"/>
        <v>0</v>
      </c>
    </row>
    <row r="454" spans="1:5" x14ac:dyDescent="0.25">
      <c r="A454" s="4">
        <f>工作表1!A455</f>
        <v>36669</v>
      </c>
      <c r="B454" s="4">
        <f>DATE(YEAR(工作表1!A455),MONTH(工作表1!A455),1)</f>
        <v>36647</v>
      </c>
      <c r="C454">
        <f t="shared" si="21"/>
        <v>17</v>
      </c>
      <c r="D454" s="4">
        <f t="shared" si="22"/>
        <v>36663</v>
      </c>
      <c r="E454" t="b">
        <f t="shared" si="23"/>
        <v>0</v>
      </c>
    </row>
    <row r="455" spans="1:5" x14ac:dyDescent="0.25">
      <c r="A455" s="4">
        <f>工作表1!A456</f>
        <v>36670</v>
      </c>
      <c r="B455" s="4">
        <f>DATE(YEAR(工作表1!A456),MONTH(工作表1!A456),1)</f>
        <v>36647</v>
      </c>
      <c r="C455">
        <f t="shared" si="21"/>
        <v>17</v>
      </c>
      <c r="D455" s="4">
        <f t="shared" si="22"/>
        <v>36663</v>
      </c>
      <c r="E455" t="b">
        <f t="shared" si="23"/>
        <v>0</v>
      </c>
    </row>
    <row r="456" spans="1:5" x14ac:dyDescent="0.25">
      <c r="A456" s="4">
        <f>工作表1!A457</f>
        <v>36671</v>
      </c>
      <c r="B456" s="4">
        <f>DATE(YEAR(工作表1!A457),MONTH(工作表1!A457),1)</f>
        <v>36647</v>
      </c>
      <c r="C456">
        <f t="shared" si="21"/>
        <v>17</v>
      </c>
      <c r="D456" s="4">
        <f t="shared" si="22"/>
        <v>36663</v>
      </c>
      <c r="E456" t="b">
        <f t="shared" si="23"/>
        <v>0</v>
      </c>
    </row>
    <row r="457" spans="1:5" x14ac:dyDescent="0.25">
      <c r="A457" s="4">
        <f>工作表1!A458</f>
        <v>36672</v>
      </c>
      <c r="B457" s="4">
        <f>DATE(YEAR(工作表1!A458),MONTH(工作表1!A458),1)</f>
        <v>36647</v>
      </c>
      <c r="C457">
        <f t="shared" si="21"/>
        <v>17</v>
      </c>
      <c r="D457" s="4">
        <f t="shared" si="22"/>
        <v>36663</v>
      </c>
      <c r="E457" t="b">
        <f t="shared" si="23"/>
        <v>0</v>
      </c>
    </row>
    <row r="458" spans="1:5" x14ac:dyDescent="0.25">
      <c r="A458" s="4">
        <f>工作表1!A459</f>
        <v>36675</v>
      </c>
      <c r="B458" s="4">
        <f>DATE(YEAR(工作表1!A459),MONTH(工作表1!A459),1)</f>
        <v>36647</v>
      </c>
      <c r="C458">
        <f t="shared" si="21"/>
        <v>17</v>
      </c>
      <c r="D458" s="4">
        <f t="shared" si="22"/>
        <v>36663</v>
      </c>
      <c r="E458" t="b">
        <f t="shared" si="23"/>
        <v>0</v>
      </c>
    </row>
    <row r="459" spans="1:5" x14ac:dyDescent="0.25">
      <c r="A459" s="4">
        <f>工作表1!A460</f>
        <v>36676</v>
      </c>
      <c r="B459" s="4">
        <f>DATE(YEAR(工作表1!A460),MONTH(工作表1!A460),1)</f>
        <v>36647</v>
      </c>
      <c r="C459">
        <f t="shared" si="21"/>
        <v>17</v>
      </c>
      <c r="D459" s="4">
        <f t="shared" si="22"/>
        <v>36663</v>
      </c>
      <c r="E459" t="b">
        <f t="shared" si="23"/>
        <v>0</v>
      </c>
    </row>
    <row r="460" spans="1:5" x14ac:dyDescent="0.25">
      <c r="A460" s="4">
        <f>工作表1!A461</f>
        <v>36677</v>
      </c>
      <c r="B460" s="4">
        <f>DATE(YEAR(工作表1!A461),MONTH(工作表1!A461),1)</f>
        <v>36647</v>
      </c>
      <c r="C460">
        <f t="shared" si="21"/>
        <v>17</v>
      </c>
      <c r="D460" s="4">
        <f t="shared" si="22"/>
        <v>36663</v>
      </c>
      <c r="E460" t="b">
        <f t="shared" si="23"/>
        <v>0</v>
      </c>
    </row>
    <row r="461" spans="1:5" x14ac:dyDescent="0.25">
      <c r="A461" s="4">
        <f>工作表1!A462</f>
        <v>36678</v>
      </c>
      <c r="B461" s="4">
        <f>DATE(YEAR(工作表1!A462),MONTH(工作表1!A462),1)</f>
        <v>36678</v>
      </c>
      <c r="C461">
        <f t="shared" si="21"/>
        <v>21</v>
      </c>
      <c r="D461" s="4">
        <f t="shared" si="22"/>
        <v>36698</v>
      </c>
      <c r="E461" t="b">
        <f t="shared" si="23"/>
        <v>0</v>
      </c>
    </row>
    <row r="462" spans="1:5" x14ac:dyDescent="0.25">
      <c r="A462" s="4">
        <f>工作表1!A463</f>
        <v>36679</v>
      </c>
      <c r="B462" s="4">
        <f>DATE(YEAR(工作表1!A463),MONTH(工作表1!A463),1)</f>
        <v>36678</v>
      </c>
      <c r="C462">
        <f t="shared" si="21"/>
        <v>21</v>
      </c>
      <c r="D462" s="4">
        <f t="shared" si="22"/>
        <v>36698</v>
      </c>
      <c r="E462" t="b">
        <f t="shared" si="23"/>
        <v>0</v>
      </c>
    </row>
    <row r="463" spans="1:5" x14ac:dyDescent="0.25">
      <c r="A463" s="4">
        <f>工作表1!A464</f>
        <v>36680</v>
      </c>
      <c r="B463" s="4">
        <f>DATE(YEAR(工作表1!A464),MONTH(工作表1!A464),1)</f>
        <v>36678</v>
      </c>
      <c r="C463">
        <f t="shared" si="21"/>
        <v>21</v>
      </c>
      <c r="D463" s="4">
        <f t="shared" si="22"/>
        <v>36698</v>
      </c>
      <c r="E463" t="b">
        <f t="shared" si="23"/>
        <v>0</v>
      </c>
    </row>
    <row r="464" spans="1:5" x14ac:dyDescent="0.25">
      <c r="A464" s="4">
        <f>工作表1!A465</f>
        <v>36682</v>
      </c>
      <c r="B464" s="4">
        <f>DATE(YEAR(工作表1!A465),MONTH(工作表1!A465),1)</f>
        <v>36678</v>
      </c>
      <c r="C464">
        <f t="shared" si="21"/>
        <v>21</v>
      </c>
      <c r="D464" s="4">
        <f t="shared" si="22"/>
        <v>36698</v>
      </c>
      <c r="E464" t="b">
        <f t="shared" si="23"/>
        <v>0</v>
      </c>
    </row>
    <row r="465" spans="1:5" x14ac:dyDescent="0.25">
      <c r="A465" s="4">
        <f>工作表1!A466</f>
        <v>36684</v>
      </c>
      <c r="B465" s="4">
        <f>DATE(YEAR(工作表1!A466),MONTH(工作表1!A466),1)</f>
        <v>36678</v>
      </c>
      <c r="C465">
        <f t="shared" si="21"/>
        <v>21</v>
      </c>
      <c r="D465" s="4">
        <f t="shared" si="22"/>
        <v>36698</v>
      </c>
      <c r="E465" t="b">
        <f t="shared" si="23"/>
        <v>0</v>
      </c>
    </row>
    <row r="466" spans="1:5" x14ac:dyDescent="0.25">
      <c r="A466" s="4">
        <f>工作表1!A467</f>
        <v>36685</v>
      </c>
      <c r="B466" s="4">
        <f>DATE(YEAR(工作表1!A467),MONTH(工作表1!A467),1)</f>
        <v>36678</v>
      </c>
      <c r="C466">
        <f t="shared" si="21"/>
        <v>21</v>
      </c>
      <c r="D466" s="4">
        <f t="shared" si="22"/>
        <v>36698</v>
      </c>
      <c r="E466" t="b">
        <f t="shared" si="23"/>
        <v>0</v>
      </c>
    </row>
    <row r="467" spans="1:5" x14ac:dyDescent="0.25">
      <c r="A467" s="4">
        <f>工作表1!A468</f>
        <v>36686</v>
      </c>
      <c r="B467" s="4">
        <f>DATE(YEAR(工作表1!A468),MONTH(工作表1!A468),1)</f>
        <v>36678</v>
      </c>
      <c r="C467">
        <f t="shared" si="21"/>
        <v>21</v>
      </c>
      <c r="D467" s="4">
        <f t="shared" si="22"/>
        <v>36698</v>
      </c>
      <c r="E467" t="b">
        <f t="shared" si="23"/>
        <v>0</v>
      </c>
    </row>
    <row r="468" spans="1:5" x14ac:dyDescent="0.25">
      <c r="A468" s="4">
        <f>工作表1!A469</f>
        <v>36689</v>
      </c>
      <c r="B468" s="4">
        <f>DATE(YEAR(工作表1!A469),MONTH(工作表1!A469),1)</f>
        <v>36678</v>
      </c>
      <c r="C468">
        <f t="shared" si="21"/>
        <v>21</v>
      </c>
      <c r="D468" s="4">
        <f t="shared" si="22"/>
        <v>36698</v>
      </c>
      <c r="E468" t="b">
        <f t="shared" si="23"/>
        <v>0</v>
      </c>
    </row>
    <row r="469" spans="1:5" x14ac:dyDescent="0.25">
      <c r="A469" s="4">
        <f>工作表1!A470</f>
        <v>36690</v>
      </c>
      <c r="B469" s="4">
        <f>DATE(YEAR(工作表1!A470),MONTH(工作表1!A470),1)</f>
        <v>36678</v>
      </c>
      <c r="C469">
        <f t="shared" si="21"/>
        <v>21</v>
      </c>
      <c r="D469" s="4">
        <f t="shared" si="22"/>
        <v>36698</v>
      </c>
      <c r="E469" t="b">
        <f t="shared" si="23"/>
        <v>0</v>
      </c>
    </row>
    <row r="470" spans="1:5" x14ac:dyDescent="0.25">
      <c r="A470" s="4">
        <f>工作表1!A471</f>
        <v>36691</v>
      </c>
      <c r="B470" s="4">
        <f>DATE(YEAR(工作表1!A471),MONTH(工作表1!A471),1)</f>
        <v>36678</v>
      </c>
      <c r="C470">
        <f t="shared" si="21"/>
        <v>21</v>
      </c>
      <c r="D470" s="4">
        <f t="shared" si="22"/>
        <v>36698</v>
      </c>
      <c r="E470" t="b">
        <f t="shared" si="23"/>
        <v>0</v>
      </c>
    </row>
    <row r="471" spans="1:5" x14ac:dyDescent="0.25">
      <c r="A471" s="4">
        <f>工作表1!A472</f>
        <v>36692</v>
      </c>
      <c r="B471" s="4">
        <f>DATE(YEAR(工作表1!A472),MONTH(工作表1!A472),1)</f>
        <v>36678</v>
      </c>
      <c r="C471">
        <f t="shared" si="21"/>
        <v>21</v>
      </c>
      <c r="D471" s="4">
        <f t="shared" si="22"/>
        <v>36698</v>
      </c>
      <c r="E471" t="b">
        <f t="shared" si="23"/>
        <v>0</v>
      </c>
    </row>
    <row r="472" spans="1:5" x14ac:dyDescent="0.25">
      <c r="A472" s="4">
        <f>工作表1!A473</f>
        <v>36693</v>
      </c>
      <c r="B472" s="4">
        <f>DATE(YEAR(工作表1!A473),MONTH(工作表1!A473),1)</f>
        <v>36678</v>
      </c>
      <c r="C472">
        <f t="shared" si="21"/>
        <v>21</v>
      </c>
      <c r="D472" s="4">
        <f t="shared" si="22"/>
        <v>36698</v>
      </c>
      <c r="E472" t="b">
        <f t="shared" si="23"/>
        <v>0</v>
      </c>
    </row>
    <row r="473" spans="1:5" x14ac:dyDescent="0.25">
      <c r="A473" s="4">
        <f>工作表1!A474</f>
        <v>36694</v>
      </c>
      <c r="B473" s="4">
        <f>DATE(YEAR(工作表1!A474),MONTH(工作表1!A474),1)</f>
        <v>36678</v>
      </c>
      <c r="C473">
        <f t="shared" si="21"/>
        <v>21</v>
      </c>
      <c r="D473" s="4">
        <f t="shared" si="22"/>
        <v>36698</v>
      </c>
      <c r="E473" t="b">
        <f t="shared" si="23"/>
        <v>0</v>
      </c>
    </row>
    <row r="474" spans="1:5" x14ac:dyDescent="0.25">
      <c r="A474" s="4">
        <f>工作表1!A475</f>
        <v>36696</v>
      </c>
      <c r="B474" s="4">
        <f>DATE(YEAR(工作表1!A475),MONTH(工作表1!A475),1)</f>
        <v>36678</v>
      </c>
      <c r="C474">
        <f t="shared" si="21"/>
        <v>21</v>
      </c>
      <c r="D474" s="4">
        <f t="shared" si="22"/>
        <v>36698</v>
      </c>
      <c r="E474" t="b">
        <f t="shared" si="23"/>
        <v>0</v>
      </c>
    </row>
    <row r="475" spans="1:5" x14ac:dyDescent="0.25">
      <c r="A475" s="4">
        <f>工作表1!A476</f>
        <v>36697</v>
      </c>
      <c r="B475" s="4">
        <f>DATE(YEAR(工作表1!A476),MONTH(工作表1!A476),1)</f>
        <v>36678</v>
      </c>
      <c r="C475">
        <f t="shared" si="21"/>
        <v>21</v>
      </c>
      <c r="D475" s="4">
        <f t="shared" si="22"/>
        <v>36698</v>
      </c>
      <c r="E475" t="b">
        <f t="shared" si="23"/>
        <v>1</v>
      </c>
    </row>
    <row r="476" spans="1:5" x14ac:dyDescent="0.25">
      <c r="A476" s="4">
        <f>工作表1!A477</f>
        <v>36698</v>
      </c>
      <c r="B476" s="4">
        <f>DATE(YEAR(工作表1!A477),MONTH(工作表1!A477),1)</f>
        <v>36678</v>
      </c>
      <c r="C476">
        <f t="shared" si="21"/>
        <v>21</v>
      </c>
      <c r="D476" s="4">
        <f t="shared" si="22"/>
        <v>36698</v>
      </c>
      <c r="E476" t="b">
        <f t="shared" si="23"/>
        <v>0</v>
      </c>
    </row>
    <row r="477" spans="1:5" x14ac:dyDescent="0.25">
      <c r="A477" s="4">
        <f>工作表1!A478</f>
        <v>36699</v>
      </c>
      <c r="B477" s="4">
        <f>DATE(YEAR(工作表1!A478),MONTH(工作表1!A478),1)</f>
        <v>36678</v>
      </c>
      <c r="C477">
        <f t="shared" si="21"/>
        <v>21</v>
      </c>
      <c r="D477" s="4">
        <f t="shared" si="22"/>
        <v>36698</v>
      </c>
      <c r="E477" t="b">
        <f t="shared" si="23"/>
        <v>0</v>
      </c>
    </row>
    <row r="478" spans="1:5" x14ac:dyDescent="0.25">
      <c r="A478" s="4">
        <f>工作表1!A479</f>
        <v>36700</v>
      </c>
      <c r="B478" s="4">
        <f>DATE(YEAR(工作表1!A479),MONTH(工作表1!A479),1)</f>
        <v>36678</v>
      </c>
      <c r="C478">
        <f t="shared" si="21"/>
        <v>21</v>
      </c>
      <c r="D478" s="4">
        <f t="shared" si="22"/>
        <v>36698</v>
      </c>
      <c r="E478" t="b">
        <f t="shared" si="23"/>
        <v>0</v>
      </c>
    </row>
    <row r="479" spans="1:5" x14ac:dyDescent="0.25">
      <c r="A479" s="4">
        <f>工作表1!A480</f>
        <v>36703</v>
      </c>
      <c r="B479" s="4">
        <f>DATE(YEAR(工作表1!A480),MONTH(工作表1!A480),1)</f>
        <v>36678</v>
      </c>
      <c r="C479">
        <f t="shared" si="21"/>
        <v>21</v>
      </c>
      <c r="D479" s="4">
        <f t="shared" si="22"/>
        <v>36698</v>
      </c>
      <c r="E479" t="b">
        <f t="shared" si="23"/>
        <v>0</v>
      </c>
    </row>
    <row r="480" spans="1:5" x14ac:dyDescent="0.25">
      <c r="A480" s="4">
        <f>工作表1!A481</f>
        <v>36704</v>
      </c>
      <c r="B480" s="4">
        <f>DATE(YEAR(工作表1!A481),MONTH(工作表1!A481),1)</f>
        <v>36678</v>
      </c>
      <c r="C480">
        <f t="shared" si="21"/>
        <v>21</v>
      </c>
      <c r="D480" s="4">
        <f t="shared" si="22"/>
        <v>36698</v>
      </c>
      <c r="E480" t="b">
        <f t="shared" si="23"/>
        <v>0</v>
      </c>
    </row>
    <row r="481" spans="1:5" x14ac:dyDescent="0.25">
      <c r="A481" s="4">
        <f>工作表1!A482</f>
        <v>36705</v>
      </c>
      <c r="B481" s="4">
        <f>DATE(YEAR(工作表1!A482),MONTH(工作表1!A482),1)</f>
        <v>36678</v>
      </c>
      <c r="C481">
        <f t="shared" si="21"/>
        <v>21</v>
      </c>
      <c r="D481" s="4">
        <f t="shared" si="22"/>
        <v>36698</v>
      </c>
      <c r="E481" t="b">
        <f t="shared" si="23"/>
        <v>0</v>
      </c>
    </row>
    <row r="482" spans="1:5" x14ac:dyDescent="0.25">
      <c r="A482" s="4">
        <f>工作表1!A483</f>
        <v>36706</v>
      </c>
      <c r="B482" s="4">
        <f>DATE(YEAR(工作表1!A483),MONTH(工作表1!A483),1)</f>
        <v>36678</v>
      </c>
      <c r="C482">
        <f t="shared" si="21"/>
        <v>21</v>
      </c>
      <c r="D482" s="4">
        <f t="shared" si="22"/>
        <v>36698</v>
      </c>
      <c r="E482" t="b">
        <f t="shared" si="23"/>
        <v>0</v>
      </c>
    </row>
    <row r="483" spans="1:5" x14ac:dyDescent="0.25">
      <c r="A483" s="4">
        <f>工作表1!A484</f>
        <v>36707</v>
      </c>
      <c r="B483" s="4">
        <f>DATE(YEAR(工作表1!A484),MONTH(工作表1!A484),1)</f>
        <v>36678</v>
      </c>
      <c r="C483">
        <f t="shared" si="21"/>
        <v>21</v>
      </c>
      <c r="D483" s="4">
        <f t="shared" si="22"/>
        <v>36698</v>
      </c>
      <c r="E483" t="b">
        <f t="shared" si="23"/>
        <v>0</v>
      </c>
    </row>
    <row r="484" spans="1:5" x14ac:dyDescent="0.25">
      <c r="A484" s="4">
        <f>工作表1!A485</f>
        <v>36710</v>
      </c>
      <c r="B484" s="4">
        <f>DATE(YEAR(工作表1!A485),MONTH(工作表1!A485),1)</f>
        <v>36708</v>
      </c>
      <c r="C484">
        <f t="shared" si="21"/>
        <v>19</v>
      </c>
      <c r="D484" s="4">
        <f t="shared" si="22"/>
        <v>36726</v>
      </c>
      <c r="E484" t="b">
        <f t="shared" si="23"/>
        <v>0</v>
      </c>
    </row>
    <row r="485" spans="1:5" x14ac:dyDescent="0.25">
      <c r="A485" s="4">
        <f>工作表1!A486</f>
        <v>36711</v>
      </c>
      <c r="B485" s="4">
        <f>DATE(YEAR(工作表1!A486),MONTH(工作表1!A486),1)</f>
        <v>36708</v>
      </c>
      <c r="C485">
        <f t="shared" si="21"/>
        <v>19</v>
      </c>
      <c r="D485" s="4">
        <f t="shared" si="22"/>
        <v>36726</v>
      </c>
      <c r="E485" t="b">
        <f t="shared" si="23"/>
        <v>0</v>
      </c>
    </row>
    <row r="486" spans="1:5" x14ac:dyDescent="0.25">
      <c r="A486" s="4">
        <f>工作表1!A487</f>
        <v>36712</v>
      </c>
      <c r="B486" s="4">
        <f>DATE(YEAR(工作表1!A487),MONTH(工作表1!A487),1)</f>
        <v>36708</v>
      </c>
      <c r="C486">
        <f t="shared" si="21"/>
        <v>19</v>
      </c>
      <c r="D486" s="4">
        <f t="shared" si="22"/>
        <v>36726</v>
      </c>
      <c r="E486" t="b">
        <f t="shared" si="23"/>
        <v>0</v>
      </c>
    </row>
    <row r="487" spans="1:5" x14ac:dyDescent="0.25">
      <c r="A487" s="4">
        <f>工作表1!A488</f>
        <v>36713</v>
      </c>
      <c r="B487" s="4">
        <f>DATE(YEAR(工作表1!A488),MONTH(工作表1!A488),1)</f>
        <v>36708</v>
      </c>
      <c r="C487">
        <f t="shared" si="21"/>
        <v>19</v>
      </c>
      <c r="D487" s="4">
        <f t="shared" si="22"/>
        <v>36726</v>
      </c>
      <c r="E487" t="b">
        <f t="shared" si="23"/>
        <v>0</v>
      </c>
    </row>
    <row r="488" spans="1:5" x14ac:dyDescent="0.25">
      <c r="A488" s="4">
        <f>工作表1!A489</f>
        <v>36714</v>
      </c>
      <c r="B488" s="4">
        <f>DATE(YEAR(工作表1!A489),MONTH(工作表1!A489),1)</f>
        <v>36708</v>
      </c>
      <c r="C488">
        <f t="shared" si="21"/>
        <v>19</v>
      </c>
      <c r="D488" s="4">
        <f t="shared" si="22"/>
        <v>36726</v>
      </c>
      <c r="E488" t="b">
        <f t="shared" si="23"/>
        <v>0</v>
      </c>
    </row>
    <row r="489" spans="1:5" x14ac:dyDescent="0.25">
      <c r="A489" s="4">
        <f>工作表1!A490</f>
        <v>36717</v>
      </c>
      <c r="B489" s="4">
        <f>DATE(YEAR(工作表1!A490),MONTH(工作表1!A490),1)</f>
        <v>36708</v>
      </c>
      <c r="C489">
        <f t="shared" si="21"/>
        <v>19</v>
      </c>
      <c r="D489" s="4">
        <f t="shared" si="22"/>
        <v>36726</v>
      </c>
      <c r="E489" t="b">
        <f t="shared" si="23"/>
        <v>0</v>
      </c>
    </row>
    <row r="490" spans="1:5" x14ac:dyDescent="0.25">
      <c r="A490" s="4">
        <f>工作表1!A491</f>
        <v>36718</v>
      </c>
      <c r="B490" s="4">
        <f>DATE(YEAR(工作表1!A491),MONTH(工作表1!A491),1)</f>
        <v>36708</v>
      </c>
      <c r="C490">
        <f t="shared" si="21"/>
        <v>19</v>
      </c>
      <c r="D490" s="4">
        <f t="shared" si="22"/>
        <v>36726</v>
      </c>
      <c r="E490" t="b">
        <f t="shared" si="23"/>
        <v>0</v>
      </c>
    </row>
    <row r="491" spans="1:5" x14ac:dyDescent="0.25">
      <c r="A491" s="4">
        <f>工作表1!A492</f>
        <v>36719</v>
      </c>
      <c r="B491" s="4">
        <f>DATE(YEAR(工作表1!A492),MONTH(工作表1!A492),1)</f>
        <v>36708</v>
      </c>
      <c r="C491">
        <f t="shared" si="21"/>
        <v>19</v>
      </c>
      <c r="D491" s="4">
        <f t="shared" si="22"/>
        <v>36726</v>
      </c>
      <c r="E491" t="b">
        <f t="shared" si="23"/>
        <v>0</v>
      </c>
    </row>
    <row r="492" spans="1:5" x14ac:dyDescent="0.25">
      <c r="A492" s="4">
        <f>工作表1!A493</f>
        <v>36720</v>
      </c>
      <c r="B492" s="4">
        <f>DATE(YEAR(工作表1!A493),MONTH(工作表1!A493),1)</f>
        <v>36708</v>
      </c>
      <c r="C492">
        <f t="shared" si="21"/>
        <v>19</v>
      </c>
      <c r="D492" s="4">
        <f t="shared" si="22"/>
        <v>36726</v>
      </c>
      <c r="E492" t="b">
        <f t="shared" si="23"/>
        <v>0</v>
      </c>
    </row>
    <row r="493" spans="1:5" x14ac:dyDescent="0.25">
      <c r="A493" s="4">
        <f>工作表1!A494</f>
        <v>36721</v>
      </c>
      <c r="B493" s="4">
        <f>DATE(YEAR(工作表1!A494),MONTH(工作表1!A494),1)</f>
        <v>36708</v>
      </c>
      <c r="C493">
        <f t="shared" si="21"/>
        <v>19</v>
      </c>
      <c r="D493" s="4">
        <f t="shared" si="22"/>
        <v>36726</v>
      </c>
      <c r="E493" t="b">
        <f t="shared" si="23"/>
        <v>0</v>
      </c>
    </row>
    <row r="494" spans="1:5" x14ac:dyDescent="0.25">
      <c r="A494" s="4">
        <f>工作表1!A495</f>
        <v>36722</v>
      </c>
      <c r="B494" s="4">
        <f>DATE(YEAR(工作表1!A495),MONTH(工作表1!A495),1)</f>
        <v>36708</v>
      </c>
      <c r="C494">
        <f t="shared" si="21"/>
        <v>19</v>
      </c>
      <c r="D494" s="4">
        <f t="shared" si="22"/>
        <v>36726</v>
      </c>
      <c r="E494" t="b">
        <f t="shared" si="23"/>
        <v>0</v>
      </c>
    </row>
    <row r="495" spans="1:5" x14ac:dyDescent="0.25">
      <c r="A495" s="4">
        <f>工作表1!A496</f>
        <v>36724</v>
      </c>
      <c r="B495" s="4">
        <f>DATE(YEAR(工作表1!A496),MONTH(工作表1!A496),1)</f>
        <v>36708</v>
      </c>
      <c r="C495">
        <f t="shared" si="21"/>
        <v>19</v>
      </c>
      <c r="D495" s="4">
        <f t="shared" si="22"/>
        <v>36726</v>
      </c>
      <c r="E495" t="b">
        <f t="shared" si="23"/>
        <v>0</v>
      </c>
    </row>
    <row r="496" spans="1:5" x14ac:dyDescent="0.25">
      <c r="A496" s="4">
        <f>工作表1!A497</f>
        <v>36725</v>
      </c>
      <c r="B496" s="4">
        <f>DATE(YEAR(工作表1!A497),MONTH(工作表1!A497),1)</f>
        <v>36708</v>
      </c>
      <c r="C496">
        <f t="shared" si="21"/>
        <v>19</v>
      </c>
      <c r="D496" s="4">
        <f t="shared" si="22"/>
        <v>36726</v>
      </c>
      <c r="E496" t="b">
        <f t="shared" si="23"/>
        <v>1</v>
      </c>
    </row>
    <row r="497" spans="1:5" x14ac:dyDescent="0.25">
      <c r="A497" s="4">
        <f>工作表1!A498</f>
        <v>36726</v>
      </c>
      <c r="B497" s="4">
        <f>DATE(YEAR(工作表1!A498),MONTH(工作表1!A498),1)</f>
        <v>36708</v>
      </c>
      <c r="C497">
        <f t="shared" si="21"/>
        <v>19</v>
      </c>
      <c r="D497" s="4">
        <f t="shared" si="22"/>
        <v>36726</v>
      </c>
      <c r="E497" t="b">
        <f t="shared" si="23"/>
        <v>0</v>
      </c>
    </row>
    <row r="498" spans="1:5" x14ac:dyDescent="0.25">
      <c r="A498" s="4">
        <f>工作表1!A499</f>
        <v>36727</v>
      </c>
      <c r="B498" s="4">
        <f>DATE(YEAR(工作表1!A499),MONTH(工作表1!A499),1)</f>
        <v>36708</v>
      </c>
      <c r="C498">
        <f t="shared" si="21"/>
        <v>19</v>
      </c>
      <c r="D498" s="4">
        <f t="shared" si="22"/>
        <v>36726</v>
      </c>
      <c r="E498" t="b">
        <f t="shared" si="23"/>
        <v>0</v>
      </c>
    </row>
    <row r="499" spans="1:5" x14ac:dyDescent="0.25">
      <c r="A499" s="4">
        <f>工作表1!A500</f>
        <v>36728</v>
      </c>
      <c r="B499" s="4">
        <f>DATE(YEAR(工作表1!A500),MONTH(工作表1!A500),1)</f>
        <v>36708</v>
      </c>
      <c r="C499">
        <f t="shared" si="21"/>
        <v>19</v>
      </c>
      <c r="D499" s="4">
        <f t="shared" si="22"/>
        <v>36726</v>
      </c>
      <c r="E499" t="b">
        <f t="shared" si="23"/>
        <v>0</v>
      </c>
    </row>
    <row r="500" spans="1:5" x14ac:dyDescent="0.25">
      <c r="A500" s="4">
        <f>工作表1!A501</f>
        <v>36731</v>
      </c>
      <c r="B500" s="4">
        <f>DATE(YEAR(工作表1!A501),MONTH(工作表1!A501),1)</f>
        <v>36708</v>
      </c>
      <c r="C500">
        <f t="shared" si="21"/>
        <v>19</v>
      </c>
      <c r="D500" s="4">
        <f t="shared" si="22"/>
        <v>36726</v>
      </c>
      <c r="E500" t="b">
        <f t="shared" si="23"/>
        <v>0</v>
      </c>
    </row>
    <row r="501" spans="1:5" x14ac:dyDescent="0.25">
      <c r="A501" s="4">
        <f>工作表1!A502</f>
        <v>36732</v>
      </c>
      <c r="B501" s="4">
        <f>DATE(YEAR(工作表1!A502),MONTH(工作表1!A502),1)</f>
        <v>36708</v>
      </c>
      <c r="C501">
        <f t="shared" si="21"/>
        <v>19</v>
      </c>
      <c r="D501" s="4">
        <f t="shared" si="22"/>
        <v>36726</v>
      </c>
      <c r="E501" t="b">
        <f t="shared" si="23"/>
        <v>0</v>
      </c>
    </row>
    <row r="502" spans="1:5" x14ac:dyDescent="0.25">
      <c r="A502" s="4">
        <f>工作表1!A503</f>
        <v>36733</v>
      </c>
      <c r="B502" s="4">
        <f>DATE(YEAR(工作表1!A503),MONTH(工作表1!A503),1)</f>
        <v>36708</v>
      </c>
      <c r="C502">
        <f t="shared" si="21"/>
        <v>19</v>
      </c>
      <c r="D502" s="4">
        <f t="shared" si="22"/>
        <v>36726</v>
      </c>
      <c r="E502" t="b">
        <f t="shared" si="23"/>
        <v>0</v>
      </c>
    </row>
    <row r="503" spans="1:5" x14ac:dyDescent="0.25">
      <c r="A503" s="4">
        <f>工作表1!A504</f>
        <v>36734</v>
      </c>
      <c r="B503" s="4">
        <f>DATE(YEAR(工作表1!A504),MONTH(工作表1!A504),1)</f>
        <v>36708</v>
      </c>
      <c r="C503">
        <f t="shared" si="21"/>
        <v>19</v>
      </c>
      <c r="D503" s="4">
        <f t="shared" si="22"/>
        <v>36726</v>
      </c>
      <c r="E503" t="b">
        <f t="shared" si="23"/>
        <v>0</v>
      </c>
    </row>
    <row r="504" spans="1:5" x14ac:dyDescent="0.25">
      <c r="A504" s="4">
        <f>工作表1!A505</f>
        <v>36735</v>
      </c>
      <c r="B504" s="4">
        <f>DATE(YEAR(工作表1!A505),MONTH(工作表1!A505),1)</f>
        <v>36708</v>
      </c>
      <c r="C504">
        <f t="shared" si="21"/>
        <v>19</v>
      </c>
      <c r="D504" s="4">
        <f t="shared" si="22"/>
        <v>36726</v>
      </c>
      <c r="E504" t="b">
        <f t="shared" si="23"/>
        <v>0</v>
      </c>
    </row>
    <row r="505" spans="1:5" x14ac:dyDescent="0.25">
      <c r="A505" s="4">
        <f>工作表1!A506</f>
        <v>36736</v>
      </c>
      <c r="B505" s="4">
        <f>DATE(YEAR(工作表1!A506),MONTH(工作表1!A506),1)</f>
        <v>36708</v>
      </c>
      <c r="C505">
        <f t="shared" si="21"/>
        <v>19</v>
      </c>
      <c r="D505" s="4">
        <f t="shared" si="22"/>
        <v>36726</v>
      </c>
      <c r="E505" t="b">
        <f t="shared" si="23"/>
        <v>0</v>
      </c>
    </row>
    <row r="506" spans="1:5" x14ac:dyDescent="0.25">
      <c r="A506" s="4">
        <f>工作表1!A507</f>
        <v>36738</v>
      </c>
      <c r="B506" s="4">
        <f>DATE(YEAR(工作表1!A507),MONTH(工作表1!A507),1)</f>
        <v>36708</v>
      </c>
      <c r="C506">
        <f t="shared" si="21"/>
        <v>19</v>
      </c>
      <c r="D506" s="4">
        <f t="shared" si="22"/>
        <v>36726</v>
      </c>
      <c r="E506" t="b">
        <f t="shared" si="23"/>
        <v>0</v>
      </c>
    </row>
    <row r="507" spans="1:5" x14ac:dyDescent="0.25">
      <c r="A507" s="4">
        <f>工作表1!A508</f>
        <v>36739</v>
      </c>
      <c r="B507" s="4">
        <f>DATE(YEAR(工作表1!A508),MONTH(工作表1!A508),1)</f>
        <v>36739</v>
      </c>
      <c r="C507">
        <f t="shared" si="21"/>
        <v>16</v>
      </c>
      <c r="D507" s="4">
        <f t="shared" si="22"/>
        <v>36754</v>
      </c>
      <c r="E507" t="b">
        <f t="shared" si="23"/>
        <v>0</v>
      </c>
    </row>
    <row r="508" spans="1:5" x14ac:dyDescent="0.25">
      <c r="A508" s="4">
        <f>工作表1!A509</f>
        <v>36740</v>
      </c>
      <c r="B508" s="4">
        <f>DATE(YEAR(工作表1!A509),MONTH(工作表1!A509),1)</f>
        <v>36739</v>
      </c>
      <c r="C508">
        <f t="shared" si="21"/>
        <v>16</v>
      </c>
      <c r="D508" s="4">
        <f t="shared" si="22"/>
        <v>36754</v>
      </c>
      <c r="E508" t="b">
        <f t="shared" si="23"/>
        <v>0</v>
      </c>
    </row>
    <row r="509" spans="1:5" x14ac:dyDescent="0.25">
      <c r="A509" s="4">
        <f>工作表1!A510</f>
        <v>36741</v>
      </c>
      <c r="B509" s="4">
        <f>DATE(YEAR(工作表1!A510),MONTH(工作表1!A510),1)</f>
        <v>36739</v>
      </c>
      <c r="C509">
        <f t="shared" si="21"/>
        <v>16</v>
      </c>
      <c r="D509" s="4">
        <f t="shared" si="22"/>
        <v>36754</v>
      </c>
      <c r="E509" t="b">
        <f t="shared" si="23"/>
        <v>0</v>
      </c>
    </row>
    <row r="510" spans="1:5" x14ac:dyDescent="0.25">
      <c r="A510" s="4">
        <f>工作表1!A511</f>
        <v>36742</v>
      </c>
      <c r="B510" s="4">
        <f>DATE(YEAR(工作表1!A511),MONTH(工作表1!A511),1)</f>
        <v>36739</v>
      </c>
      <c r="C510">
        <f t="shared" si="21"/>
        <v>16</v>
      </c>
      <c r="D510" s="4">
        <f t="shared" si="22"/>
        <v>36754</v>
      </c>
      <c r="E510" t="b">
        <f t="shared" si="23"/>
        <v>0</v>
      </c>
    </row>
    <row r="511" spans="1:5" x14ac:dyDescent="0.25">
      <c r="A511" s="4">
        <f>工作表1!A512</f>
        <v>36743</v>
      </c>
      <c r="B511" s="4">
        <f>DATE(YEAR(工作表1!A512),MONTH(工作表1!A512),1)</f>
        <v>36739</v>
      </c>
      <c r="C511">
        <f t="shared" si="21"/>
        <v>16</v>
      </c>
      <c r="D511" s="4">
        <f t="shared" si="22"/>
        <v>36754</v>
      </c>
      <c r="E511" t="b">
        <f t="shared" si="23"/>
        <v>0</v>
      </c>
    </row>
    <row r="512" spans="1:5" x14ac:dyDescent="0.25">
      <c r="A512" s="4">
        <f>工作表1!A513</f>
        <v>36745</v>
      </c>
      <c r="B512" s="4">
        <f>DATE(YEAR(工作表1!A513),MONTH(工作表1!A513),1)</f>
        <v>36739</v>
      </c>
      <c r="C512">
        <f t="shared" si="21"/>
        <v>16</v>
      </c>
      <c r="D512" s="4">
        <f t="shared" si="22"/>
        <v>36754</v>
      </c>
      <c r="E512" t="b">
        <f t="shared" si="23"/>
        <v>0</v>
      </c>
    </row>
    <row r="513" spans="1:5" x14ac:dyDescent="0.25">
      <c r="A513" s="4">
        <f>工作表1!A514</f>
        <v>36746</v>
      </c>
      <c r="B513" s="4">
        <f>DATE(YEAR(工作表1!A514),MONTH(工作表1!A514),1)</f>
        <v>36739</v>
      </c>
      <c r="C513">
        <f t="shared" si="21"/>
        <v>16</v>
      </c>
      <c r="D513" s="4">
        <f t="shared" si="22"/>
        <v>36754</v>
      </c>
      <c r="E513" t="b">
        <f t="shared" si="23"/>
        <v>0</v>
      </c>
    </row>
    <row r="514" spans="1:5" x14ac:dyDescent="0.25">
      <c r="A514" s="4">
        <f>工作表1!A515</f>
        <v>36747</v>
      </c>
      <c r="B514" s="4">
        <f>DATE(YEAR(工作表1!A515),MONTH(工作表1!A515),1)</f>
        <v>36739</v>
      </c>
      <c r="C514">
        <f t="shared" ref="C514:C577" si="24">CHOOSE(WEEKDAY(B514),18,17,16,15,21,20,19)</f>
        <v>16</v>
      </c>
      <c r="D514" s="4">
        <f t="shared" ref="D514:D577" si="25">DATE(YEAR(B514),MONTH(B514),C514)</f>
        <v>36754</v>
      </c>
      <c r="E514" t="b">
        <f t="shared" si="23"/>
        <v>0</v>
      </c>
    </row>
    <row r="515" spans="1:5" x14ac:dyDescent="0.25">
      <c r="A515" s="4">
        <f>工作表1!A516</f>
        <v>36748</v>
      </c>
      <c r="B515" s="4">
        <f>DATE(YEAR(工作表1!A516),MONTH(工作表1!A516),1)</f>
        <v>36739</v>
      </c>
      <c r="C515">
        <f t="shared" si="24"/>
        <v>16</v>
      </c>
      <c r="D515" s="4">
        <f t="shared" si="25"/>
        <v>36754</v>
      </c>
      <c r="E515" t="b">
        <f t="shared" ref="E515:E578" si="26">AND(A515&lt;D516,A516&gt;=D516)</f>
        <v>0</v>
      </c>
    </row>
    <row r="516" spans="1:5" x14ac:dyDescent="0.25">
      <c r="A516" s="4">
        <f>工作表1!A517</f>
        <v>36749</v>
      </c>
      <c r="B516" s="4">
        <f>DATE(YEAR(工作表1!A517),MONTH(工作表1!A517),1)</f>
        <v>36739</v>
      </c>
      <c r="C516">
        <f t="shared" si="24"/>
        <v>16</v>
      </c>
      <c r="D516" s="4">
        <f t="shared" si="25"/>
        <v>36754</v>
      </c>
      <c r="E516" t="b">
        <f t="shared" si="26"/>
        <v>0</v>
      </c>
    </row>
    <row r="517" spans="1:5" x14ac:dyDescent="0.25">
      <c r="A517" s="4">
        <f>工作表1!A518</f>
        <v>36752</v>
      </c>
      <c r="B517" s="4">
        <f>DATE(YEAR(工作表1!A518),MONTH(工作表1!A518),1)</f>
        <v>36739</v>
      </c>
      <c r="C517">
        <f t="shared" si="24"/>
        <v>16</v>
      </c>
      <c r="D517" s="4">
        <f t="shared" si="25"/>
        <v>36754</v>
      </c>
      <c r="E517" t="b">
        <f t="shared" si="26"/>
        <v>0</v>
      </c>
    </row>
    <row r="518" spans="1:5" x14ac:dyDescent="0.25">
      <c r="A518" s="4">
        <f>工作表1!A519</f>
        <v>36753</v>
      </c>
      <c r="B518" s="4">
        <f>DATE(YEAR(工作表1!A519),MONTH(工作表1!A519),1)</f>
        <v>36739</v>
      </c>
      <c r="C518">
        <f t="shared" si="24"/>
        <v>16</v>
      </c>
      <c r="D518" s="4">
        <f t="shared" si="25"/>
        <v>36754</v>
      </c>
      <c r="E518" t="b">
        <f t="shared" si="26"/>
        <v>1</v>
      </c>
    </row>
    <row r="519" spans="1:5" x14ac:dyDescent="0.25">
      <c r="A519" s="4">
        <f>工作表1!A520</f>
        <v>36754</v>
      </c>
      <c r="B519" s="4">
        <f>DATE(YEAR(工作表1!A520),MONTH(工作表1!A520),1)</f>
        <v>36739</v>
      </c>
      <c r="C519">
        <f t="shared" si="24"/>
        <v>16</v>
      </c>
      <c r="D519" s="4">
        <f t="shared" si="25"/>
        <v>36754</v>
      </c>
      <c r="E519" t="b">
        <f t="shared" si="26"/>
        <v>0</v>
      </c>
    </row>
    <row r="520" spans="1:5" x14ac:dyDescent="0.25">
      <c r="A520" s="4">
        <f>工作表1!A521</f>
        <v>36755</v>
      </c>
      <c r="B520" s="4">
        <f>DATE(YEAR(工作表1!A521),MONTH(工作表1!A521),1)</f>
        <v>36739</v>
      </c>
      <c r="C520">
        <f t="shared" si="24"/>
        <v>16</v>
      </c>
      <c r="D520" s="4">
        <f t="shared" si="25"/>
        <v>36754</v>
      </c>
      <c r="E520" t="b">
        <f t="shared" si="26"/>
        <v>0</v>
      </c>
    </row>
    <row r="521" spans="1:5" x14ac:dyDescent="0.25">
      <c r="A521" s="4">
        <f>工作表1!A522</f>
        <v>36756</v>
      </c>
      <c r="B521" s="4">
        <f>DATE(YEAR(工作表1!A522),MONTH(工作表1!A522),1)</f>
        <v>36739</v>
      </c>
      <c r="C521">
        <f t="shared" si="24"/>
        <v>16</v>
      </c>
      <c r="D521" s="4">
        <f t="shared" si="25"/>
        <v>36754</v>
      </c>
      <c r="E521" t="b">
        <f t="shared" si="26"/>
        <v>0</v>
      </c>
    </row>
    <row r="522" spans="1:5" x14ac:dyDescent="0.25">
      <c r="A522" s="4">
        <f>工作表1!A523</f>
        <v>36757</v>
      </c>
      <c r="B522" s="4">
        <f>DATE(YEAR(工作表1!A523),MONTH(工作表1!A523),1)</f>
        <v>36739</v>
      </c>
      <c r="C522">
        <f t="shared" si="24"/>
        <v>16</v>
      </c>
      <c r="D522" s="4">
        <f t="shared" si="25"/>
        <v>36754</v>
      </c>
      <c r="E522" t="b">
        <f t="shared" si="26"/>
        <v>0</v>
      </c>
    </row>
    <row r="523" spans="1:5" x14ac:dyDescent="0.25">
      <c r="A523" s="4">
        <f>工作表1!A524</f>
        <v>36759</v>
      </c>
      <c r="B523" s="4">
        <f>DATE(YEAR(工作表1!A524),MONTH(工作表1!A524),1)</f>
        <v>36739</v>
      </c>
      <c r="C523">
        <f t="shared" si="24"/>
        <v>16</v>
      </c>
      <c r="D523" s="4">
        <f t="shared" si="25"/>
        <v>36754</v>
      </c>
      <c r="E523" t="b">
        <f t="shared" si="26"/>
        <v>0</v>
      </c>
    </row>
    <row r="524" spans="1:5" x14ac:dyDescent="0.25">
      <c r="A524" s="4">
        <f>工作表1!A525</f>
        <v>36760</v>
      </c>
      <c r="B524" s="4">
        <f>DATE(YEAR(工作表1!A525),MONTH(工作表1!A525),1)</f>
        <v>36739</v>
      </c>
      <c r="C524">
        <f t="shared" si="24"/>
        <v>16</v>
      </c>
      <c r="D524" s="4">
        <f t="shared" si="25"/>
        <v>36754</v>
      </c>
      <c r="E524" t="b">
        <f t="shared" si="26"/>
        <v>0</v>
      </c>
    </row>
    <row r="525" spans="1:5" x14ac:dyDescent="0.25">
      <c r="A525" s="4">
        <f>工作表1!A526</f>
        <v>36762</v>
      </c>
      <c r="B525" s="4">
        <f>DATE(YEAR(工作表1!A526),MONTH(工作表1!A526),1)</f>
        <v>36739</v>
      </c>
      <c r="C525">
        <f t="shared" si="24"/>
        <v>16</v>
      </c>
      <c r="D525" s="4">
        <f t="shared" si="25"/>
        <v>36754</v>
      </c>
      <c r="E525" t="b">
        <f t="shared" si="26"/>
        <v>0</v>
      </c>
    </row>
    <row r="526" spans="1:5" x14ac:dyDescent="0.25">
      <c r="A526" s="4">
        <f>工作表1!A527</f>
        <v>36763</v>
      </c>
      <c r="B526" s="4">
        <f>DATE(YEAR(工作表1!A527),MONTH(工作表1!A527),1)</f>
        <v>36739</v>
      </c>
      <c r="C526">
        <f t="shared" si="24"/>
        <v>16</v>
      </c>
      <c r="D526" s="4">
        <f t="shared" si="25"/>
        <v>36754</v>
      </c>
      <c r="E526" t="b">
        <f t="shared" si="26"/>
        <v>0</v>
      </c>
    </row>
    <row r="527" spans="1:5" x14ac:dyDescent="0.25">
      <c r="A527" s="4">
        <f>工作表1!A528</f>
        <v>36766</v>
      </c>
      <c r="B527" s="4">
        <f>DATE(YEAR(工作表1!A528),MONTH(工作表1!A528),1)</f>
        <v>36739</v>
      </c>
      <c r="C527">
        <f t="shared" si="24"/>
        <v>16</v>
      </c>
      <c r="D527" s="4">
        <f t="shared" si="25"/>
        <v>36754</v>
      </c>
      <c r="E527" t="b">
        <f t="shared" si="26"/>
        <v>0</v>
      </c>
    </row>
    <row r="528" spans="1:5" x14ac:dyDescent="0.25">
      <c r="A528" s="4">
        <f>工作表1!A529</f>
        <v>36767</v>
      </c>
      <c r="B528" s="4">
        <f>DATE(YEAR(工作表1!A529),MONTH(工作表1!A529),1)</f>
        <v>36739</v>
      </c>
      <c r="C528">
        <f t="shared" si="24"/>
        <v>16</v>
      </c>
      <c r="D528" s="4">
        <f t="shared" si="25"/>
        <v>36754</v>
      </c>
      <c r="E528" t="b">
        <f t="shared" si="26"/>
        <v>0</v>
      </c>
    </row>
    <row r="529" spans="1:5" x14ac:dyDescent="0.25">
      <c r="A529" s="4">
        <f>工作表1!A530</f>
        <v>36768</v>
      </c>
      <c r="B529" s="4">
        <f>DATE(YEAR(工作表1!A530),MONTH(工作表1!A530),1)</f>
        <v>36739</v>
      </c>
      <c r="C529">
        <f t="shared" si="24"/>
        <v>16</v>
      </c>
      <c r="D529" s="4">
        <f t="shared" si="25"/>
        <v>36754</v>
      </c>
      <c r="E529" t="b">
        <f t="shared" si="26"/>
        <v>0</v>
      </c>
    </row>
    <row r="530" spans="1:5" x14ac:dyDescent="0.25">
      <c r="A530" s="4">
        <f>工作表1!A531</f>
        <v>36769</v>
      </c>
      <c r="B530" s="4">
        <f>DATE(YEAR(工作表1!A531),MONTH(工作表1!A531),1)</f>
        <v>36739</v>
      </c>
      <c r="C530">
        <f t="shared" si="24"/>
        <v>16</v>
      </c>
      <c r="D530" s="4">
        <f t="shared" si="25"/>
        <v>36754</v>
      </c>
      <c r="E530" t="b">
        <f t="shared" si="26"/>
        <v>0</v>
      </c>
    </row>
    <row r="531" spans="1:5" x14ac:dyDescent="0.25">
      <c r="A531" s="4">
        <f>工作表1!A532</f>
        <v>36770</v>
      </c>
      <c r="B531" s="4">
        <f>DATE(YEAR(工作表1!A532),MONTH(工作表1!A532),1)</f>
        <v>36770</v>
      </c>
      <c r="C531">
        <f t="shared" si="24"/>
        <v>20</v>
      </c>
      <c r="D531" s="4">
        <f t="shared" si="25"/>
        <v>36789</v>
      </c>
      <c r="E531" t="b">
        <f t="shared" si="26"/>
        <v>0</v>
      </c>
    </row>
    <row r="532" spans="1:5" x14ac:dyDescent="0.25">
      <c r="A532" s="4">
        <f>工作表1!A533</f>
        <v>36771</v>
      </c>
      <c r="B532" s="4">
        <f>DATE(YEAR(工作表1!A533),MONTH(工作表1!A533),1)</f>
        <v>36770</v>
      </c>
      <c r="C532">
        <f t="shared" si="24"/>
        <v>20</v>
      </c>
      <c r="D532" s="4">
        <f t="shared" si="25"/>
        <v>36789</v>
      </c>
      <c r="E532" t="b">
        <f t="shared" si="26"/>
        <v>0</v>
      </c>
    </row>
    <row r="533" spans="1:5" x14ac:dyDescent="0.25">
      <c r="A533" s="4">
        <f>工作表1!A534</f>
        <v>36773</v>
      </c>
      <c r="B533" s="4">
        <f>DATE(YEAR(工作表1!A534),MONTH(工作表1!A534),1)</f>
        <v>36770</v>
      </c>
      <c r="C533">
        <f t="shared" si="24"/>
        <v>20</v>
      </c>
      <c r="D533" s="4">
        <f t="shared" si="25"/>
        <v>36789</v>
      </c>
      <c r="E533" t="b">
        <f t="shared" si="26"/>
        <v>0</v>
      </c>
    </row>
    <row r="534" spans="1:5" x14ac:dyDescent="0.25">
      <c r="A534" s="4">
        <f>工作表1!A535</f>
        <v>36774</v>
      </c>
      <c r="B534" s="4">
        <f>DATE(YEAR(工作表1!A535),MONTH(工作表1!A535),1)</f>
        <v>36770</v>
      </c>
      <c r="C534">
        <f t="shared" si="24"/>
        <v>20</v>
      </c>
      <c r="D534" s="4">
        <f t="shared" si="25"/>
        <v>36789</v>
      </c>
      <c r="E534" t="b">
        <f t="shared" si="26"/>
        <v>0</v>
      </c>
    </row>
    <row r="535" spans="1:5" x14ac:dyDescent="0.25">
      <c r="A535" s="4">
        <f>工作表1!A536</f>
        <v>36775</v>
      </c>
      <c r="B535" s="4">
        <f>DATE(YEAR(工作表1!A536),MONTH(工作表1!A536),1)</f>
        <v>36770</v>
      </c>
      <c r="C535">
        <f t="shared" si="24"/>
        <v>20</v>
      </c>
      <c r="D535" s="4">
        <f t="shared" si="25"/>
        <v>36789</v>
      </c>
      <c r="E535" t="b">
        <f t="shared" si="26"/>
        <v>0</v>
      </c>
    </row>
    <row r="536" spans="1:5" x14ac:dyDescent="0.25">
      <c r="A536" s="4">
        <f>工作表1!A537</f>
        <v>36776</v>
      </c>
      <c r="B536" s="4">
        <f>DATE(YEAR(工作表1!A537),MONTH(工作表1!A537),1)</f>
        <v>36770</v>
      </c>
      <c r="C536">
        <f t="shared" si="24"/>
        <v>20</v>
      </c>
      <c r="D536" s="4">
        <f t="shared" si="25"/>
        <v>36789</v>
      </c>
      <c r="E536" t="b">
        <f t="shared" si="26"/>
        <v>0</v>
      </c>
    </row>
    <row r="537" spans="1:5" x14ac:dyDescent="0.25">
      <c r="A537" s="4">
        <f>工作表1!A538</f>
        <v>36777</v>
      </c>
      <c r="B537" s="4">
        <f>DATE(YEAR(工作表1!A538),MONTH(工作表1!A538),1)</f>
        <v>36770</v>
      </c>
      <c r="C537">
        <f t="shared" si="24"/>
        <v>20</v>
      </c>
      <c r="D537" s="4">
        <f t="shared" si="25"/>
        <v>36789</v>
      </c>
      <c r="E537" t="b">
        <f t="shared" si="26"/>
        <v>0</v>
      </c>
    </row>
    <row r="538" spans="1:5" x14ac:dyDescent="0.25">
      <c r="A538" s="4">
        <f>工作表1!A539</f>
        <v>36780</v>
      </c>
      <c r="B538" s="4">
        <f>DATE(YEAR(工作表1!A539),MONTH(工作表1!A539),1)</f>
        <v>36770</v>
      </c>
      <c r="C538">
        <f t="shared" si="24"/>
        <v>20</v>
      </c>
      <c r="D538" s="4">
        <f t="shared" si="25"/>
        <v>36789</v>
      </c>
      <c r="E538" t="b">
        <f t="shared" si="26"/>
        <v>0</v>
      </c>
    </row>
    <row r="539" spans="1:5" x14ac:dyDescent="0.25">
      <c r="A539" s="4">
        <f>工作表1!A540</f>
        <v>36782</v>
      </c>
      <c r="B539" s="4">
        <f>DATE(YEAR(工作表1!A540),MONTH(工作表1!A540),1)</f>
        <v>36770</v>
      </c>
      <c r="C539">
        <f t="shared" si="24"/>
        <v>20</v>
      </c>
      <c r="D539" s="4">
        <f t="shared" si="25"/>
        <v>36789</v>
      </c>
      <c r="E539" t="b">
        <f t="shared" si="26"/>
        <v>0</v>
      </c>
    </row>
    <row r="540" spans="1:5" x14ac:dyDescent="0.25">
      <c r="A540" s="4">
        <f>工作表1!A541</f>
        <v>36783</v>
      </c>
      <c r="B540" s="4">
        <f>DATE(YEAR(工作表1!A541),MONTH(工作表1!A541),1)</f>
        <v>36770</v>
      </c>
      <c r="C540">
        <f t="shared" si="24"/>
        <v>20</v>
      </c>
      <c r="D540" s="4">
        <f t="shared" si="25"/>
        <v>36789</v>
      </c>
      <c r="E540" t="b">
        <f t="shared" si="26"/>
        <v>0</v>
      </c>
    </row>
    <row r="541" spans="1:5" x14ac:dyDescent="0.25">
      <c r="A541" s="4">
        <f>工作表1!A542</f>
        <v>36784</v>
      </c>
      <c r="B541" s="4">
        <f>DATE(YEAR(工作表1!A542),MONTH(工作表1!A542),1)</f>
        <v>36770</v>
      </c>
      <c r="C541">
        <f t="shared" si="24"/>
        <v>20</v>
      </c>
      <c r="D541" s="4">
        <f t="shared" si="25"/>
        <v>36789</v>
      </c>
      <c r="E541" t="b">
        <f t="shared" si="26"/>
        <v>0</v>
      </c>
    </row>
    <row r="542" spans="1:5" x14ac:dyDescent="0.25">
      <c r="A542" s="4">
        <f>工作表1!A543</f>
        <v>36785</v>
      </c>
      <c r="B542" s="4">
        <f>DATE(YEAR(工作表1!A543),MONTH(工作表1!A543),1)</f>
        <v>36770</v>
      </c>
      <c r="C542">
        <f t="shared" si="24"/>
        <v>20</v>
      </c>
      <c r="D542" s="4">
        <f t="shared" si="25"/>
        <v>36789</v>
      </c>
      <c r="E542" t="b">
        <f t="shared" si="26"/>
        <v>0</v>
      </c>
    </row>
    <row r="543" spans="1:5" x14ac:dyDescent="0.25">
      <c r="A543" s="4">
        <f>工作表1!A544</f>
        <v>36787</v>
      </c>
      <c r="B543" s="4">
        <f>DATE(YEAR(工作表1!A544),MONTH(工作表1!A544),1)</f>
        <v>36770</v>
      </c>
      <c r="C543">
        <f t="shared" si="24"/>
        <v>20</v>
      </c>
      <c r="D543" s="4">
        <f t="shared" si="25"/>
        <v>36789</v>
      </c>
      <c r="E543" t="b">
        <f t="shared" si="26"/>
        <v>0</v>
      </c>
    </row>
    <row r="544" spans="1:5" x14ac:dyDescent="0.25">
      <c r="A544" s="4">
        <f>工作表1!A545</f>
        <v>36788</v>
      </c>
      <c r="B544" s="4">
        <f>DATE(YEAR(工作表1!A545),MONTH(工作表1!A545),1)</f>
        <v>36770</v>
      </c>
      <c r="C544">
        <f t="shared" si="24"/>
        <v>20</v>
      </c>
      <c r="D544" s="4">
        <f t="shared" si="25"/>
        <v>36789</v>
      </c>
      <c r="E544" t="b">
        <f t="shared" si="26"/>
        <v>1</v>
      </c>
    </row>
    <row r="545" spans="1:5" x14ac:dyDescent="0.25">
      <c r="A545" s="4">
        <f>工作表1!A546</f>
        <v>36789</v>
      </c>
      <c r="B545" s="4">
        <f>DATE(YEAR(工作表1!A546),MONTH(工作表1!A546),1)</f>
        <v>36770</v>
      </c>
      <c r="C545">
        <f t="shared" si="24"/>
        <v>20</v>
      </c>
      <c r="D545" s="4">
        <f t="shared" si="25"/>
        <v>36789</v>
      </c>
      <c r="E545" t="b">
        <f t="shared" si="26"/>
        <v>0</v>
      </c>
    </row>
    <row r="546" spans="1:5" x14ac:dyDescent="0.25">
      <c r="A546" s="4">
        <f>工作表1!A547</f>
        <v>36790</v>
      </c>
      <c r="B546" s="4">
        <f>DATE(YEAR(工作表1!A547),MONTH(工作表1!A547),1)</f>
        <v>36770</v>
      </c>
      <c r="C546">
        <f t="shared" si="24"/>
        <v>20</v>
      </c>
      <c r="D546" s="4">
        <f t="shared" si="25"/>
        <v>36789</v>
      </c>
      <c r="E546" t="b">
        <f t="shared" si="26"/>
        <v>0</v>
      </c>
    </row>
    <row r="547" spans="1:5" x14ac:dyDescent="0.25">
      <c r="A547" s="4">
        <f>工作表1!A548</f>
        <v>36791</v>
      </c>
      <c r="B547" s="4">
        <f>DATE(YEAR(工作表1!A548),MONTH(工作表1!A548),1)</f>
        <v>36770</v>
      </c>
      <c r="C547">
        <f t="shared" si="24"/>
        <v>20</v>
      </c>
      <c r="D547" s="4">
        <f t="shared" si="25"/>
        <v>36789</v>
      </c>
      <c r="E547" t="b">
        <f t="shared" si="26"/>
        <v>0</v>
      </c>
    </row>
    <row r="548" spans="1:5" x14ac:dyDescent="0.25">
      <c r="A548" s="4">
        <f>工作表1!A549</f>
        <v>36794</v>
      </c>
      <c r="B548" s="4">
        <f>DATE(YEAR(工作表1!A549),MONTH(工作表1!A549),1)</f>
        <v>36770</v>
      </c>
      <c r="C548">
        <f t="shared" si="24"/>
        <v>20</v>
      </c>
      <c r="D548" s="4">
        <f t="shared" si="25"/>
        <v>36789</v>
      </c>
      <c r="E548" t="b">
        <f t="shared" si="26"/>
        <v>0</v>
      </c>
    </row>
    <row r="549" spans="1:5" x14ac:dyDescent="0.25">
      <c r="A549" s="4">
        <f>工作表1!A550</f>
        <v>36795</v>
      </c>
      <c r="B549" s="4">
        <f>DATE(YEAR(工作表1!A550),MONTH(工作表1!A550),1)</f>
        <v>36770</v>
      </c>
      <c r="C549">
        <f t="shared" si="24"/>
        <v>20</v>
      </c>
      <c r="D549" s="4">
        <f t="shared" si="25"/>
        <v>36789</v>
      </c>
      <c r="E549" t="b">
        <f t="shared" si="26"/>
        <v>0</v>
      </c>
    </row>
    <row r="550" spans="1:5" x14ac:dyDescent="0.25">
      <c r="A550" s="4">
        <f>工作表1!A551</f>
        <v>36796</v>
      </c>
      <c r="B550" s="4">
        <f>DATE(YEAR(工作表1!A551),MONTH(工作表1!A551),1)</f>
        <v>36770</v>
      </c>
      <c r="C550">
        <f t="shared" si="24"/>
        <v>20</v>
      </c>
      <c r="D550" s="4">
        <f t="shared" si="25"/>
        <v>36789</v>
      </c>
      <c r="E550" t="b">
        <f t="shared" si="26"/>
        <v>0</v>
      </c>
    </row>
    <row r="551" spans="1:5" x14ac:dyDescent="0.25">
      <c r="A551" s="4">
        <f>工作表1!A552</f>
        <v>36797</v>
      </c>
      <c r="B551" s="4">
        <f>DATE(YEAR(工作表1!A552),MONTH(工作表1!A552),1)</f>
        <v>36770</v>
      </c>
      <c r="C551">
        <f t="shared" si="24"/>
        <v>20</v>
      </c>
      <c r="D551" s="4">
        <f t="shared" si="25"/>
        <v>36789</v>
      </c>
      <c r="E551" t="b">
        <f t="shared" si="26"/>
        <v>0</v>
      </c>
    </row>
    <row r="552" spans="1:5" x14ac:dyDescent="0.25">
      <c r="A552" s="4">
        <f>工作表1!A553</f>
        <v>36798</v>
      </c>
      <c r="B552" s="4">
        <f>DATE(YEAR(工作表1!A553),MONTH(工作表1!A553),1)</f>
        <v>36770</v>
      </c>
      <c r="C552">
        <f t="shared" si="24"/>
        <v>20</v>
      </c>
      <c r="D552" s="4">
        <f t="shared" si="25"/>
        <v>36789</v>
      </c>
      <c r="E552" t="b">
        <f t="shared" si="26"/>
        <v>0</v>
      </c>
    </row>
    <row r="553" spans="1:5" x14ac:dyDescent="0.25">
      <c r="A553" s="4">
        <f>工作表1!A554</f>
        <v>36799</v>
      </c>
      <c r="B553" s="4">
        <f>DATE(YEAR(工作表1!A554),MONTH(工作表1!A554),1)</f>
        <v>36770</v>
      </c>
      <c r="C553">
        <f t="shared" si="24"/>
        <v>20</v>
      </c>
      <c r="D553" s="4">
        <f t="shared" si="25"/>
        <v>36789</v>
      </c>
      <c r="E553" t="b">
        <f t="shared" si="26"/>
        <v>0</v>
      </c>
    </row>
    <row r="554" spans="1:5" x14ac:dyDescent="0.25">
      <c r="A554" s="4">
        <f>工作表1!A555</f>
        <v>36801</v>
      </c>
      <c r="B554" s="4">
        <f>DATE(YEAR(工作表1!A555),MONTH(工作表1!A555),1)</f>
        <v>36800</v>
      </c>
      <c r="C554">
        <f t="shared" si="24"/>
        <v>18</v>
      </c>
      <c r="D554" s="4">
        <f t="shared" si="25"/>
        <v>36817</v>
      </c>
      <c r="E554" t="b">
        <f t="shared" si="26"/>
        <v>0</v>
      </c>
    </row>
    <row r="555" spans="1:5" x14ac:dyDescent="0.25">
      <c r="A555" s="4">
        <f>工作表1!A556</f>
        <v>36802</v>
      </c>
      <c r="B555" s="4">
        <f>DATE(YEAR(工作表1!A556),MONTH(工作表1!A556),1)</f>
        <v>36800</v>
      </c>
      <c r="C555">
        <f t="shared" si="24"/>
        <v>18</v>
      </c>
      <c r="D555" s="4">
        <f t="shared" si="25"/>
        <v>36817</v>
      </c>
      <c r="E555" t="b">
        <f t="shared" si="26"/>
        <v>0</v>
      </c>
    </row>
    <row r="556" spans="1:5" x14ac:dyDescent="0.25">
      <c r="A556" s="4">
        <f>工作表1!A557</f>
        <v>36803</v>
      </c>
      <c r="B556" s="4">
        <f>DATE(YEAR(工作表1!A557),MONTH(工作表1!A557),1)</f>
        <v>36800</v>
      </c>
      <c r="C556">
        <f t="shared" si="24"/>
        <v>18</v>
      </c>
      <c r="D556" s="4">
        <f t="shared" si="25"/>
        <v>36817</v>
      </c>
      <c r="E556" t="b">
        <f t="shared" si="26"/>
        <v>0</v>
      </c>
    </row>
    <row r="557" spans="1:5" x14ac:dyDescent="0.25">
      <c r="A557" s="4">
        <f>工作表1!A558</f>
        <v>36804</v>
      </c>
      <c r="B557" s="4">
        <f>DATE(YEAR(工作表1!A558),MONTH(工作表1!A558),1)</f>
        <v>36800</v>
      </c>
      <c r="C557">
        <f t="shared" si="24"/>
        <v>18</v>
      </c>
      <c r="D557" s="4">
        <f t="shared" si="25"/>
        <v>36817</v>
      </c>
      <c r="E557" t="b">
        <f t="shared" si="26"/>
        <v>0</v>
      </c>
    </row>
    <row r="558" spans="1:5" x14ac:dyDescent="0.25">
      <c r="A558" s="4">
        <f>工作表1!A559</f>
        <v>36805</v>
      </c>
      <c r="B558" s="4">
        <f>DATE(YEAR(工作表1!A559),MONTH(工作表1!A559),1)</f>
        <v>36800</v>
      </c>
      <c r="C558">
        <f t="shared" si="24"/>
        <v>18</v>
      </c>
      <c r="D558" s="4">
        <f t="shared" si="25"/>
        <v>36817</v>
      </c>
      <c r="E558" t="b">
        <f t="shared" si="26"/>
        <v>0</v>
      </c>
    </row>
    <row r="559" spans="1:5" x14ac:dyDescent="0.25">
      <c r="A559" s="4">
        <f>工作表1!A560</f>
        <v>36806</v>
      </c>
      <c r="B559" s="4">
        <f>DATE(YEAR(工作表1!A560),MONTH(工作表1!A560),1)</f>
        <v>36800</v>
      </c>
      <c r="C559">
        <f t="shared" si="24"/>
        <v>18</v>
      </c>
      <c r="D559" s="4">
        <f t="shared" si="25"/>
        <v>36817</v>
      </c>
      <c r="E559" t="b">
        <f t="shared" si="26"/>
        <v>0</v>
      </c>
    </row>
    <row r="560" spans="1:5" x14ac:dyDescent="0.25">
      <c r="A560" s="4">
        <f>工作表1!A561</f>
        <v>36808</v>
      </c>
      <c r="B560" s="4">
        <f>DATE(YEAR(工作表1!A561),MONTH(工作表1!A561),1)</f>
        <v>36800</v>
      </c>
      <c r="C560">
        <f t="shared" si="24"/>
        <v>18</v>
      </c>
      <c r="D560" s="4">
        <f t="shared" si="25"/>
        <v>36817</v>
      </c>
      <c r="E560" t="b">
        <f t="shared" si="26"/>
        <v>0</v>
      </c>
    </row>
    <row r="561" spans="1:5" x14ac:dyDescent="0.25">
      <c r="A561" s="4">
        <f>工作表1!A562</f>
        <v>36810</v>
      </c>
      <c r="B561" s="4">
        <f>DATE(YEAR(工作表1!A562),MONTH(工作表1!A562),1)</f>
        <v>36800</v>
      </c>
      <c r="C561">
        <f t="shared" si="24"/>
        <v>18</v>
      </c>
      <c r="D561" s="4">
        <f t="shared" si="25"/>
        <v>36817</v>
      </c>
      <c r="E561" t="b">
        <f t="shared" si="26"/>
        <v>0</v>
      </c>
    </row>
    <row r="562" spans="1:5" x14ac:dyDescent="0.25">
      <c r="A562" s="4">
        <f>工作表1!A563</f>
        <v>36811</v>
      </c>
      <c r="B562" s="4">
        <f>DATE(YEAR(工作表1!A563),MONTH(工作表1!A563),1)</f>
        <v>36800</v>
      </c>
      <c r="C562">
        <f t="shared" si="24"/>
        <v>18</v>
      </c>
      <c r="D562" s="4">
        <f t="shared" si="25"/>
        <v>36817</v>
      </c>
      <c r="E562" t="b">
        <f t="shared" si="26"/>
        <v>0</v>
      </c>
    </row>
    <row r="563" spans="1:5" x14ac:dyDescent="0.25">
      <c r="A563" s="4">
        <f>工作表1!A564</f>
        <v>36812</v>
      </c>
      <c r="B563" s="4">
        <f>DATE(YEAR(工作表1!A564),MONTH(工作表1!A564),1)</f>
        <v>36800</v>
      </c>
      <c r="C563">
        <f t="shared" si="24"/>
        <v>18</v>
      </c>
      <c r="D563" s="4">
        <f t="shared" si="25"/>
        <v>36817</v>
      </c>
      <c r="E563" t="b">
        <f t="shared" si="26"/>
        <v>0</v>
      </c>
    </row>
    <row r="564" spans="1:5" x14ac:dyDescent="0.25">
      <c r="A564" s="4">
        <f>工作表1!A565</f>
        <v>36815</v>
      </c>
      <c r="B564" s="4">
        <f>DATE(YEAR(工作表1!A565),MONTH(工作表1!A565),1)</f>
        <v>36800</v>
      </c>
      <c r="C564">
        <f t="shared" si="24"/>
        <v>18</v>
      </c>
      <c r="D564" s="4">
        <f t="shared" si="25"/>
        <v>36817</v>
      </c>
      <c r="E564" t="b">
        <f t="shared" si="26"/>
        <v>0</v>
      </c>
    </row>
    <row r="565" spans="1:5" x14ac:dyDescent="0.25">
      <c r="A565" s="4">
        <f>工作表1!A566</f>
        <v>36816</v>
      </c>
      <c r="B565" s="4">
        <f>DATE(YEAR(工作表1!A566),MONTH(工作表1!A566),1)</f>
        <v>36800</v>
      </c>
      <c r="C565">
        <f t="shared" si="24"/>
        <v>18</v>
      </c>
      <c r="D565" s="4">
        <f t="shared" si="25"/>
        <v>36817</v>
      </c>
      <c r="E565" t="b">
        <f t="shared" si="26"/>
        <v>1</v>
      </c>
    </row>
    <row r="566" spans="1:5" x14ac:dyDescent="0.25">
      <c r="A566" s="4">
        <f>工作表1!A567</f>
        <v>36817</v>
      </c>
      <c r="B566" s="4">
        <f>DATE(YEAR(工作表1!A567),MONTH(工作表1!A567),1)</f>
        <v>36800</v>
      </c>
      <c r="C566">
        <f t="shared" si="24"/>
        <v>18</v>
      </c>
      <c r="D566" s="4">
        <f t="shared" si="25"/>
        <v>36817</v>
      </c>
      <c r="E566" t="b">
        <f t="shared" si="26"/>
        <v>0</v>
      </c>
    </row>
    <row r="567" spans="1:5" x14ac:dyDescent="0.25">
      <c r="A567" s="4">
        <f>工作表1!A568</f>
        <v>36818</v>
      </c>
      <c r="B567" s="4">
        <f>DATE(YEAR(工作表1!A568),MONTH(工作表1!A568),1)</f>
        <v>36800</v>
      </c>
      <c r="C567">
        <f t="shared" si="24"/>
        <v>18</v>
      </c>
      <c r="D567" s="4">
        <f t="shared" si="25"/>
        <v>36817</v>
      </c>
      <c r="E567" t="b">
        <f t="shared" si="26"/>
        <v>0</v>
      </c>
    </row>
    <row r="568" spans="1:5" x14ac:dyDescent="0.25">
      <c r="A568" s="4">
        <f>工作表1!A569</f>
        <v>36819</v>
      </c>
      <c r="B568" s="4">
        <f>DATE(YEAR(工作表1!A569),MONTH(工作表1!A569),1)</f>
        <v>36800</v>
      </c>
      <c r="C568">
        <f t="shared" si="24"/>
        <v>18</v>
      </c>
      <c r="D568" s="4">
        <f t="shared" si="25"/>
        <v>36817</v>
      </c>
      <c r="E568" t="b">
        <f t="shared" si="26"/>
        <v>0</v>
      </c>
    </row>
    <row r="569" spans="1:5" x14ac:dyDescent="0.25">
      <c r="A569" s="4">
        <f>工作表1!A570</f>
        <v>36820</v>
      </c>
      <c r="B569" s="4">
        <f>DATE(YEAR(工作表1!A570),MONTH(工作表1!A570),1)</f>
        <v>36800</v>
      </c>
      <c r="C569">
        <f t="shared" si="24"/>
        <v>18</v>
      </c>
      <c r="D569" s="4">
        <f t="shared" si="25"/>
        <v>36817</v>
      </c>
      <c r="E569" t="b">
        <f t="shared" si="26"/>
        <v>0</v>
      </c>
    </row>
    <row r="570" spans="1:5" x14ac:dyDescent="0.25">
      <c r="A570" s="4">
        <f>工作表1!A571</f>
        <v>36822</v>
      </c>
      <c r="B570" s="4">
        <f>DATE(YEAR(工作表1!A571),MONTH(工作表1!A571),1)</f>
        <v>36800</v>
      </c>
      <c r="C570">
        <f t="shared" si="24"/>
        <v>18</v>
      </c>
      <c r="D570" s="4">
        <f t="shared" si="25"/>
        <v>36817</v>
      </c>
      <c r="E570" t="b">
        <f t="shared" si="26"/>
        <v>0</v>
      </c>
    </row>
    <row r="571" spans="1:5" x14ac:dyDescent="0.25">
      <c r="A571" s="4">
        <f>工作表1!A572</f>
        <v>36823</v>
      </c>
      <c r="B571" s="4">
        <f>DATE(YEAR(工作表1!A572),MONTH(工作表1!A572),1)</f>
        <v>36800</v>
      </c>
      <c r="C571">
        <f t="shared" si="24"/>
        <v>18</v>
      </c>
      <c r="D571" s="4">
        <f t="shared" si="25"/>
        <v>36817</v>
      </c>
      <c r="E571" t="b">
        <f t="shared" si="26"/>
        <v>0</v>
      </c>
    </row>
    <row r="572" spans="1:5" x14ac:dyDescent="0.25">
      <c r="A572" s="4">
        <f>工作表1!A573</f>
        <v>36824</v>
      </c>
      <c r="B572" s="4">
        <f>DATE(YEAR(工作表1!A573),MONTH(工作表1!A573),1)</f>
        <v>36800</v>
      </c>
      <c r="C572">
        <f t="shared" si="24"/>
        <v>18</v>
      </c>
      <c r="D572" s="4">
        <f t="shared" si="25"/>
        <v>36817</v>
      </c>
      <c r="E572" t="b">
        <f t="shared" si="26"/>
        <v>0</v>
      </c>
    </row>
    <row r="573" spans="1:5" x14ac:dyDescent="0.25">
      <c r="A573" s="4">
        <f>工作表1!A574</f>
        <v>36825</v>
      </c>
      <c r="B573" s="4">
        <f>DATE(YEAR(工作表1!A574),MONTH(工作表1!A574),1)</f>
        <v>36800</v>
      </c>
      <c r="C573">
        <f t="shared" si="24"/>
        <v>18</v>
      </c>
      <c r="D573" s="4">
        <f t="shared" si="25"/>
        <v>36817</v>
      </c>
      <c r="E573" t="b">
        <f t="shared" si="26"/>
        <v>0</v>
      </c>
    </row>
    <row r="574" spans="1:5" x14ac:dyDescent="0.25">
      <c r="A574" s="4">
        <f>工作表1!A575</f>
        <v>36826</v>
      </c>
      <c r="B574" s="4">
        <f>DATE(YEAR(工作表1!A575),MONTH(工作表1!A575),1)</f>
        <v>36800</v>
      </c>
      <c r="C574">
        <f t="shared" si="24"/>
        <v>18</v>
      </c>
      <c r="D574" s="4">
        <f t="shared" si="25"/>
        <v>36817</v>
      </c>
      <c r="E574" t="b">
        <f t="shared" si="26"/>
        <v>0</v>
      </c>
    </row>
    <row r="575" spans="1:5" x14ac:dyDescent="0.25">
      <c r="A575" s="4">
        <f>工作表1!A576</f>
        <v>36829</v>
      </c>
      <c r="B575" s="4">
        <f>DATE(YEAR(工作表1!A576),MONTH(工作表1!A576),1)</f>
        <v>36800</v>
      </c>
      <c r="C575">
        <f t="shared" si="24"/>
        <v>18</v>
      </c>
      <c r="D575" s="4">
        <f t="shared" si="25"/>
        <v>36817</v>
      </c>
      <c r="E575" t="b">
        <f t="shared" si="26"/>
        <v>0</v>
      </c>
    </row>
    <row r="576" spans="1:5" x14ac:dyDescent="0.25">
      <c r="A576" s="4">
        <f>工作表1!A577</f>
        <v>36830</v>
      </c>
      <c r="B576" s="4">
        <f>DATE(YEAR(工作表1!A577),MONTH(工作表1!A577),1)</f>
        <v>36800</v>
      </c>
      <c r="C576">
        <f t="shared" si="24"/>
        <v>18</v>
      </c>
      <c r="D576" s="4">
        <f t="shared" si="25"/>
        <v>36817</v>
      </c>
      <c r="E576" t="b">
        <f t="shared" si="26"/>
        <v>0</v>
      </c>
    </row>
    <row r="577" spans="1:5" x14ac:dyDescent="0.25">
      <c r="A577" s="4">
        <f>工作表1!A578</f>
        <v>36831</v>
      </c>
      <c r="B577" s="4">
        <f>DATE(YEAR(工作表1!A578),MONTH(工作表1!A578),1)</f>
        <v>36831</v>
      </c>
      <c r="C577">
        <f t="shared" si="24"/>
        <v>15</v>
      </c>
      <c r="D577" s="4">
        <f t="shared" si="25"/>
        <v>36845</v>
      </c>
      <c r="E577" t="b">
        <f t="shared" si="26"/>
        <v>0</v>
      </c>
    </row>
    <row r="578" spans="1:5" x14ac:dyDescent="0.25">
      <c r="A578" s="4">
        <f>工作表1!A579</f>
        <v>36832</v>
      </c>
      <c r="B578" s="4">
        <f>DATE(YEAR(工作表1!A579),MONTH(工作表1!A579),1)</f>
        <v>36831</v>
      </c>
      <c r="C578">
        <f t="shared" ref="C578:C641" si="27">CHOOSE(WEEKDAY(B578),18,17,16,15,21,20,19)</f>
        <v>15</v>
      </c>
      <c r="D578" s="4">
        <f t="shared" ref="D578:D641" si="28">DATE(YEAR(B578),MONTH(B578),C578)</f>
        <v>36845</v>
      </c>
      <c r="E578" t="b">
        <f t="shared" si="26"/>
        <v>0</v>
      </c>
    </row>
    <row r="579" spans="1:5" x14ac:dyDescent="0.25">
      <c r="A579" s="4">
        <f>工作表1!A580</f>
        <v>36833</v>
      </c>
      <c r="B579" s="4">
        <f>DATE(YEAR(工作表1!A580),MONTH(工作表1!A580),1)</f>
        <v>36831</v>
      </c>
      <c r="C579">
        <f t="shared" si="27"/>
        <v>15</v>
      </c>
      <c r="D579" s="4">
        <f t="shared" si="28"/>
        <v>36845</v>
      </c>
      <c r="E579" t="b">
        <f t="shared" ref="E579:E642" si="29">AND(A579&lt;D580,A580&gt;=D580)</f>
        <v>0</v>
      </c>
    </row>
    <row r="580" spans="1:5" x14ac:dyDescent="0.25">
      <c r="A580" s="4">
        <f>工作表1!A581</f>
        <v>36834</v>
      </c>
      <c r="B580" s="4">
        <f>DATE(YEAR(工作表1!A581),MONTH(工作表1!A581),1)</f>
        <v>36831</v>
      </c>
      <c r="C580">
        <f t="shared" si="27"/>
        <v>15</v>
      </c>
      <c r="D580" s="4">
        <f t="shared" si="28"/>
        <v>36845</v>
      </c>
      <c r="E580" t="b">
        <f t="shared" si="29"/>
        <v>0</v>
      </c>
    </row>
    <row r="581" spans="1:5" x14ac:dyDescent="0.25">
      <c r="A581" s="4">
        <f>工作表1!A582</f>
        <v>36836</v>
      </c>
      <c r="B581" s="4">
        <f>DATE(YEAR(工作表1!A582),MONTH(工作表1!A582),1)</f>
        <v>36831</v>
      </c>
      <c r="C581">
        <f t="shared" si="27"/>
        <v>15</v>
      </c>
      <c r="D581" s="4">
        <f t="shared" si="28"/>
        <v>36845</v>
      </c>
      <c r="E581" t="b">
        <f t="shared" si="29"/>
        <v>0</v>
      </c>
    </row>
    <row r="582" spans="1:5" x14ac:dyDescent="0.25">
      <c r="A582" s="4">
        <f>工作表1!A583</f>
        <v>36837</v>
      </c>
      <c r="B582" s="4">
        <f>DATE(YEAR(工作表1!A583),MONTH(工作表1!A583),1)</f>
        <v>36831</v>
      </c>
      <c r="C582">
        <f t="shared" si="27"/>
        <v>15</v>
      </c>
      <c r="D582" s="4">
        <f t="shared" si="28"/>
        <v>36845</v>
      </c>
      <c r="E582" t="b">
        <f t="shared" si="29"/>
        <v>0</v>
      </c>
    </row>
    <row r="583" spans="1:5" x14ac:dyDescent="0.25">
      <c r="A583" s="4">
        <f>工作表1!A584</f>
        <v>36838</v>
      </c>
      <c r="B583" s="4">
        <f>DATE(YEAR(工作表1!A584),MONTH(工作表1!A584),1)</f>
        <v>36831</v>
      </c>
      <c r="C583">
        <f t="shared" si="27"/>
        <v>15</v>
      </c>
      <c r="D583" s="4">
        <f t="shared" si="28"/>
        <v>36845</v>
      </c>
      <c r="E583" t="b">
        <f t="shared" si="29"/>
        <v>0</v>
      </c>
    </row>
    <row r="584" spans="1:5" x14ac:dyDescent="0.25">
      <c r="A584" s="4">
        <f>工作表1!A585</f>
        <v>36839</v>
      </c>
      <c r="B584" s="4">
        <f>DATE(YEAR(工作表1!A585),MONTH(工作表1!A585),1)</f>
        <v>36831</v>
      </c>
      <c r="C584">
        <f t="shared" si="27"/>
        <v>15</v>
      </c>
      <c r="D584" s="4">
        <f t="shared" si="28"/>
        <v>36845</v>
      </c>
      <c r="E584" t="b">
        <f t="shared" si="29"/>
        <v>0</v>
      </c>
    </row>
    <row r="585" spans="1:5" x14ac:dyDescent="0.25">
      <c r="A585" s="4">
        <f>工作表1!A586</f>
        <v>36840</v>
      </c>
      <c r="B585" s="4">
        <f>DATE(YEAR(工作表1!A586),MONTH(工作表1!A586),1)</f>
        <v>36831</v>
      </c>
      <c r="C585">
        <f t="shared" si="27"/>
        <v>15</v>
      </c>
      <c r="D585" s="4">
        <f t="shared" si="28"/>
        <v>36845</v>
      </c>
      <c r="E585" t="b">
        <f t="shared" si="29"/>
        <v>0</v>
      </c>
    </row>
    <row r="586" spans="1:5" x14ac:dyDescent="0.25">
      <c r="A586" s="4">
        <f>工作表1!A587</f>
        <v>36843</v>
      </c>
      <c r="B586" s="4">
        <f>DATE(YEAR(工作表1!A587),MONTH(工作表1!A587),1)</f>
        <v>36831</v>
      </c>
      <c r="C586">
        <f t="shared" si="27"/>
        <v>15</v>
      </c>
      <c r="D586" s="4">
        <f t="shared" si="28"/>
        <v>36845</v>
      </c>
      <c r="E586" t="b">
        <f t="shared" si="29"/>
        <v>0</v>
      </c>
    </row>
    <row r="587" spans="1:5" x14ac:dyDescent="0.25">
      <c r="A587" s="4">
        <f>工作表1!A588</f>
        <v>36844</v>
      </c>
      <c r="B587" s="4">
        <f>DATE(YEAR(工作表1!A588),MONTH(工作表1!A588),1)</f>
        <v>36831</v>
      </c>
      <c r="C587">
        <f t="shared" si="27"/>
        <v>15</v>
      </c>
      <c r="D587" s="4">
        <f t="shared" si="28"/>
        <v>36845</v>
      </c>
      <c r="E587" t="b">
        <f t="shared" si="29"/>
        <v>1</v>
      </c>
    </row>
    <row r="588" spans="1:5" x14ac:dyDescent="0.25">
      <c r="A588" s="4">
        <f>工作表1!A589</f>
        <v>36845</v>
      </c>
      <c r="B588" s="4">
        <f>DATE(YEAR(工作表1!A589),MONTH(工作表1!A589),1)</f>
        <v>36831</v>
      </c>
      <c r="C588">
        <f t="shared" si="27"/>
        <v>15</v>
      </c>
      <c r="D588" s="4">
        <f t="shared" si="28"/>
        <v>36845</v>
      </c>
      <c r="E588" t="b">
        <f t="shared" si="29"/>
        <v>0</v>
      </c>
    </row>
    <row r="589" spans="1:5" x14ac:dyDescent="0.25">
      <c r="A589" s="4">
        <f>工作表1!A590</f>
        <v>36846</v>
      </c>
      <c r="B589" s="4">
        <f>DATE(YEAR(工作表1!A590),MONTH(工作表1!A590),1)</f>
        <v>36831</v>
      </c>
      <c r="C589">
        <f t="shared" si="27"/>
        <v>15</v>
      </c>
      <c r="D589" s="4">
        <f t="shared" si="28"/>
        <v>36845</v>
      </c>
      <c r="E589" t="b">
        <f t="shared" si="29"/>
        <v>0</v>
      </c>
    </row>
    <row r="590" spans="1:5" x14ac:dyDescent="0.25">
      <c r="A590" s="4">
        <f>工作表1!A591</f>
        <v>36847</v>
      </c>
      <c r="B590" s="4">
        <f>DATE(YEAR(工作表1!A591),MONTH(工作表1!A591),1)</f>
        <v>36831</v>
      </c>
      <c r="C590">
        <f t="shared" si="27"/>
        <v>15</v>
      </c>
      <c r="D590" s="4">
        <f t="shared" si="28"/>
        <v>36845</v>
      </c>
      <c r="E590" t="b">
        <f t="shared" si="29"/>
        <v>0</v>
      </c>
    </row>
    <row r="591" spans="1:5" x14ac:dyDescent="0.25">
      <c r="A591" s="4">
        <f>工作表1!A592</f>
        <v>36848</v>
      </c>
      <c r="B591" s="4">
        <f>DATE(YEAR(工作表1!A592),MONTH(工作表1!A592),1)</f>
        <v>36831</v>
      </c>
      <c r="C591">
        <f t="shared" si="27"/>
        <v>15</v>
      </c>
      <c r="D591" s="4">
        <f t="shared" si="28"/>
        <v>36845</v>
      </c>
      <c r="E591" t="b">
        <f t="shared" si="29"/>
        <v>0</v>
      </c>
    </row>
    <row r="592" spans="1:5" x14ac:dyDescent="0.25">
      <c r="A592" s="4">
        <f>工作表1!A593</f>
        <v>36850</v>
      </c>
      <c r="B592" s="4">
        <f>DATE(YEAR(工作表1!A593),MONTH(工作表1!A593),1)</f>
        <v>36831</v>
      </c>
      <c r="C592">
        <f t="shared" si="27"/>
        <v>15</v>
      </c>
      <c r="D592" s="4">
        <f t="shared" si="28"/>
        <v>36845</v>
      </c>
      <c r="E592" t="b">
        <f t="shared" si="29"/>
        <v>0</v>
      </c>
    </row>
    <row r="593" spans="1:5" x14ac:dyDescent="0.25">
      <c r="A593" s="4">
        <f>工作表1!A594</f>
        <v>36851</v>
      </c>
      <c r="B593" s="4">
        <f>DATE(YEAR(工作表1!A594),MONTH(工作表1!A594),1)</f>
        <v>36831</v>
      </c>
      <c r="C593">
        <f t="shared" si="27"/>
        <v>15</v>
      </c>
      <c r="D593" s="4">
        <f t="shared" si="28"/>
        <v>36845</v>
      </c>
      <c r="E593" t="b">
        <f t="shared" si="29"/>
        <v>0</v>
      </c>
    </row>
    <row r="594" spans="1:5" x14ac:dyDescent="0.25">
      <c r="A594" s="4">
        <f>工作表1!A595</f>
        <v>36852</v>
      </c>
      <c r="B594" s="4">
        <f>DATE(YEAR(工作表1!A595),MONTH(工作表1!A595),1)</f>
        <v>36831</v>
      </c>
      <c r="C594">
        <f t="shared" si="27"/>
        <v>15</v>
      </c>
      <c r="D594" s="4">
        <f t="shared" si="28"/>
        <v>36845</v>
      </c>
      <c r="E594" t="b">
        <f t="shared" si="29"/>
        <v>0</v>
      </c>
    </row>
    <row r="595" spans="1:5" x14ac:dyDescent="0.25">
      <c r="A595" s="4">
        <f>工作表1!A596</f>
        <v>36853</v>
      </c>
      <c r="B595" s="4">
        <f>DATE(YEAR(工作表1!A596),MONTH(工作表1!A596),1)</f>
        <v>36831</v>
      </c>
      <c r="C595">
        <f t="shared" si="27"/>
        <v>15</v>
      </c>
      <c r="D595" s="4">
        <f t="shared" si="28"/>
        <v>36845</v>
      </c>
      <c r="E595" t="b">
        <f t="shared" si="29"/>
        <v>0</v>
      </c>
    </row>
    <row r="596" spans="1:5" x14ac:dyDescent="0.25">
      <c r="A596" s="4">
        <f>工作表1!A597</f>
        <v>36854</v>
      </c>
      <c r="B596" s="4">
        <f>DATE(YEAR(工作表1!A597),MONTH(工作表1!A597),1)</f>
        <v>36831</v>
      </c>
      <c r="C596">
        <f t="shared" si="27"/>
        <v>15</v>
      </c>
      <c r="D596" s="4">
        <f t="shared" si="28"/>
        <v>36845</v>
      </c>
      <c r="E596" t="b">
        <f t="shared" si="29"/>
        <v>0</v>
      </c>
    </row>
    <row r="597" spans="1:5" x14ac:dyDescent="0.25">
      <c r="A597" s="4">
        <f>工作表1!A598</f>
        <v>36857</v>
      </c>
      <c r="B597" s="4">
        <f>DATE(YEAR(工作表1!A598),MONTH(工作表1!A598),1)</f>
        <v>36831</v>
      </c>
      <c r="C597">
        <f t="shared" si="27"/>
        <v>15</v>
      </c>
      <c r="D597" s="4">
        <f t="shared" si="28"/>
        <v>36845</v>
      </c>
      <c r="E597" t="b">
        <f t="shared" si="29"/>
        <v>0</v>
      </c>
    </row>
    <row r="598" spans="1:5" x14ac:dyDescent="0.25">
      <c r="A598" s="4">
        <f>工作表1!A599</f>
        <v>36858</v>
      </c>
      <c r="B598" s="4">
        <f>DATE(YEAR(工作表1!A599),MONTH(工作表1!A599),1)</f>
        <v>36831</v>
      </c>
      <c r="C598">
        <f t="shared" si="27"/>
        <v>15</v>
      </c>
      <c r="D598" s="4">
        <f t="shared" si="28"/>
        <v>36845</v>
      </c>
      <c r="E598" t="b">
        <f t="shared" si="29"/>
        <v>0</v>
      </c>
    </row>
    <row r="599" spans="1:5" x14ac:dyDescent="0.25">
      <c r="A599" s="4">
        <f>工作表1!A600</f>
        <v>36859</v>
      </c>
      <c r="B599" s="4">
        <f>DATE(YEAR(工作表1!A600),MONTH(工作表1!A600),1)</f>
        <v>36831</v>
      </c>
      <c r="C599">
        <f t="shared" si="27"/>
        <v>15</v>
      </c>
      <c r="D599" s="4">
        <f t="shared" si="28"/>
        <v>36845</v>
      </c>
      <c r="E599" t="b">
        <f t="shared" si="29"/>
        <v>0</v>
      </c>
    </row>
    <row r="600" spans="1:5" x14ac:dyDescent="0.25">
      <c r="A600" s="4">
        <f>工作表1!A601</f>
        <v>36860</v>
      </c>
      <c r="B600" s="4">
        <f>DATE(YEAR(工作表1!A601),MONTH(工作表1!A601),1)</f>
        <v>36831</v>
      </c>
      <c r="C600">
        <f t="shared" si="27"/>
        <v>15</v>
      </c>
      <c r="D600" s="4">
        <f t="shared" si="28"/>
        <v>36845</v>
      </c>
      <c r="E600" t="b">
        <f t="shared" si="29"/>
        <v>0</v>
      </c>
    </row>
    <row r="601" spans="1:5" x14ac:dyDescent="0.25">
      <c r="A601" s="4">
        <f>工作表1!A602</f>
        <v>36861</v>
      </c>
      <c r="B601" s="4">
        <f>DATE(YEAR(工作表1!A602),MONTH(工作表1!A602),1)</f>
        <v>36861</v>
      </c>
      <c r="C601">
        <f t="shared" si="27"/>
        <v>20</v>
      </c>
      <c r="D601" s="4">
        <f t="shared" si="28"/>
        <v>36880</v>
      </c>
      <c r="E601" t="b">
        <f t="shared" si="29"/>
        <v>0</v>
      </c>
    </row>
    <row r="602" spans="1:5" x14ac:dyDescent="0.25">
      <c r="A602" s="4">
        <f>工作表1!A603</f>
        <v>36862</v>
      </c>
      <c r="B602" s="4">
        <f>DATE(YEAR(工作表1!A603),MONTH(工作表1!A603),1)</f>
        <v>36861</v>
      </c>
      <c r="C602">
        <f t="shared" si="27"/>
        <v>20</v>
      </c>
      <c r="D602" s="4">
        <f t="shared" si="28"/>
        <v>36880</v>
      </c>
      <c r="E602" t="b">
        <f t="shared" si="29"/>
        <v>0</v>
      </c>
    </row>
    <row r="603" spans="1:5" x14ac:dyDescent="0.25">
      <c r="A603" s="4">
        <f>工作表1!A604</f>
        <v>36864</v>
      </c>
      <c r="B603" s="4">
        <f>DATE(YEAR(工作表1!A604),MONTH(工作表1!A604),1)</f>
        <v>36861</v>
      </c>
      <c r="C603">
        <f t="shared" si="27"/>
        <v>20</v>
      </c>
      <c r="D603" s="4">
        <f t="shared" si="28"/>
        <v>36880</v>
      </c>
      <c r="E603" t="b">
        <f t="shared" si="29"/>
        <v>0</v>
      </c>
    </row>
    <row r="604" spans="1:5" x14ac:dyDescent="0.25">
      <c r="A604" s="4">
        <f>工作表1!A605</f>
        <v>36865</v>
      </c>
      <c r="B604" s="4">
        <f>DATE(YEAR(工作表1!A605),MONTH(工作表1!A605),1)</f>
        <v>36861</v>
      </c>
      <c r="C604">
        <f t="shared" si="27"/>
        <v>20</v>
      </c>
      <c r="D604" s="4">
        <f t="shared" si="28"/>
        <v>36880</v>
      </c>
      <c r="E604" t="b">
        <f t="shared" si="29"/>
        <v>0</v>
      </c>
    </row>
    <row r="605" spans="1:5" x14ac:dyDescent="0.25">
      <c r="A605" s="4">
        <f>工作表1!A606</f>
        <v>36866</v>
      </c>
      <c r="B605" s="4">
        <f>DATE(YEAR(工作表1!A606),MONTH(工作表1!A606),1)</f>
        <v>36861</v>
      </c>
      <c r="C605">
        <f t="shared" si="27"/>
        <v>20</v>
      </c>
      <c r="D605" s="4">
        <f t="shared" si="28"/>
        <v>36880</v>
      </c>
      <c r="E605" t="b">
        <f t="shared" si="29"/>
        <v>0</v>
      </c>
    </row>
    <row r="606" spans="1:5" x14ac:dyDescent="0.25">
      <c r="A606" s="4">
        <f>工作表1!A607</f>
        <v>36867</v>
      </c>
      <c r="B606" s="4">
        <f>DATE(YEAR(工作表1!A607),MONTH(工作表1!A607),1)</f>
        <v>36861</v>
      </c>
      <c r="C606">
        <f t="shared" si="27"/>
        <v>20</v>
      </c>
      <c r="D606" s="4">
        <f t="shared" si="28"/>
        <v>36880</v>
      </c>
      <c r="E606" t="b">
        <f t="shared" si="29"/>
        <v>0</v>
      </c>
    </row>
    <row r="607" spans="1:5" x14ac:dyDescent="0.25">
      <c r="A607" s="4">
        <f>工作表1!A608</f>
        <v>36868</v>
      </c>
      <c r="B607" s="4">
        <f>DATE(YEAR(工作表1!A608),MONTH(工作表1!A608),1)</f>
        <v>36861</v>
      </c>
      <c r="C607">
        <f t="shared" si="27"/>
        <v>20</v>
      </c>
      <c r="D607" s="4">
        <f t="shared" si="28"/>
        <v>36880</v>
      </c>
      <c r="E607" t="b">
        <f t="shared" si="29"/>
        <v>0</v>
      </c>
    </row>
    <row r="608" spans="1:5" x14ac:dyDescent="0.25">
      <c r="A608" s="4">
        <f>工作表1!A609</f>
        <v>36871</v>
      </c>
      <c r="B608" s="4">
        <f>DATE(YEAR(工作表1!A609),MONTH(工作表1!A609),1)</f>
        <v>36861</v>
      </c>
      <c r="C608">
        <f t="shared" si="27"/>
        <v>20</v>
      </c>
      <c r="D608" s="4">
        <f t="shared" si="28"/>
        <v>36880</v>
      </c>
      <c r="E608" t="b">
        <f t="shared" si="29"/>
        <v>0</v>
      </c>
    </row>
    <row r="609" spans="1:5" x14ac:dyDescent="0.25">
      <c r="A609" s="4">
        <f>工作表1!A610</f>
        <v>36872</v>
      </c>
      <c r="B609" s="4">
        <f>DATE(YEAR(工作表1!A610),MONTH(工作表1!A610),1)</f>
        <v>36861</v>
      </c>
      <c r="C609">
        <f t="shared" si="27"/>
        <v>20</v>
      </c>
      <c r="D609" s="4">
        <f t="shared" si="28"/>
        <v>36880</v>
      </c>
      <c r="E609" t="b">
        <f t="shared" si="29"/>
        <v>0</v>
      </c>
    </row>
    <row r="610" spans="1:5" x14ac:dyDescent="0.25">
      <c r="A610" s="4">
        <f>工作表1!A611</f>
        <v>36873</v>
      </c>
      <c r="B610" s="4">
        <f>DATE(YEAR(工作表1!A611),MONTH(工作表1!A611),1)</f>
        <v>36861</v>
      </c>
      <c r="C610">
        <f t="shared" si="27"/>
        <v>20</v>
      </c>
      <c r="D610" s="4">
        <f t="shared" si="28"/>
        <v>36880</v>
      </c>
      <c r="E610" t="b">
        <f t="shared" si="29"/>
        <v>0</v>
      </c>
    </row>
    <row r="611" spans="1:5" x14ac:dyDescent="0.25">
      <c r="A611" s="4">
        <f>工作表1!A612</f>
        <v>36874</v>
      </c>
      <c r="B611" s="4">
        <f>DATE(YEAR(工作表1!A612),MONTH(工作表1!A612),1)</f>
        <v>36861</v>
      </c>
      <c r="C611">
        <f t="shared" si="27"/>
        <v>20</v>
      </c>
      <c r="D611" s="4">
        <f t="shared" si="28"/>
        <v>36880</v>
      </c>
      <c r="E611" t="b">
        <f t="shared" si="29"/>
        <v>0</v>
      </c>
    </row>
    <row r="612" spans="1:5" x14ac:dyDescent="0.25">
      <c r="A612" s="4">
        <f>工作表1!A613</f>
        <v>36875</v>
      </c>
      <c r="B612" s="4">
        <f>DATE(YEAR(工作表1!A613),MONTH(工作表1!A613),1)</f>
        <v>36861</v>
      </c>
      <c r="C612">
        <f t="shared" si="27"/>
        <v>20</v>
      </c>
      <c r="D612" s="4">
        <f t="shared" si="28"/>
        <v>36880</v>
      </c>
      <c r="E612" t="b">
        <f t="shared" si="29"/>
        <v>0</v>
      </c>
    </row>
    <row r="613" spans="1:5" x14ac:dyDescent="0.25">
      <c r="A613" s="4">
        <f>工作表1!A614</f>
        <v>36876</v>
      </c>
      <c r="B613" s="4">
        <f>DATE(YEAR(工作表1!A614),MONTH(工作表1!A614),1)</f>
        <v>36861</v>
      </c>
      <c r="C613">
        <f t="shared" si="27"/>
        <v>20</v>
      </c>
      <c r="D613" s="4">
        <f t="shared" si="28"/>
        <v>36880</v>
      </c>
      <c r="E613" t="b">
        <f t="shared" si="29"/>
        <v>0</v>
      </c>
    </row>
    <row r="614" spans="1:5" x14ac:dyDescent="0.25">
      <c r="A614" s="4">
        <f>工作表1!A615</f>
        <v>36878</v>
      </c>
      <c r="B614" s="4">
        <f>DATE(YEAR(工作表1!A615),MONTH(工作表1!A615),1)</f>
        <v>36861</v>
      </c>
      <c r="C614">
        <f t="shared" si="27"/>
        <v>20</v>
      </c>
      <c r="D614" s="4">
        <f t="shared" si="28"/>
        <v>36880</v>
      </c>
      <c r="E614" t="b">
        <f t="shared" si="29"/>
        <v>0</v>
      </c>
    </row>
    <row r="615" spans="1:5" x14ac:dyDescent="0.25">
      <c r="A615" s="4">
        <f>工作表1!A616</f>
        <v>36879</v>
      </c>
      <c r="B615" s="4">
        <f>DATE(YEAR(工作表1!A616),MONTH(工作表1!A616),1)</f>
        <v>36861</v>
      </c>
      <c r="C615">
        <f t="shared" si="27"/>
        <v>20</v>
      </c>
      <c r="D615" s="4">
        <f t="shared" si="28"/>
        <v>36880</v>
      </c>
      <c r="E615" t="b">
        <f t="shared" si="29"/>
        <v>1</v>
      </c>
    </row>
    <row r="616" spans="1:5" x14ac:dyDescent="0.25">
      <c r="A616" s="4">
        <f>工作表1!A617</f>
        <v>36880</v>
      </c>
      <c r="B616" s="4">
        <f>DATE(YEAR(工作表1!A617),MONTH(工作表1!A617),1)</f>
        <v>36861</v>
      </c>
      <c r="C616">
        <f t="shared" si="27"/>
        <v>20</v>
      </c>
      <c r="D616" s="4">
        <f t="shared" si="28"/>
        <v>36880</v>
      </c>
      <c r="E616" t="b">
        <f t="shared" si="29"/>
        <v>0</v>
      </c>
    </row>
    <row r="617" spans="1:5" x14ac:dyDescent="0.25">
      <c r="A617" s="4">
        <f>工作表1!A618</f>
        <v>36881</v>
      </c>
      <c r="B617" s="4">
        <f>DATE(YEAR(工作表1!A618),MONTH(工作表1!A618),1)</f>
        <v>36861</v>
      </c>
      <c r="C617">
        <f t="shared" si="27"/>
        <v>20</v>
      </c>
      <c r="D617" s="4">
        <f t="shared" si="28"/>
        <v>36880</v>
      </c>
      <c r="E617" t="b">
        <f t="shared" si="29"/>
        <v>0</v>
      </c>
    </row>
    <row r="618" spans="1:5" x14ac:dyDescent="0.25">
      <c r="A618" s="4">
        <f>工作表1!A619</f>
        <v>36882</v>
      </c>
      <c r="B618" s="4">
        <f>DATE(YEAR(工作表1!A619),MONTH(工作表1!A619),1)</f>
        <v>36861</v>
      </c>
      <c r="C618">
        <f t="shared" si="27"/>
        <v>20</v>
      </c>
      <c r="D618" s="4">
        <f t="shared" si="28"/>
        <v>36880</v>
      </c>
      <c r="E618" t="b">
        <f t="shared" si="29"/>
        <v>0</v>
      </c>
    </row>
    <row r="619" spans="1:5" x14ac:dyDescent="0.25">
      <c r="A619" s="4">
        <f>工作表1!A620</f>
        <v>36886</v>
      </c>
      <c r="B619" s="4">
        <f>DATE(YEAR(工作表1!A620),MONTH(工作表1!A620),1)</f>
        <v>36861</v>
      </c>
      <c r="C619">
        <f t="shared" si="27"/>
        <v>20</v>
      </c>
      <c r="D619" s="4">
        <f t="shared" si="28"/>
        <v>36880</v>
      </c>
      <c r="E619" t="b">
        <f t="shared" si="29"/>
        <v>0</v>
      </c>
    </row>
    <row r="620" spans="1:5" x14ac:dyDescent="0.25">
      <c r="A620" s="4">
        <f>工作表1!A621</f>
        <v>36887</v>
      </c>
      <c r="B620" s="4">
        <f>DATE(YEAR(工作表1!A621),MONTH(工作表1!A621),1)</f>
        <v>36861</v>
      </c>
      <c r="C620">
        <f t="shared" si="27"/>
        <v>20</v>
      </c>
      <c r="D620" s="4">
        <f t="shared" si="28"/>
        <v>36880</v>
      </c>
      <c r="E620" t="b">
        <f t="shared" si="29"/>
        <v>0</v>
      </c>
    </row>
    <row r="621" spans="1:5" x14ac:dyDescent="0.25">
      <c r="A621" s="4">
        <f>工作表1!A622</f>
        <v>36888</v>
      </c>
      <c r="B621" s="4">
        <f>DATE(YEAR(工作表1!A622),MONTH(工作表1!A622),1)</f>
        <v>36861</v>
      </c>
      <c r="C621">
        <f t="shared" si="27"/>
        <v>20</v>
      </c>
      <c r="D621" s="4">
        <f t="shared" si="28"/>
        <v>36880</v>
      </c>
      <c r="E621" t="b">
        <f t="shared" si="29"/>
        <v>0</v>
      </c>
    </row>
    <row r="622" spans="1:5" x14ac:dyDescent="0.25">
      <c r="A622" s="4">
        <f>工作表1!A623</f>
        <v>36889</v>
      </c>
      <c r="B622" s="4">
        <f>DATE(YEAR(工作表1!A623),MONTH(工作表1!A623),1)</f>
        <v>36861</v>
      </c>
      <c r="C622">
        <f t="shared" si="27"/>
        <v>20</v>
      </c>
      <c r="D622" s="4">
        <f t="shared" si="28"/>
        <v>36880</v>
      </c>
      <c r="E622" t="b">
        <f t="shared" si="29"/>
        <v>0</v>
      </c>
    </row>
    <row r="623" spans="1:5" x14ac:dyDescent="0.25">
      <c r="A623" s="4">
        <f>工作表1!A624</f>
        <v>36890</v>
      </c>
      <c r="B623" s="4">
        <f>DATE(YEAR(工作表1!A624),MONTH(工作表1!A624),1)</f>
        <v>36861</v>
      </c>
      <c r="C623">
        <f t="shared" si="27"/>
        <v>20</v>
      </c>
      <c r="D623" s="4">
        <f t="shared" si="28"/>
        <v>36880</v>
      </c>
      <c r="E623" t="b">
        <f t="shared" si="29"/>
        <v>0</v>
      </c>
    </row>
    <row r="624" spans="1:5" x14ac:dyDescent="0.25">
      <c r="A624" s="4">
        <f>工作表1!A625</f>
        <v>36893</v>
      </c>
      <c r="B624" s="4">
        <f>DATE(YEAR(工作表1!A625),MONTH(工作表1!A625),1)</f>
        <v>36892</v>
      </c>
      <c r="C624">
        <f t="shared" si="27"/>
        <v>17</v>
      </c>
      <c r="D624" s="4">
        <f t="shared" si="28"/>
        <v>36908</v>
      </c>
      <c r="E624" t="b">
        <f t="shared" si="29"/>
        <v>0</v>
      </c>
    </row>
    <row r="625" spans="1:5" x14ac:dyDescent="0.25">
      <c r="A625" s="4">
        <f>工作表1!A626</f>
        <v>36894</v>
      </c>
      <c r="B625" s="4">
        <f>DATE(YEAR(工作表1!A626),MONTH(工作表1!A626),1)</f>
        <v>36892</v>
      </c>
      <c r="C625">
        <f t="shared" si="27"/>
        <v>17</v>
      </c>
      <c r="D625" s="4">
        <f t="shared" si="28"/>
        <v>36908</v>
      </c>
      <c r="E625" t="b">
        <f t="shared" si="29"/>
        <v>0</v>
      </c>
    </row>
    <row r="626" spans="1:5" x14ac:dyDescent="0.25">
      <c r="A626" s="4">
        <f>工作表1!A627</f>
        <v>36895</v>
      </c>
      <c r="B626" s="4">
        <f>DATE(YEAR(工作表1!A627),MONTH(工作表1!A627),1)</f>
        <v>36892</v>
      </c>
      <c r="C626">
        <f t="shared" si="27"/>
        <v>17</v>
      </c>
      <c r="D626" s="4">
        <f t="shared" si="28"/>
        <v>36908</v>
      </c>
      <c r="E626" t="b">
        <f t="shared" si="29"/>
        <v>0</v>
      </c>
    </row>
    <row r="627" spans="1:5" x14ac:dyDescent="0.25">
      <c r="A627" s="4">
        <f>工作表1!A628</f>
        <v>36896</v>
      </c>
      <c r="B627" s="4">
        <f>DATE(YEAR(工作表1!A628),MONTH(工作表1!A628),1)</f>
        <v>36892</v>
      </c>
      <c r="C627">
        <f t="shared" si="27"/>
        <v>17</v>
      </c>
      <c r="D627" s="4">
        <f t="shared" si="28"/>
        <v>36908</v>
      </c>
      <c r="E627" t="b">
        <f t="shared" si="29"/>
        <v>0</v>
      </c>
    </row>
    <row r="628" spans="1:5" x14ac:dyDescent="0.25">
      <c r="A628" s="4">
        <f>工作表1!A629</f>
        <v>36899</v>
      </c>
      <c r="B628" s="4">
        <f>DATE(YEAR(工作表1!A629),MONTH(工作表1!A629),1)</f>
        <v>36892</v>
      </c>
      <c r="C628">
        <f t="shared" si="27"/>
        <v>17</v>
      </c>
      <c r="D628" s="4">
        <f t="shared" si="28"/>
        <v>36908</v>
      </c>
      <c r="E628" t="b">
        <f t="shared" si="29"/>
        <v>0</v>
      </c>
    </row>
    <row r="629" spans="1:5" x14ac:dyDescent="0.25">
      <c r="A629" s="4">
        <f>工作表1!A630</f>
        <v>36900</v>
      </c>
      <c r="B629" s="4">
        <f>DATE(YEAR(工作表1!A630),MONTH(工作表1!A630),1)</f>
        <v>36892</v>
      </c>
      <c r="C629">
        <f t="shared" si="27"/>
        <v>17</v>
      </c>
      <c r="D629" s="4">
        <f t="shared" si="28"/>
        <v>36908</v>
      </c>
      <c r="E629" t="b">
        <f t="shared" si="29"/>
        <v>0</v>
      </c>
    </row>
    <row r="630" spans="1:5" x14ac:dyDescent="0.25">
      <c r="A630" s="4">
        <f>工作表1!A631</f>
        <v>36901</v>
      </c>
      <c r="B630" s="4">
        <f>DATE(YEAR(工作表1!A631),MONTH(工作表1!A631),1)</f>
        <v>36892</v>
      </c>
      <c r="C630">
        <f t="shared" si="27"/>
        <v>17</v>
      </c>
      <c r="D630" s="4">
        <f t="shared" si="28"/>
        <v>36908</v>
      </c>
      <c r="E630" t="b">
        <f t="shared" si="29"/>
        <v>0</v>
      </c>
    </row>
    <row r="631" spans="1:5" x14ac:dyDescent="0.25">
      <c r="A631" s="4">
        <f>工作表1!A632</f>
        <v>36902</v>
      </c>
      <c r="B631" s="4">
        <f>DATE(YEAR(工作表1!A632),MONTH(工作表1!A632),1)</f>
        <v>36892</v>
      </c>
      <c r="C631">
        <f t="shared" si="27"/>
        <v>17</v>
      </c>
      <c r="D631" s="4">
        <f t="shared" si="28"/>
        <v>36908</v>
      </c>
      <c r="E631" t="b">
        <f t="shared" si="29"/>
        <v>0</v>
      </c>
    </row>
    <row r="632" spans="1:5" x14ac:dyDescent="0.25">
      <c r="A632" s="4">
        <f>工作表1!A633</f>
        <v>36903</v>
      </c>
      <c r="B632" s="4">
        <f>DATE(YEAR(工作表1!A633),MONTH(工作表1!A633),1)</f>
        <v>36892</v>
      </c>
      <c r="C632">
        <f t="shared" si="27"/>
        <v>17</v>
      </c>
      <c r="D632" s="4">
        <f t="shared" si="28"/>
        <v>36908</v>
      </c>
      <c r="E632" t="b">
        <f t="shared" si="29"/>
        <v>0</v>
      </c>
    </row>
    <row r="633" spans="1:5" x14ac:dyDescent="0.25">
      <c r="A633" s="4">
        <f>工作表1!A634</f>
        <v>36906</v>
      </c>
      <c r="B633" s="4">
        <f>DATE(YEAR(工作表1!A634),MONTH(工作表1!A634),1)</f>
        <v>36892</v>
      </c>
      <c r="C633">
        <f t="shared" si="27"/>
        <v>17</v>
      </c>
      <c r="D633" s="4">
        <f t="shared" si="28"/>
        <v>36908</v>
      </c>
      <c r="E633" t="b">
        <f t="shared" si="29"/>
        <v>0</v>
      </c>
    </row>
    <row r="634" spans="1:5" x14ac:dyDescent="0.25">
      <c r="A634" s="4">
        <f>工作表1!A635</f>
        <v>36907</v>
      </c>
      <c r="B634" s="4">
        <f>DATE(YEAR(工作表1!A635),MONTH(工作表1!A635),1)</f>
        <v>36892</v>
      </c>
      <c r="C634">
        <f t="shared" si="27"/>
        <v>17</v>
      </c>
      <c r="D634" s="4">
        <f t="shared" si="28"/>
        <v>36908</v>
      </c>
      <c r="E634" t="b">
        <f t="shared" si="29"/>
        <v>1</v>
      </c>
    </row>
    <row r="635" spans="1:5" x14ac:dyDescent="0.25">
      <c r="A635" s="4">
        <f>工作表1!A636</f>
        <v>36908</v>
      </c>
      <c r="B635" s="4">
        <f>DATE(YEAR(工作表1!A636),MONTH(工作表1!A636),1)</f>
        <v>36892</v>
      </c>
      <c r="C635">
        <f t="shared" si="27"/>
        <v>17</v>
      </c>
      <c r="D635" s="4">
        <f t="shared" si="28"/>
        <v>36908</v>
      </c>
      <c r="E635" t="b">
        <f t="shared" si="29"/>
        <v>0</v>
      </c>
    </row>
    <row r="636" spans="1:5" x14ac:dyDescent="0.25">
      <c r="A636" s="4">
        <f>工作表1!A637</f>
        <v>36909</v>
      </c>
      <c r="B636" s="4">
        <f>DATE(YEAR(工作表1!A637),MONTH(工作表1!A637),1)</f>
        <v>36892</v>
      </c>
      <c r="C636">
        <f t="shared" si="27"/>
        <v>17</v>
      </c>
      <c r="D636" s="4">
        <f t="shared" si="28"/>
        <v>36908</v>
      </c>
      <c r="E636" t="b">
        <f t="shared" si="29"/>
        <v>0</v>
      </c>
    </row>
    <row r="637" spans="1:5" x14ac:dyDescent="0.25">
      <c r="A637" s="4">
        <f>工作表1!A638</f>
        <v>36920</v>
      </c>
      <c r="B637" s="4">
        <f>DATE(YEAR(工作表1!A638),MONTH(工作表1!A638),1)</f>
        <v>36892</v>
      </c>
      <c r="C637">
        <f t="shared" si="27"/>
        <v>17</v>
      </c>
      <c r="D637" s="4">
        <f t="shared" si="28"/>
        <v>36908</v>
      </c>
      <c r="E637" t="b">
        <f t="shared" si="29"/>
        <v>0</v>
      </c>
    </row>
    <row r="638" spans="1:5" x14ac:dyDescent="0.25">
      <c r="A638" s="4">
        <f>工作表1!A639</f>
        <v>36921</v>
      </c>
      <c r="B638" s="4">
        <f>DATE(YEAR(工作表1!A639),MONTH(工作表1!A639),1)</f>
        <v>36892</v>
      </c>
      <c r="C638">
        <f t="shared" si="27"/>
        <v>17</v>
      </c>
      <c r="D638" s="4">
        <f t="shared" si="28"/>
        <v>36908</v>
      </c>
      <c r="E638" t="b">
        <f t="shared" si="29"/>
        <v>0</v>
      </c>
    </row>
    <row r="639" spans="1:5" x14ac:dyDescent="0.25">
      <c r="A639" s="4">
        <f>工作表1!A640</f>
        <v>36922</v>
      </c>
      <c r="B639" s="4">
        <f>DATE(YEAR(工作表1!A640),MONTH(工作表1!A640),1)</f>
        <v>36892</v>
      </c>
      <c r="C639">
        <f t="shared" si="27"/>
        <v>17</v>
      </c>
      <c r="D639" s="4">
        <f t="shared" si="28"/>
        <v>36908</v>
      </c>
      <c r="E639" t="b">
        <f t="shared" si="29"/>
        <v>0</v>
      </c>
    </row>
    <row r="640" spans="1:5" x14ac:dyDescent="0.25">
      <c r="A640" s="4">
        <f>工作表1!A641</f>
        <v>36923</v>
      </c>
      <c r="B640" s="4">
        <f>DATE(YEAR(工作表1!A641),MONTH(工作表1!A641),1)</f>
        <v>36923</v>
      </c>
      <c r="C640">
        <f t="shared" si="27"/>
        <v>21</v>
      </c>
      <c r="D640" s="4">
        <f t="shared" si="28"/>
        <v>36943</v>
      </c>
      <c r="E640" t="b">
        <f t="shared" si="29"/>
        <v>0</v>
      </c>
    </row>
    <row r="641" spans="1:5" x14ac:dyDescent="0.25">
      <c r="A641" s="4">
        <f>工作表1!A642</f>
        <v>36924</v>
      </c>
      <c r="B641" s="4">
        <f>DATE(YEAR(工作表1!A642),MONTH(工作表1!A642),1)</f>
        <v>36923</v>
      </c>
      <c r="C641">
        <f t="shared" si="27"/>
        <v>21</v>
      </c>
      <c r="D641" s="4">
        <f t="shared" si="28"/>
        <v>36943</v>
      </c>
      <c r="E641" t="b">
        <f t="shared" si="29"/>
        <v>0</v>
      </c>
    </row>
    <row r="642" spans="1:5" x14ac:dyDescent="0.25">
      <c r="A642" s="4">
        <f>工作表1!A643</f>
        <v>36927</v>
      </c>
      <c r="B642" s="4">
        <f>DATE(YEAR(工作表1!A643),MONTH(工作表1!A643),1)</f>
        <v>36923</v>
      </c>
      <c r="C642">
        <f t="shared" ref="C642:C705" si="30">CHOOSE(WEEKDAY(B642),18,17,16,15,21,20,19)</f>
        <v>21</v>
      </c>
      <c r="D642" s="4">
        <f t="shared" ref="D642:D705" si="31">DATE(YEAR(B642),MONTH(B642),C642)</f>
        <v>36943</v>
      </c>
      <c r="E642" t="b">
        <f t="shared" si="29"/>
        <v>0</v>
      </c>
    </row>
    <row r="643" spans="1:5" x14ac:dyDescent="0.25">
      <c r="A643" s="4">
        <f>工作表1!A644</f>
        <v>36928</v>
      </c>
      <c r="B643" s="4">
        <f>DATE(YEAR(工作表1!A644),MONTH(工作表1!A644),1)</f>
        <v>36923</v>
      </c>
      <c r="C643">
        <f t="shared" si="30"/>
        <v>21</v>
      </c>
      <c r="D643" s="4">
        <f t="shared" si="31"/>
        <v>36943</v>
      </c>
      <c r="E643" t="b">
        <f t="shared" ref="E643:E706" si="32">AND(A643&lt;D644,A644&gt;=D644)</f>
        <v>0</v>
      </c>
    </row>
    <row r="644" spans="1:5" x14ac:dyDescent="0.25">
      <c r="A644" s="4">
        <f>工作表1!A645</f>
        <v>36929</v>
      </c>
      <c r="B644" s="4">
        <f>DATE(YEAR(工作表1!A645),MONTH(工作表1!A645),1)</f>
        <v>36923</v>
      </c>
      <c r="C644">
        <f t="shared" si="30"/>
        <v>21</v>
      </c>
      <c r="D644" s="4">
        <f t="shared" si="31"/>
        <v>36943</v>
      </c>
      <c r="E644" t="b">
        <f t="shared" si="32"/>
        <v>0</v>
      </c>
    </row>
    <row r="645" spans="1:5" x14ac:dyDescent="0.25">
      <c r="A645" s="4">
        <f>工作表1!A646</f>
        <v>36930</v>
      </c>
      <c r="B645" s="4">
        <f>DATE(YEAR(工作表1!A646),MONTH(工作表1!A646),1)</f>
        <v>36923</v>
      </c>
      <c r="C645">
        <f t="shared" si="30"/>
        <v>21</v>
      </c>
      <c r="D645" s="4">
        <f t="shared" si="31"/>
        <v>36943</v>
      </c>
      <c r="E645" t="b">
        <f t="shared" si="32"/>
        <v>0</v>
      </c>
    </row>
    <row r="646" spans="1:5" x14ac:dyDescent="0.25">
      <c r="A646" s="4">
        <f>工作表1!A647</f>
        <v>36931</v>
      </c>
      <c r="B646" s="4">
        <f>DATE(YEAR(工作表1!A647),MONTH(工作表1!A647),1)</f>
        <v>36923</v>
      </c>
      <c r="C646">
        <f t="shared" si="30"/>
        <v>21</v>
      </c>
      <c r="D646" s="4">
        <f t="shared" si="31"/>
        <v>36943</v>
      </c>
      <c r="E646" t="b">
        <f t="shared" si="32"/>
        <v>0</v>
      </c>
    </row>
    <row r="647" spans="1:5" x14ac:dyDescent="0.25">
      <c r="A647" s="4">
        <f>工作表1!A648</f>
        <v>36934</v>
      </c>
      <c r="B647" s="4">
        <f>DATE(YEAR(工作表1!A648),MONTH(工作表1!A648),1)</f>
        <v>36923</v>
      </c>
      <c r="C647">
        <f t="shared" si="30"/>
        <v>21</v>
      </c>
      <c r="D647" s="4">
        <f t="shared" si="31"/>
        <v>36943</v>
      </c>
      <c r="E647" t="b">
        <f t="shared" si="32"/>
        <v>0</v>
      </c>
    </row>
    <row r="648" spans="1:5" x14ac:dyDescent="0.25">
      <c r="A648" s="4">
        <f>工作表1!A649</f>
        <v>36935</v>
      </c>
      <c r="B648" s="4">
        <f>DATE(YEAR(工作表1!A649),MONTH(工作表1!A649),1)</f>
        <v>36923</v>
      </c>
      <c r="C648">
        <f t="shared" si="30"/>
        <v>21</v>
      </c>
      <c r="D648" s="4">
        <f t="shared" si="31"/>
        <v>36943</v>
      </c>
      <c r="E648" t="b">
        <f t="shared" si="32"/>
        <v>0</v>
      </c>
    </row>
    <row r="649" spans="1:5" x14ac:dyDescent="0.25">
      <c r="A649" s="4">
        <f>工作表1!A650</f>
        <v>36936</v>
      </c>
      <c r="B649" s="4">
        <f>DATE(YEAR(工作表1!A650),MONTH(工作表1!A650),1)</f>
        <v>36923</v>
      </c>
      <c r="C649">
        <f t="shared" si="30"/>
        <v>21</v>
      </c>
      <c r="D649" s="4">
        <f t="shared" si="31"/>
        <v>36943</v>
      </c>
      <c r="E649" t="b">
        <f t="shared" si="32"/>
        <v>0</v>
      </c>
    </row>
    <row r="650" spans="1:5" x14ac:dyDescent="0.25">
      <c r="A650" s="4">
        <f>工作表1!A651</f>
        <v>36937</v>
      </c>
      <c r="B650" s="4">
        <f>DATE(YEAR(工作表1!A651),MONTH(工作表1!A651),1)</f>
        <v>36923</v>
      </c>
      <c r="C650">
        <f t="shared" si="30"/>
        <v>21</v>
      </c>
      <c r="D650" s="4">
        <f t="shared" si="31"/>
        <v>36943</v>
      </c>
      <c r="E650" t="b">
        <f t="shared" si="32"/>
        <v>0</v>
      </c>
    </row>
    <row r="651" spans="1:5" x14ac:dyDescent="0.25">
      <c r="A651" s="4">
        <f>工作表1!A652</f>
        <v>36938</v>
      </c>
      <c r="B651" s="4">
        <f>DATE(YEAR(工作表1!A652),MONTH(工作表1!A652),1)</f>
        <v>36923</v>
      </c>
      <c r="C651">
        <f t="shared" si="30"/>
        <v>21</v>
      </c>
      <c r="D651" s="4">
        <f t="shared" si="31"/>
        <v>36943</v>
      </c>
      <c r="E651" t="b">
        <f t="shared" si="32"/>
        <v>0</v>
      </c>
    </row>
    <row r="652" spans="1:5" x14ac:dyDescent="0.25">
      <c r="A652" s="4">
        <f>工作表1!A653</f>
        <v>36941</v>
      </c>
      <c r="B652" s="4">
        <f>DATE(YEAR(工作表1!A653),MONTH(工作表1!A653),1)</f>
        <v>36923</v>
      </c>
      <c r="C652">
        <f t="shared" si="30"/>
        <v>21</v>
      </c>
      <c r="D652" s="4">
        <f t="shared" si="31"/>
        <v>36943</v>
      </c>
      <c r="E652" t="b">
        <f t="shared" si="32"/>
        <v>0</v>
      </c>
    </row>
    <row r="653" spans="1:5" x14ac:dyDescent="0.25">
      <c r="A653" s="4">
        <f>工作表1!A654</f>
        <v>36942</v>
      </c>
      <c r="B653" s="4">
        <f>DATE(YEAR(工作表1!A654),MONTH(工作表1!A654),1)</f>
        <v>36923</v>
      </c>
      <c r="C653">
        <f t="shared" si="30"/>
        <v>21</v>
      </c>
      <c r="D653" s="4">
        <f t="shared" si="31"/>
        <v>36943</v>
      </c>
      <c r="E653" t="b">
        <f t="shared" si="32"/>
        <v>1</v>
      </c>
    </row>
    <row r="654" spans="1:5" x14ac:dyDescent="0.25">
      <c r="A654" s="4">
        <f>工作表1!A655</f>
        <v>36943</v>
      </c>
      <c r="B654" s="4">
        <f>DATE(YEAR(工作表1!A655),MONTH(工作表1!A655),1)</f>
        <v>36923</v>
      </c>
      <c r="C654">
        <f t="shared" si="30"/>
        <v>21</v>
      </c>
      <c r="D654" s="4">
        <f t="shared" si="31"/>
        <v>36943</v>
      </c>
      <c r="E654" t="b">
        <f t="shared" si="32"/>
        <v>0</v>
      </c>
    </row>
    <row r="655" spans="1:5" x14ac:dyDescent="0.25">
      <c r="A655" s="4">
        <f>工作表1!A656</f>
        <v>36944</v>
      </c>
      <c r="B655" s="4">
        <f>DATE(YEAR(工作表1!A656),MONTH(工作表1!A656),1)</f>
        <v>36923</v>
      </c>
      <c r="C655">
        <f t="shared" si="30"/>
        <v>21</v>
      </c>
      <c r="D655" s="4">
        <f t="shared" si="31"/>
        <v>36943</v>
      </c>
      <c r="E655" t="b">
        <f t="shared" si="32"/>
        <v>0</v>
      </c>
    </row>
    <row r="656" spans="1:5" x14ac:dyDescent="0.25">
      <c r="A656" s="4">
        <f>工作表1!A657</f>
        <v>36945</v>
      </c>
      <c r="B656" s="4">
        <f>DATE(YEAR(工作表1!A657),MONTH(工作表1!A657),1)</f>
        <v>36923</v>
      </c>
      <c r="C656">
        <f t="shared" si="30"/>
        <v>21</v>
      </c>
      <c r="D656" s="4">
        <f t="shared" si="31"/>
        <v>36943</v>
      </c>
      <c r="E656" t="b">
        <f t="shared" si="32"/>
        <v>0</v>
      </c>
    </row>
    <row r="657" spans="1:5" x14ac:dyDescent="0.25">
      <c r="A657" s="4">
        <f>工作表1!A658</f>
        <v>36948</v>
      </c>
      <c r="B657" s="4">
        <f>DATE(YEAR(工作表1!A658),MONTH(工作表1!A658),1)</f>
        <v>36923</v>
      </c>
      <c r="C657">
        <f t="shared" si="30"/>
        <v>21</v>
      </c>
      <c r="D657" s="4">
        <f t="shared" si="31"/>
        <v>36943</v>
      </c>
      <c r="E657" t="b">
        <f t="shared" si="32"/>
        <v>0</v>
      </c>
    </row>
    <row r="658" spans="1:5" x14ac:dyDescent="0.25">
      <c r="A658" s="4">
        <f>工作表1!A659</f>
        <v>36949</v>
      </c>
      <c r="B658" s="4">
        <f>DATE(YEAR(工作表1!A659),MONTH(工作表1!A659),1)</f>
        <v>36923</v>
      </c>
      <c r="C658">
        <f t="shared" si="30"/>
        <v>21</v>
      </c>
      <c r="D658" s="4">
        <f t="shared" si="31"/>
        <v>36943</v>
      </c>
      <c r="E658" t="b">
        <f t="shared" si="32"/>
        <v>0</v>
      </c>
    </row>
    <row r="659" spans="1:5" x14ac:dyDescent="0.25">
      <c r="A659" s="4">
        <f>工作表1!A660</f>
        <v>36951</v>
      </c>
      <c r="B659" s="4">
        <f>DATE(YEAR(工作表1!A660),MONTH(工作表1!A660),1)</f>
        <v>36951</v>
      </c>
      <c r="C659">
        <f t="shared" si="30"/>
        <v>21</v>
      </c>
      <c r="D659" s="4">
        <f t="shared" si="31"/>
        <v>36971</v>
      </c>
      <c r="E659" t="b">
        <f t="shared" si="32"/>
        <v>0</v>
      </c>
    </row>
    <row r="660" spans="1:5" x14ac:dyDescent="0.25">
      <c r="A660" s="4">
        <f>工作表1!A661</f>
        <v>36952</v>
      </c>
      <c r="B660" s="4">
        <f>DATE(YEAR(工作表1!A661),MONTH(工作表1!A661),1)</f>
        <v>36951</v>
      </c>
      <c r="C660">
        <f t="shared" si="30"/>
        <v>21</v>
      </c>
      <c r="D660" s="4">
        <f t="shared" si="31"/>
        <v>36971</v>
      </c>
      <c r="E660" t="b">
        <f t="shared" si="32"/>
        <v>0</v>
      </c>
    </row>
    <row r="661" spans="1:5" x14ac:dyDescent="0.25">
      <c r="A661" s="4">
        <f>工作表1!A662</f>
        <v>36955</v>
      </c>
      <c r="B661" s="4">
        <f>DATE(YEAR(工作表1!A662),MONTH(工作表1!A662),1)</f>
        <v>36951</v>
      </c>
      <c r="C661">
        <f t="shared" si="30"/>
        <v>21</v>
      </c>
      <c r="D661" s="4">
        <f t="shared" si="31"/>
        <v>36971</v>
      </c>
      <c r="E661" t="b">
        <f t="shared" si="32"/>
        <v>0</v>
      </c>
    </row>
    <row r="662" spans="1:5" x14ac:dyDescent="0.25">
      <c r="A662" s="4">
        <f>工作表1!A663</f>
        <v>36956</v>
      </c>
      <c r="B662" s="4">
        <f>DATE(YEAR(工作表1!A663),MONTH(工作表1!A663),1)</f>
        <v>36951</v>
      </c>
      <c r="C662">
        <f t="shared" si="30"/>
        <v>21</v>
      </c>
      <c r="D662" s="4">
        <f t="shared" si="31"/>
        <v>36971</v>
      </c>
      <c r="E662" t="b">
        <f t="shared" si="32"/>
        <v>0</v>
      </c>
    </row>
    <row r="663" spans="1:5" x14ac:dyDescent="0.25">
      <c r="A663" s="4">
        <f>工作表1!A664</f>
        <v>36957</v>
      </c>
      <c r="B663" s="4">
        <f>DATE(YEAR(工作表1!A664),MONTH(工作表1!A664),1)</f>
        <v>36951</v>
      </c>
      <c r="C663">
        <f t="shared" si="30"/>
        <v>21</v>
      </c>
      <c r="D663" s="4">
        <f t="shared" si="31"/>
        <v>36971</v>
      </c>
      <c r="E663" t="b">
        <f t="shared" si="32"/>
        <v>0</v>
      </c>
    </row>
    <row r="664" spans="1:5" x14ac:dyDescent="0.25">
      <c r="A664" s="4">
        <f>工作表1!A665</f>
        <v>36958</v>
      </c>
      <c r="B664" s="4">
        <f>DATE(YEAR(工作表1!A665),MONTH(工作表1!A665),1)</f>
        <v>36951</v>
      </c>
      <c r="C664">
        <f t="shared" si="30"/>
        <v>21</v>
      </c>
      <c r="D664" s="4">
        <f t="shared" si="31"/>
        <v>36971</v>
      </c>
      <c r="E664" t="b">
        <f t="shared" si="32"/>
        <v>0</v>
      </c>
    </row>
    <row r="665" spans="1:5" x14ac:dyDescent="0.25">
      <c r="A665" s="4">
        <f>工作表1!A666</f>
        <v>36959</v>
      </c>
      <c r="B665" s="4">
        <f>DATE(YEAR(工作表1!A666),MONTH(工作表1!A666),1)</f>
        <v>36951</v>
      </c>
      <c r="C665">
        <f t="shared" si="30"/>
        <v>21</v>
      </c>
      <c r="D665" s="4">
        <f t="shared" si="31"/>
        <v>36971</v>
      </c>
      <c r="E665" t="b">
        <f t="shared" si="32"/>
        <v>0</v>
      </c>
    </row>
    <row r="666" spans="1:5" x14ac:dyDescent="0.25">
      <c r="A666" s="4">
        <f>工作表1!A667</f>
        <v>36962</v>
      </c>
      <c r="B666" s="4">
        <f>DATE(YEAR(工作表1!A667),MONTH(工作表1!A667),1)</f>
        <v>36951</v>
      </c>
      <c r="C666">
        <f t="shared" si="30"/>
        <v>21</v>
      </c>
      <c r="D666" s="4">
        <f t="shared" si="31"/>
        <v>36971</v>
      </c>
      <c r="E666" t="b">
        <f t="shared" si="32"/>
        <v>0</v>
      </c>
    </row>
    <row r="667" spans="1:5" x14ac:dyDescent="0.25">
      <c r="A667" s="4">
        <f>工作表1!A668</f>
        <v>36963</v>
      </c>
      <c r="B667" s="4">
        <f>DATE(YEAR(工作表1!A668),MONTH(工作表1!A668),1)</f>
        <v>36951</v>
      </c>
      <c r="C667">
        <f t="shared" si="30"/>
        <v>21</v>
      </c>
      <c r="D667" s="4">
        <f t="shared" si="31"/>
        <v>36971</v>
      </c>
      <c r="E667" t="b">
        <f t="shared" si="32"/>
        <v>0</v>
      </c>
    </row>
    <row r="668" spans="1:5" x14ac:dyDescent="0.25">
      <c r="A668" s="4">
        <f>工作表1!A669</f>
        <v>36964</v>
      </c>
      <c r="B668" s="4">
        <f>DATE(YEAR(工作表1!A669),MONTH(工作表1!A669),1)</f>
        <v>36951</v>
      </c>
      <c r="C668">
        <f t="shared" si="30"/>
        <v>21</v>
      </c>
      <c r="D668" s="4">
        <f t="shared" si="31"/>
        <v>36971</v>
      </c>
      <c r="E668" t="b">
        <f t="shared" si="32"/>
        <v>0</v>
      </c>
    </row>
    <row r="669" spans="1:5" x14ac:dyDescent="0.25">
      <c r="A669" s="4">
        <f>工作表1!A670</f>
        <v>36965</v>
      </c>
      <c r="B669" s="4">
        <f>DATE(YEAR(工作表1!A670),MONTH(工作表1!A670),1)</f>
        <v>36951</v>
      </c>
      <c r="C669">
        <f t="shared" si="30"/>
        <v>21</v>
      </c>
      <c r="D669" s="4">
        <f t="shared" si="31"/>
        <v>36971</v>
      </c>
      <c r="E669" t="b">
        <f t="shared" si="32"/>
        <v>0</v>
      </c>
    </row>
    <row r="670" spans="1:5" x14ac:dyDescent="0.25">
      <c r="A670" s="4">
        <f>工作表1!A671</f>
        <v>36966</v>
      </c>
      <c r="B670" s="4">
        <f>DATE(YEAR(工作表1!A671),MONTH(工作表1!A671),1)</f>
        <v>36951</v>
      </c>
      <c r="C670">
        <f t="shared" si="30"/>
        <v>21</v>
      </c>
      <c r="D670" s="4">
        <f t="shared" si="31"/>
        <v>36971</v>
      </c>
      <c r="E670" t="b">
        <f t="shared" si="32"/>
        <v>0</v>
      </c>
    </row>
    <row r="671" spans="1:5" x14ac:dyDescent="0.25">
      <c r="A671" s="4">
        <f>工作表1!A672</f>
        <v>36969</v>
      </c>
      <c r="B671" s="4">
        <f>DATE(YEAR(工作表1!A672),MONTH(工作表1!A672),1)</f>
        <v>36951</v>
      </c>
      <c r="C671">
        <f t="shared" si="30"/>
        <v>21</v>
      </c>
      <c r="D671" s="4">
        <f t="shared" si="31"/>
        <v>36971</v>
      </c>
      <c r="E671" t="b">
        <f t="shared" si="32"/>
        <v>0</v>
      </c>
    </row>
    <row r="672" spans="1:5" x14ac:dyDescent="0.25">
      <c r="A672" s="4">
        <f>工作表1!A673</f>
        <v>36970</v>
      </c>
      <c r="B672" s="4">
        <f>DATE(YEAR(工作表1!A673),MONTH(工作表1!A673),1)</f>
        <v>36951</v>
      </c>
      <c r="C672">
        <f t="shared" si="30"/>
        <v>21</v>
      </c>
      <c r="D672" s="4">
        <f t="shared" si="31"/>
        <v>36971</v>
      </c>
      <c r="E672" t="b">
        <f t="shared" si="32"/>
        <v>1</v>
      </c>
    </row>
    <row r="673" spans="1:5" x14ac:dyDescent="0.25">
      <c r="A673" s="4">
        <f>工作表1!A674</f>
        <v>36971</v>
      </c>
      <c r="B673" s="4">
        <f>DATE(YEAR(工作表1!A674),MONTH(工作表1!A674),1)</f>
        <v>36951</v>
      </c>
      <c r="C673">
        <f t="shared" si="30"/>
        <v>21</v>
      </c>
      <c r="D673" s="4">
        <f t="shared" si="31"/>
        <v>36971</v>
      </c>
      <c r="E673" t="b">
        <f t="shared" si="32"/>
        <v>0</v>
      </c>
    </row>
    <row r="674" spans="1:5" x14ac:dyDescent="0.25">
      <c r="A674" s="4">
        <f>工作表1!A675</f>
        <v>36972</v>
      </c>
      <c r="B674" s="4">
        <f>DATE(YEAR(工作表1!A675),MONTH(工作表1!A675),1)</f>
        <v>36951</v>
      </c>
      <c r="C674">
        <f t="shared" si="30"/>
        <v>21</v>
      </c>
      <c r="D674" s="4">
        <f t="shared" si="31"/>
        <v>36971</v>
      </c>
      <c r="E674" t="b">
        <f t="shared" si="32"/>
        <v>0</v>
      </c>
    </row>
    <row r="675" spans="1:5" x14ac:dyDescent="0.25">
      <c r="A675" s="4">
        <f>工作表1!A676</f>
        <v>36973</v>
      </c>
      <c r="B675" s="4">
        <f>DATE(YEAR(工作表1!A676),MONTH(工作表1!A676),1)</f>
        <v>36951</v>
      </c>
      <c r="C675">
        <f t="shared" si="30"/>
        <v>21</v>
      </c>
      <c r="D675" s="4">
        <f t="shared" si="31"/>
        <v>36971</v>
      </c>
      <c r="E675" t="b">
        <f t="shared" si="32"/>
        <v>0</v>
      </c>
    </row>
    <row r="676" spans="1:5" x14ac:dyDescent="0.25">
      <c r="A676" s="4">
        <f>工作表1!A677</f>
        <v>36976</v>
      </c>
      <c r="B676" s="4">
        <f>DATE(YEAR(工作表1!A677),MONTH(工作表1!A677),1)</f>
        <v>36951</v>
      </c>
      <c r="C676">
        <f t="shared" si="30"/>
        <v>21</v>
      </c>
      <c r="D676" s="4">
        <f t="shared" si="31"/>
        <v>36971</v>
      </c>
      <c r="E676" t="b">
        <f t="shared" si="32"/>
        <v>0</v>
      </c>
    </row>
    <row r="677" spans="1:5" x14ac:dyDescent="0.25">
      <c r="A677" s="4">
        <f>工作表1!A678</f>
        <v>36977</v>
      </c>
      <c r="B677" s="4">
        <f>DATE(YEAR(工作表1!A678),MONTH(工作表1!A678),1)</f>
        <v>36951</v>
      </c>
      <c r="C677">
        <f t="shared" si="30"/>
        <v>21</v>
      </c>
      <c r="D677" s="4">
        <f t="shared" si="31"/>
        <v>36971</v>
      </c>
      <c r="E677" t="b">
        <f t="shared" si="32"/>
        <v>0</v>
      </c>
    </row>
    <row r="678" spans="1:5" x14ac:dyDescent="0.25">
      <c r="A678" s="4">
        <f>工作表1!A679</f>
        <v>36978</v>
      </c>
      <c r="B678" s="4">
        <f>DATE(YEAR(工作表1!A679),MONTH(工作表1!A679),1)</f>
        <v>36951</v>
      </c>
      <c r="C678">
        <f t="shared" si="30"/>
        <v>21</v>
      </c>
      <c r="D678" s="4">
        <f t="shared" si="31"/>
        <v>36971</v>
      </c>
      <c r="E678" t="b">
        <f t="shared" si="32"/>
        <v>0</v>
      </c>
    </row>
    <row r="679" spans="1:5" x14ac:dyDescent="0.25">
      <c r="A679" s="4">
        <f>工作表1!A680</f>
        <v>36979</v>
      </c>
      <c r="B679" s="4">
        <f>DATE(YEAR(工作表1!A680),MONTH(工作表1!A680),1)</f>
        <v>36951</v>
      </c>
      <c r="C679">
        <f t="shared" si="30"/>
        <v>21</v>
      </c>
      <c r="D679" s="4">
        <f t="shared" si="31"/>
        <v>36971</v>
      </c>
      <c r="E679" t="b">
        <f t="shared" si="32"/>
        <v>0</v>
      </c>
    </row>
    <row r="680" spans="1:5" x14ac:dyDescent="0.25">
      <c r="A680" s="4">
        <f>工作表1!A681</f>
        <v>36980</v>
      </c>
      <c r="B680" s="4">
        <f>DATE(YEAR(工作表1!A681),MONTH(工作表1!A681),1)</f>
        <v>36951</v>
      </c>
      <c r="C680">
        <f t="shared" si="30"/>
        <v>21</v>
      </c>
      <c r="D680" s="4">
        <f t="shared" si="31"/>
        <v>36971</v>
      </c>
      <c r="E680" t="b">
        <f t="shared" si="32"/>
        <v>0</v>
      </c>
    </row>
    <row r="681" spans="1:5" x14ac:dyDescent="0.25">
      <c r="A681" s="4">
        <f>工作表1!A682</f>
        <v>36983</v>
      </c>
      <c r="B681" s="4">
        <f>DATE(YEAR(工作表1!A682),MONTH(工作表1!A682),1)</f>
        <v>36982</v>
      </c>
      <c r="C681">
        <f t="shared" si="30"/>
        <v>18</v>
      </c>
      <c r="D681" s="4">
        <f t="shared" si="31"/>
        <v>36999</v>
      </c>
      <c r="E681" t="b">
        <f t="shared" si="32"/>
        <v>0</v>
      </c>
    </row>
    <row r="682" spans="1:5" x14ac:dyDescent="0.25">
      <c r="A682" s="4">
        <f>工作表1!A683</f>
        <v>36984</v>
      </c>
      <c r="B682" s="4">
        <f>DATE(YEAR(工作表1!A683),MONTH(工作表1!A683),1)</f>
        <v>36982</v>
      </c>
      <c r="C682">
        <f t="shared" si="30"/>
        <v>18</v>
      </c>
      <c r="D682" s="4">
        <f t="shared" si="31"/>
        <v>36999</v>
      </c>
      <c r="E682" t="b">
        <f t="shared" si="32"/>
        <v>0</v>
      </c>
    </row>
    <row r="683" spans="1:5" x14ac:dyDescent="0.25">
      <c r="A683" s="4">
        <f>工作表1!A684</f>
        <v>36985</v>
      </c>
      <c r="B683" s="4">
        <f>DATE(YEAR(工作表1!A684),MONTH(工作表1!A684),1)</f>
        <v>36982</v>
      </c>
      <c r="C683">
        <f t="shared" si="30"/>
        <v>18</v>
      </c>
      <c r="D683" s="4">
        <f t="shared" si="31"/>
        <v>36999</v>
      </c>
      <c r="E683" t="b">
        <f t="shared" si="32"/>
        <v>0</v>
      </c>
    </row>
    <row r="684" spans="1:5" x14ac:dyDescent="0.25">
      <c r="A684" s="4">
        <f>工作表1!A685</f>
        <v>36987</v>
      </c>
      <c r="B684" s="4">
        <f>DATE(YEAR(工作表1!A685),MONTH(工作表1!A685),1)</f>
        <v>36982</v>
      </c>
      <c r="C684">
        <f t="shared" si="30"/>
        <v>18</v>
      </c>
      <c r="D684" s="4">
        <f t="shared" si="31"/>
        <v>36999</v>
      </c>
      <c r="E684" t="b">
        <f t="shared" si="32"/>
        <v>0</v>
      </c>
    </row>
    <row r="685" spans="1:5" x14ac:dyDescent="0.25">
      <c r="A685" s="4">
        <f>工作表1!A686</f>
        <v>36990</v>
      </c>
      <c r="B685" s="4">
        <f>DATE(YEAR(工作表1!A686),MONTH(工作表1!A686),1)</f>
        <v>36982</v>
      </c>
      <c r="C685">
        <f t="shared" si="30"/>
        <v>18</v>
      </c>
      <c r="D685" s="4">
        <f t="shared" si="31"/>
        <v>36999</v>
      </c>
      <c r="E685" t="b">
        <f t="shared" si="32"/>
        <v>0</v>
      </c>
    </row>
    <row r="686" spans="1:5" x14ac:dyDescent="0.25">
      <c r="A686" s="4">
        <f>工作表1!A687</f>
        <v>36991</v>
      </c>
      <c r="B686" s="4">
        <f>DATE(YEAR(工作表1!A687),MONTH(工作表1!A687),1)</f>
        <v>36982</v>
      </c>
      <c r="C686">
        <f t="shared" si="30"/>
        <v>18</v>
      </c>
      <c r="D686" s="4">
        <f t="shared" si="31"/>
        <v>36999</v>
      </c>
      <c r="E686" t="b">
        <f t="shared" si="32"/>
        <v>0</v>
      </c>
    </row>
    <row r="687" spans="1:5" x14ac:dyDescent="0.25">
      <c r="A687" s="4">
        <f>工作表1!A688</f>
        <v>36992</v>
      </c>
      <c r="B687" s="4">
        <f>DATE(YEAR(工作表1!A688),MONTH(工作表1!A688),1)</f>
        <v>36982</v>
      </c>
      <c r="C687">
        <f t="shared" si="30"/>
        <v>18</v>
      </c>
      <c r="D687" s="4">
        <f t="shared" si="31"/>
        <v>36999</v>
      </c>
      <c r="E687" t="b">
        <f t="shared" si="32"/>
        <v>0</v>
      </c>
    </row>
    <row r="688" spans="1:5" x14ac:dyDescent="0.25">
      <c r="A688" s="4">
        <f>工作表1!A689</f>
        <v>36993</v>
      </c>
      <c r="B688" s="4">
        <f>DATE(YEAR(工作表1!A689),MONTH(工作表1!A689),1)</f>
        <v>36982</v>
      </c>
      <c r="C688">
        <f t="shared" si="30"/>
        <v>18</v>
      </c>
      <c r="D688" s="4">
        <f t="shared" si="31"/>
        <v>36999</v>
      </c>
      <c r="E688" t="b">
        <f t="shared" si="32"/>
        <v>0</v>
      </c>
    </row>
    <row r="689" spans="1:5" x14ac:dyDescent="0.25">
      <c r="A689" s="4">
        <f>工作表1!A690</f>
        <v>36994</v>
      </c>
      <c r="B689" s="4">
        <f>DATE(YEAR(工作表1!A690),MONTH(工作表1!A690),1)</f>
        <v>36982</v>
      </c>
      <c r="C689">
        <f t="shared" si="30"/>
        <v>18</v>
      </c>
      <c r="D689" s="4">
        <f t="shared" si="31"/>
        <v>36999</v>
      </c>
      <c r="E689" t="b">
        <f t="shared" si="32"/>
        <v>0</v>
      </c>
    </row>
    <row r="690" spans="1:5" x14ac:dyDescent="0.25">
      <c r="A690" s="4">
        <f>工作表1!A691</f>
        <v>36997</v>
      </c>
      <c r="B690" s="4">
        <f>DATE(YEAR(工作表1!A691),MONTH(工作表1!A691),1)</f>
        <v>36982</v>
      </c>
      <c r="C690">
        <f t="shared" si="30"/>
        <v>18</v>
      </c>
      <c r="D690" s="4">
        <f t="shared" si="31"/>
        <v>36999</v>
      </c>
      <c r="E690" t="b">
        <f t="shared" si="32"/>
        <v>0</v>
      </c>
    </row>
    <row r="691" spans="1:5" x14ac:dyDescent="0.25">
      <c r="A691" s="4">
        <f>工作表1!A692</f>
        <v>36998</v>
      </c>
      <c r="B691" s="4">
        <f>DATE(YEAR(工作表1!A692),MONTH(工作表1!A692),1)</f>
        <v>36982</v>
      </c>
      <c r="C691">
        <f t="shared" si="30"/>
        <v>18</v>
      </c>
      <c r="D691" s="4">
        <f t="shared" si="31"/>
        <v>36999</v>
      </c>
      <c r="E691" t="b">
        <f t="shared" si="32"/>
        <v>1</v>
      </c>
    </row>
    <row r="692" spans="1:5" x14ac:dyDescent="0.25">
      <c r="A692" s="4">
        <f>工作表1!A693</f>
        <v>36999</v>
      </c>
      <c r="B692" s="4">
        <f>DATE(YEAR(工作表1!A693),MONTH(工作表1!A693),1)</f>
        <v>36982</v>
      </c>
      <c r="C692">
        <f t="shared" si="30"/>
        <v>18</v>
      </c>
      <c r="D692" s="4">
        <f t="shared" si="31"/>
        <v>36999</v>
      </c>
      <c r="E692" t="b">
        <f t="shared" si="32"/>
        <v>0</v>
      </c>
    </row>
    <row r="693" spans="1:5" x14ac:dyDescent="0.25">
      <c r="A693" s="4">
        <f>工作表1!A694</f>
        <v>37000</v>
      </c>
      <c r="B693" s="4">
        <f>DATE(YEAR(工作表1!A694),MONTH(工作表1!A694),1)</f>
        <v>36982</v>
      </c>
      <c r="C693">
        <f t="shared" si="30"/>
        <v>18</v>
      </c>
      <c r="D693" s="4">
        <f t="shared" si="31"/>
        <v>36999</v>
      </c>
      <c r="E693" t="b">
        <f t="shared" si="32"/>
        <v>0</v>
      </c>
    </row>
    <row r="694" spans="1:5" x14ac:dyDescent="0.25">
      <c r="A694" s="4">
        <f>工作表1!A695</f>
        <v>37001</v>
      </c>
      <c r="B694" s="4">
        <f>DATE(YEAR(工作表1!A695),MONTH(工作表1!A695),1)</f>
        <v>36982</v>
      </c>
      <c r="C694">
        <f t="shared" si="30"/>
        <v>18</v>
      </c>
      <c r="D694" s="4">
        <f t="shared" si="31"/>
        <v>36999</v>
      </c>
      <c r="E694" t="b">
        <f t="shared" si="32"/>
        <v>0</v>
      </c>
    </row>
    <row r="695" spans="1:5" x14ac:dyDescent="0.25">
      <c r="A695" s="4">
        <f>工作表1!A696</f>
        <v>37004</v>
      </c>
      <c r="B695" s="4">
        <f>DATE(YEAR(工作表1!A696),MONTH(工作表1!A696),1)</f>
        <v>36982</v>
      </c>
      <c r="C695">
        <f t="shared" si="30"/>
        <v>18</v>
      </c>
      <c r="D695" s="4">
        <f t="shared" si="31"/>
        <v>36999</v>
      </c>
      <c r="E695" t="b">
        <f t="shared" si="32"/>
        <v>0</v>
      </c>
    </row>
    <row r="696" spans="1:5" x14ac:dyDescent="0.25">
      <c r="A696" s="4">
        <f>工作表1!A697</f>
        <v>37005</v>
      </c>
      <c r="B696" s="4">
        <f>DATE(YEAR(工作表1!A697),MONTH(工作表1!A697),1)</f>
        <v>36982</v>
      </c>
      <c r="C696">
        <f t="shared" si="30"/>
        <v>18</v>
      </c>
      <c r="D696" s="4">
        <f t="shared" si="31"/>
        <v>36999</v>
      </c>
      <c r="E696" t="b">
        <f t="shared" si="32"/>
        <v>0</v>
      </c>
    </row>
    <row r="697" spans="1:5" x14ac:dyDescent="0.25">
      <c r="A697" s="4">
        <f>工作表1!A698</f>
        <v>37006</v>
      </c>
      <c r="B697" s="4">
        <f>DATE(YEAR(工作表1!A698),MONTH(工作表1!A698),1)</f>
        <v>36982</v>
      </c>
      <c r="C697">
        <f t="shared" si="30"/>
        <v>18</v>
      </c>
      <c r="D697" s="4">
        <f t="shared" si="31"/>
        <v>36999</v>
      </c>
      <c r="E697" t="b">
        <f t="shared" si="32"/>
        <v>0</v>
      </c>
    </row>
    <row r="698" spans="1:5" x14ac:dyDescent="0.25">
      <c r="A698" s="4">
        <f>工作表1!A699</f>
        <v>37007</v>
      </c>
      <c r="B698" s="4">
        <f>DATE(YEAR(工作表1!A699),MONTH(工作表1!A699),1)</f>
        <v>36982</v>
      </c>
      <c r="C698">
        <f t="shared" si="30"/>
        <v>18</v>
      </c>
      <c r="D698" s="4">
        <f t="shared" si="31"/>
        <v>36999</v>
      </c>
      <c r="E698" t="b">
        <f t="shared" si="32"/>
        <v>0</v>
      </c>
    </row>
    <row r="699" spans="1:5" x14ac:dyDescent="0.25">
      <c r="A699" s="4">
        <f>工作表1!A700</f>
        <v>37008</v>
      </c>
      <c r="B699" s="4">
        <f>DATE(YEAR(工作表1!A700),MONTH(工作表1!A700),1)</f>
        <v>36982</v>
      </c>
      <c r="C699">
        <f t="shared" si="30"/>
        <v>18</v>
      </c>
      <c r="D699" s="4">
        <f t="shared" si="31"/>
        <v>36999</v>
      </c>
      <c r="E699" t="b">
        <f t="shared" si="32"/>
        <v>0</v>
      </c>
    </row>
    <row r="700" spans="1:5" x14ac:dyDescent="0.25">
      <c r="A700" s="4">
        <f>工作表1!A701</f>
        <v>37011</v>
      </c>
      <c r="B700" s="4">
        <f>DATE(YEAR(工作表1!A701),MONTH(工作表1!A701),1)</f>
        <v>36982</v>
      </c>
      <c r="C700">
        <f t="shared" si="30"/>
        <v>18</v>
      </c>
      <c r="D700" s="4">
        <f t="shared" si="31"/>
        <v>36999</v>
      </c>
      <c r="E700" t="b">
        <f t="shared" si="32"/>
        <v>0</v>
      </c>
    </row>
    <row r="701" spans="1:5" x14ac:dyDescent="0.25">
      <c r="A701" s="4">
        <f>工作表1!A702</f>
        <v>37013</v>
      </c>
      <c r="B701" s="4">
        <f>DATE(YEAR(工作表1!A702),MONTH(工作表1!A702),1)</f>
        <v>37012</v>
      </c>
      <c r="C701">
        <f t="shared" si="30"/>
        <v>16</v>
      </c>
      <c r="D701" s="4">
        <f t="shared" si="31"/>
        <v>37027</v>
      </c>
      <c r="E701" t="b">
        <f t="shared" si="32"/>
        <v>0</v>
      </c>
    </row>
    <row r="702" spans="1:5" x14ac:dyDescent="0.25">
      <c r="A702" s="4">
        <f>工作表1!A703</f>
        <v>37014</v>
      </c>
      <c r="B702" s="4">
        <f>DATE(YEAR(工作表1!A703),MONTH(工作表1!A703),1)</f>
        <v>37012</v>
      </c>
      <c r="C702">
        <f t="shared" si="30"/>
        <v>16</v>
      </c>
      <c r="D702" s="4">
        <f t="shared" si="31"/>
        <v>37027</v>
      </c>
      <c r="E702" t="b">
        <f t="shared" si="32"/>
        <v>0</v>
      </c>
    </row>
    <row r="703" spans="1:5" x14ac:dyDescent="0.25">
      <c r="A703" s="4">
        <f>工作表1!A704</f>
        <v>37015</v>
      </c>
      <c r="B703" s="4">
        <f>DATE(YEAR(工作表1!A704),MONTH(工作表1!A704),1)</f>
        <v>37012</v>
      </c>
      <c r="C703">
        <f t="shared" si="30"/>
        <v>16</v>
      </c>
      <c r="D703" s="4">
        <f t="shared" si="31"/>
        <v>37027</v>
      </c>
      <c r="E703" t="b">
        <f t="shared" si="32"/>
        <v>0</v>
      </c>
    </row>
    <row r="704" spans="1:5" x14ac:dyDescent="0.25">
      <c r="A704" s="4">
        <f>工作表1!A705</f>
        <v>37018</v>
      </c>
      <c r="B704" s="4">
        <f>DATE(YEAR(工作表1!A705),MONTH(工作表1!A705),1)</f>
        <v>37012</v>
      </c>
      <c r="C704">
        <f t="shared" si="30"/>
        <v>16</v>
      </c>
      <c r="D704" s="4">
        <f t="shared" si="31"/>
        <v>37027</v>
      </c>
      <c r="E704" t="b">
        <f t="shared" si="32"/>
        <v>0</v>
      </c>
    </row>
    <row r="705" spans="1:5" x14ac:dyDescent="0.25">
      <c r="A705" s="4">
        <f>工作表1!A706</f>
        <v>37019</v>
      </c>
      <c r="B705" s="4">
        <f>DATE(YEAR(工作表1!A706),MONTH(工作表1!A706),1)</f>
        <v>37012</v>
      </c>
      <c r="C705">
        <f t="shared" si="30"/>
        <v>16</v>
      </c>
      <c r="D705" s="4">
        <f t="shared" si="31"/>
        <v>37027</v>
      </c>
      <c r="E705" t="b">
        <f t="shared" si="32"/>
        <v>0</v>
      </c>
    </row>
    <row r="706" spans="1:5" x14ac:dyDescent="0.25">
      <c r="A706" s="4">
        <f>工作表1!A707</f>
        <v>37020</v>
      </c>
      <c r="B706" s="4">
        <f>DATE(YEAR(工作表1!A707),MONTH(工作表1!A707),1)</f>
        <v>37012</v>
      </c>
      <c r="C706">
        <f t="shared" ref="C706:C769" si="33">CHOOSE(WEEKDAY(B706),18,17,16,15,21,20,19)</f>
        <v>16</v>
      </c>
      <c r="D706" s="4">
        <f t="shared" ref="D706:D769" si="34">DATE(YEAR(B706),MONTH(B706),C706)</f>
        <v>37027</v>
      </c>
      <c r="E706" t="b">
        <f t="shared" si="32"/>
        <v>0</v>
      </c>
    </row>
    <row r="707" spans="1:5" x14ac:dyDescent="0.25">
      <c r="A707" s="4">
        <f>工作表1!A708</f>
        <v>37021</v>
      </c>
      <c r="B707" s="4">
        <f>DATE(YEAR(工作表1!A708),MONTH(工作表1!A708),1)</f>
        <v>37012</v>
      </c>
      <c r="C707">
        <f t="shared" si="33"/>
        <v>16</v>
      </c>
      <c r="D707" s="4">
        <f t="shared" si="34"/>
        <v>37027</v>
      </c>
      <c r="E707" t="b">
        <f t="shared" ref="E707:E770" si="35">AND(A707&lt;D708,A708&gt;=D708)</f>
        <v>0</v>
      </c>
    </row>
    <row r="708" spans="1:5" x14ac:dyDescent="0.25">
      <c r="A708" s="4">
        <f>工作表1!A709</f>
        <v>37022</v>
      </c>
      <c r="B708" s="4">
        <f>DATE(YEAR(工作表1!A709),MONTH(工作表1!A709),1)</f>
        <v>37012</v>
      </c>
      <c r="C708">
        <f t="shared" si="33"/>
        <v>16</v>
      </c>
      <c r="D708" s="4">
        <f t="shared" si="34"/>
        <v>37027</v>
      </c>
      <c r="E708" t="b">
        <f t="shared" si="35"/>
        <v>0</v>
      </c>
    </row>
    <row r="709" spans="1:5" x14ac:dyDescent="0.25">
      <c r="A709" s="4">
        <f>工作表1!A710</f>
        <v>37025</v>
      </c>
      <c r="B709" s="4">
        <f>DATE(YEAR(工作表1!A710),MONTH(工作表1!A710),1)</f>
        <v>37012</v>
      </c>
      <c r="C709">
        <f t="shared" si="33"/>
        <v>16</v>
      </c>
      <c r="D709" s="4">
        <f t="shared" si="34"/>
        <v>37027</v>
      </c>
      <c r="E709" t="b">
        <f t="shared" si="35"/>
        <v>0</v>
      </c>
    </row>
    <row r="710" spans="1:5" x14ac:dyDescent="0.25">
      <c r="A710" s="4">
        <f>工作表1!A711</f>
        <v>37026</v>
      </c>
      <c r="B710" s="4">
        <f>DATE(YEAR(工作表1!A711),MONTH(工作表1!A711),1)</f>
        <v>37012</v>
      </c>
      <c r="C710">
        <f t="shared" si="33"/>
        <v>16</v>
      </c>
      <c r="D710" s="4">
        <f t="shared" si="34"/>
        <v>37027</v>
      </c>
      <c r="E710" t="b">
        <f t="shared" si="35"/>
        <v>1</v>
      </c>
    </row>
    <row r="711" spans="1:5" x14ac:dyDescent="0.25">
      <c r="A711" s="4">
        <f>工作表1!A712</f>
        <v>37027</v>
      </c>
      <c r="B711" s="4">
        <f>DATE(YEAR(工作表1!A712),MONTH(工作表1!A712),1)</f>
        <v>37012</v>
      </c>
      <c r="C711">
        <f t="shared" si="33"/>
        <v>16</v>
      </c>
      <c r="D711" s="4">
        <f t="shared" si="34"/>
        <v>37027</v>
      </c>
      <c r="E711" t="b">
        <f t="shared" si="35"/>
        <v>0</v>
      </c>
    </row>
    <row r="712" spans="1:5" x14ac:dyDescent="0.25">
      <c r="A712" s="4">
        <f>工作表1!A713</f>
        <v>37028</v>
      </c>
      <c r="B712" s="4">
        <f>DATE(YEAR(工作表1!A713),MONTH(工作表1!A713),1)</f>
        <v>37012</v>
      </c>
      <c r="C712">
        <f t="shared" si="33"/>
        <v>16</v>
      </c>
      <c r="D712" s="4">
        <f t="shared" si="34"/>
        <v>37027</v>
      </c>
      <c r="E712" t="b">
        <f t="shared" si="35"/>
        <v>0</v>
      </c>
    </row>
    <row r="713" spans="1:5" x14ac:dyDescent="0.25">
      <c r="A713" s="4">
        <f>工作表1!A714</f>
        <v>37029</v>
      </c>
      <c r="B713" s="4">
        <f>DATE(YEAR(工作表1!A714),MONTH(工作表1!A714),1)</f>
        <v>37012</v>
      </c>
      <c r="C713">
        <f t="shared" si="33"/>
        <v>16</v>
      </c>
      <c r="D713" s="4">
        <f t="shared" si="34"/>
        <v>37027</v>
      </c>
      <c r="E713" t="b">
        <f t="shared" si="35"/>
        <v>0</v>
      </c>
    </row>
    <row r="714" spans="1:5" x14ac:dyDescent="0.25">
      <c r="A714" s="4">
        <f>工作表1!A715</f>
        <v>37032</v>
      </c>
      <c r="B714" s="4">
        <f>DATE(YEAR(工作表1!A715),MONTH(工作表1!A715),1)</f>
        <v>37012</v>
      </c>
      <c r="C714">
        <f t="shared" si="33"/>
        <v>16</v>
      </c>
      <c r="D714" s="4">
        <f t="shared" si="34"/>
        <v>37027</v>
      </c>
      <c r="E714" t="b">
        <f t="shared" si="35"/>
        <v>0</v>
      </c>
    </row>
    <row r="715" spans="1:5" x14ac:dyDescent="0.25">
      <c r="A715" s="4">
        <f>工作表1!A716</f>
        <v>37033</v>
      </c>
      <c r="B715" s="4">
        <f>DATE(YEAR(工作表1!A716),MONTH(工作表1!A716),1)</f>
        <v>37012</v>
      </c>
      <c r="C715">
        <f t="shared" si="33"/>
        <v>16</v>
      </c>
      <c r="D715" s="4">
        <f t="shared" si="34"/>
        <v>37027</v>
      </c>
      <c r="E715" t="b">
        <f t="shared" si="35"/>
        <v>0</v>
      </c>
    </row>
    <row r="716" spans="1:5" x14ac:dyDescent="0.25">
      <c r="A716" s="4">
        <f>工作表1!A717</f>
        <v>37034</v>
      </c>
      <c r="B716" s="4">
        <f>DATE(YEAR(工作表1!A717),MONTH(工作表1!A717),1)</f>
        <v>37012</v>
      </c>
      <c r="C716">
        <f t="shared" si="33"/>
        <v>16</v>
      </c>
      <c r="D716" s="4">
        <f t="shared" si="34"/>
        <v>37027</v>
      </c>
      <c r="E716" t="b">
        <f t="shared" si="35"/>
        <v>0</v>
      </c>
    </row>
    <row r="717" spans="1:5" x14ac:dyDescent="0.25">
      <c r="A717" s="4">
        <f>工作表1!A718</f>
        <v>37035</v>
      </c>
      <c r="B717" s="4">
        <f>DATE(YEAR(工作表1!A718),MONTH(工作表1!A718),1)</f>
        <v>37012</v>
      </c>
      <c r="C717">
        <f t="shared" si="33"/>
        <v>16</v>
      </c>
      <c r="D717" s="4">
        <f t="shared" si="34"/>
        <v>37027</v>
      </c>
      <c r="E717" t="b">
        <f t="shared" si="35"/>
        <v>0</v>
      </c>
    </row>
    <row r="718" spans="1:5" x14ac:dyDescent="0.25">
      <c r="A718" s="4">
        <f>工作表1!A719</f>
        <v>37036</v>
      </c>
      <c r="B718" s="4">
        <f>DATE(YEAR(工作表1!A719),MONTH(工作表1!A719),1)</f>
        <v>37012</v>
      </c>
      <c r="C718">
        <f t="shared" si="33"/>
        <v>16</v>
      </c>
      <c r="D718" s="4">
        <f t="shared" si="34"/>
        <v>37027</v>
      </c>
      <c r="E718" t="b">
        <f t="shared" si="35"/>
        <v>0</v>
      </c>
    </row>
    <row r="719" spans="1:5" x14ac:dyDescent="0.25">
      <c r="A719" s="4">
        <f>工作表1!A720</f>
        <v>37039</v>
      </c>
      <c r="B719" s="4">
        <f>DATE(YEAR(工作表1!A720),MONTH(工作表1!A720),1)</f>
        <v>37012</v>
      </c>
      <c r="C719">
        <f t="shared" si="33"/>
        <v>16</v>
      </c>
      <c r="D719" s="4">
        <f t="shared" si="34"/>
        <v>37027</v>
      </c>
      <c r="E719" t="b">
        <f t="shared" si="35"/>
        <v>0</v>
      </c>
    </row>
    <row r="720" spans="1:5" x14ac:dyDescent="0.25">
      <c r="A720" s="4">
        <f>工作表1!A721</f>
        <v>37040</v>
      </c>
      <c r="B720" s="4">
        <f>DATE(YEAR(工作表1!A721),MONTH(工作表1!A721),1)</f>
        <v>37012</v>
      </c>
      <c r="C720">
        <f t="shared" si="33"/>
        <v>16</v>
      </c>
      <c r="D720" s="4">
        <f t="shared" si="34"/>
        <v>37027</v>
      </c>
      <c r="E720" t="b">
        <f t="shared" si="35"/>
        <v>0</v>
      </c>
    </row>
    <row r="721" spans="1:5" x14ac:dyDescent="0.25">
      <c r="A721" s="4">
        <f>工作表1!A722</f>
        <v>37041</v>
      </c>
      <c r="B721" s="4">
        <f>DATE(YEAR(工作表1!A722),MONTH(工作表1!A722),1)</f>
        <v>37012</v>
      </c>
      <c r="C721">
        <f t="shared" si="33"/>
        <v>16</v>
      </c>
      <c r="D721" s="4">
        <f t="shared" si="34"/>
        <v>37027</v>
      </c>
      <c r="E721" t="b">
        <f t="shared" si="35"/>
        <v>0</v>
      </c>
    </row>
    <row r="722" spans="1:5" x14ac:dyDescent="0.25">
      <c r="A722" s="4">
        <f>工作表1!A723</f>
        <v>37042</v>
      </c>
      <c r="B722" s="4">
        <f>DATE(YEAR(工作表1!A723),MONTH(工作表1!A723),1)</f>
        <v>37012</v>
      </c>
      <c r="C722">
        <f t="shared" si="33"/>
        <v>16</v>
      </c>
      <c r="D722" s="4">
        <f t="shared" si="34"/>
        <v>37027</v>
      </c>
      <c r="E722" t="b">
        <f t="shared" si="35"/>
        <v>0</v>
      </c>
    </row>
    <row r="723" spans="1:5" x14ac:dyDescent="0.25">
      <c r="A723" s="4">
        <f>工作表1!A724</f>
        <v>37043</v>
      </c>
      <c r="B723" s="4">
        <f>DATE(YEAR(工作表1!A724),MONTH(工作表1!A724),1)</f>
        <v>37043</v>
      </c>
      <c r="C723">
        <f t="shared" si="33"/>
        <v>20</v>
      </c>
      <c r="D723" s="4">
        <f t="shared" si="34"/>
        <v>37062</v>
      </c>
      <c r="E723" t="b">
        <f t="shared" si="35"/>
        <v>0</v>
      </c>
    </row>
    <row r="724" spans="1:5" x14ac:dyDescent="0.25">
      <c r="A724" s="4">
        <f>工作表1!A725</f>
        <v>37046</v>
      </c>
      <c r="B724" s="4">
        <f>DATE(YEAR(工作表1!A725),MONTH(工作表1!A725),1)</f>
        <v>37043</v>
      </c>
      <c r="C724">
        <f t="shared" si="33"/>
        <v>20</v>
      </c>
      <c r="D724" s="4">
        <f t="shared" si="34"/>
        <v>37062</v>
      </c>
      <c r="E724" t="b">
        <f t="shared" si="35"/>
        <v>0</v>
      </c>
    </row>
    <row r="725" spans="1:5" x14ac:dyDescent="0.25">
      <c r="A725" s="4">
        <f>工作表1!A726</f>
        <v>37047</v>
      </c>
      <c r="B725" s="4">
        <f>DATE(YEAR(工作表1!A726),MONTH(工作表1!A726),1)</f>
        <v>37043</v>
      </c>
      <c r="C725">
        <f t="shared" si="33"/>
        <v>20</v>
      </c>
      <c r="D725" s="4">
        <f t="shared" si="34"/>
        <v>37062</v>
      </c>
      <c r="E725" t="b">
        <f t="shared" si="35"/>
        <v>0</v>
      </c>
    </row>
    <row r="726" spans="1:5" x14ac:dyDescent="0.25">
      <c r="A726" s="4">
        <f>工作表1!A727</f>
        <v>37048</v>
      </c>
      <c r="B726" s="4">
        <f>DATE(YEAR(工作表1!A727),MONTH(工作表1!A727),1)</f>
        <v>37043</v>
      </c>
      <c r="C726">
        <f t="shared" si="33"/>
        <v>20</v>
      </c>
      <c r="D726" s="4">
        <f t="shared" si="34"/>
        <v>37062</v>
      </c>
      <c r="E726" t="b">
        <f t="shared" si="35"/>
        <v>0</v>
      </c>
    </row>
    <row r="727" spans="1:5" x14ac:dyDescent="0.25">
      <c r="A727" s="4">
        <f>工作表1!A728</f>
        <v>37049</v>
      </c>
      <c r="B727" s="4">
        <f>DATE(YEAR(工作表1!A728),MONTH(工作表1!A728),1)</f>
        <v>37043</v>
      </c>
      <c r="C727">
        <f t="shared" si="33"/>
        <v>20</v>
      </c>
      <c r="D727" s="4">
        <f t="shared" si="34"/>
        <v>37062</v>
      </c>
      <c r="E727" t="b">
        <f t="shared" si="35"/>
        <v>0</v>
      </c>
    </row>
    <row r="728" spans="1:5" x14ac:dyDescent="0.25">
      <c r="A728" s="4">
        <f>工作表1!A729</f>
        <v>37050</v>
      </c>
      <c r="B728" s="4">
        <f>DATE(YEAR(工作表1!A729),MONTH(工作表1!A729),1)</f>
        <v>37043</v>
      </c>
      <c r="C728">
        <f t="shared" si="33"/>
        <v>20</v>
      </c>
      <c r="D728" s="4">
        <f t="shared" si="34"/>
        <v>37062</v>
      </c>
      <c r="E728" t="b">
        <f t="shared" si="35"/>
        <v>0</v>
      </c>
    </row>
    <row r="729" spans="1:5" x14ac:dyDescent="0.25">
      <c r="A729" s="4">
        <f>工作表1!A730</f>
        <v>37053</v>
      </c>
      <c r="B729" s="4">
        <f>DATE(YEAR(工作表1!A730),MONTH(工作表1!A730),1)</f>
        <v>37043</v>
      </c>
      <c r="C729">
        <f t="shared" si="33"/>
        <v>20</v>
      </c>
      <c r="D729" s="4">
        <f t="shared" si="34"/>
        <v>37062</v>
      </c>
      <c r="E729" t="b">
        <f t="shared" si="35"/>
        <v>0</v>
      </c>
    </row>
    <row r="730" spans="1:5" x14ac:dyDescent="0.25">
      <c r="A730" s="4">
        <f>工作表1!A731</f>
        <v>37054</v>
      </c>
      <c r="B730" s="4">
        <f>DATE(YEAR(工作表1!A731),MONTH(工作表1!A731),1)</f>
        <v>37043</v>
      </c>
      <c r="C730">
        <f t="shared" si="33"/>
        <v>20</v>
      </c>
      <c r="D730" s="4">
        <f t="shared" si="34"/>
        <v>37062</v>
      </c>
      <c r="E730" t="b">
        <f t="shared" si="35"/>
        <v>0</v>
      </c>
    </row>
    <row r="731" spans="1:5" x14ac:dyDescent="0.25">
      <c r="A731" s="4">
        <f>工作表1!A732</f>
        <v>37055</v>
      </c>
      <c r="B731" s="4">
        <f>DATE(YEAR(工作表1!A732),MONTH(工作表1!A732),1)</f>
        <v>37043</v>
      </c>
      <c r="C731">
        <f t="shared" si="33"/>
        <v>20</v>
      </c>
      <c r="D731" s="4">
        <f t="shared" si="34"/>
        <v>37062</v>
      </c>
      <c r="E731" t="b">
        <f t="shared" si="35"/>
        <v>0</v>
      </c>
    </row>
    <row r="732" spans="1:5" x14ac:dyDescent="0.25">
      <c r="A732" s="4">
        <f>工作表1!A733</f>
        <v>37056</v>
      </c>
      <c r="B732" s="4">
        <f>DATE(YEAR(工作表1!A733),MONTH(工作表1!A733),1)</f>
        <v>37043</v>
      </c>
      <c r="C732">
        <f t="shared" si="33"/>
        <v>20</v>
      </c>
      <c r="D732" s="4">
        <f t="shared" si="34"/>
        <v>37062</v>
      </c>
      <c r="E732" t="b">
        <f t="shared" si="35"/>
        <v>0</v>
      </c>
    </row>
    <row r="733" spans="1:5" x14ac:dyDescent="0.25">
      <c r="A733" s="4">
        <f>工作表1!A734</f>
        <v>37057</v>
      </c>
      <c r="B733" s="4">
        <f>DATE(YEAR(工作表1!A734),MONTH(工作表1!A734),1)</f>
        <v>37043</v>
      </c>
      <c r="C733">
        <f t="shared" si="33"/>
        <v>20</v>
      </c>
      <c r="D733" s="4">
        <f t="shared" si="34"/>
        <v>37062</v>
      </c>
      <c r="E733" t="b">
        <f t="shared" si="35"/>
        <v>0</v>
      </c>
    </row>
    <row r="734" spans="1:5" x14ac:dyDescent="0.25">
      <c r="A734" s="4">
        <f>工作表1!A735</f>
        <v>37060</v>
      </c>
      <c r="B734" s="4">
        <f>DATE(YEAR(工作表1!A735),MONTH(工作表1!A735),1)</f>
        <v>37043</v>
      </c>
      <c r="C734">
        <f t="shared" si="33"/>
        <v>20</v>
      </c>
      <c r="D734" s="4">
        <f t="shared" si="34"/>
        <v>37062</v>
      </c>
      <c r="E734" t="b">
        <f t="shared" si="35"/>
        <v>0</v>
      </c>
    </row>
    <row r="735" spans="1:5" x14ac:dyDescent="0.25">
      <c r="A735" s="4">
        <f>工作表1!A736</f>
        <v>37061</v>
      </c>
      <c r="B735" s="4">
        <f>DATE(YEAR(工作表1!A736),MONTH(工作表1!A736),1)</f>
        <v>37043</v>
      </c>
      <c r="C735">
        <f t="shared" si="33"/>
        <v>20</v>
      </c>
      <c r="D735" s="4">
        <f t="shared" si="34"/>
        <v>37062</v>
      </c>
      <c r="E735" t="b">
        <f t="shared" si="35"/>
        <v>1</v>
      </c>
    </row>
    <row r="736" spans="1:5" x14ac:dyDescent="0.25">
      <c r="A736" s="4">
        <f>工作表1!A737</f>
        <v>37062</v>
      </c>
      <c r="B736" s="4">
        <f>DATE(YEAR(工作表1!A737),MONTH(工作表1!A737),1)</f>
        <v>37043</v>
      </c>
      <c r="C736">
        <f t="shared" si="33"/>
        <v>20</v>
      </c>
      <c r="D736" s="4">
        <f t="shared" si="34"/>
        <v>37062</v>
      </c>
      <c r="E736" t="b">
        <f t="shared" si="35"/>
        <v>0</v>
      </c>
    </row>
    <row r="737" spans="1:5" x14ac:dyDescent="0.25">
      <c r="A737" s="4">
        <f>工作表1!A738</f>
        <v>37063</v>
      </c>
      <c r="B737" s="4">
        <f>DATE(YEAR(工作表1!A738),MONTH(工作表1!A738),1)</f>
        <v>37043</v>
      </c>
      <c r="C737">
        <f t="shared" si="33"/>
        <v>20</v>
      </c>
      <c r="D737" s="4">
        <f t="shared" si="34"/>
        <v>37062</v>
      </c>
      <c r="E737" t="b">
        <f t="shared" si="35"/>
        <v>0</v>
      </c>
    </row>
    <row r="738" spans="1:5" x14ac:dyDescent="0.25">
      <c r="A738" s="4">
        <f>工作表1!A739</f>
        <v>37064</v>
      </c>
      <c r="B738" s="4">
        <f>DATE(YEAR(工作表1!A739),MONTH(工作表1!A739),1)</f>
        <v>37043</v>
      </c>
      <c r="C738">
        <f t="shared" si="33"/>
        <v>20</v>
      </c>
      <c r="D738" s="4">
        <f t="shared" si="34"/>
        <v>37062</v>
      </c>
      <c r="E738" t="b">
        <f t="shared" si="35"/>
        <v>0</v>
      </c>
    </row>
    <row r="739" spans="1:5" x14ac:dyDescent="0.25">
      <c r="A739" s="4">
        <f>工作表1!A740</f>
        <v>37068</v>
      </c>
      <c r="B739" s="4">
        <f>DATE(YEAR(工作表1!A740),MONTH(工作表1!A740),1)</f>
        <v>37043</v>
      </c>
      <c r="C739">
        <f t="shared" si="33"/>
        <v>20</v>
      </c>
      <c r="D739" s="4">
        <f t="shared" si="34"/>
        <v>37062</v>
      </c>
      <c r="E739" t="b">
        <f t="shared" si="35"/>
        <v>0</v>
      </c>
    </row>
    <row r="740" spans="1:5" x14ac:dyDescent="0.25">
      <c r="A740" s="4">
        <f>工作表1!A741</f>
        <v>37069</v>
      </c>
      <c r="B740" s="4">
        <f>DATE(YEAR(工作表1!A741),MONTH(工作表1!A741),1)</f>
        <v>37043</v>
      </c>
      <c r="C740">
        <f t="shared" si="33"/>
        <v>20</v>
      </c>
      <c r="D740" s="4">
        <f t="shared" si="34"/>
        <v>37062</v>
      </c>
      <c r="E740" t="b">
        <f t="shared" si="35"/>
        <v>0</v>
      </c>
    </row>
    <row r="741" spans="1:5" x14ac:dyDescent="0.25">
      <c r="A741" s="4">
        <f>工作表1!A742</f>
        <v>37070</v>
      </c>
      <c r="B741" s="4">
        <f>DATE(YEAR(工作表1!A742),MONTH(工作表1!A742),1)</f>
        <v>37043</v>
      </c>
      <c r="C741">
        <f t="shared" si="33"/>
        <v>20</v>
      </c>
      <c r="D741" s="4">
        <f t="shared" si="34"/>
        <v>37062</v>
      </c>
      <c r="E741" t="b">
        <f t="shared" si="35"/>
        <v>0</v>
      </c>
    </row>
    <row r="742" spans="1:5" x14ac:dyDescent="0.25">
      <c r="A742" s="4">
        <f>工作表1!A743</f>
        <v>37071</v>
      </c>
      <c r="B742" s="4">
        <f>DATE(YEAR(工作表1!A743),MONTH(工作表1!A743),1)</f>
        <v>37043</v>
      </c>
      <c r="C742">
        <f t="shared" si="33"/>
        <v>20</v>
      </c>
      <c r="D742" s="4">
        <f t="shared" si="34"/>
        <v>37062</v>
      </c>
      <c r="E742" t="b">
        <f t="shared" si="35"/>
        <v>0</v>
      </c>
    </row>
    <row r="743" spans="1:5" x14ac:dyDescent="0.25">
      <c r="A743" s="4">
        <f>工作表1!A744</f>
        <v>37074</v>
      </c>
      <c r="B743" s="4">
        <f>DATE(YEAR(工作表1!A744),MONTH(工作表1!A744),1)</f>
        <v>37073</v>
      </c>
      <c r="C743">
        <f t="shared" si="33"/>
        <v>18</v>
      </c>
      <c r="D743" s="4">
        <f t="shared" si="34"/>
        <v>37090</v>
      </c>
      <c r="E743" t="b">
        <f t="shared" si="35"/>
        <v>0</v>
      </c>
    </row>
    <row r="744" spans="1:5" x14ac:dyDescent="0.25">
      <c r="A744" s="4">
        <f>工作表1!A745</f>
        <v>37075</v>
      </c>
      <c r="B744" s="4">
        <f>DATE(YEAR(工作表1!A745),MONTH(工作表1!A745),1)</f>
        <v>37073</v>
      </c>
      <c r="C744">
        <f t="shared" si="33"/>
        <v>18</v>
      </c>
      <c r="D744" s="4">
        <f t="shared" si="34"/>
        <v>37090</v>
      </c>
      <c r="E744" t="b">
        <f t="shared" si="35"/>
        <v>0</v>
      </c>
    </row>
    <row r="745" spans="1:5" x14ac:dyDescent="0.25">
      <c r="A745" s="4">
        <f>工作表1!A746</f>
        <v>37076</v>
      </c>
      <c r="B745" s="4">
        <f>DATE(YEAR(工作表1!A746),MONTH(工作表1!A746),1)</f>
        <v>37073</v>
      </c>
      <c r="C745">
        <f t="shared" si="33"/>
        <v>18</v>
      </c>
      <c r="D745" s="4">
        <f t="shared" si="34"/>
        <v>37090</v>
      </c>
      <c r="E745" t="b">
        <f t="shared" si="35"/>
        <v>0</v>
      </c>
    </row>
    <row r="746" spans="1:5" x14ac:dyDescent="0.25">
      <c r="A746" s="4">
        <f>工作表1!A747</f>
        <v>37077</v>
      </c>
      <c r="B746" s="4">
        <f>DATE(YEAR(工作表1!A747),MONTH(工作表1!A747),1)</f>
        <v>37073</v>
      </c>
      <c r="C746">
        <f t="shared" si="33"/>
        <v>18</v>
      </c>
      <c r="D746" s="4">
        <f t="shared" si="34"/>
        <v>37090</v>
      </c>
      <c r="E746" t="b">
        <f t="shared" si="35"/>
        <v>0</v>
      </c>
    </row>
    <row r="747" spans="1:5" x14ac:dyDescent="0.25">
      <c r="A747" s="4">
        <f>工作表1!A748</f>
        <v>37078</v>
      </c>
      <c r="B747" s="4">
        <f>DATE(YEAR(工作表1!A748),MONTH(工作表1!A748),1)</f>
        <v>37073</v>
      </c>
      <c r="C747">
        <f t="shared" si="33"/>
        <v>18</v>
      </c>
      <c r="D747" s="4">
        <f t="shared" si="34"/>
        <v>37090</v>
      </c>
      <c r="E747" t="b">
        <f t="shared" si="35"/>
        <v>0</v>
      </c>
    </row>
    <row r="748" spans="1:5" x14ac:dyDescent="0.25">
      <c r="A748" s="4">
        <f>工作表1!A749</f>
        <v>37081</v>
      </c>
      <c r="B748" s="4">
        <f>DATE(YEAR(工作表1!A749),MONTH(工作表1!A749),1)</f>
        <v>37073</v>
      </c>
      <c r="C748">
        <f t="shared" si="33"/>
        <v>18</v>
      </c>
      <c r="D748" s="4">
        <f t="shared" si="34"/>
        <v>37090</v>
      </c>
      <c r="E748" t="b">
        <f t="shared" si="35"/>
        <v>0</v>
      </c>
    </row>
    <row r="749" spans="1:5" x14ac:dyDescent="0.25">
      <c r="A749" s="4">
        <f>工作表1!A750</f>
        <v>37082</v>
      </c>
      <c r="B749" s="4">
        <f>DATE(YEAR(工作表1!A750),MONTH(工作表1!A750),1)</f>
        <v>37073</v>
      </c>
      <c r="C749">
        <f t="shared" si="33"/>
        <v>18</v>
      </c>
      <c r="D749" s="4">
        <f t="shared" si="34"/>
        <v>37090</v>
      </c>
      <c r="E749" t="b">
        <f t="shared" si="35"/>
        <v>0</v>
      </c>
    </row>
    <row r="750" spans="1:5" x14ac:dyDescent="0.25">
      <c r="A750" s="4">
        <f>工作表1!A751</f>
        <v>37083</v>
      </c>
      <c r="B750" s="4">
        <f>DATE(YEAR(工作表1!A751),MONTH(工作表1!A751),1)</f>
        <v>37073</v>
      </c>
      <c r="C750">
        <f t="shared" si="33"/>
        <v>18</v>
      </c>
      <c r="D750" s="4">
        <f t="shared" si="34"/>
        <v>37090</v>
      </c>
      <c r="E750" t="b">
        <f t="shared" si="35"/>
        <v>0</v>
      </c>
    </row>
    <row r="751" spans="1:5" x14ac:dyDescent="0.25">
      <c r="A751" s="4">
        <f>工作表1!A752</f>
        <v>37084</v>
      </c>
      <c r="B751" s="4">
        <f>DATE(YEAR(工作表1!A752),MONTH(工作表1!A752),1)</f>
        <v>37073</v>
      </c>
      <c r="C751">
        <f t="shared" si="33"/>
        <v>18</v>
      </c>
      <c r="D751" s="4">
        <f t="shared" si="34"/>
        <v>37090</v>
      </c>
      <c r="E751" t="b">
        <f t="shared" si="35"/>
        <v>0</v>
      </c>
    </row>
    <row r="752" spans="1:5" x14ac:dyDescent="0.25">
      <c r="A752" s="4">
        <f>工作表1!A753</f>
        <v>37085</v>
      </c>
      <c r="B752" s="4">
        <f>DATE(YEAR(工作表1!A753),MONTH(工作表1!A753),1)</f>
        <v>37073</v>
      </c>
      <c r="C752">
        <f t="shared" si="33"/>
        <v>18</v>
      </c>
      <c r="D752" s="4">
        <f t="shared" si="34"/>
        <v>37090</v>
      </c>
      <c r="E752" t="b">
        <f t="shared" si="35"/>
        <v>0</v>
      </c>
    </row>
    <row r="753" spans="1:5" x14ac:dyDescent="0.25">
      <c r="A753" s="4">
        <f>工作表1!A754</f>
        <v>37088</v>
      </c>
      <c r="B753" s="4">
        <f>DATE(YEAR(工作表1!A754),MONTH(工作表1!A754),1)</f>
        <v>37073</v>
      </c>
      <c r="C753">
        <f t="shared" si="33"/>
        <v>18</v>
      </c>
      <c r="D753" s="4">
        <f t="shared" si="34"/>
        <v>37090</v>
      </c>
      <c r="E753" t="b">
        <f t="shared" si="35"/>
        <v>0</v>
      </c>
    </row>
    <row r="754" spans="1:5" x14ac:dyDescent="0.25">
      <c r="A754" s="4">
        <f>工作表1!A755</f>
        <v>37089</v>
      </c>
      <c r="B754" s="4">
        <f>DATE(YEAR(工作表1!A755),MONTH(工作表1!A755),1)</f>
        <v>37073</v>
      </c>
      <c r="C754">
        <f t="shared" si="33"/>
        <v>18</v>
      </c>
      <c r="D754" s="4">
        <f t="shared" si="34"/>
        <v>37090</v>
      </c>
      <c r="E754" t="b">
        <f t="shared" si="35"/>
        <v>1</v>
      </c>
    </row>
    <row r="755" spans="1:5" x14ac:dyDescent="0.25">
      <c r="A755" s="4">
        <f>工作表1!A756</f>
        <v>37090</v>
      </c>
      <c r="B755" s="4">
        <f>DATE(YEAR(工作表1!A756),MONTH(工作表1!A756),1)</f>
        <v>37073</v>
      </c>
      <c r="C755">
        <f t="shared" si="33"/>
        <v>18</v>
      </c>
      <c r="D755" s="4">
        <f t="shared" si="34"/>
        <v>37090</v>
      </c>
      <c r="E755" t="b">
        <f t="shared" si="35"/>
        <v>0</v>
      </c>
    </row>
    <row r="756" spans="1:5" x14ac:dyDescent="0.25">
      <c r="A756" s="4">
        <f>工作表1!A757</f>
        <v>37091</v>
      </c>
      <c r="B756" s="4">
        <f>DATE(YEAR(工作表1!A757),MONTH(工作表1!A757),1)</f>
        <v>37073</v>
      </c>
      <c r="C756">
        <f t="shared" si="33"/>
        <v>18</v>
      </c>
      <c r="D756" s="4">
        <f t="shared" si="34"/>
        <v>37090</v>
      </c>
      <c r="E756" t="b">
        <f t="shared" si="35"/>
        <v>0</v>
      </c>
    </row>
    <row r="757" spans="1:5" x14ac:dyDescent="0.25">
      <c r="A757" s="4">
        <f>工作表1!A758</f>
        <v>37092</v>
      </c>
      <c r="B757" s="4">
        <f>DATE(YEAR(工作表1!A758),MONTH(工作表1!A758),1)</f>
        <v>37073</v>
      </c>
      <c r="C757">
        <f t="shared" si="33"/>
        <v>18</v>
      </c>
      <c r="D757" s="4">
        <f t="shared" si="34"/>
        <v>37090</v>
      </c>
      <c r="E757" t="b">
        <f t="shared" si="35"/>
        <v>0</v>
      </c>
    </row>
    <row r="758" spans="1:5" x14ac:dyDescent="0.25">
      <c r="A758" s="4">
        <f>工作表1!A759</f>
        <v>37095</v>
      </c>
      <c r="B758" s="4">
        <f>DATE(YEAR(工作表1!A759),MONTH(工作表1!A759),1)</f>
        <v>37073</v>
      </c>
      <c r="C758">
        <f t="shared" si="33"/>
        <v>18</v>
      </c>
      <c r="D758" s="4">
        <f t="shared" si="34"/>
        <v>37090</v>
      </c>
      <c r="E758" t="b">
        <f t="shared" si="35"/>
        <v>0</v>
      </c>
    </row>
    <row r="759" spans="1:5" x14ac:dyDescent="0.25">
      <c r="A759" s="4">
        <f>工作表1!A760</f>
        <v>37096</v>
      </c>
      <c r="B759" s="4">
        <f>DATE(YEAR(工作表1!A760),MONTH(工作表1!A760),1)</f>
        <v>37073</v>
      </c>
      <c r="C759">
        <f t="shared" si="33"/>
        <v>18</v>
      </c>
      <c r="D759" s="4">
        <f t="shared" si="34"/>
        <v>37090</v>
      </c>
      <c r="E759" t="b">
        <f t="shared" si="35"/>
        <v>0</v>
      </c>
    </row>
    <row r="760" spans="1:5" x14ac:dyDescent="0.25">
      <c r="A760" s="4">
        <f>工作表1!A761</f>
        <v>37097</v>
      </c>
      <c r="B760" s="4">
        <f>DATE(YEAR(工作表1!A761),MONTH(工作表1!A761),1)</f>
        <v>37073</v>
      </c>
      <c r="C760">
        <f t="shared" si="33"/>
        <v>18</v>
      </c>
      <c r="D760" s="4">
        <f t="shared" si="34"/>
        <v>37090</v>
      </c>
      <c r="E760" t="b">
        <f t="shared" si="35"/>
        <v>0</v>
      </c>
    </row>
    <row r="761" spans="1:5" x14ac:dyDescent="0.25">
      <c r="A761" s="4">
        <f>工作表1!A762</f>
        <v>37098</v>
      </c>
      <c r="B761" s="4">
        <f>DATE(YEAR(工作表1!A762),MONTH(工作表1!A762),1)</f>
        <v>37073</v>
      </c>
      <c r="C761">
        <f t="shared" si="33"/>
        <v>18</v>
      </c>
      <c r="D761" s="4">
        <f t="shared" si="34"/>
        <v>37090</v>
      </c>
      <c r="E761" t="b">
        <f t="shared" si="35"/>
        <v>0</v>
      </c>
    </row>
    <row r="762" spans="1:5" x14ac:dyDescent="0.25">
      <c r="A762" s="4">
        <f>工作表1!A763</f>
        <v>37099</v>
      </c>
      <c r="B762" s="4">
        <f>DATE(YEAR(工作表1!A763),MONTH(工作表1!A763),1)</f>
        <v>37073</v>
      </c>
      <c r="C762">
        <f t="shared" si="33"/>
        <v>18</v>
      </c>
      <c r="D762" s="4">
        <f t="shared" si="34"/>
        <v>37090</v>
      </c>
      <c r="E762" t="b">
        <f t="shared" si="35"/>
        <v>0</v>
      </c>
    </row>
    <row r="763" spans="1:5" x14ac:dyDescent="0.25">
      <c r="A763" s="4">
        <f>工作表1!A764</f>
        <v>37103</v>
      </c>
      <c r="B763" s="4">
        <f>DATE(YEAR(工作表1!A764),MONTH(工作表1!A764),1)</f>
        <v>37073</v>
      </c>
      <c r="C763">
        <f t="shared" si="33"/>
        <v>18</v>
      </c>
      <c r="D763" s="4">
        <f t="shared" si="34"/>
        <v>37090</v>
      </c>
      <c r="E763" t="b">
        <f t="shared" si="35"/>
        <v>0</v>
      </c>
    </row>
    <row r="764" spans="1:5" x14ac:dyDescent="0.25">
      <c r="A764" s="4">
        <f>工作表1!A765</f>
        <v>37104</v>
      </c>
      <c r="B764" s="4">
        <f>DATE(YEAR(工作表1!A765),MONTH(工作表1!A765),1)</f>
        <v>37104</v>
      </c>
      <c r="C764">
        <f t="shared" si="33"/>
        <v>15</v>
      </c>
      <c r="D764" s="4">
        <f t="shared" si="34"/>
        <v>37118</v>
      </c>
      <c r="E764" t="b">
        <f t="shared" si="35"/>
        <v>0</v>
      </c>
    </row>
    <row r="765" spans="1:5" x14ac:dyDescent="0.25">
      <c r="A765" s="4">
        <f>工作表1!A766</f>
        <v>37105</v>
      </c>
      <c r="B765" s="4">
        <f>DATE(YEAR(工作表1!A766),MONTH(工作表1!A766),1)</f>
        <v>37104</v>
      </c>
      <c r="C765">
        <f t="shared" si="33"/>
        <v>15</v>
      </c>
      <c r="D765" s="4">
        <f t="shared" si="34"/>
        <v>37118</v>
      </c>
      <c r="E765" t="b">
        <f t="shared" si="35"/>
        <v>0</v>
      </c>
    </row>
    <row r="766" spans="1:5" x14ac:dyDescent="0.25">
      <c r="A766" s="4">
        <f>工作表1!A767</f>
        <v>37106</v>
      </c>
      <c r="B766" s="4">
        <f>DATE(YEAR(工作表1!A767),MONTH(工作表1!A767),1)</f>
        <v>37104</v>
      </c>
      <c r="C766">
        <f t="shared" si="33"/>
        <v>15</v>
      </c>
      <c r="D766" s="4">
        <f t="shared" si="34"/>
        <v>37118</v>
      </c>
      <c r="E766" t="b">
        <f t="shared" si="35"/>
        <v>0</v>
      </c>
    </row>
    <row r="767" spans="1:5" x14ac:dyDescent="0.25">
      <c r="A767" s="4">
        <f>工作表1!A768</f>
        <v>37109</v>
      </c>
      <c r="B767" s="4">
        <f>DATE(YEAR(工作表1!A768),MONTH(工作表1!A768),1)</f>
        <v>37104</v>
      </c>
      <c r="C767">
        <f t="shared" si="33"/>
        <v>15</v>
      </c>
      <c r="D767" s="4">
        <f t="shared" si="34"/>
        <v>37118</v>
      </c>
      <c r="E767" t="b">
        <f t="shared" si="35"/>
        <v>0</v>
      </c>
    </row>
    <row r="768" spans="1:5" x14ac:dyDescent="0.25">
      <c r="A768" s="4">
        <f>工作表1!A769</f>
        <v>37110</v>
      </c>
      <c r="B768" s="4">
        <f>DATE(YEAR(工作表1!A769),MONTH(工作表1!A769),1)</f>
        <v>37104</v>
      </c>
      <c r="C768">
        <f t="shared" si="33"/>
        <v>15</v>
      </c>
      <c r="D768" s="4">
        <f t="shared" si="34"/>
        <v>37118</v>
      </c>
      <c r="E768" t="b">
        <f t="shared" si="35"/>
        <v>0</v>
      </c>
    </row>
    <row r="769" spans="1:5" x14ac:dyDescent="0.25">
      <c r="A769" s="4">
        <f>工作表1!A770</f>
        <v>37111</v>
      </c>
      <c r="B769" s="4">
        <f>DATE(YEAR(工作表1!A770),MONTH(工作表1!A770),1)</f>
        <v>37104</v>
      </c>
      <c r="C769">
        <f t="shared" si="33"/>
        <v>15</v>
      </c>
      <c r="D769" s="4">
        <f t="shared" si="34"/>
        <v>37118</v>
      </c>
      <c r="E769" t="b">
        <f t="shared" si="35"/>
        <v>0</v>
      </c>
    </row>
    <row r="770" spans="1:5" x14ac:dyDescent="0.25">
      <c r="A770" s="4">
        <f>工作表1!A771</f>
        <v>37112</v>
      </c>
      <c r="B770" s="4">
        <f>DATE(YEAR(工作表1!A771),MONTH(工作表1!A771),1)</f>
        <v>37104</v>
      </c>
      <c r="C770">
        <f t="shared" ref="C770:C833" si="36">CHOOSE(WEEKDAY(B770),18,17,16,15,21,20,19)</f>
        <v>15</v>
      </c>
      <c r="D770" s="4">
        <f t="shared" ref="D770:D833" si="37">DATE(YEAR(B770),MONTH(B770),C770)</f>
        <v>37118</v>
      </c>
      <c r="E770" t="b">
        <f t="shared" si="35"/>
        <v>0</v>
      </c>
    </row>
    <row r="771" spans="1:5" x14ac:dyDescent="0.25">
      <c r="A771" s="4">
        <f>工作表1!A772</f>
        <v>37113</v>
      </c>
      <c r="B771" s="4">
        <f>DATE(YEAR(工作表1!A772),MONTH(工作表1!A772),1)</f>
        <v>37104</v>
      </c>
      <c r="C771">
        <f t="shared" si="36"/>
        <v>15</v>
      </c>
      <c r="D771" s="4">
        <f t="shared" si="37"/>
        <v>37118</v>
      </c>
      <c r="E771" t="b">
        <f t="shared" ref="E771:E834" si="38">AND(A771&lt;D772,A772&gt;=D772)</f>
        <v>0</v>
      </c>
    </row>
    <row r="772" spans="1:5" x14ac:dyDescent="0.25">
      <c r="A772" s="4">
        <f>工作表1!A773</f>
        <v>37116</v>
      </c>
      <c r="B772" s="4">
        <f>DATE(YEAR(工作表1!A773),MONTH(工作表1!A773),1)</f>
        <v>37104</v>
      </c>
      <c r="C772">
        <f t="shared" si="36"/>
        <v>15</v>
      </c>
      <c r="D772" s="4">
        <f t="shared" si="37"/>
        <v>37118</v>
      </c>
      <c r="E772" t="b">
        <f t="shared" si="38"/>
        <v>0</v>
      </c>
    </row>
    <row r="773" spans="1:5" x14ac:dyDescent="0.25">
      <c r="A773" s="4">
        <f>工作表1!A774</f>
        <v>37117</v>
      </c>
      <c r="B773" s="4">
        <f>DATE(YEAR(工作表1!A774),MONTH(工作表1!A774),1)</f>
        <v>37104</v>
      </c>
      <c r="C773">
        <f t="shared" si="36"/>
        <v>15</v>
      </c>
      <c r="D773" s="4">
        <f t="shared" si="37"/>
        <v>37118</v>
      </c>
      <c r="E773" t="b">
        <f t="shared" si="38"/>
        <v>1</v>
      </c>
    </row>
    <row r="774" spans="1:5" x14ac:dyDescent="0.25">
      <c r="A774" s="4">
        <f>工作表1!A775</f>
        <v>37118</v>
      </c>
      <c r="B774" s="4">
        <f>DATE(YEAR(工作表1!A775),MONTH(工作表1!A775),1)</f>
        <v>37104</v>
      </c>
      <c r="C774">
        <f t="shared" si="36"/>
        <v>15</v>
      </c>
      <c r="D774" s="4">
        <f t="shared" si="37"/>
        <v>37118</v>
      </c>
      <c r="E774" t="b">
        <f t="shared" si="38"/>
        <v>0</v>
      </c>
    </row>
    <row r="775" spans="1:5" x14ac:dyDescent="0.25">
      <c r="A775" s="4">
        <f>工作表1!A776</f>
        <v>37119</v>
      </c>
      <c r="B775" s="4">
        <f>DATE(YEAR(工作表1!A776),MONTH(工作表1!A776),1)</f>
        <v>37104</v>
      </c>
      <c r="C775">
        <f t="shared" si="36"/>
        <v>15</v>
      </c>
      <c r="D775" s="4">
        <f t="shared" si="37"/>
        <v>37118</v>
      </c>
      <c r="E775" t="b">
        <f t="shared" si="38"/>
        <v>0</v>
      </c>
    </row>
    <row r="776" spans="1:5" x14ac:dyDescent="0.25">
      <c r="A776" s="4">
        <f>工作表1!A777</f>
        <v>37120</v>
      </c>
      <c r="B776" s="4">
        <f>DATE(YEAR(工作表1!A777),MONTH(工作表1!A777),1)</f>
        <v>37104</v>
      </c>
      <c r="C776">
        <f t="shared" si="36"/>
        <v>15</v>
      </c>
      <c r="D776" s="4">
        <f t="shared" si="37"/>
        <v>37118</v>
      </c>
      <c r="E776" t="b">
        <f t="shared" si="38"/>
        <v>0</v>
      </c>
    </row>
    <row r="777" spans="1:5" x14ac:dyDescent="0.25">
      <c r="A777" s="4">
        <f>工作表1!A778</f>
        <v>37123</v>
      </c>
      <c r="B777" s="4">
        <f>DATE(YEAR(工作表1!A778),MONTH(工作表1!A778),1)</f>
        <v>37104</v>
      </c>
      <c r="C777">
        <f t="shared" si="36"/>
        <v>15</v>
      </c>
      <c r="D777" s="4">
        <f t="shared" si="37"/>
        <v>37118</v>
      </c>
      <c r="E777" t="b">
        <f t="shared" si="38"/>
        <v>0</v>
      </c>
    </row>
    <row r="778" spans="1:5" x14ac:dyDescent="0.25">
      <c r="A778" s="4">
        <f>工作表1!A779</f>
        <v>37124</v>
      </c>
      <c r="B778" s="4">
        <f>DATE(YEAR(工作表1!A779),MONTH(工作表1!A779),1)</f>
        <v>37104</v>
      </c>
      <c r="C778">
        <f t="shared" si="36"/>
        <v>15</v>
      </c>
      <c r="D778" s="4">
        <f t="shared" si="37"/>
        <v>37118</v>
      </c>
      <c r="E778" t="b">
        <f t="shared" si="38"/>
        <v>0</v>
      </c>
    </row>
    <row r="779" spans="1:5" x14ac:dyDescent="0.25">
      <c r="A779" s="4">
        <f>工作表1!A780</f>
        <v>37125</v>
      </c>
      <c r="B779" s="4">
        <f>DATE(YEAR(工作表1!A780),MONTH(工作表1!A780),1)</f>
        <v>37104</v>
      </c>
      <c r="C779">
        <f t="shared" si="36"/>
        <v>15</v>
      </c>
      <c r="D779" s="4">
        <f t="shared" si="37"/>
        <v>37118</v>
      </c>
      <c r="E779" t="b">
        <f t="shared" si="38"/>
        <v>0</v>
      </c>
    </row>
    <row r="780" spans="1:5" x14ac:dyDescent="0.25">
      <c r="A780" s="4">
        <f>工作表1!A781</f>
        <v>37126</v>
      </c>
      <c r="B780" s="4">
        <f>DATE(YEAR(工作表1!A781),MONTH(工作表1!A781),1)</f>
        <v>37104</v>
      </c>
      <c r="C780">
        <f t="shared" si="36"/>
        <v>15</v>
      </c>
      <c r="D780" s="4">
        <f t="shared" si="37"/>
        <v>37118</v>
      </c>
      <c r="E780" t="b">
        <f t="shared" si="38"/>
        <v>0</v>
      </c>
    </row>
    <row r="781" spans="1:5" x14ac:dyDescent="0.25">
      <c r="A781" s="4">
        <f>工作表1!A782</f>
        <v>37127</v>
      </c>
      <c r="B781" s="4">
        <f>DATE(YEAR(工作表1!A782),MONTH(工作表1!A782),1)</f>
        <v>37104</v>
      </c>
      <c r="C781">
        <f t="shared" si="36"/>
        <v>15</v>
      </c>
      <c r="D781" s="4">
        <f t="shared" si="37"/>
        <v>37118</v>
      </c>
      <c r="E781" t="b">
        <f t="shared" si="38"/>
        <v>0</v>
      </c>
    </row>
    <row r="782" spans="1:5" x14ac:dyDescent="0.25">
      <c r="A782" s="4">
        <f>工作表1!A783</f>
        <v>37130</v>
      </c>
      <c r="B782" s="4">
        <f>DATE(YEAR(工作表1!A783),MONTH(工作表1!A783),1)</f>
        <v>37104</v>
      </c>
      <c r="C782">
        <f t="shared" si="36"/>
        <v>15</v>
      </c>
      <c r="D782" s="4">
        <f t="shared" si="37"/>
        <v>37118</v>
      </c>
      <c r="E782" t="b">
        <f t="shared" si="38"/>
        <v>0</v>
      </c>
    </row>
    <row r="783" spans="1:5" x14ac:dyDescent="0.25">
      <c r="A783" s="4">
        <f>工作表1!A784</f>
        <v>37131</v>
      </c>
      <c r="B783" s="4">
        <f>DATE(YEAR(工作表1!A784),MONTH(工作表1!A784),1)</f>
        <v>37104</v>
      </c>
      <c r="C783">
        <f t="shared" si="36"/>
        <v>15</v>
      </c>
      <c r="D783" s="4">
        <f t="shared" si="37"/>
        <v>37118</v>
      </c>
      <c r="E783" t="b">
        <f t="shared" si="38"/>
        <v>0</v>
      </c>
    </row>
    <row r="784" spans="1:5" x14ac:dyDescent="0.25">
      <c r="A784" s="4">
        <f>工作表1!A785</f>
        <v>37132</v>
      </c>
      <c r="B784" s="4">
        <f>DATE(YEAR(工作表1!A785),MONTH(工作表1!A785),1)</f>
        <v>37104</v>
      </c>
      <c r="C784">
        <f t="shared" si="36"/>
        <v>15</v>
      </c>
      <c r="D784" s="4">
        <f t="shared" si="37"/>
        <v>37118</v>
      </c>
      <c r="E784" t="b">
        <f t="shared" si="38"/>
        <v>0</v>
      </c>
    </row>
    <row r="785" spans="1:5" x14ac:dyDescent="0.25">
      <c r="A785" s="4">
        <f>工作表1!A786</f>
        <v>37133</v>
      </c>
      <c r="B785" s="4">
        <f>DATE(YEAR(工作表1!A786),MONTH(工作表1!A786),1)</f>
        <v>37104</v>
      </c>
      <c r="C785">
        <f t="shared" si="36"/>
        <v>15</v>
      </c>
      <c r="D785" s="4">
        <f t="shared" si="37"/>
        <v>37118</v>
      </c>
      <c r="E785" t="b">
        <f t="shared" si="38"/>
        <v>0</v>
      </c>
    </row>
    <row r="786" spans="1:5" x14ac:dyDescent="0.25">
      <c r="A786" s="4">
        <f>工作表1!A787</f>
        <v>37134</v>
      </c>
      <c r="B786" s="4">
        <f>DATE(YEAR(工作表1!A787),MONTH(工作表1!A787),1)</f>
        <v>37104</v>
      </c>
      <c r="C786">
        <f t="shared" si="36"/>
        <v>15</v>
      </c>
      <c r="D786" s="4">
        <f t="shared" si="37"/>
        <v>37118</v>
      </c>
      <c r="E786" t="b">
        <f t="shared" si="38"/>
        <v>0</v>
      </c>
    </row>
    <row r="787" spans="1:5" x14ac:dyDescent="0.25">
      <c r="A787" s="4">
        <f>工作表1!A788</f>
        <v>37137</v>
      </c>
      <c r="B787" s="4">
        <f>DATE(YEAR(工作表1!A788),MONTH(工作表1!A788),1)</f>
        <v>37135</v>
      </c>
      <c r="C787">
        <f t="shared" si="36"/>
        <v>19</v>
      </c>
      <c r="D787" s="4">
        <f t="shared" si="37"/>
        <v>37153</v>
      </c>
      <c r="E787" t="b">
        <f t="shared" si="38"/>
        <v>0</v>
      </c>
    </row>
    <row r="788" spans="1:5" x14ac:dyDescent="0.25">
      <c r="A788" s="4">
        <f>工作表1!A789</f>
        <v>37138</v>
      </c>
      <c r="B788" s="4">
        <f>DATE(YEAR(工作表1!A789),MONTH(工作表1!A789),1)</f>
        <v>37135</v>
      </c>
      <c r="C788">
        <f t="shared" si="36"/>
        <v>19</v>
      </c>
      <c r="D788" s="4">
        <f t="shared" si="37"/>
        <v>37153</v>
      </c>
      <c r="E788" t="b">
        <f t="shared" si="38"/>
        <v>0</v>
      </c>
    </row>
    <row r="789" spans="1:5" x14ac:dyDescent="0.25">
      <c r="A789" s="4">
        <f>工作表1!A790</f>
        <v>37139</v>
      </c>
      <c r="B789" s="4">
        <f>DATE(YEAR(工作表1!A790),MONTH(工作表1!A790),1)</f>
        <v>37135</v>
      </c>
      <c r="C789">
        <f t="shared" si="36"/>
        <v>19</v>
      </c>
      <c r="D789" s="4">
        <f t="shared" si="37"/>
        <v>37153</v>
      </c>
      <c r="E789" t="b">
        <f t="shared" si="38"/>
        <v>0</v>
      </c>
    </row>
    <row r="790" spans="1:5" x14ac:dyDescent="0.25">
      <c r="A790" s="4">
        <f>工作表1!A791</f>
        <v>37140</v>
      </c>
      <c r="B790" s="4">
        <f>DATE(YEAR(工作表1!A791),MONTH(工作表1!A791),1)</f>
        <v>37135</v>
      </c>
      <c r="C790">
        <f t="shared" si="36"/>
        <v>19</v>
      </c>
      <c r="D790" s="4">
        <f t="shared" si="37"/>
        <v>37153</v>
      </c>
      <c r="E790" t="b">
        <f t="shared" si="38"/>
        <v>0</v>
      </c>
    </row>
    <row r="791" spans="1:5" x14ac:dyDescent="0.25">
      <c r="A791" s="4">
        <f>工作表1!A792</f>
        <v>37141</v>
      </c>
      <c r="B791" s="4">
        <f>DATE(YEAR(工作表1!A792),MONTH(工作表1!A792),1)</f>
        <v>37135</v>
      </c>
      <c r="C791">
        <f t="shared" si="36"/>
        <v>19</v>
      </c>
      <c r="D791" s="4">
        <f t="shared" si="37"/>
        <v>37153</v>
      </c>
      <c r="E791" t="b">
        <f t="shared" si="38"/>
        <v>0</v>
      </c>
    </row>
    <row r="792" spans="1:5" x14ac:dyDescent="0.25">
      <c r="A792" s="4">
        <f>工作表1!A793</f>
        <v>37144</v>
      </c>
      <c r="B792" s="4">
        <f>DATE(YEAR(工作表1!A793),MONTH(工作表1!A793),1)</f>
        <v>37135</v>
      </c>
      <c r="C792">
        <f t="shared" si="36"/>
        <v>19</v>
      </c>
      <c r="D792" s="4">
        <f t="shared" si="37"/>
        <v>37153</v>
      </c>
      <c r="E792" t="b">
        <f t="shared" si="38"/>
        <v>0</v>
      </c>
    </row>
    <row r="793" spans="1:5" x14ac:dyDescent="0.25">
      <c r="A793" s="4">
        <f>工作表1!A794</f>
        <v>37145</v>
      </c>
      <c r="B793" s="4">
        <f>DATE(YEAR(工作表1!A794),MONTH(工作表1!A794),1)</f>
        <v>37135</v>
      </c>
      <c r="C793">
        <f t="shared" si="36"/>
        <v>19</v>
      </c>
      <c r="D793" s="4">
        <f t="shared" si="37"/>
        <v>37153</v>
      </c>
      <c r="E793" t="b">
        <f t="shared" si="38"/>
        <v>0</v>
      </c>
    </row>
    <row r="794" spans="1:5" x14ac:dyDescent="0.25">
      <c r="A794" s="4">
        <f>工作表1!A795</f>
        <v>37147</v>
      </c>
      <c r="B794" s="4">
        <f>DATE(YEAR(工作表1!A795),MONTH(工作表1!A795),1)</f>
        <v>37135</v>
      </c>
      <c r="C794">
        <f t="shared" si="36"/>
        <v>19</v>
      </c>
      <c r="D794" s="4">
        <f t="shared" si="37"/>
        <v>37153</v>
      </c>
      <c r="E794" t="b">
        <f t="shared" si="38"/>
        <v>0</v>
      </c>
    </row>
    <row r="795" spans="1:5" x14ac:dyDescent="0.25">
      <c r="A795" s="4">
        <f>工作表1!A796</f>
        <v>37148</v>
      </c>
      <c r="B795" s="4">
        <f>DATE(YEAR(工作表1!A796),MONTH(工作表1!A796),1)</f>
        <v>37135</v>
      </c>
      <c r="C795">
        <f t="shared" si="36"/>
        <v>19</v>
      </c>
      <c r="D795" s="4">
        <f t="shared" si="37"/>
        <v>37153</v>
      </c>
      <c r="E795" t="b">
        <f t="shared" si="38"/>
        <v>1</v>
      </c>
    </row>
    <row r="796" spans="1:5" x14ac:dyDescent="0.25">
      <c r="A796" s="4">
        <f>工作表1!A797</f>
        <v>37153</v>
      </c>
      <c r="B796" s="4">
        <f>DATE(YEAR(工作表1!A797),MONTH(工作表1!A797),1)</f>
        <v>37135</v>
      </c>
      <c r="C796">
        <f t="shared" si="36"/>
        <v>19</v>
      </c>
      <c r="D796" s="4">
        <f t="shared" si="37"/>
        <v>37153</v>
      </c>
      <c r="E796" t="b">
        <f t="shared" si="38"/>
        <v>0</v>
      </c>
    </row>
    <row r="797" spans="1:5" x14ac:dyDescent="0.25">
      <c r="A797" s="4">
        <f>工作表1!A798</f>
        <v>37154</v>
      </c>
      <c r="B797" s="4">
        <f>DATE(YEAR(工作表1!A798),MONTH(工作表1!A798),1)</f>
        <v>37135</v>
      </c>
      <c r="C797">
        <f t="shared" si="36"/>
        <v>19</v>
      </c>
      <c r="D797" s="4">
        <f t="shared" si="37"/>
        <v>37153</v>
      </c>
      <c r="E797" t="b">
        <f t="shared" si="38"/>
        <v>0</v>
      </c>
    </row>
    <row r="798" spans="1:5" x14ac:dyDescent="0.25">
      <c r="A798" s="4">
        <f>工作表1!A799</f>
        <v>37155</v>
      </c>
      <c r="B798" s="4">
        <f>DATE(YEAR(工作表1!A799),MONTH(工作表1!A799),1)</f>
        <v>37135</v>
      </c>
      <c r="C798">
        <f t="shared" si="36"/>
        <v>19</v>
      </c>
      <c r="D798" s="4">
        <f t="shared" si="37"/>
        <v>37153</v>
      </c>
      <c r="E798" t="b">
        <f t="shared" si="38"/>
        <v>0</v>
      </c>
    </row>
    <row r="799" spans="1:5" x14ac:dyDescent="0.25">
      <c r="A799" s="4">
        <f>工作表1!A800</f>
        <v>37158</v>
      </c>
      <c r="B799" s="4">
        <f>DATE(YEAR(工作表1!A800),MONTH(工作表1!A800),1)</f>
        <v>37135</v>
      </c>
      <c r="C799">
        <f t="shared" si="36"/>
        <v>19</v>
      </c>
      <c r="D799" s="4">
        <f t="shared" si="37"/>
        <v>37153</v>
      </c>
      <c r="E799" t="b">
        <f t="shared" si="38"/>
        <v>0</v>
      </c>
    </row>
    <row r="800" spans="1:5" x14ac:dyDescent="0.25">
      <c r="A800" s="4">
        <f>工作表1!A801</f>
        <v>37159</v>
      </c>
      <c r="B800" s="4">
        <f>DATE(YEAR(工作表1!A801),MONTH(工作表1!A801),1)</f>
        <v>37135</v>
      </c>
      <c r="C800">
        <f t="shared" si="36"/>
        <v>19</v>
      </c>
      <c r="D800" s="4">
        <f t="shared" si="37"/>
        <v>37153</v>
      </c>
      <c r="E800" t="b">
        <f t="shared" si="38"/>
        <v>0</v>
      </c>
    </row>
    <row r="801" spans="1:5" x14ac:dyDescent="0.25">
      <c r="A801" s="4">
        <f>工作表1!A802</f>
        <v>37160</v>
      </c>
      <c r="B801" s="4">
        <f>DATE(YEAR(工作表1!A802),MONTH(工作表1!A802),1)</f>
        <v>37135</v>
      </c>
      <c r="C801">
        <f t="shared" si="36"/>
        <v>19</v>
      </c>
      <c r="D801" s="4">
        <f t="shared" si="37"/>
        <v>37153</v>
      </c>
      <c r="E801" t="b">
        <f t="shared" si="38"/>
        <v>0</v>
      </c>
    </row>
    <row r="802" spans="1:5" x14ac:dyDescent="0.25">
      <c r="A802" s="4">
        <f>工作表1!A803</f>
        <v>37161</v>
      </c>
      <c r="B802" s="4">
        <f>DATE(YEAR(工作表1!A803),MONTH(工作表1!A803),1)</f>
        <v>37135</v>
      </c>
      <c r="C802">
        <f t="shared" si="36"/>
        <v>19</v>
      </c>
      <c r="D802" s="4">
        <f t="shared" si="37"/>
        <v>37153</v>
      </c>
      <c r="E802" t="b">
        <f t="shared" si="38"/>
        <v>0</v>
      </c>
    </row>
    <row r="803" spans="1:5" x14ac:dyDescent="0.25">
      <c r="A803" s="4">
        <f>工作表1!A804</f>
        <v>37162</v>
      </c>
      <c r="B803" s="4">
        <f>DATE(YEAR(工作表1!A804),MONTH(工作表1!A804),1)</f>
        <v>37135</v>
      </c>
      <c r="C803">
        <f t="shared" si="36"/>
        <v>19</v>
      </c>
      <c r="D803" s="4">
        <f t="shared" si="37"/>
        <v>37153</v>
      </c>
      <c r="E803" t="b">
        <f t="shared" si="38"/>
        <v>0</v>
      </c>
    </row>
    <row r="804" spans="1:5" x14ac:dyDescent="0.25">
      <c r="A804" s="4">
        <f>工作表1!A805</f>
        <v>37166</v>
      </c>
      <c r="B804" s="4">
        <f>DATE(YEAR(工作表1!A805),MONTH(工作表1!A805),1)</f>
        <v>37165</v>
      </c>
      <c r="C804">
        <f t="shared" si="36"/>
        <v>17</v>
      </c>
      <c r="D804" s="4">
        <f t="shared" si="37"/>
        <v>37181</v>
      </c>
      <c r="E804" t="b">
        <f t="shared" si="38"/>
        <v>0</v>
      </c>
    </row>
    <row r="805" spans="1:5" x14ac:dyDescent="0.25">
      <c r="A805" s="4">
        <f>工作表1!A806</f>
        <v>37167</v>
      </c>
      <c r="B805" s="4">
        <f>DATE(YEAR(工作表1!A806),MONTH(工作表1!A806),1)</f>
        <v>37165</v>
      </c>
      <c r="C805">
        <f t="shared" si="36"/>
        <v>17</v>
      </c>
      <c r="D805" s="4">
        <f t="shared" si="37"/>
        <v>37181</v>
      </c>
      <c r="E805" t="b">
        <f t="shared" si="38"/>
        <v>0</v>
      </c>
    </row>
    <row r="806" spans="1:5" x14ac:dyDescent="0.25">
      <c r="A806" s="4">
        <f>工作表1!A807</f>
        <v>37168</v>
      </c>
      <c r="B806" s="4">
        <f>DATE(YEAR(工作表1!A807),MONTH(工作表1!A807),1)</f>
        <v>37165</v>
      </c>
      <c r="C806">
        <f t="shared" si="36"/>
        <v>17</v>
      </c>
      <c r="D806" s="4">
        <f t="shared" si="37"/>
        <v>37181</v>
      </c>
      <c r="E806" t="b">
        <f t="shared" si="38"/>
        <v>0</v>
      </c>
    </row>
    <row r="807" spans="1:5" x14ac:dyDescent="0.25">
      <c r="A807" s="4">
        <f>工作表1!A808</f>
        <v>37169</v>
      </c>
      <c r="B807" s="4">
        <f>DATE(YEAR(工作表1!A808),MONTH(工作表1!A808),1)</f>
        <v>37165</v>
      </c>
      <c r="C807">
        <f t="shared" si="36"/>
        <v>17</v>
      </c>
      <c r="D807" s="4">
        <f t="shared" si="37"/>
        <v>37181</v>
      </c>
      <c r="E807" t="b">
        <f t="shared" si="38"/>
        <v>0</v>
      </c>
    </row>
    <row r="808" spans="1:5" x14ac:dyDescent="0.25">
      <c r="A808" s="4">
        <f>工作表1!A809</f>
        <v>37172</v>
      </c>
      <c r="B808" s="4">
        <f>DATE(YEAR(工作表1!A809),MONTH(工作表1!A809),1)</f>
        <v>37165</v>
      </c>
      <c r="C808">
        <f t="shared" si="36"/>
        <v>17</v>
      </c>
      <c r="D808" s="4">
        <f t="shared" si="37"/>
        <v>37181</v>
      </c>
      <c r="E808" t="b">
        <f t="shared" si="38"/>
        <v>0</v>
      </c>
    </row>
    <row r="809" spans="1:5" x14ac:dyDescent="0.25">
      <c r="A809" s="4">
        <f>工作表1!A810</f>
        <v>37173</v>
      </c>
      <c r="B809" s="4">
        <f>DATE(YEAR(工作表1!A810),MONTH(工作表1!A810),1)</f>
        <v>37165</v>
      </c>
      <c r="C809">
        <f t="shared" si="36"/>
        <v>17</v>
      </c>
      <c r="D809" s="4">
        <f t="shared" si="37"/>
        <v>37181</v>
      </c>
      <c r="E809" t="b">
        <f t="shared" si="38"/>
        <v>0</v>
      </c>
    </row>
    <row r="810" spans="1:5" x14ac:dyDescent="0.25">
      <c r="A810" s="4">
        <f>工作表1!A811</f>
        <v>37175</v>
      </c>
      <c r="B810" s="4">
        <f>DATE(YEAR(工作表1!A811),MONTH(工作表1!A811),1)</f>
        <v>37165</v>
      </c>
      <c r="C810">
        <f t="shared" si="36"/>
        <v>17</v>
      </c>
      <c r="D810" s="4">
        <f t="shared" si="37"/>
        <v>37181</v>
      </c>
      <c r="E810" t="b">
        <f t="shared" si="38"/>
        <v>0</v>
      </c>
    </row>
    <row r="811" spans="1:5" x14ac:dyDescent="0.25">
      <c r="A811" s="4">
        <f>工作表1!A812</f>
        <v>37176</v>
      </c>
      <c r="B811" s="4">
        <f>DATE(YEAR(工作表1!A812),MONTH(工作表1!A812),1)</f>
        <v>37165</v>
      </c>
      <c r="C811">
        <f t="shared" si="36"/>
        <v>17</v>
      </c>
      <c r="D811" s="4">
        <f t="shared" si="37"/>
        <v>37181</v>
      </c>
      <c r="E811" t="b">
        <f t="shared" si="38"/>
        <v>0</v>
      </c>
    </row>
    <row r="812" spans="1:5" x14ac:dyDescent="0.25">
      <c r="A812" s="4">
        <f>工作表1!A813</f>
        <v>37179</v>
      </c>
      <c r="B812" s="4">
        <f>DATE(YEAR(工作表1!A813),MONTH(工作表1!A813),1)</f>
        <v>37165</v>
      </c>
      <c r="C812">
        <f t="shared" si="36"/>
        <v>17</v>
      </c>
      <c r="D812" s="4">
        <f t="shared" si="37"/>
        <v>37181</v>
      </c>
      <c r="E812" t="b">
        <f t="shared" si="38"/>
        <v>0</v>
      </c>
    </row>
    <row r="813" spans="1:5" x14ac:dyDescent="0.25">
      <c r="A813" s="4">
        <f>工作表1!A814</f>
        <v>37180</v>
      </c>
      <c r="B813" s="4">
        <f>DATE(YEAR(工作表1!A814),MONTH(工作表1!A814),1)</f>
        <v>37165</v>
      </c>
      <c r="C813">
        <f t="shared" si="36"/>
        <v>17</v>
      </c>
      <c r="D813" s="4">
        <f t="shared" si="37"/>
        <v>37181</v>
      </c>
      <c r="E813" t="b">
        <f t="shared" si="38"/>
        <v>1</v>
      </c>
    </row>
    <row r="814" spans="1:5" x14ac:dyDescent="0.25">
      <c r="A814" s="4">
        <f>工作表1!A815</f>
        <v>37181</v>
      </c>
      <c r="B814" s="4">
        <f>DATE(YEAR(工作表1!A815),MONTH(工作表1!A815),1)</f>
        <v>37165</v>
      </c>
      <c r="C814">
        <f t="shared" si="36"/>
        <v>17</v>
      </c>
      <c r="D814" s="4">
        <f t="shared" si="37"/>
        <v>37181</v>
      </c>
      <c r="E814" t="b">
        <f t="shared" si="38"/>
        <v>0</v>
      </c>
    </row>
    <row r="815" spans="1:5" x14ac:dyDescent="0.25">
      <c r="A815" s="4">
        <f>工作表1!A816</f>
        <v>37182</v>
      </c>
      <c r="B815" s="4">
        <f>DATE(YEAR(工作表1!A816),MONTH(工作表1!A816),1)</f>
        <v>37165</v>
      </c>
      <c r="C815">
        <f t="shared" si="36"/>
        <v>17</v>
      </c>
      <c r="D815" s="4">
        <f t="shared" si="37"/>
        <v>37181</v>
      </c>
      <c r="E815" t="b">
        <f t="shared" si="38"/>
        <v>0</v>
      </c>
    </row>
    <row r="816" spans="1:5" x14ac:dyDescent="0.25">
      <c r="A816" s="4">
        <f>工作表1!A817</f>
        <v>37183</v>
      </c>
      <c r="B816" s="4">
        <f>DATE(YEAR(工作表1!A817),MONTH(工作表1!A817),1)</f>
        <v>37165</v>
      </c>
      <c r="C816">
        <f t="shared" si="36"/>
        <v>17</v>
      </c>
      <c r="D816" s="4">
        <f t="shared" si="37"/>
        <v>37181</v>
      </c>
      <c r="E816" t="b">
        <f t="shared" si="38"/>
        <v>0</v>
      </c>
    </row>
    <row r="817" spans="1:5" x14ac:dyDescent="0.25">
      <c r="A817" s="4">
        <f>工作表1!A818</f>
        <v>37186</v>
      </c>
      <c r="B817" s="4">
        <f>DATE(YEAR(工作表1!A818),MONTH(工作表1!A818),1)</f>
        <v>37165</v>
      </c>
      <c r="C817">
        <f t="shared" si="36"/>
        <v>17</v>
      </c>
      <c r="D817" s="4">
        <f t="shared" si="37"/>
        <v>37181</v>
      </c>
      <c r="E817" t="b">
        <f t="shared" si="38"/>
        <v>0</v>
      </c>
    </row>
    <row r="818" spans="1:5" x14ac:dyDescent="0.25">
      <c r="A818" s="4">
        <f>工作表1!A819</f>
        <v>37187</v>
      </c>
      <c r="B818" s="4">
        <f>DATE(YEAR(工作表1!A819),MONTH(工作表1!A819),1)</f>
        <v>37165</v>
      </c>
      <c r="C818">
        <f t="shared" si="36"/>
        <v>17</v>
      </c>
      <c r="D818" s="4">
        <f t="shared" si="37"/>
        <v>37181</v>
      </c>
      <c r="E818" t="b">
        <f t="shared" si="38"/>
        <v>0</v>
      </c>
    </row>
    <row r="819" spans="1:5" x14ac:dyDescent="0.25">
      <c r="A819" s="4">
        <f>工作表1!A820</f>
        <v>37188</v>
      </c>
      <c r="B819" s="4">
        <f>DATE(YEAR(工作表1!A820),MONTH(工作表1!A820),1)</f>
        <v>37165</v>
      </c>
      <c r="C819">
        <f t="shared" si="36"/>
        <v>17</v>
      </c>
      <c r="D819" s="4">
        <f t="shared" si="37"/>
        <v>37181</v>
      </c>
      <c r="E819" t="b">
        <f t="shared" si="38"/>
        <v>0</v>
      </c>
    </row>
    <row r="820" spans="1:5" x14ac:dyDescent="0.25">
      <c r="A820" s="4">
        <f>工作表1!A821</f>
        <v>37189</v>
      </c>
      <c r="B820" s="4">
        <f>DATE(YEAR(工作表1!A821),MONTH(工作表1!A821),1)</f>
        <v>37165</v>
      </c>
      <c r="C820">
        <f t="shared" si="36"/>
        <v>17</v>
      </c>
      <c r="D820" s="4">
        <f t="shared" si="37"/>
        <v>37181</v>
      </c>
      <c r="E820" t="b">
        <f t="shared" si="38"/>
        <v>0</v>
      </c>
    </row>
    <row r="821" spans="1:5" x14ac:dyDescent="0.25">
      <c r="A821" s="4">
        <f>工作表1!A822</f>
        <v>37190</v>
      </c>
      <c r="B821" s="4">
        <f>DATE(YEAR(工作表1!A822),MONTH(工作表1!A822),1)</f>
        <v>37165</v>
      </c>
      <c r="C821">
        <f t="shared" si="36"/>
        <v>17</v>
      </c>
      <c r="D821" s="4">
        <f t="shared" si="37"/>
        <v>37181</v>
      </c>
      <c r="E821" t="b">
        <f t="shared" si="38"/>
        <v>0</v>
      </c>
    </row>
    <row r="822" spans="1:5" x14ac:dyDescent="0.25">
      <c r="A822" s="4">
        <f>工作表1!A823</f>
        <v>37193</v>
      </c>
      <c r="B822" s="4">
        <f>DATE(YEAR(工作表1!A823),MONTH(工作表1!A823),1)</f>
        <v>37165</v>
      </c>
      <c r="C822">
        <f t="shared" si="36"/>
        <v>17</v>
      </c>
      <c r="D822" s="4">
        <f t="shared" si="37"/>
        <v>37181</v>
      </c>
      <c r="E822" t="b">
        <f t="shared" si="38"/>
        <v>0</v>
      </c>
    </row>
    <row r="823" spans="1:5" x14ac:dyDescent="0.25">
      <c r="A823" s="4">
        <f>工作表1!A824</f>
        <v>37194</v>
      </c>
      <c r="B823" s="4">
        <f>DATE(YEAR(工作表1!A824),MONTH(工作表1!A824),1)</f>
        <v>37165</v>
      </c>
      <c r="C823">
        <f t="shared" si="36"/>
        <v>17</v>
      </c>
      <c r="D823" s="4">
        <f t="shared" si="37"/>
        <v>37181</v>
      </c>
      <c r="E823" t="b">
        <f t="shared" si="38"/>
        <v>0</v>
      </c>
    </row>
    <row r="824" spans="1:5" x14ac:dyDescent="0.25">
      <c r="A824" s="4">
        <f>工作表1!A825</f>
        <v>37195</v>
      </c>
      <c r="B824" s="4">
        <f>DATE(YEAR(工作表1!A825),MONTH(工作表1!A825),1)</f>
        <v>37165</v>
      </c>
      <c r="C824">
        <f t="shared" si="36"/>
        <v>17</v>
      </c>
      <c r="D824" s="4">
        <f t="shared" si="37"/>
        <v>37181</v>
      </c>
      <c r="E824" t="b">
        <f t="shared" si="38"/>
        <v>0</v>
      </c>
    </row>
    <row r="825" spans="1:5" x14ac:dyDescent="0.25">
      <c r="A825" s="4">
        <f>工作表1!A826</f>
        <v>37196</v>
      </c>
      <c r="B825" s="4">
        <f>DATE(YEAR(工作表1!A826),MONTH(工作表1!A826),1)</f>
        <v>37196</v>
      </c>
      <c r="C825">
        <f t="shared" si="36"/>
        <v>21</v>
      </c>
      <c r="D825" s="4">
        <f t="shared" si="37"/>
        <v>37216</v>
      </c>
      <c r="E825" t="b">
        <f t="shared" si="38"/>
        <v>0</v>
      </c>
    </row>
    <row r="826" spans="1:5" x14ac:dyDescent="0.25">
      <c r="A826" s="4">
        <f>工作表1!A827</f>
        <v>37197</v>
      </c>
      <c r="B826" s="4">
        <f>DATE(YEAR(工作表1!A827),MONTH(工作表1!A827),1)</f>
        <v>37196</v>
      </c>
      <c r="C826">
        <f t="shared" si="36"/>
        <v>21</v>
      </c>
      <c r="D826" s="4">
        <f t="shared" si="37"/>
        <v>37216</v>
      </c>
      <c r="E826" t="b">
        <f t="shared" si="38"/>
        <v>0</v>
      </c>
    </row>
    <row r="827" spans="1:5" x14ac:dyDescent="0.25">
      <c r="A827" s="4">
        <f>工作表1!A828</f>
        <v>37200</v>
      </c>
      <c r="B827" s="4">
        <f>DATE(YEAR(工作表1!A828),MONTH(工作表1!A828),1)</f>
        <v>37196</v>
      </c>
      <c r="C827">
        <f t="shared" si="36"/>
        <v>21</v>
      </c>
      <c r="D827" s="4">
        <f t="shared" si="37"/>
        <v>37216</v>
      </c>
      <c r="E827" t="b">
        <f t="shared" si="38"/>
        <v>0</v>
      </c>
    </row>
    <row r="828" spans="1:5" x14ac:dyDescent="0.25">
      <c r="A828" s="4">
        <f>工作表1!A829</f>
        <v>37201</v>
      </c>
      <c r="B828" s="4">
        <f>DATE(YEAR(工作表1!A829),MONTH(工作表1!A829),1)</f>
        <v>37196</v>
      </c>
      <c r="C828">
        <f t="shared" si="36"/>
        <v>21</v>
      </c>
      <c r="D828" s="4">
        <f t="shared" si="37"/>
        <v>37216</v>
      </c>
      <c r="E828" t="b">
        <f t="shared" si="38"/>
        <v>0</v>
      </c>
    </row>
    <row r="829" spans="1:5" x14ac:dyDescent="0.25">
      <c r="A829" s="4">
        <f>工作表1!A830</f>
        <v>37202</v>
      </c>
      <c r="B829" s="4">
        <f>DATE(YEAR(工作表1!A830),MONTH(工作表1!A830),1)</f>
        <v>37196</v>
      </c>
      <c r="C829">
        <f t="shared" si="36"/>
        <v>21</v>
      </c>
      <c r="D829" s="4">
        <f t="shared" si="37"/>
        <v>37216</v>
      </c>
      <c r="E829" t="b">
        <f t="shared" si="38"/>
        <v>0</v>
      </c>
    </row>
    <row r="830" spans="1:5" x14ac:dyDescent="0.25">
      <c r="A830" s="4">
        <f>工作表1!A831</f>
        <v>37203</v>
      </c>
      <c r="B830" s="4">
        <f>DATE(YEAR(工作表1!A831),MONTH(工作表1!A831),1)</f>
        <v>37196</v>
      </c>
      <c r="C830">
        <f t="shared" si="36"/>
        <v>21</v>
      </c>
      <c r="D830" s="4">
        <f t="shared" si="37"/>
        <v>37216</v>
      </c>
      <c r="E830" t="b">
        <f t="shared" si="38"/>
        <v>0</v>
      </c>
    </row>
    <row r="831" spans="1:5" x14ac:dyDescent="0.25">
      <c r="A831" s="4">
        <f>工作表1!A832</f>
        <v>37204</v>
      </c>
      <c r="B831" s="4">
        <f>DATE(YEAR(工作表1!A832),MONTH(工作表1!A832),1)</f>
        <v>37196</v>
      </c>
      <c r="C831">
        <f t="shared" si="36"/>
        <v>21</v>
      </c>
      <c r="D831" s="4">
        <f t="shared" si="37"/>
        <v>37216</v>
      </c>
      <c r="E831" t="b">
        <f t="shared" si="38"/>
        <v>0</v>
      </c>
    </row>
    <row r="832" spans="1:5" x14ac:dyDescent="0.25">
      <c r="A832" s="4">
        <f>工作表1!A833</f>
        <v>37207</v>
      </c>
      <c r="B832" s="4">
        <f>DATE(YEAR(工作表1!A833),MONTH(工作表1!A833),1)</f>
        <v>37196</v>
      </c>
      <c r="C832">
        <f t="shared" si="36"/>
        <v>21</v>
      </c>
      <c r="D832" s="4">
        <f t="shared" si="37"/>
        <v>37216</v>
      </c>
      <c r="E832" t="b">
        <f t="shared" si="38"/>
        <v>0</v>
      </c>
    </row>
    <row r="833" spans="1:5" x14ac:dyDescent="0.25">
      <c r="A833" s="4">
        <f>工作表1!A834</f>
        <v>37208</v>
      </c>
      <c r="B833" s="4">
        <f>DATE(YEAR(工作表1!A834),MONTH(工作表1!A834),1)</f>
        <v>37196</v>
      </c>
      <c r="C833">
        <f t="shared" si="36"/>
        <v>21</v>
      </c>
      <c r="D833" s="4">
        <f t="shared" si="37"/>
        <v>37216</v>
      </c>
      <c r="E833" t="b">
        <f t="shared" si="38"/>
        <v>0</v>
      </c>
    </row>
    <row r="834" spans="1:5" x14ac:dyDescent="0.25">
      <c r="A834" s="4">
        <f>工作表1!A835</f>
        <v>37209</v>
      </c>
      <c r="B834" s="4">
        <f>DATE(YEAR(工作表1!A835),MONTH(工作表1!A835),1)</f>
        <v>37196</v>
      </c>
      <c r="C834">
        <f t="shared" ref="C834:C897" si="39">CHOOSE(WEEKDAY(B834),18,17,16,15,21,20,19)</f>
        <v>21</v>
      </c>
      <c r="D834" s="4">
        <f t="shared" ref="D834:D897" si="40">DATE(YEAR(B834),MONTH(B834),C834)</f>
        <v>37216</v>
      </c>
      <c r="E834" t="b">
        <f t="shared" si="38"/>
        <v>0</v>
      </c>
    </row>
    <row r="835" spans="1:5" x14ac:dyDescent="0.25">
      <c r="A835" s="4">
        <f>工作表1!A836</f>
        <v>37210</v>
      </c>
      <c r="B835" s="4">
        <f>DATE(YEAR(工作表1!A836),MONTH(工作表1!A836),1)</f>
        <v>37196</v>
      </c>
      <c r="C835">
        <f t="shared" si="39"/>
        <v>21</v>
      </c>
      <c r="D835" s="4">
        <f t="shared" si="40"/>
        <v>37216</v>
      </c>
      <c r="E835" t="b">
        <f t="shared" ref="E835:E898" si="41">AND(A835&lt;D836,A836&gt;=D836)</f>
        <v>0</v>
      </c>
    </row>
    <row r="836" spans="1:5" x14ac:dyDescent="0.25">
      <c r="A836" s="4">
        <f>工作表1!A837</f>
        <v>37211</v>
      </c>
      <c r="B836" s="4">
        <f>DATE(YEAR(工作表1!A837),MONTH(工作表1!A837),1)</f>
        <v>37196</v>
      </c>
      <c r="C836">
        <f t="shared" si="39"/>
        <v>21</v>
      </c>
      <c r="D836" s="4">
        <f t="shared" si="40"/>
        <v>37216</v>
      </c>
      <c r="E836" t="b">
        <f t="shared" si="41"/>
        <v>0</v>
      </c>
    </row>
    <row r="837" spans="1:5" x14ac:dyDescent="0.25">
      <c r="A837" s="4">
        <f>工作表1!A838</f>
        <v>37214</v>
      </c>
      <c r="B837" s="4">
        <f>DATE(YEAR(工作表1!A838),MONTH(工作表1!A838),1)</f>
        <v>37196</v>
      </c>
      <c r="C837">
        <f t="shared" si="39"/>
        <v>21</v>
      </c>
      <c r="D837" s="4">
        <f t="shared" si="40"/>
        <v>37216</v>
      </c>
      <c r="E837" t="b">
        <f t="shared" si="41"/>
        <v>0</v>
      </c>
    </row>
    <row r="838" spans="1:5" x14ac:dyDescent="0.25">
      <c r="A838" s="4">
        <f>工作表1!A839</f>
        <v>37215</v>
      </c>
      <c r="B838" s="4">
        <f>DATE(YEAR(工作表1!A839),MONTH(工作表1!A839),1)</f>
        <v>37196</v>
      </c>
      <c r="C838">
        <f t="shared" si="39"/>
        <v>21</v>
      </c>
      <c r="D838" s="4">
        <f t="shared" si="40"/>
        <v>37216</v>
      </c>
      <c r="E838" t="b">
        <f t="shared" si="41"/>
        <v>1</v>
      </c>
    </row>
    <row r="839" spans="1:5" x14ac:dyDescent="0.25">
      <c r="A839" s="4">
        <f>工作表1!A840</f>
        <v>37216</v>
      </c>
      <c r="B839" s="4">
        <f>DATE(YEAR(工作表1!A840),MONTH(工作表1!A840),1)</f>
        <v>37196</v>
      </c>
      <c r="C839">
        <f t="shared" si="39"/>
        <v>21</v>
      </c>
      <c r="D839" s="4">
        <f t="shared" si="40"/>
        <v>37216</v>
      </c>
      <c r="E839" t="b">
        <f t="shared" si="41"/>
        <v>0</v>
      </c>
    </row>
    <row r="840" spans="1:5" x14ac:dyDescent="0.25">
      <c r="A840" s="4">
        <f>工作表1!A841</f>
        <v>37217</v>
      </c>
      <c r="B840" s="4">
        <f>DATE(YEAR(工作表1!A841),MONTH(工作表1!A841),1)</f>
        <v>37196</v>
      </c>
      <c r="C840">
        <f t="shared" si="39"/>
        <v>21</v>
      </c>
      <c r="D840" s="4">
        <f t="shared" si="40"/>
        <v>37216</v>
      </c>
      <c r="E840" t="b">
        <f t="shared" si="41"/>
        <v>0</v>
      </c>
    </row>
    <row r="841" spans="1:5" x14ac:dyDescent="0.25">
      <c r="A841" s="4">
        <f>工作表1!A842</f>
        <v>37218</v>
      </c>
      <c r="B841" s="4">
        <f>DATE(YEAR(工作表1!A842),MONTH(工作表1!A842),1)</f>
        <v>37196</v>
      </c>
      <c r="C841">
        <f t="shared" si="39"/>
        <v>21</v>
      </c>
      <c r="D841" s="4">
        <f t="shared" si="40"/>
        <v>37216</v>
      </c>
      <c r="E841" t="b">
        <f t="shared" si="41"/>
        <v>0</v>
      </c>
    </row>
    <row r="842" spans="1:5" x14ac:dyDescent="0.25">
      <c r="A842" s="4">
        <f>工作表1!A843</f>
        <v>37221</v>
      </c>
      <c r="B842" s="4">
        <f>DATE(YEAR(工作表1!A843),MONTH(工作表1!A843),1)</f>
        <v>37196</v>
      </c>
      <c r="C842">
        <f t="shared" si="39"/>
        <v>21</v>
      </c>
      <c r="D842" s="4">
        <f t="shared" si="40"/>
        <v>37216</v>
      </c>
      <c r="E842" t="b">
        <f t="shared" si="41"/>
        <v>0</v>
      </c>
    </row>
    <row r="843" spans="1:5" x14ac:dyDescent="0.25">
      <c r="A843" s="4">
        <f>工作表1!A844</f>
        <v>37222</v>
      </c>
      <c r="B843" s="4">
        <f>DATE(YEAR(工作表1!A844),MONTH(工作表1!A844),1)</f>
        <v>37196</v>
      </c>
      <c r="C843">
        <f t="shared" si="39"/>
        <v>21</v>
      </c>
      <c r="D843" s="4">
        <f t="shared" si="40"/>
        <v>37216</v>
      </c>
      <c r="E843" t="b">
        <f t="shared" si="41"/>
        <v>0</v>
      </c>
    </row>
    <row r="844" spans="1:5" x14ac:dyDescent="0.25">
      <c r="A844" s="4">
        <f>工作表1!A845</f>
        <v>37223</v>
      </c>
      <c r="B844" s="4">
        <f>DATE(YEAR(工作表1!A845),MONTH(工作表1!A845),1)</f>
        <v>37196</v>
      </c>
      <c r="C844">
        <f t="shared" si="39"/>
        <v>21</v>
      </c>
      <c r="D844" s="4">
        <f t="shared" si="40"/>
        <v>37216</v>
      </c>
      <c r="E844" t="b">
        <f t="shared" si="41"/>
        <v>0</v>
      </c>
    </row>
    <row r="845" spans="1:5" x14ac:dyDescent="0.25">
      <c r="A845" s="4">
        <f>工作表1!A846</f>
        <v>37224</v>
      </c>
      <c r="B845" s="4">
        <f>DATE(YEAR(工作表1!A846),MONTH(工作表1!A846),1)</f>
        <v>37196</v>
      </c>
      <c r="C845">
        <f t="shared" si="39"/>
        <v>21</v>
      </c>
      <c r="D845" s="4">
        <f t="shared" si="40"/>
        <v>37216</v>
      </c>
      <c r="E845" t="b">
        <f t="shared" si="41"/>
        <v>0</v>
      </c>
    </row>
    <row r="846" spans="1:5" x14ac:dyDescent="0.25">
      <c r="A846" s="4">
        <f>工作表1!A847</f>
        <v>37225</v>
      </c>
      <c r="B846" s="4">
        <f>DATE(YEAR(工作表1!A847),MONTH(工作表1!A847),1)</f>
        <v>37196</v>
      </c>
      <c r="C846">
        <f t="shared" si="39"/>
        <v>21</v>
      </c>
      <c r="D846" s="4">
        <f t="shared" si="40"/>
        <v>37216</v>
      </c>
      <c r="E846" t="b">
        <f t="shared" si="41"/>
        <v>0</v>
      </c>
    </row>
    <row r="847" spans="1:5" x14ac:dyDescent="0.25">
      <c r="A847" s="4">
        <f>工作表1!A848</f>
        <v>37228</v>
      </c>
      <c r="B847" s="4">
        <f>DATE(YEAR(工作表1!A848),MONTH(工作表1!A848),1)</f>
        <v>37226</v>
      </c>
      <c r="C847">
        <f t="shared" si="39"/>
        <v>19</v>
      </c>
      <c r="D847" s="4">
        <f t="shared" si="40"/>
        <v>37244</v>
      </c>
      <c r="E847" t="b">
        <f t="shared" si="41"/>
        <v>0</v>
      </c>
    </row>
    <row r="848" spans="1:5" x14ac:dyDescent="0.25">
      <c r="A848" s="4">
        <f>工作表1!A849</f>
        <v>37229</v>
      </c>
      <c r="B848" s="4">
        <f>DATE(YEAR(工作表1!A849),MONTH(工作表1!A849),1)</f>
        <v>37226</v>
      </c>
      <c r="C848">
        <f t="shared" si="39"/>
        <v>19</v>
      </c>
      <c r="D848" s="4">
        <f t="shared" si="40"/>
        <v>37244</v>
      </c>
      <c r="E848" t="b">
        <f t="shared" si="41"/>
        <v>0</v>
      </c>
    </row>
    <row r="849" spans="1:5" x14ac:dyDescent="0.25">
      <c r="A849" s="4">
        <f>工作表1!A850</f>
        <v>37230</v>
      </c>
      <c r="B849" s="4">
        <f>DATE(YEAR(工作表1!A850),MONTH(工作表1!A850),1)</f>
        <v>37226</v>
      </c>
      <c r="C849">
        <f t="shared" si="39"/>
        <v>19</v>
      </c>
      <c r="D849" s="4">
        <f t="shared" si="40"/>
        <v>37244</v>
      </c>
      <c r="E849" t="b">
        <f t="shared" si="41"/>
        <v>0</v>
      </c>
    </row>
    <row r="850" spans="1:5" x14ac:dyDescent="0.25">
      <c r="A850" s="4">
        <f>工作表1!A851</f>
        <v>37231</v>
      </c>
      <c r="B850" s="4">
        <f>DATE(YEAR(工作表1!A851),MONTH(工作表1!A851),1)</f>
        <v>37226</v>
      </c>
      <c r="C850">
        <f t="shared" si="39"/>
        <v>19</v>
      </c>
      <c r="D850" s="4">
        <f t="shared" si="40"/>
        <v>37244</v>
      </c>
      <c r="E850" t="b">
        <f t="shared" si="41"/>
        <v>0</v>
      </c>
    </row>
    <row r="851" spans="1:5" x14ac:dyDescent="0.25">
      <c r="A851" s="4">
        <f>工作表1!A852</f>
        <v>37232</v>
      </c>
      <c r="B851" s="4">
        <f>DATE(YEAR(工作表1!A852),MONTH(工作表1!A852),1)</f>
        <v>37226</v>
      </c>
      <c r="C851">
        <f t="shared" si="39"/>
        <v>19</v>
      </c>
      <c r="D851" s="4">
        <f t="shared" si="40"/>
        <v>37244</v>
      </c>
      <c r="E851" t="b">
        <f t="shared" si="41"/>
        <v>0</v>
      </c>
    </row>
    <row r="852" spans="1:5" x14ac:dyDescent="0.25">
      <c r="A852" s="4">
        <f>工作表1!A853</f>
        <v>37235</v>
      </c>
      <c r="B852" s="4">
        <f>DATE(YEAR(工作表1!A853),MONTH(工作表1!A853),1)</f>
        <v>37226</v>
      </c>
      <c r="C852">
        <f t="shared" si="39"/>
        <v>19</v>
      </c>
      <c r="D852" s="4">
        <f t="shared" si="40"/>
        <v>37244</v>
      </c>
      <c r="E852" t="b">
        <f t="shared" si="41"/>
        <v>0</v>
      </c>
    </row>
    <row r="853" spans="1:5" x14ac:dyDescent="0.25">
      <c r="A853" s="4">
        <f>工作表1!A854</f>
        <v>37236</v>
      </c>
      <c r="B853" s="4">
        <f>DATE(YEAR(工作表1!A854),MONTH(工作表1!A854),1)</f>
        <v>37226</v>
      </c>
      <c r="C853">
        <f t="shared" si="39"/>
        <v>19</v>
      </c>
      <c r="D853" s="4">
        <f t="shared" si="40"/>
        <v>37244</v>
      </c>
      <c r="E853" t="b">
        <f t="shared" si="41"/>
        <v>0</v>
      </c>
    </row>
    <row r="854" spans="1:5" x14ac:dyDescent="0.25">
      <c r="A854" s="4">
        <f>工作表1!A855</f>
        <v>37237</v>
      </c>
      <c r="B854" s="4">
        <f>DATE(YEAR(工作表1!A855),MONTH(工作表1!A855),1)</f>
        <v>37226</v>
      </c>
      <c r="C854">
        <f t="shared" si="39"/>
        <v>19</v>
      </c>
      <c r="D854" s="4">
        <f t="shared" si="40"/>
        <v>37244</v>
      </c>
      <c r="E854" t="b">
        <f t="shared" si="41"/>
        <v>0</v>
      </c>
    </row>
    <row r="855" spans="1:5" x14ac:dyDescent="0.25">
      <c r="A855" s="4">
        <f>工作表1!A856</f>
        <v>37238</v>
      </c>
      <c r="B855" s="4">
        <f>DATE(YEAR(工作表1!A856),MONTH(工作表1!A856),1)</f>
        <v>37226</v>
      </c>
      <c r="C855">
        <f t="shared" si="39"/>
        <v>19</v>
      </c>
      <c r="D855" s="4">
        <f t="shared" si="40"/>
        <v>37244</v>
      </c>
      <c r="E855" t="b">
        <f t="shared" si="41"/>
        <v>0</v>
      </c>
    </row>
    <row r="856" spans="1:5" x14ac:dyDescent="0.25">
      <c r="A856" s="4">
        <f>工作表1!A857</f>
        <v>37239</v>
      </c>
      <c r="B856" s="4">
        <f>DATE(YEAR(工作表1!A857),MONTH(工作表1!A857),1)</f>
        <v>37226</v>
      </c>
      <c r="C856">
        <f t="shared" si="39"/>
        <v>19</v>
      </c>
      <c r="D856" s="4">
        <f t="shared" si="40"/>
        <v>37244</v>
      </c>
      <c r="E856" t="b">
        <f t="shared" si="41"/>
        <v>0</v>
      </c>
    </row>
    <row r="857" spans="1:5" x14ac:dyDescent="0.25">
      <c r="A857" s="4">
        <f>工作表1!A858</f>
        <v>37242</v>
      </c>
      <c r="B857" s="4">
        <f>DATE(YEAR(工作表1!A858),MONTH(工作表1!A858),1)</f>
        <v>37226</v>
      </c>
      <c r="C857">
        <f t="shared" si="39"/>
        <v>19</v>
      </c>
      <c r="D857" s="4">
        <f t="shared" si="40"/>
        <v>37244</v>
      </c>
      <c r="E857" t="b">
        <f t="shared" si="41"/>
        <v>0</v>
      </c>
    </row>
    <row r="858" spans="1:5" x14ac:dyDescent="0.25">
      <c r="A858" s="4">
        <f>工作表1!A859</f>
        <v>37243</v>
      </c>
      <c r="B858" s="4">
        <f>DATE(YEAR(工作表1!A859),MONTH(工作表1!A859),1)</f>
        <v>37226</v>
      </c>
      <c r="C858">
        <f t="shared" si="39"/>
        <v>19</v>
      </c>
      <c r="D858" s="4">
        <f t="shared" si="40"/>
        <v>37244</v>
      </c>
      <c r="E858" t="b">
        <f t="shared" si="41"/>
        <v>1</v>
      </c>
    </row>
    <row r="859" spans="1:5" x14ac:dyDescent="0.25">
      <c r="A859" s="4">
        <f>工作表1!A860</f>
        <v>37244</v>
      </c>
      <c r="B859" s="4">
        <f>DATE(YEAR(工作表1!A860),MONTH(工作表1!A860),1)</f>
        <v>37226</v>
      </c>
      <c r="C859">
        <f t="shared" si="39"/>
        <v>19</v>
      </c>
      <c r="D859" s="4">
        <f t="shared" si="40"/>
        <v>37244</v>
      </c>
      <c r="E859" t="b">
        <f t="shared" si="41"/>
        <v>0</v>
      </c>
    </row>
    <row r="860" spans="1:5" x14ac:dyDescent="0.25">
      <c r="A860" s="4">
        <f>工作表1!A861</f>
        <v>37245</v>
      </c>
      <c r="B860" s="4">
        <f>DATE(YEAR(工作表1!A861),MONTH(工作表1!A861),1)</f>
        <v>37226</v>
      </c>
      <c r="C860">
        <f t="shared" si="39"/>
        <v>19</v>
      </c>
      <c r="D860" s="4">
        <f t="shared" si="40"/>
        <v>37244</v>
      </c>
      <c r="E860" t="b">
        <f t="shared" si="41"/>
        <v>0</v>
      </c>
    </row>
    <row r="861" spans="1:5" x14ac:dyDescent="0.25">
      <c r="A861" s="4">
        <f>工作表1!A862</f>
        <v>37246</v>
      </c>
      <c r="B861" s="4">
        <f>DATE(YEAR(工作表1!A862),MONTH(工作表1!A862),1)</f>
        <v>37226</v>
      </c>
      <c r="C861">
        <f t="shared" si="39"/>
        <v>19</v>
      </c>
      <c r="D861" s="4">
        <f t="shared" si="40"/>
        <v>37244</v>
      </c>
      <c r="E861" t="b">
        <f t="shared" si="41"/>
        <v>0</v>
      </c>
    </row>
    <row r="862" spans="1:5" x14ac:dyDescent="0.25">
      <c r="A862" s="4">
        <f>工作表1!A863</f>
        <v>37249</v>
      </c>
      <c r="B862" s="4">
        <f>DATE(YEAR(工作表1!A863),MONTH(工作表1!A863),1)</f>
        <v>37226</v>
      </c>
      <c r="C862">
        <f t="shared" si="39"/>
        <v>19</v>
      </c>
      <c r="D862" s="4">
        <f t="shared" si="40"/>
        <v>37244</v>
      </c>
      <c r="E862" t="b">
        <f t="shared" si="41"/>
        <v>0</v>
      </c>
    </row>
    <row r="863" spans="1:5" x14ac:dyDescent="0.25">
      <c r="A863" s="4">
        <f>工作表1!A864</f>
        <v>37250</v>
      </c>
      <c r="B863" s="4">
        <f>DATE(YEAR(工作表1!A864),MONTH(工作表1!A864),1)</f>
        <v>37226</v>
      </c>
      <c r="C863">
        <f t="shared" si="39"/>
        <v>19</v>
      </c>
      <c r="D863" s="4">
        <f t="shared" si="40"/>
        <v>37244</v>
      </c>
      <c r="E863" t="b">
        <f t="shared" si="41"/>
        <v>0</v>
      </c>
    </row>
    <row r="864" spans="1:5" x14ac:dyDescent="0.25">
      <c r="A864" s="4">
        <f>工作表1!A865</f>
        <v>37251</v>
      </c>
      <c r="B864" s="4">
        <f>DATE(YEAR(工作表1!A865),MONTH(工作表1!A865),1)</f>
        <v>37226</v>
      </c>
      <c r="C864">
        <f t="shared" si="39"/>
        <v>19</v>
      </c>
      <c r="D864" s="4">
        <f t="shared" si="40"/>
        <v>37244</v>
      </c>
      <c r="E864" t="b">
        <f t="shared" si="41"/>
        <v>0</v>
      </c>
    </row>
    <row r="865" spans="1:5" x14ac:dyDescent="0.25">
      <c r="A865" s="4">
        <f>工作表1!A866</f>
        <v>37252</v>
      </c>
      <c r="B865" s="4">
        <f>DATE(YEAR(工作表1!A866),MONTH(工作表1!A866),1)</f>
        <v>37226</v>
      </c>
      <c r="C865">
        <f t="shared" si="39"/>
        <v>19</v>
      </c>
      <c r="D865" s="4">
        <f t="shared" si="40"/>
        <v>37244</v>
      </c>
      <c r="E865" t="b">
        <f t="shared" si="41"/>
        <v>0</v>
      </c>
    </row>
    <row r="866" spans="1:5" x14ac:dyDescent="0.25">
      <c r="A866" s="4">
        <f>工作表1!A867</f>
        <v>37253</v>
      </c>
      <c r="B866" s="4">
        <f>DATE(YEAR(工作表1!A867),MONTH(工作表1!A867),1)</f>
        <v>37226</v>
      </c>
      <c r="C866">
        <f t="shared" si="39"/>
        <v>19</v>
      </c>
      <c r="D866" s="4">
        <f t="shared" si="40"/>
        <v>37244</v>
      </c>
      <c r="E866" t="b">
        <f t="shared" si="41"/>
        <v>0</v>
      </c>
    </row>
    <row r="867" spans="1:5" x14ac:dyDescent="0.25">
      <c r="A867" s="4">
        <f>工作表1!A868</f>
        <v>37256</v>
      </c>
      <c r="B867" s="4">
        <f>DATE(YEAR(工作表1!A868),MONTH(工作表1!A868),1)</f>
        <v>37226</v>
      </c>
      <c r="C867">
        <f t="shared" si="39"/>
        <v>19</v>
      </c>
      <c r="D867" s="4">
        <f t="shared" si="40"/>
        <v>37244</v>
      </c>
      <c r="E867" t="b">
        <f t="shared" si="41"/>
        <v>0</v>
      </c>
    </row>
    <row r="868" spans="1:5" x14ac:dyDescent="0.25">
      <c r="A868" s="4">
        <f>工作表1!A869</f>
        <v>37258</v>
      </c>
      <c r="B868" s="4">
        <f>DATE(YEAR(工作表1!A869),MONTH(工作表1!A869),1)</f>
        <v>37257</v>
      </c>
      <c r="C868">
        <f t="shared" si="39"/>
        <v>16</v>
      </c>
      <c r="D868" s="4">
        <f t="shared" si="40"/>
        <v>37272</v>
      </c>
      <c r="E868" t="b">
        <f t="shared" si="41"/>
        <v>0</v>
      </c>
    </row>
    <row r="869" spans="1:5" x14ac:dyDescent="0.25">
      <c r="A869" s="4">
        <f>工作表1!A870</f>
        <v>37259</v>
      </c>
      <c r="B869" s="4">
        <f>DATE(YEAR(工作表1!A870),MONTH(工作表1!A870),1)</f>
        <v>37257</v>
      </c>
      <c r="C869">
        <f t="shared" si="39"/>
        <v>16</v>
      </c>
      <c r="D869" s="4">
        <f t="shared" si="40"/>
        <v>37272</v>
      </c>
      <c r="E869" t="b">
        <f t="shared" si="41"/>
        <v>0</v>
      </c>
    </row>
    <row r="870" spans="1:5" x14ac:dyDescent="0.25">
      <c r="A870" s="4">
        <f>工作表1!A871</f>
        <v>37260</v>
      </c>
      <c r="B870" s="4">
        <f>DATE(YEAR(工作表1!A871),MONTH(工作表1!A871),1)</f>
        <v>37257</v>
      </c>
      <c r="C870">
        <f t="shared" si="39"/>
        <v>16</v>
      </c>
      <c r="D870" s="4">
        <f t="shared" si="40"/>
        <v>37272</v>
      </c>
      <c r="E870" t="b">
        <f t="shared" si="41"/>
        <v>0</v>
      </c>
    </row>
    <row r="871" spans="1:5" x14ac:dyDescent="0.25">
      <c r="A871" s="4">
        <f>工作表1!A872</f>
        <v>37263</v>
      </c>
      <c r="B871" s="4">
        <f>DATE(YEAR(工作表1!A872),MONTH(工作表1!A872),1)</f>
        <v>37257</v>
      </c>
      <c r="C871">
        <f t="shared" si="39"/>
        <v>16</v>
      </c>
      <c r="D871" s="4">
        <f t="shared" si="40"/>
        <v>37272</v>
      </c>
      <c r="E871" t="b">
        <f t="shared" si="41"/>
        <v>0</v>
      </c>
    </row>
    <row r="872" spans="1:5" x14ac:dyDescent="0.25">
      <c r="A872" s="4">
        <f>工作表1!A873</f>
        <v>37264</v>
      </c>
      <c r="B872" s="4">
        <f>DATE(YEAR(工作表1!A873),MONTH(工作表1!A873),1)</f>
        <v>37257</v>
      </c>
      <c r="C872">
        <f t="shared" si="39"/>
        <v>16</v>
      </c>
      <c r="D872" s="4">
        <f t="shared" si="40"/>
        <v>37272</v>
      </c>
      <c r="E872" t="b">
        <f t="shared" si="41"/>
        <v>0</v>
      </c>
    </row>
    <row r="873" spans="1:5" x14ac:dyDescent="0.25">
      <c r="A873" s="4">
        <f>工作表1!A874</f>
        <v>37265</v>
      </c>
      <c r="B873" s="4">
        <f>DATE(YEAR(工作表1!A874),MONTH(工作表1!A874),1)</f>
        <v>37257</v>
      </c>
      <c r="C873">
        <f t="shared" si="39"/>
        <v>16</v>
      </c>
      <c r="D873" s="4">
        <f t="shared" si="40"/>
        <v>37272</v>
      </c>
      <c r="E873" t="b">
        <f t="shared" si="41"/>
        <v>0</v>
      </c>
    </row>
    <row r="874" spans="1:5" x14ac:dyDescent="0.25">
      <c r="A874" s="4">
        <f>工作表1!A875</f>
        <v>37266</v>
      </c>
      <c r="B874" s="4">
        <f>DATE(YEAR(工作表1!A875),MONTH(工作表1!A875),1)</f>
        <v>37257</v>
      </c>
      <c r="C874">
        <f t="shared" si="39"/>
        <v>16</v>
      </c>
      <c r="D874" s="4">
        <f t="shared" si="40"/>
        <v>37272</v>
      </c>
      <c r="E874" t="b">
        <f t="shared" si="41"/>
        <v>0</v>
      </c>
    </row>
    <row r="875" spans="1:5" x14ac:dyDescent="0.25">
      <c r="A875" s="4">
        <f>工作表1!A876</f>
        <v>37267</v>
      </c>
      <c r="B875" s="4">
        <f>DATE(YEAR(工作表1!A876),MONTH(工作表1!A876),1)</f>
        <v>37257</v>
      </c>
      <c r="C875">
        <f t="shared" si="39"/>
        <v>16</v>
      </c>
      <c r="D875" s="4">
        <f t="shared" si="40"/>
        <v>37272</v>
      </c>
      <c r="E875" t="b">
        <f t="shared" si="41"/>
        <v>0</v>
      </c>
    </row>
    <row r="876" spans="1:5" x14ac:dyDescent="0.25">
      <c r="A876" s="4">
        <f>工作表1!A877</f>
        <v>37270</v>
      </c>
      <c r="B876" s="4">
        <f>DATE(YEAR(工作表1!A877),MONTH(工作表1!A877),1)</f>
        <v>37257</v>
      </c>
      <c r="C876">
        <f t="shared" si="39"/>
        <v>16</v>
      </c>
      <c r="D876" s="4">
        <f t="shared" si="40"/>
        <v>37272</v>
      </c>
      <c r="E876" t="b">
        <f t="shared" si="41"/>
        <v>0</v>
      </c>
    </row>
    <row r="877" spans="1:5" x14ac:dyDescent="0.25">
      <c r="A877" s="4">
        <f>工作表1!A878</f>
        <v>37271</v>
      </c>
      <c r="B877" s="4">
        <f>DATE(YEAR(工作表1!A878),MONTH(工作表1!A878),1)</f>
        <v>37257</v>
      </c>
      <c r="C877">
        <f t="shared" si="39"/>
        <v>16</v>
      </c>
      <c r="D877" s="4">
        <f t="shared" si="40"/>
        <v>37272</v>
      </c>
      <c r="E877" t="b">
        <f t="shared" si="41"/>
        <v>1</v>
      </c>
    </row>
    <row r="878" spans="1:5" x14ac:dyDescent="0.25">
      <c r="A878" s="4">
        <f>工作表1!A879</f>
        <v>37272</v>
      </c>
      <c r="B878" s="4">
        <f>DATE(YEAR(工作表1!A879),MONTH(工作表1!A879),1)</f>
        <v>37257</v>
      </c>
      <c r="C878">
        <f t="shared" si="39"/>
        <v>16</v>
      </c>
      <c r="D878" s="4">
        <f t="shared" si="40"/>
        <v>37272</v>
      </c>
      <c r="E878" t="b">
        <f t="shared" si="41"/>
        <v>0</v>
      </c>
    </row>
    <row r="879" spans="1:5" x14ac:dyDescent="0.25">
      <c r="A879" s="4">
        <f>工作表1!A880</f>
        <v>37273</v>
      </c>
      <c r="B879" s="4">
        <f>DATE(YEAR(工作表1!A880),MONTH(工作表1!A880),1)</f>
        <v>37257</v>
      </c>
      <c r="C879">
        <f t="shared" si="39"/>
        <v>16</v>
      </c>
      <c r="D879" s="4">
        <f t="shared" si="40"/>
        <v>37272</v>
      </c>
      <c r="E879" t="b">
        <f t="shared" si="41"/>
        <v>0</v>
      </c>
    </row>
    <row r="880" spans="1:5" x14ac:dyDescent="0.25">
      <c r="A880" s="4">
        <f>工作表1!A881</f>
        <v>37274</v>
      </c>
      <c r="B880" s="4">
        <f>DATE(YEAR(工作表1!A881),MONTH(工作表1!A881),1)</f>
        <v>37257</v>
      </c>
      <c r="C880">
        <f t="shared" si="39"/>
        <v>16</v>
      </c>
      <c r="D880" s="4">
        <f t="shared" si="40"/>
        <v>37272</v>
      </c>
      <c r="E880" t="b">
        <f t="shared" si="41"/>
        <v>0</v>
      </c>
    </row>
    <row r="881" spans="1:5" x14ac:dyDescent="0.25">
      <c r="A881" s="4">
        <f>工作表1!A882</f>
        <v>37277</v>
      </c>
      <c r="B881" s="4">
        <f>DATE(YEAR(工作表1!A882),MONTH(工作表1!A882),1)</f>
        <v>37257</v>
      </c>
      <c r="C881">
        <f t="shared" si="39"/>
        <v>16</v>
      </c>
      <c r="D881" s="4">
        <f t="shared" si="40"/>
        <v>37272</v>
      </c>
      <c r="E881" t="b">
        <f t="shared" si="41"/>
        <v>0</v>
      </c>
    </row>
    <row r="882" spans="1:5" x14ac:dyDescent="0.25">
      <c r="A882" s="4">
        <f>工作表1!A883</f>
        <v>37278</v>
      </c>
      <c r="B882" s="4">
        <f>DATE(YEAR(工作表1!A883),MONTH(工作表1!A883),1)</f>
        <v>37257</v>
      </c>
      <c r="C882">
        <f t="shared" si="39"/>
        <v>16</v>
      </c>
      <c r="D882" s="4">
        <f t="shared" si="40"/>
        <v>37272</v>
      </c>
      <c r="E882" t="b">
        <f t="shared" si="41"/>
        <v>0</v>
      </c>
    </row>
    <row r="883" spans="1:5" x14ac:dyDescent="0.25">
      <c r="A883" s="4">
        <f>工作表1!A884</f>
        <v>37279</v>
      </c>
      <c r="B883" s="4">
        <f>DATE(YEAR(工作表1!A884),MONTH(工作表1!A884),1)</f>
        <v>37257</v>
      </c>
      <c r="C883">
        <f t="shared" si="39"/>
        <v>16</v>
      </c>
      <c r="D883" s="4">
        <f t="shared" si="40"/>
        <v>37272</v>
      </c>
      <c r="E883" t="b">
        <f t="shared" si="41"/>
        <v>0</v>
      </c>
    </row>
    <row r="884" spans="1:5" x14ac:dyDescent="0.25">
      <c r="A884" s="4">
        <f>工作表1!A885</f>
        <v>37280</v>
      </c>
      <c r="B884" s="4">
        <f>DATE(YEAR(工作表1!A885),MONTH(工作表1!A885),1)</f>
        <v>37257</v>
      </c>
      <c r="C884">
        <f t="shared" si="39"/>
        <v>16</v>
      </c>
      <c r="D884" s="4">
        <f t="shared" si="40"/>
        <v>37272</v>
      </c>
      <c r="E884" t="b">
        <f t="shared" si="41"/>
        <v>0</v>
      </c>
    </row>
    <row r="885" spans="1:5" x14ac:dyDescent="0.25">
      <c r="A885" s="4">
        <f>工作表1!A886</f>
        <v>37281</v>
      </c>
      <c r="B885" s="4">
        <f>DATE(YEAR(工作表1!A886),MONTH(工作表1!A886),1)</f>
        <v>37257</v>
      </c>
      <c r="C885">
        <f t="shared" si="39"/>
        <v>16</v>
      </c>
      <c r="D885" s="4">
        <f t="shared" si="40"/>
        <v>37272</v>
      </c>
      <c r="E885" t="b">
        <f t="shared" si="41"/>
        <v>0</v>
      </c>
    </row>
    <row r="886" spans="1:5" x14ac:dyDescent="0.25">
      <c r="A886" s="4">
        <f>工作表1!A887</f>
        <v>37284</v>
      </c>
      <c r="B886" s="4">
        <f>DATE(YEAR(工作表1!A887),MONTH(工作表1!A887),1)</f>
        <v>37257</v>
      </c>
      <c r="C886">
        <f t="shared" si="39"/>
        <v>16</v>
      </c>
      <c r="D886" s="4">
        <f t="shared" si="40"/>
        <v>37272</v>
      </c>
      <c r="E886" t="b">
        <f t="shared" si="41"/>
        <v>0</v>
      </c>
    </row>
    <row r="887" spans="1:5" x14ac:dyDescent="0.25">
      <c r="A887" s="4">
        <f>工作表1!A888</f>
        <v>37285</v>
      </c>
      <c r="B887" s="4">
        <f>DATE(YEAR(工作表1!A888),MONTH(工作表1!A888),1)</f>
        <v>37257</v>
      </c>
      <c r="C887">
        <f t="shared" si="39"/>
        <v>16</v>
      </c>
      <c r="D887" s="4">
        <f t="shared" si="40"/>
        <v>37272</v>
      </c>
      <c r="E887" t="b">
        <f t="shared" si="41"/>
        <v>0</v>
      </c>
    </row>
    <row r="888" spans="1:5" x14ac:dyDescent="0.25">
      <c r="A888" s="4">
        <f>工作表1!A889</f>
        <v>37286</v>
      </c>
      <c r="B888" s="4">
        <f>DATE(YEAR(工作表1!A889),MONTH(工作表1!A889),1)</f>
        <v>37257</v>
      </c>
      <c r="C888">
        <f t="shared" si="39"/>
        <v>16</v>
      </c>
      <c r="D888" s="4">
        <f t="shared" si="40"/>
        <v>37272</v>
      </c>
      <c r="E888" t="b">
        <f t="shared" si="41"/>
        <v>0</v>
      </c>
    </row>
    <row r="889" spans="1:5" x14ac:dyDescent="0.25">
      <c r="A889" s="4">
        <f>工作表1!A890</f>
        <v>37287</v>
      </c>
      <c r="B889" s="4">
        <f>DATE(YEAR(工作表1!A890),MONTH(工作表1!A890),1)</f>
        <v>37257</v>
      </c>
      <c r="C889">
        <f t="shared" si="39"/>
        <v>16</v>
      </c>
      <c r="D889" s="4">
        <f t="shared" si="40"/>
        <v>37272</v>
      </c>
      <c r="E889" t="b">
        <f t="shared" si="41"/>
        <v>0</v>
      </c>
    </row>
    <row r="890" spans="1:5" x14ac:dyDescent="0.25">
      <c r="A890" s="4">
        <f>工作表1!A891</f>
        <v>37288</v>
      </c>
      <c r="B890" s="4">
        <f>DATE(YEAR(工作表1!A891),MONTH(工作表1!A891),1)</f>
        <v>37288</v>
      </c>
      <c r="C890">
        <f t="shared" si="39"/>
        <v>20</v>
      </c>
      <c r="D890" s="4">
        <f t="shared" si="40"/>
        <v>37307</v>
      </c>
      <c r="E890" t="b">
        <f t="shared" si="41"/>
        <v>0</v>
      </c>
    </row>
    <row r="891" spans="1:5" x14ac:dyDescent="0.25">
      <c r="A891" s="4">
        <f>工作表1!A892</f>
        <v>37291</v>
      </c>
      <c r="B891" s="4">
        <f>DATE(YEAR(工作表1!A892),MONTH(工作表1!A892),1)</f>
        <v>37288</v>
      </c>
      <c r="C891">
        <f t="shared" si="39"/>
        <v>20</v>
      </c>
      <c r="D891" s="4">
        <f t="shared" si="40"/>
        <v>37307</v>
      </c>
      <c r="E891" t="b">
        <f t="shared" si="41"/>
        <v>0</v>
      </c>
    </row>
    <row r="892" spans="1:5" x14ac:dyDescent="0.25">
      <c r="A892" s="4">
        <f>工作表1!A893</f>
        <v>37292</v>
      </c>
      <c r="B892" s="4">
        <f>DATE(YEAR(工作表1!A893),MONTH(工作表1!A893),1)</f>
        <v>37288</v>
      </c>
      <c r="C892">
        <f t="shared" si="39"/>
        <v>20</v>
      </c>
      <c r="D892" s="4">
        <f t="shared" si="40"/>
        <v>37307</v>
      </c>
      <c r="E892" t="b">
        <f t="shared" si="41"/>
        <v>0</v>
      </c>
    </row>
    <row r="893" spans="1:5" x14ac:dyDescent="0.25">
      <c r="A893" s="4">
        <f>工作表1!A894</f>
        <v>37293</v>
      </c>
      <c r="B893" s="4">
        <f>DATE(YEAR(工作表1!A894),MONTH(工作表1!A894),1)</f>
        <v>37288</v>
      </c>
      <c r="C893">
        <f t="shared" si="39"/>
        <v>20</v>
      </c>
      <c r="D893" s="4">
        <f t="shared" si="40"/>
        <v>37307</v>
      </c>
      <c r="E893" t="b">
        <f t="shared" si="41"/>
        <v>0</v>
      </c>
    </row>
    <row r="894" spans="1:5" x14ac:dyDescent="0.25">
      <c r="A894" s="4">
        <f>工作表1!A895</f>
        <v>37305</v>
      </c>
      <c r="B894" s="4">
        <f>DATE(YEAR(工作表1!A895),MONTH(工作表1!A895),1)</f>
        <v>37288</v>
      </c>
      <c r="C894">
        <f t="shared" si="39"/>
        <v>20</v>
      </c>
      <c r="D894" s="4">
        <f t="shared" si="40"/>
        <v>37307</v>
      </c>
      <c r="E894" t="b">
        <f t="shared" si="41"/>
        <v>0</v>
      </c>
    </row>
    <row r="895" spans="1:5" x14ac:dyDescent="0.25">
      <c r="A895" s="4">
        <f>工作表1!A896</f>
        <v>37306</v>
      </c>
      <c r="B895" s="4">
        <f>DATE(YEAR(工作表1!A896),MONTH(工作表1!A896),1)</f>
        <v>37288</v>
      </c>
      <c r="C895">
        <f t="shared" si="39"/>
        <v>20</v>
      </c>
      <c r="D895" s="4">
        <f t="shared" si="40"/>
        <v>37307</v>
      </c>
      <c r="E895" t="b">
        <f t="shared" si="41"/>
        <v>1</v>
      </c>
    </row>
    <row r="896" spans="1:5" x14ac:dyDescent="0.25">
      <c r="A896" s="4">
        <f>工作表1!A897</f>
        <v>37307</v>
      </c>
      <c r="B896" s="4">
        <f>DATE(YEAR(工作表1!A897),MONTH(工作表1!A897),1)</f>
        <v>37288</v>
      </c>
      <c r="C896">
        <f t="shared" si="39"/>
        <v>20</v>
      </c>
      <c r="D896" s="4">
        <f t="shared" si="40"/>
        <v>37307</v>
      </c>
      <c r="E896" t="b">
        <f t="shared" si="41"/>
        <v>0</v>
      </c>
    </row>
    <row r="897" spans="1:5" x14ac:dyDescent="0.25">
      <c r="A897" s="4">
        <f>工作表1!A898</f>
        <v>37308</v>
      </c>
      <c r="B897" s="4">
        <f>DATE(YEAR(工作表1!A898),MONTH(工作表1!A898),1)</f>
        <v>37288</v>
      </c>
      <c r="C897">
        <f t="shared" si="39"/>
        <v>20</v>
      </c>
      <c r="D897" s="4">
        <f t="shared" si="40"/>
        <v>37307</v>
      </c>
      <c r="E897" t="b">
        <f t="shared" si="41"/>
        <v>0</v>
      </c>
    </row>
    <row r="898" spans="1:5" x14ac:dyDescent="0.25">
      <c r="A898" s="4">
        <f>工作表1!A899</f>
        <v>37309</v>
      </c>
      <c r="B898" s="4">
        <f>DATE(YEAR(工作表1!A899),MONTH(工作表1!A899),1)</f>
        <v>37288</v>
      </c>
      <c r="C898">
        <f t="shared" ref="C898:C961" si="42">CHOOSE(WEEKDAY(B898),18,17,16,15,21,20,19)</f>
        <v>20</v>
      </c>
      <c r="D898" s="4">
        <f t="shared" ref="D898:D961" si="43">DATE(YEAR(B898),MONTH(B898),C898)</f>
        <v>37307</v>
      </c>
      <c r="E898" t="b">
        <f t="shared" si="41"/>
        <v>0</v>
      </c>
    </row>
    <row r="899" spans="1:5" x14ac:dyDescent="0.25">
      <c r="A899" s="4">
        <f>工作表1!A900</f>
        <v>37312</v>
      </c>
      <c r="B899" s="4">
        <f>DATE(YEAR(工作表1!A900),MONTH(工作表1!A900),1)</f>
        <v>37288</v>
      </c>
      <c r="C899">
        <f t="shared" si="42"/>
        <v>20</v>
      </c>
      <c r="D899" s="4">
        <f t="shared" si="43"/>
        <v>37307</v>
      </c>
      <c r="E899" t="b">
        <f t="shared" ref="E899:E962" si="44">AND(A899&lt;D900,A900&gt;=D900)</f>
        <v>0</v>
      </c>
    </row>
    <row r="900" spans="1:5" x14ac:dyDescent="0.25">
      <c r="A900" s="4">
        <f>工作表1!A901</f>
        <v>37313</v>
      </c>
      <c r="B900" s="4">
        <f>DATE(YEAR(工作表1!A901),MONTH(工作表1!A901),1)</f>
        <v>37288</v>
      </c>
      <c r="C900">
        <f t="shared" si="42"/>
        <v>20</v>
      </c>
      <c r="D900" s="4">
        <f t="shared" si="43"/>
        <v>37307</v>
      </c>
      <c r="E900" t="b">
        <f t="shared" si="44"/>
        <v>0</v>
      </c>
    </row>
    <row r="901" spans="1:5" x14ac:dyDescent="0.25">
      <c r="A901" s="4">
        <f>工作表1!A902</f>
        <v>37314</v>
      </c>
      <c r="B901" s="4">
        <f>DATE(YEAR(工作表1!A902),MONTH(工作表1!A902),1)</f>
        <v>37288</v>
      </c>
      <c r="C901">
        <f t="shared" si="42"/>
        <v>20</v>
      </c>
      <c r="D901" s="4">
        <f t="shared" si="43"/>
        <v>37307</v>
      </c>
      <c r="E901" t="b">
        <f t="shared" si="44"/>
        <v>0</v>
      </c>
    </row>
    <row r="902" spans="1:5" x14ac:dyDescent="0.25">
      <c r="A902" s="4">
        <f>工作表1!A903</f>
        <v>37316</v>
      </c>
      <c r="B902" s="4">
        <f>DATE(YEAR(工作表1!A903),MONTH(工作表1!A903),1)</f>
        <v>37316</v>
      </c>
      <c r="C902">
        <f t="shared" si="42"/>
        <v>20</v>
      </c>
      <c r="D902" s="4">
        <f t="shared" si="43"/>
        <v>37335</v>
      </c>
      <c r="E902" t="b">
        <f t="shared" si="44"/>
        <v>0</v>
      </c>
    </row>
    <row r="903" spans="1:5" x14ac:dyDescent="0.25">
      <c r="A903" s="4">
        <f>工作表1!A904</f>
        <v>37319</v>
      </c>
      <c r="B903" s="4">
        <f>DATE(YEAR(工作表1!A904),MONTH(工作表1!A904),1)</f>
        <v>37316</v>
      </c>
      <c r="C903">
        <f t="shared" si="42"/>
        <v>20</v>
      </c>
      <c r="D903" s="4">
        <f t="shared" si="43"/>
        <v>37335</v>
      </c>
      <c r="E903" t="b">
        <f t="shared" si="44"/>
        <v>0</v>
      </c>
    </row>
    <row r="904" spans="1:5" x14ac:dyDescent="0.25">
      <c r="A904" s="4">
        <f>工作表1!A905</f>
        <v>37320</v>
      </c>
      <c r="B904" s="4">
        <f>DATE(YEAR(工作表1!A905),MONTH(工作表1!A905),1)</f>
        <v>37316</v>
      </c>
      <c r="C904">
        <f t="shared" si="42"/>
        <v>20</v>
      </c>
      <c r="D904" s="4">
        <f t="shared" si="43"/>
        <v>37335</v>
      </c>
      <c r="E904" t="b">
        <f t="shared" si="44"/>
        <v>0</v>
      </c>
    </row>
    <row r="905" spans="1:5" x14ac:dyDescent="0.25">
      <c r="A905" s="4">
        <f>工作表1!A906</f>
        <v>37321</v>
      </c>
      <c r="B905" s="4">
        <f>DATE(YEAR(工作表1!A906),MONTH(工作表1!A906),1)</f>
        <v>37316</v>
      </c>
      <c r="C905">
        <f t="shared" si="42"/>
        <v>20</v>
      </c>
      <c r="D905" s="4">
        <f t="shared" si="43"/>
        <v>37335</v>
      </c>
      <c r="E905" t="b">
        <f t="shared" si="44"/>
        <v>0</v>
      </c>
    </row>
    <row r="906" spans="1:5" x14ac:dyDescent="0.25">
      <c r="A906" s="4">
        <f>工作表1!A907</f>
        <v>37322</v>
      </c>
      <c r="B906" s="4">
        <f>DATE(YEAR(工作表1!A907),MONTH(工作表1!A907),1)</f>
        <v>37316</v>
      </c>
      <c r="C906">
        <f t="shared" si="42"/>
        <v>20</v>
      </c>
      <c r="D906" s="4">
        <f t="shared" si="43"/>
        <v>37335</v>
      </c>
      <c r="E906" t="b">
        <f t="shared" si="44"/>
        <v>0</v>
      </c>
    </row>
    <row r="907" spans="1:5" x14ac:dyDescent="0.25">
      <c r="A907" s="4">
        <f>工作表1!A908</f>
        <v>37323</v>
      </c>
      <c r="B907" s="4">
        <f>DATE(YEAR(工作表1!A908),MONTH(工作表1!A908),1)</f>
        <v>37316</v>
      </c>
      <c r="C907">
        <f t="shared" si="42"/>
        <v>20</v>
      </c>
      <c r="D907" s="4">
        <f t="shared" si="43"/>
        <v>37335</v>
      </c>
      <c r="E907" t="b">
        <f t="shared" si="44"/>
        <v>0</v>
      </c>
    </row>
    <row r="908" spans="1:5" x14ac:dyDescent="0.25">
      <c r="A908" s="4">
        <f>工作表1!A909</f>
        <v>37326</v>
      </c>
      <c r="B908" s="4">
        <f>DATE(YEAR(工作表1!A909),MONTH(工作表1!A909),1)</f>
        <v>37316</v>
      </c>
      <c r="C908">
        <f t="shared" si="42"/>
        <v>20</v>
      </c>
      <c r="D908" s="4">
        <f t="shared" si="43"/>
        <v>37335</v>
      </c>
      <c r="E908" t="b">
        <f t="shared" si="44"/>
        <v>0</v>
      </c>
    </row>
    <row r="909" spans="1:5" x14ac:dyDescent="0.25">
      <c r="A909" s="4">
        <f>工作表1!A910</f>
        <v>37327</v>
      </c>
      <c r="B909" s="4">
        <f>DATE(YEAR(工作表1!A910),MONTH(工作表1!A910),1)</f>
        <v>37316</v>
      </c>
      <c r="C909">
        <f t="shared" si="42"/>
        <v>20</v>
      </c>
      <c r="D909" s="4">
        <f t="shared" si="43"/>
        <v>37335</v>
      </c>
      <c r="E909" t="b">
        <f t="shared" si="44"/>
        <v>0</v>
      </c>
    </row>
    <row r="910" spans="1:5" x14ac:dyDescent="0.25">
      <c r="A910" s="4">
        <f>工作表1!A911</f>
        <v>37328</v>
      </c>
      <c r="B910" s="4">
        <f>DATE(YEAR(工作表1!A911),MONTH(工作表1!A911),1)</f>
        <v>37316</v>
      </c>
      <c r="C910">
        <f t="shared" si="42"/>
        <v>20</v>
      </c>
      <c r="D910" s="4">
        <f t="shared" si="43"/>
        <v>37335</v>
      </c>
      <c r="E910" t="b">
        <f t="shared" si="44"/>
        <v>0</v>
      </c>
    </row>
    <row r="911" spans="1:5" x14ac:dyDescent="0.25">
      <c r="A911" s="4">
        <f>工作表1!A912</f>
        <v>37329</v>
      </c>
      <c r="B911" s="4">
        <f>DATE(YEAR(工作表1!A912),MONTH(工作表1!A912),1)</f>
        <v>37316</v>
      </c>
      <c r="C911">
        <f t="shared" si="42"/>
        <v>20</v>
      </c>
      <c r="D911" s="4">
        <f t="shared" si="43"/>
        <v>37335</v>
      </c>
      <c r="E911" t="b">
        <f t="shared" si="44"/>
        <v>0</v>
      </c>
    </row>
    <row r="912" spans="1:5" x14ac:dyDescent="0.25">
      <c r="A912" s="4">
        <f>工作表1!A913</f>
        <v>37330</v>
      </c>
      <c r="B912" s="4">
        <f>DATE(YEAR(工作表1!A913),MONTH(工作表1!A913),1)</f>
        <v>37316</v>
      </c>
      <c r="C912">
        <f t="shared" si="42"/>
        <v>20</v>
      </c>
      <c r="D912" s="4">
        <f t="shared" si="43"/>
        <v>37335</v>
      </c>
      <c r="E912" t="b">
        <f t="shared" si="44"/>
        <v>0</v>
      </c>
    </row>
    <row r="913" spans="1:5" x14ac:dyDescent="0.25">
      <c r="A913" s="4">
        <f>工作表1!A914</f>
        <v>37333</v>
      </c>
      <c r="B913" s="4">
        <f>DATE(YEAR(工作表1!A914),MONTH(工作表1!A914),1)</f>
        <v>37316</v>
      </c>
      <c r="C913">
        <f t="shared" si="42"/>
        <v>20</v>
      </c>
      <c r="D913" s="4">
        <f t="shared" si="43"/>
        <v>37335</v>
      </c>
      <c r="E913" t="b">
        <f t="shared" si="44"/>
        <v>0</v>
      </c>
    </row>
    <row r="914" spans="1:5" x14ac:dyDescent="0.25">
      <c r="A914" s="4">
        <f>工作表1!A915</f>
        <v>37334</v>
      </c>
      <c r="B914" s="4">
        <f>DATE(YEAR(工作表1!A915),MONTH(工作表1!A915),1)</f>
        <v>37316</v>
      </c>
      <c r="C914">
        <f t="shared" si="42"/>
        <v>20</v>
      </c>
      <c r="D914" s="4">
        <f t="shared" si="43"/>
        <v>37335</v>
      </c>
      <c r="E914" t="b">
        <f t="shared" si="44"/>
        <v>1</v>
      </c>
    </row>
    <row r="915" spans="1:5" x14ac:dyDescent="0.25">
      <c r="A915" s="4">
        <f>工作表1!A916</f>
        <v>37335</v>
      </c>
      <c r="B915" s="4">
        <f>DATE(YEAR(工作表1!A916),MONTH(工作表1!A916),1)</f>
        <v>37316</v>
      </c>
      <c r="C915">
        <f t="shared" si="42"/>
        <v>20</v>
      </c>
      <c r="D915" s="4">
        <f t="shared" si="43"/>
        <v>37335</v>
      </c>
      <c r="E915" t="b">
        <f t="shared" si="44"/>
        <v>0</v>
      </c>
    </row>
    <row r="916" spans="1:5" x14ac:dyDescent="0.25">
      <c r="A916" s="4">
        <f>工作表1!A917</f>
        <v>37336</v>
      </c>
      <c r="B916" s="4">
        <f>DATE(YEAR(工作表1!A917),MONTH(工作表1!A917),1)</f>
        <v>37316</v>
      </c>
      <c r="C916">
        <f t="shared" si="42"/>
        <v>20</v>
      </c>
      <c r="D916" s="4">
        <f t="shared" si="43"/>
        <v>37335</v>
      </c>
      <c r="E916" t="b">
        <f t="shared" si="44"/>
        <v>0</v>
      </c>
    </row>
    <row r="917" spans="1:5" x14ac:dyDescent="0.25">
      <c r="A917" s="4">
        <f>工作表1!A918</f>
        <v>37337</v>
      </c>
      <c r="B917" s="4">
        <f>DATE(YEAR(工作表1!A918),MONTH(工作表1!A918),1)</f>
        <v>37316</v>
      </c>
      <c r="C917">
        <f t="shared" si="42"/>
        <v>20</v>
      </c>
      <c r="D917" s="4">
        <f t="shared" si="43"/>
        <v>37335</v>
      </c>
      <c r="E917" t="b">
        <f t="shared" si="44"/>
        <v>0</v>
      </c>
    </row>
    <row r="918" spans="1:5" x14ac:dyDescent="0.25">
      <c r="A918" s="4">
        <f>工作表1!A919</f>
        <v>37340</v>
      </c>
      <c r="B918" s="4">
        <f>DATE(YEAR(工作表1!A919),MONTH(工作表1!A919),1)</f>
        <v>37316</v>
      </c>
      <c r="C918">
        <f t="shared" si="42"/>
        <v>20</v>
      </c>
      <c r="D918" s="4">
        <f t="shared" si="43"/>
        <v>37335</v>
      </c>
      <c r="E918" t="b">
        <f t="shared" si="44"/>
        <v>0</v>
      </c>
    </row>
    <row r="919" spans="1:5" x14ac:dyDescent="0.25">
      <c r="A919" s="4">
        <f>工作表1!A920</f>
        <v>37341</v>
      </c>
      <c r="B919" s="4">
        <f>DATE(YEAR(工作表1!A920),MONTH(工作表1!A920),1)</f>
        <v>37316</v>
      </c>
      <c r="C919">
        <f t="shared" si="42"/>
        <v>20</v>
      </c>
      <c r="D919" s="4">
        <f t="shared" si="43"/>
        <v>37335</v>
      </c>
      <c r="E919" t="b">
        <f t="shared" si="44"/>
        <v>0</v>
      </c>
    </row>
    <row r="920" spans="1:5" x14ac:dyDescent="0.25">
      <c r="A920" s="4">
        <f>工作表1!A921</f>
        <v>37342</v>
      </c>
      <c r="B920" s="4">
        <f>DATE(YEAR(工作表1!A921),MONTH(工作表1!A921),1)</f>
        <v>37316</v>
      </c>
      <c r="C920">
        <f t="shared" si="42"/>
        <v>20</v>
      </c>
      <c r="D920" s="4">
        <f t="shared" si="43"/>
        <v>37335</v>
      </c>
      <c r="E920" t="b">
        <f t="shared" si="44"/>
        <v>0</v>
      </c>
    </row>
    <row r="921" spans="1:5" x14ac:dyDescent="0.25">
      <c r="A921" s="4">
        <f>工作表1!A922</f>
        <v>37343</v>
      </c>
      <c r="B921" s="4">
        <f>DATE(YEAR(工作表1!A922),MONTH(工作表1!A922),1)</f>
        <v>37316</v>
      </c>
      <c r="C921">
        <f t="shared" si="42"/>
        <v>20</v>
      </c>
      <c r="D921" s="4">
        <f t="shared" si="43"/>
        <v>37335</v>
      </c>
      <c r="E921" t="b">
        <f t="shared" si="44"/>
        <v>0</v>
      </c>
    </row>
    <row r="922" spans="1:5" x14ac:dyDescent="0.25">
      <c r="A922" s="4">
        <f>工作表1!A923</f>
        <v>37344</v>
      </c>
      <c r="B922" s="4">
        <f>DATE(YEAR(工作表1!A923),MONTH(工作表1!A923),1)</f>
        <v>37316</v>
      </c>
      <c r="C922">
        <f t="shared" si="42"/>
        <v>20</v>
      </c>
      <c r="D922" s="4">
        <f t="shared" si="43"/>
        <v>37335</v>
      </c>
      <c r="E922" t="b">
        <f t="shared" si="44"/>
        <v>0</v>
      </c>
    </row>
    <row r="923" spans="1:5" x14ac:dyDescent="0.25">
      <c r="A923" s="4">
        <f>工作表1!A924</f>
        <v>37347</v>
      </c>
      <c r="B923" s="4">
        <f>DATE(YEAR(工作表1!A924),MONTH(工作表1!A924),1)</f>
        <v>37347</v>
      </c>
      <c r="C923">
        <f t="shared" si="42"/>
        <v>17</v>
      </c>
      <c r="D923" s="4">
        <f t="shared" si="43"/>
        <v>37363</v>
      </c>
      <c r="E923" t="b">
        <f t="shared" si="44"/>
        <v>0</v>
      </c>
    </row>
    <row r="924" spans="1:5" x14ac:dyDescent="0.25">
      <c r="A924" s="4">
        <f>工作表1!A925</f>
        <v>37348</v>
      </c>
      <c r="B924" s="4">
        <f>DATE(YEAR(工作表1!A925),MONTH(工作表1!A925),1)</f>
        <v>37347</v>
      </c>
      <c r="C924">
        <f t="shared" si="42"/>
        <v>17</v>
      </c>
      <c r="D924" s="4">
        <f t="shared" si="43"/>
        <v>37363</v>
      </c>
      <c r="E924" t="b">
        <f t="shared" si="44"/>
        <v>0</v>
      </c>
    </row>
    <row r="925" spans="1:5" x14ac:dyDescent="0.25">
      <c r="A925" s="4">
        <f>工作表1!A926</f>
        <v>37349</v>
      </c>
      <c r="B925" s="4">
        <f>DATE(YEAR(工作表1!A926),MONTH(工作表1!A926),1)</f>
        <v>37347</v>
      </c>
      <c r="C925">
        <f t="shared" si="42"/>
        <v>17</v>
      </c>
      <c r="D925" s="4">
        <f t="shared" si="43"/>
        <v>37363</v>
      </c>
      <c r="E925" t="b">
        <f t="shared" si="44"/>
        <v>0</v>
      </c>
    </row>
    <row r="926" spans="1:5" x14ac:dyDescent="0.25">
      <c r="A926" s="4">
        <f>工作表1!A927</f>
        <v>37350</v>
      </c>
      <c r="B926" s="4">
        <f>DATE(YEAR(工作表1!A927),MONTH(工作表1!A927),1)</f>
        <v>37347</v>
      </c>
      <c r="C926">
        <f t="shared" si="42"/>
        <v>17</v>
      </c>
      <c r="D926" s="4">
        <f t="shared" si="43"/>
        <v>37363</v>
      </c>
      <c r="E926" t="b">
        <f t="shared" si="44"/>
        <v>0</v>
      </c>
    </row>
    <row r="927" spans="1:5" x14ac:dyDescent="0.25">
      <c r="A927" s="4">
        <f>工作表1!A928</f>
        <v>37354</v>
      </c>
      <c r="B927" s="4">
        <f>DATE(YEAR(工作表1!A928),MONTH(工作表1!A928),1)</f>
        <v>37347</v>
      </c>
      <c r="C927">
        <f t="shared" si="42"/>
        <v>17</v>
      </c>
      <c r="D927" s="4">
        <f t="shared" si="43"/>
        <v>37363</v>
      </c>
      <c r="E927" t="b">
        <f t="shared" si="44"/>
        <v>0</v>
      </c>
    </row>
    <row r="928" spans="1:5" x14ac:dyDescent="0.25">
      <c r="A928" s="4">
        <f>工作表1!A929</f>
        <v>37355</v>
      </c>
      <c r="B928" s="4">
        <f>DATE(YEAR(工作表1!A929),MONTH(工作表1!A929),1)</f>
        <v>37347</v>
      </c>
      <c r="C928">
        <f t="shared" si="42"/>
        <v>17</v>
      </c>
      <c r="D928" s="4">
        <f t="shared" si="43"/>
        <v>37363</v>
      </c>
      <c r="E928" t="b">
        <f t="shared" si="44"/>
        <v>0</v>
      </c>
    </row>
    <row r="929" spans="1:5" x14ac:dyDescent="0.25">
      <c r="A929" s="4">
        <f>工作表1!A930</f>
        <v>37356</v>
      </c>
      <c r="B929" s="4">
        <f>DATE(YEAR(工作表1!A930),MONTH(工作表1!A930),1)</f>
        <v>37347</v>
      </c>
      <c r="C929">
        <f t="shared" si="42"/>
        <v>17</v>
      </c>
      <c r="D929" s="4">
        <f t="shared" si="43"/>
        <v>37363</v>
      </c>
      <c r="E929" t="b">
        <f t="shared" si="44"/>
        <v>0</v>
      </c>
    </row>
    <row r="930" spans="1:5" x14ac:dyDescent="0.25">
      <c r="A930" s="4">
        <f>工作表1!A931</f>
        <v>37357</v>
      </c>
      <c r="B930" s="4">
        <f>DATE(YEAR(工作表1!A931),MONTH(工作表1!A931),1)</f>
        <v>37347</v>
      </c>
      <c r="C930">
        <f t="shared" si="42"/>
        <v>17</v>
      </c>
      <c r="D930" s="4">
        <f t="shared" si="43"/>
        <v>37363</v>
      </c>
      <c r="E930" t="b">
        <f t="shared" si="44"/>
        <v>0</v>
      </c>
    </row>
    <row r="931" spans="1:5" x14ac:dyDescent="0.25">
      <c r="A931" s="4">
        <f>工作表1!A932</f>
        <v>37358</v>
      </c>
      <c r="B931" s="4">
        <f>DATE(YEAR(工作表1!A932),MONTH(工作表1!A932),1)</f>
        <v>37347</v>
      </c>
      <c r="C931">
        <f t="shared" si="42"/>
        <v>17</v>
      </c>
      <c r="D931" s="4">
        <f t="shared" si="43"/>
        <v>37363</v>
      </c>
      <c r="E931" t="b">
        <f t="shared" si="44"/>
        <v>0</v>
      </c>
    </row>
    <row r="932" spans="1:5" x14ac:dyDescent="0.25">
      <c r="A932" s="4">
        <f>工作表1!A933</f>
        <v>37361</v>
      </c>
      <c r="B932" s="4">
        <f>DATE(YEAR(工作表1!A933),MONTH(工作表1!A933),1)</f>
        <v>37347</v>
      </c>
      <c r="C932">
        <f t="shared" si="42"/>
        <v>17</v>
      </c>
      <c r="D932" s="4">
        <f t="shared" si="43"/>
        <v>37363</v>
      </c>
      <c r="E932" t="b">
        <f t="shared" si="44"/>
        <v>0</v>
      </c>
    </row>
    <row r="933" spans="1:5" x14ac:dyDescent="0.25">
      <c r="A933" s="4">
        <f>工作表1!A934</f>
        <v>37362</v>
      </c>
      <c r="B933" s="4">
        <f>DATE(YEAR(工作表1!A934),MONTH(工作表1!A934),1)</f>
        <v>37347</v>
      </c>
      <c r="C933">
        <f t="shared" si="42"/>
        <v>17</v>
      </c>
      <c r="D933" s="4">
        <f t="shared" si="43"/>
        <v>37363</v>
      </c>
      <c r="E933" t="b">
        <f t="shared" si="44"/>
        <v>1</v>
      </c>
    </row>
    <row r="934" spans="1:5" x14ac:dyDescent="0.25">
      <c r="A934" s="4">
        <f>工作表1!A935</f>
        <v>37363</v>
      </c>
      <c r="B934" s="4">
        <f>DATE(YEAR(工作表1!A935),MONTH(工作表1!A935),1)</f>
        <v>37347</v>
      </c>
      <c r="C934">
        <f t="shared" si="42"/>
        <v>17</v>
      </c>
      <c r="D934" s="4">
        <f t="shared" si="43"/>
        <v>37363</v>
      </c>
      <c r="E934" t="b">
        <f t="shared" si="44"/>
        <v>0</v>
      </c>
    </row>
    <row r="935" spans="1:5" x14ac:dyDescent="0.25">
      <c r="A935" s="4">
        <f>工作表1!A936</f>
        <v>37364</v>
      </c>
      <c r="B935" s="4">
        <f>DATE(YEAR(工作表1!A936),MONTH(工作表1!A936),1)</f>
        <v>37347</v>
      </c>
      <c r="C935">
        <f t="shared" si="42"/>
        <v>17</v>
      </c>
      <c r="D935" s="4">
        <f t="shared" si="43"/>
        <v>37363</v>
      </c>
      <c r="E935" t="b">
        <f t="shared" si="44"/>
        <v>0</v>
      </c>
    </row>
    <row r="936" spans="1:5" x14ac:dyDescent="0.25">
      <c r="A936" s="4">
        <f>工作表1!A937</f>
        <v>37365</v>
      </c>
      <c r="B936" s="4">
        <f>DATE(YEAR(工作表1!A937),MONTH(工作表1!A937),1)</f>
        <v>37347</v>
      </c>
      <c r="C936">
        <f t="shared" si="42"/>
        <v>17</v>
      </c>
      <c r="D936" s="4">
        <f t="shared" si="43"/>
        <v>37363</v>
      </c>
      <c r="E936" t="b">
        <f t="shared" si="44"/>
        <v>0</v>
      </c>
    </row>
    <row r="937" spans="1:5" x14ac:dyDescent="0.25">
      <c r="A937" s="4">
        <f>工作表1!A938</f>
        <v>37368</v>
      </c>
      <c r="B937" s="4">
        <f>DATE(YEAR(工作表1!A938),MONTH(工作表1!A938),1)</f>
        <v>37347</v>
      </c>
      <c r="C937">
        <f t="shared" si="42"/>
        <v>17</v>
      </c>
      <c r="D937" s="4">
        <f t="shared" si="43"/>
        <v>37363</v>
      </c>
      <c r="E937" t="b">
        <f t="shared" si="44"/>
        <v>0</v>
      </c>
    </row>
    <row r="938" spans="1:5" x14ac:dyDescent="0.25">
      <c r="A938" s="4">
        <f>工作表1!A939</f>
        <v>37369</v>
      </c>
      <c r="B938" s="4">
        <f>DATE(YEAR(工作表1!A939),MONTH(工作表1!A939),1)</f>
        <v>37347</v>
      </c>
      <c r="C938">
        <f t="shared" si="42"/>
        <v>17</v>
      </c>
      <c r="D938" s="4">
        <f t="shared" si="43"/>
        <v>37363</v>
      </c>
      <c r="E938" t="b">
        <f t="shared" si="44"/>
        <v>0</v>
      </c>
    </row>
    <row r="939" spans="1:5" x14ac:dyDescent="0.25">
      <c r="A939" s="4">
        <f>工作表1!A940</f>
        <v>37370</v>
      </c>
      <c r="B939" s="4">
        <f>DATE(YEAR(工作表1!A940),MONTH(工作表1!A940),1)</f>
        <v>37347</v>
      </c>
      <c r="C939">
        <f t="shared" si="42"/>
        <v>17</v>
      </c>
      <c r="D939" s="4">
        <f t="shared" si="43"/>
        <v>37363</v>
      </c>
      <c r="E939" t="b">
        <f t="shared" si="44"/>
        <v>0</v>
      </c>
    </row>
    <row r="940" spans="1:5" x14ac:dyDescent="0.25">
      <c r="A940" s="4">
        <f>工作表1!A941</f>
        <v>37371</v>
      </c>
      <c r="B940" s="4">
        <f>DATE(YEAR(工作表1!A941),MONTH(工作表1!A941),1)</f>
        <v>37347</v>
      </c>
      <c r="C940">
        <f t="shared" si="42"/>
        <v>17</v>
      </c>
      <c r="D940" s="4">
        <f t="shared" si="43"/>
        <v>37363</v>
      </c>
      <c r="E940" t="b">
        <f t="shared" si="44"/>
        <v>0</v>
      </c>
    </row>
    <row r="941" spans="1:5" x14ac:dyDescent="0.25">
      <c r="A941" s="4">
        <f>工作表1!A942</f>
        <v>37372</v>
      </c>
      <c r="B941" s="4">
        <f>DATE(YEAR(工作表1!A942),MONTH(工作表1!A942),1)</f>
        <v>37347</v>
      </c>
      <c r="C941">
        <f t="shared" si="42"/>
        <v>17</v>
      </c>
      <c r="D941" s="4">
        <f t="shared" si="43"/>
        <v>37363</v>
      </c>
      <c r="E941" t="b">
        <f t="shared" si="44"/>
        <v>0</v>
      </c>
    </row>
    <row r="942" spans="1:5" x14ac:dyDescent="0.25">
      <c r="A942" s="4">
        <f>工作表1!A943</f>
        <v>37375</v>
      </c>
      <c r="B942" s="4">
        <f>DATE(YEAR(工作表1!A943),MONTH(工作表1!A943),1)</f>
        <v>37347</v>
      </c>
      <c r="C942">
        <f t="shared" si="42"/>
        <v>17</v>
      </c>
      <c r="D942" s="4">
        <f t="shared" si="43"/>
        <v>37363</v>
      </c>
      <c r="E942" t="b">
        <f t="shared" si="44"/>
        <v>0</v>
      </c>
    </row>
    <row r="943" spans="1:5" x14ac:dyDescent="0.25">
      <c r="A943" s="4">
        <f>工作表1!A944</f>
        <v>37376</v>
      </c>
      <c r="B943" s="4">
        <f>DATE(YEAR(工作表1!A944),MONTH(工作表1!A944),1)</f>
        <v>37347</v>
      </c>
      <c r="C943">
        <f t="shared" si="42"/>
        <v>17</v>
      </c>
      <c r="D943" s="4">
        <f t="shared" si="43"/>
        <v>37363</v>
      </c>
      <c r="E943" t="b">
        <f t="shared" si="44"/>
        <v>0</v>
      </c>
    </row>
    <row r="944" spans="1:5" x14ac:dyDescent="0.25">
      <c r="A944" s="4">
        <f>工作表1!A945</f>
        <v>37378</v>
      </c>
      <c r="B944" s="4">
        <f>DATE(YEAR(工作表1!A945),MONTH(工作表1!A945),1)</f>
        <v>37377</v>
      </c>
      <c r="C944">
        <f t="shared" si="42"/>
        <v>15</v>
      </c>
      <c r="D944" s="4">
        <f t="shared" si="43"/>
        <v>37391</v>
      </c>
      <c r="E944" t="b">
        <f t="shared" si="44"/>
        <v>0</v>
      </c>
    </row>
    <row r="945" spans="1:5" x14ac:dyDescent="0.25">
      <c r="A945" s="4">
        <f>工作表1!A946</f>
        <v>37379</v>
      </c>
      <c r="B945" s="4">
        <f>DATE(YEAR(工作表1!A946),MONTH(工作表1!A946),1)</f>
        <v>37377</v>
      </c>
      <c r="C945">
        <f t="shared" si="42"/>
        <v>15</v>
      </c>
      <c r="D945" s="4">
        <f t="shared" si="43"/>
        <v>37391</v>
      </c>
      <c r="E945" t="b">
        <f t="shared" si="44"/>
        <v>0</v>
      </c>
    </row>
    <row r="946" spans="1:5" x14ac:dyDescent="0.25">
      <c r="A946" s="4">
        <f>工作表1!A947</f>
        <v>37382</v>
      </c>
      <c r="B946" s="4">
        <f>DATE(YEAR(工作表1!A947),MONTH(工作表1!A947),1)</f>
        <v>37377</v>
      </c>
      <c r="C946">
        <f t="shared" si="42"/>
        <v>15</v>
      </c>
      <c r="D946" s="4">
        <f t="shared" si="43"/>
        <v>37391</v>
      </c>
      <c r="E946" t="b">
        <f t="shared" si="44"/>
        <v>0</v>
      </c>
    </row>
    <row r="947" spans="1:5" x14ac:dyDescent="0.25">
      <c r="A947" s="4">
        <f>工作表1!A948</f>
        <v>37383</v>
      </c>
      <c r="B947" s="4">
        <f>DATE(YEAR(工作表1!A948),MONTH(工作表1!A948),1)</f>
        <v>37377</v>
      </c>
      <c r="C947">
        <f t="shared" si="42"/>
        <v>15</v>
      </c>
      <c r="D947" s="4">
        <f t="shared" si="43"/>
        <v>37391</v>
      </c>
      <c r="E947" t="b">
        <f t="shared" si="44"/>
        <v>0</v>
      </c>
    </row>
    <row r="948" spans="1:5" x14ac:dyDescent="0.25">
      <c r="A948" s="4">
        <f>工作表1!A949</f>
        <v>37384</v>
      </c>
      <c r="B948" s="4">
        <f>DATE(YEAR(工作表1!A949),MONTH(工作表1!A949),1)</f>
        <v>37377</v>
      </c>
      <c r="C948">
        <f t="shared" si="42"/>
        <v>15</v>
      </c>
      <c r="D948" s="4">
        <f t="shared" si="43"/>
        <v>37391</v>
      </c>
      <c r="E948" t="b">
        <f t="shared" si="44"/>
        <v>0</v>
      </c>
    </row>
    <row r="949" spans="1:5" x14ac:dyDescent="0.25">
      <c r="A949" s="4">
        <f>工作表1!A950</f>
        <v>37385</v>
      </c>
      <c r="B949" s="4">
        <f>DATE(YEAR(工作表1!A950),MONTH(工作表1!A950),1)</f>
        <v>37377</v>
      </c>
      <c r="C949">
        <f t="shared" si="42"/>
        <v>15</v>
      </c>
      <c r="D949" s="4">
        <f t="shared" si="43"/>
        <v>37391</v>
      </c>
      <c r="E949" t="b">
        <f t="shared" si="44"/>
        <v>0</v>
      </c>
    </row>
    <row r="950" spans="1:5" x14ac:dyDescent="0.25">
      <c r="A950" s="4">
        <f>工作表1!A951</f>
        <v>37386</v>
      </c>
      <c r="B950" s="4">
        <f>DATE(YEAR(工作表1!A951),MONTH(工作表1!A951),1)</f>
        <v>37377</v>
      </c>
      <c r="C950">
        <f t="shared" si="42"/>
        <v>15</v>
      </c>
      <c r="D950" s="4">
        <f t="shared" si="43"/>
        <v>37391</v>
      </c>
      <c r="E950" t="b">
        <f t="shared" si="44"/>
        <v>0</v>
      </c>
    </row>
    <row r="951" spans="1:5" x14ac:dyDescent="0.25">
      <c r="A951" s="4">
        <f>工作表1!A952</f>
        <v>37389</v>
      </c>
      <c r="B951" s="4">
        <f>DATE(YEAR(工作表1!A952),MONTH(工作表1!A952),1)</f>
        <v>37377</v>
      </c>
      <c r="C951">
        <f t="shared" si="42"/>
        <v>15</v>
      </c>
      <c r="D951" s="4">
        <f t="shared" si="43"/>
        <v>37391</v>
      </c>
      <c r="E951" t="b">
        <f t="shared" si="44"/>
        <v>0</v>
      </c>
    </row>
    <row r="952" spans="1:5" x14ac:dyDescent="0.25">
      <c r="A952" s="4">
        <f>工作表1!A953</f>
        <v>37390</v>
      </c>
      <c r="B952" s="4">
        <f>DATE(YEAR(工作表1!A953),MONTH(工作表1!A953),1)</f>
        <v>37377</v>
      </c>
      <c r="C952">
        <f t="shared" si="42"/>
        <v>15</v>
      </c>
      <c r="D952" s="4">
        <f t="shared" si="43"/>
        <v>37391</v>
      </c>
      <c r="E952" t="b">
        <f t="shared" si="44"/>
        <v>1</v>
      </c>
    </row>
    <row r="953" spans="1:5" x14ac:dyDescent="0.25">
      <c r="A953" s="4">
        <f>工作表1!A954</f>
        <v>37391</v>
      </c>
      <c r="B953" s="4">
        <f>DATE(YEAR(工作表1!A954),MONTH(工作表1!A954),1)</f>
        <v>37377</v>
      </c>
      <c r="C953">
        <f t="shared" si="42"/>
        <v>15</v>
      </c>
      <c r="D953" s="4">
        <f t="shared" si="43"/>
        <v>37391</v>
      </c>
      <c r="E953" t="b">
        <f t="shared" si="44"/>
        <v>0</v>
      </c>
    </row>
    <row r="954" spans="1:5" x14ac:dyDescent="0.25">
      <c r="A954" s="4">
        <f>工作表1!A955</f>
        <v>37392</v>
      </c>
      <c r="B954" s="4">
        <f>DATE(YEAR(工作表1!A955),MONTH(工作表1!A955),1)</f>
        <v>37377</v>
      </c>
      <c r="C954">
        <f t="shared" si="42"/>
        <v>15</v>
      </c>
      <c r="D954" s="4">
        <f t="shared" si="43"/>
        <v>37391</v>
      </c>
      <c r="E954" t="b">
        <f t="shared" si="44"/>
        <v>0</v>
      </c>
    </row>
    <row r="955" spans="1:5" x14ac:dyDescent="0.25">
      <c r="A955" s="4">
        <f>工作表1!A956</f>
        <v>37393</v>
      </c>
      <c r="B955" s="4">
        <f>DATE(YEAR(工作表1!A956),MONTH(工作表1!A956),1)</f>
        <v>37377</v>
      </c>
      <c r="C955">
        <f t="shared" si="42"/>
        <v>15</v>
      </c>
      <c r="D955" s="4">
        <f t="shared" si="43"/>
        <v>37391</v>
      </c>
      <c r="E955" t="b">
        <f t="shared" si="44"/>
        <v>0</v>
      </c>
    </row>
    <row r="956" spans="1:5" x14ac:dyDescent="0.25">
      <c r="A956" s="4">
        <f>工作表1!A957</f>
        <v>37396</v>
      </c>
      <c r="B956" s="4">
        <f>DATE(YEAR(工作表1!A957),MONTH(工作表1!A957),1)</f>
        <v>37377</v>
      </c>
      <c r="C956">
        <f t="shared" si="42"/>
        <v>15</v>
      </c>
      <c r="D956" s="4">
        <f t="shared" si="43"/>
        <v>37391</v>
      </c>
      <c r="E956" t="b">
        <f t="shared" si="44"/>
        <v>0</v>
      </c>
    </row>
    <row r="957" spans="1:5" x14ac:dyDescent="0.25">
      <c r="A957" s="4">
        <f>工作表1!A958</f>
        <v>37397</v>
      </c>
      <c r="B957" s="4">
        <f>DATE(YEAR(工作表1!A958),MONTH(工作表1!A958),1)</f>
        <v>37377</v>
      </c>
      <c r="C957">
        <f t="shared" si="42"/>
        <v>15</v>
      </c>
      <c r="D957" s="4">
        <f t="shared" si="43"/>
        <v>37391</v>
      </c>
      <c r="E957" t="b">
        <f t="shared" si="44"/>
        <v>0</v>
      </c>
    </row>
    <row r="958" spans="1:5" x14ac:dyDescent="0.25">
      <c r="A958" s="4">
        <f>工作表1!A959</f>
        <v>37398</v>
      </c>
      <c r="B958" s="4">
        <f>DATE(YEAR(工作表1!A959),MONTH(工作表1!A959),1)</f>
        <v>37377</v>
      </c>
      <c r="C958">
        <f t="shared" si="42"/>
        <v>15</v>
      </c>
      <c r="D958" s="4">
        <f t="shared" si="43"/>
        <v>37391</v>
      </c>
      <c r="E958" t="b">
        <f t="shared" si="44"/>
        <v>0</v>
      </c>
    </row>
    <row r="959" spans="1:5" x14ac:dyDescent="0.25">
      <c r="A959" s="4">
        <f>工作表1!A960</f>
        <v>37399</v>
      </c>
      <c r="B959" s="4">
        <f>DATE(YEAR(工作表1!A960),MONTH(工作表1!A960),1)</f>
        <v>37377</v>
      </c>
      <c r="C959">
        <f t="shared" si="42"/>
        <v>15</v>
      </c>
      <c r="D959" s="4">
        <f t="shared" si="43"/>
        <v>37391</v>
      </c>
      <c r="E959" t="b">
        <f t="shared" si="44"/>
        <v>0</v>
      </c>
    </row>
    <row r="960" spans="1:5" x14ac:dyDescent="0.25">
      <c r="A960" s="4">
        <f>工作表1!A961</f>
        <v>37400</v>
      </c>
      <c r="B960" s="4">
        <f>DATE(YEAR(工作表1!A961),MONTH(工作表1!A961),1)</f>
        <v>37377</v>
      </c>
      <c r="C960">
        <f t="shared" si="42"/>
        <v>15</v>
      </c>
      <c r="D960" s="4">
        <f t="shared" si="43"/>
        <v>37391</v>
      </c>
      <c r="E960" t="b">
        <f t="shared" si="44"/>
        <v>0</v>
      </c>
    </row>
    <row r="961" spans="1:5" x14ac:dyDescent="0.25">
      <c r="A961" s="4">
        <f>工作表1!A962</f>
        <v>37403</v>
      </c>
      <c r="B961" s="4">
        <f>DATE(YEAR(工作表1!A962),MONTH(工作表1!A962),1)</f>
        <v>37377</v>
      </c>
      <c r="C961">
        <f t="shared" si="42"/>
        <v>15</v>
      </c>
      <c r="D961" s="4">
        <f t="shared" si="43"/>
        <v>37391</v>
      </c>
      <c r="E961" t="b">
        <f t="shared" si="44"/>
        <v>0</v>
      </c>
    </row>
    <row r="962" spans="1:5" x14ac:dyDescent="0.25">
      <c r="A962" s="4">
        <f>工作表1!A963</f>
        <v>37404</v>
      </c>
      <c r="B962" s="4">
        <f>DATE(YEAR(工作表1!A963),MONTH(工作表1!A963),1)</f>
        <v>37377</v>
      </c>
      <c r="C962">
        <f t="shared" ref="C962:C1025" si="45">CHOOSE(WEEKDAY(B962),18,17,16,15,21,20,19)</f>
        <v>15</v>
      </c>
      <c r="D962" s="4">
        <f t="shared" ref="D962:D1025" si="46">DATE(YEAR(B962),MONTH(B962),C962)</f>
        <v>37391</v>
      </c>
      <c r="E962" t="b">
        <f t="shared" si="44"/>
        <v>0</v>
      </c>
    </row>
    <row r="963" spans="1:5" x14ac:dyDescent="0.25">
      <c r="A963" s="4">
        <f>工作表1!A964</f>
        <v>37405</v>
      </c>
      <c r="B963" s="4">
        <f>DATE(YEAR(工作表1!A964),MONTH(工作表1!A964),1)</f>
        <v>37377</v>
      </c>
      <c r="C963">
        <f t="shared" si="45"/>
        <v>15</v>
      </c>
      <c r="D963" s="4">
        <f t="shared" si="46"/>
        <v>37391</v>
      </c>
      <c r="E963" t="b">
        <f t="shared" ref="E963:E1026" si="47">AND(A963&lt;D964,A964&gt;=D964)</f>
        <v>0</v>
      </c>
    </row>
    <row r="964" spans="1:5" x14ac:dyDescent="0.25">
      <c r="A964" s="4">
        <f>工作表1!A965</f>
        <v>37406</v>
      </c>
      <c r="B964" s="4">
        <f>DATE(YEAR(工作表1!A965),MONTH(工作表1!A965),1)</f>
        <v>37377</v>
      </c>
      <c r="C964">
        <f t="shared" si="45"/>
        <v>15</v>
      </c>
      <c r="D964" s="4">
        <f t="shared" si="46"/>
        <v>37391</v>
      </c>
      <c r="E964" t="b">
        <f t="shared" si="47"/>
        <v>0</v>
      </c>
    </row>
    <row r="965" spans="1:5" x14ac:dyDescent="0.25">
      <c r="A965" s="4">
        <f>工作表1!A966</f>
        <v>37407</v>
      </c>
      <c r="B965" s="4">
        <f>DATE(YEAR(工作表1!A966),MONTH(工作表1!A966),1)</f>
        <v>37377</v>
      </c>
      <c r="C965">
        <f t="shared" si="45"/>
        <v>15</v>
      </c>
      <c r="D965" s="4">
        <f t="shared" si="46"/>
        <v>37391</v>
      </c>
      <c r="E965" t="b">
        <f t="shared" si="47"/>
        <v>0</v>
      </c>
    </row>
    <row r="966" spans="1:5" x14ac:dyDescent="0.25">
      <c r="A966" s="4">
        <f>工作表1!A967</f>
        <v>37410</v>
      </c>
      <c r="B966" s="4">
        <f>DATE(YEAR(工作表1!A967),MONTH(工作表1!A967),1)</f>
        <v>37408</v>
      </c>
      <c r="C966">
        <f t="shared" si="45"/>
        <v>19</v>
      </c>
      <c r="D966" s="4">
        <f t="shared" si="46"/>
        <v>37426</v>
      </c>
      <c r="E966" t="b">
        <f t="shared" si="47"/>
        <v>0</v>
      </c>
    </row>
    <row r="967" spans="1:5" x14ac:dyDescent="0.25">
      <c r="A967" s="4">
        <f>工作表1!A968</f>
        <v>37411</v>
      </c>
      <c r="B967" s="4">
        <f>DATE(YEAR(工作表1!A968),MONTH(工作表1!A968),1)</f>
        <v>37408</v>
      </c>
      <c r="C967">
        <f t="shared" si="45"/>
        <v>19</v>
      </c>
      <c r="D967" s="4">
        <f t="shared" si="46"/>
        <v>37426</v>
      </c>
      <c r="E967" t="b">
        <f t="shared" si="47"/>
        <v>0</v>
      </c>
    </row>
    <row r="968" spans="1:5" x14ac:dyDescent="0.25">
      <c r="A968" s="4">
        <f>工作表1!A969</f>
        <v>37412</v>
      </c>
      <c r="B968" s="4">
        <f>DATE(YEAR(工作表1!A969),MONTH(工作表1!A969),1)</f>
        <v>37408</v>
      </c>
      <c r="C968">
        <f t="shared" si="45"/>
        <v>19</v>
      </c>
      <c r="D968" s="4">
        <f t="shared" si="46"/>
        <v>37426</v>
      </c>
      <c r="E968" t="b">
        <f t="shared" si="47"/>
        <v>0</v>
      </c>
    </row>
    <row r="969" spans="1:5" x14ac:dyDescent="0.25">
      <c r="A969" s="4">
        <f>工作表1!A970</f>
        <v>37413</v>
      </c>
      <c r="B969" s="4">
        <f>DATE(YEAR(工作表1!A970),MONTH(工作表1!A970),1)</f>
        <v>37408</v>
      </c>
      <c r="C969">
        <f t="shared" si="45"/>
        <v>19</v>
      </c>
      <c r="D969" s="4">
        <f t="shared" si="46"/>
        <v>37426</v>
      </c>
      <c r="E969" t="b">
        <f t="shared" si="47"/>
        <v>0</v>
      </c>
    </row>
    <row r="970" spans="1:5" x14ac:dyDescent="0.25">
      <c r="A970" s="4">
        <f>工作表1!A971</f>
        <v>37414</v>
      </c>
      <c r="B970" s="4">
        <f>DATE(YEAR(工作表1!A971),MONTH(工作表1!A971),1)</f>
        <v>37408</v>
      </c>
      <c r="C970">
        <f t="shared" si="45"/>
        <v>19</v>
      </c>
      <c r="D970" s="4">
        <f t="shared" si="46"/>
        <v>37426</v>
      </c>
      <c r="E970" t="b">
        <f t="shared" si="47"/>
        <v>0</v>
      </c>
    </row>
    <row r="971" spans="1:5" x14ac:dyDescent="0.25">
      <c r="A971" s="4">
        <f>工作表1!A972</f>
        <v>37417</v>
      </c>
      <c r="B971" s="4">
        <f>DATE(YEAR(工作表1!A972),MONTH(工作表1!A972),1)</f>
        <v>37408</v>
      </c>
      <c r="C971">
        <f t="shared" si="45"/>
        <v>19</v>
      </c>
      <c r="D971" s="4">
        <f t="shared" si="46"/>
        <v>37426</v>
      </c>
      <c r="E971" t="b">
        <f t="shared" si="47"/>
        <v>0</v>
      </c>
    </row>
    <row r="972" spans="1:5" x14ac:dyDescent="0.25">
      <c r="A972" s="4">
        <f>工作表1!A973</f>
        <v>37418</v>
      </c>
      <c r="B972" s="4">
        <f>DATE(YEAR(工作表1!A973),MONTH(工作表1!A973),1)</f>
        <v>37408</v>
      </c>
      <c r="C972">
        <f t="shared" si="45"/>
        <v>19</v>
      </c>
      <c r="D972" s="4">
        <f t="shared" si="46"/>
        <v>37426</v>
      </c>
      <c r="E972" t="b">
        <f t="shared" si="47"/>
        <v>0</v>
      </c>
    </row>
    <row r="973" spans="1:5" x14ac:dyDescent="0.25">
      <c r="A973" s="4">
        <f>工作表1!A974</f>
        <v>37419</v>
      </c>
      <c r="B973" s="4">
        <f>DATE(YEAR(工作表1!A974),MONTH(工作表1!A974),1)</f>
        <v>37408</v>
      </c>
      <c r="C973">
        <f t="shared" si="45"/>
        <v>19</v>
      </c>
      <c r="D973" s="4">
        <f t="shared" si="46"/>
        <v>37426</v>
      </c>
      <c r="E973" t="b">
        <f t="shared" si="47"/>
        <v>0</v>
      </c>
    </row>
    <row r="974" spans="1:5" x14ac:dyDescent="0.25">
      <c r="A974" s="4">
        <f>工作表1!A975</f>
        <v>37420</v>
      </c>
      <c r="B974" s="4">
        <f>DATE(YEAR(工作表1!A975),MONTH(工作表1!A975),1)</f>
        <v>37408</v>
      </c>
      <c r="C974">
        <f t="shared" si="45"/>
        <v>19</v>
      </c>
      <c r="D974" s="4">
        <f t="shared" si="46"/>
        <v>37426</v>
      </c>
      <c r="E974" t="b">
        <f t="shared" si="47"/>
        <v>0</v>
      </c>
    </row>
    <row r="975" spans="1:5" x14ac:dyDescent="0.25">
      <c r="A975" s="4">
        <f>工作表1!A976</f>
        <v>37421</v>
      </c>
      <c r="B975" s="4">
        <f>DATE(YEAR(工作表1!A976),MONTH(工作表1!A976),1)</f>
        <v>37408</v>
      </c>
      <c r="C975">
        <f t="shared" si="45"/>
        <v>19</v>
      </c>
      <c r="D975" s="4">
        <f t="shared" si="46"/>
        <v>37426</v>
      </c>
      <c r="E975" t="b">
        <f t="shared" si="47"/>
        <v>0</v>
      </c>
    </row>
    <row r="976" spans="1:5" x14ac:dyDescent="0.25">
      <c r="A976" s="4">
        <f>工作表1!A977</f>
        <v>37424</v>
      </c>
      <c r="B976" s="4">
        <f>DATE(YEAR(工作表1!A977),MONTH(工作表1!A977),1)</f>
        <v>37408</v>
      </c>
      <c r="C976">
        <f t="shared" si="45"/>
        <v>19</v>
      </c>
      <c r="D976" s="4">
        <f t="shared" si="46"/>
        <v>37426</v>
      </c>
      <c r="E976" t="b">
        <f t="shared" si="47"/>
        <v>0</v>
      </c>
    </row>
    <row r="977" spans="1:5" x14ac:dyDescent="0.25">
      <c r="A977" s="4">
        <f>工作表1!A978</f>
        <v>37425</v>
      </c>
      <c r="B977" s="4">
        <f>DATE(YEAR(工作表1!A978),MONTH(工作表1!A978),1)</f>
        <v>37408</v>
      </c>
      <c r="C977">
        <f t="shared" si="45"/>
        <v>19</v>
      </c>
      <c r="D977" s="4">
        <f t="shared" si="46"/>
        <v>37426</v>
      </c>
      <c r="E977" t="b">
        <f t="shared" si="47"/>
        <v>1</v>
      </c>
    </row>
    <row r="978" spans="1:5" x14ac:dyDescent="0.25">
      <c r="A978" s="4">
        <f>工作表1!A979</f>
        <v>37426</v>
      </c>
      <c r="B978" s="4">
        <f>DATE(YEAR(工作表1!A979),MONTH(工作表1!A979),1)</f>
        <v>37408</v>
      </c>
      <c r="C978">
        <f t="shared" si="45"/>
        <v>19</v>
      </c>
      <c r="D978" s="4">
        <f t="shared" si="46"/>
        <v>37426</v>
      </c>
      <c r="E978" t="b">
        <f t="shared" si="47"/>
        <v>0</v>
      </c>
    </row>
    <row r="979" spans="1:5" x14ac:dyDescent="0.25">
      <c r="A979" s="4">
        <f>工作表1!A980</f>
        <v>37427</v>
      </c>
      <c r="B979" s="4">
        <f>DATE(YEAR(工作表1!A980),MONTH(工作表1!A980),1)</f>
        <v>37408</v>
      </c>
      <c r="C979">
        <f t="shared" si="45"/>
        <v>19</v>
      </c>
      <c r="D979" s="4">
        <f t="shared" si="46"/>
        <v>37426</v>
      </c>
      <c r="E979" t="b">
        <f t="shared" si="47"/>
        <v>0</v>
      </c>
    </row>
    <row r="980" spans="1:5" x14ac:dyDescent="0.25">
      <c r="A980" s="4">
        <f>工作表1!A981</f>
        <v>37428</v>
      </c>
      <c r="B980" s="4">
        <f>DATE(YEAR(工作表1!A981),MONTH(工作表1!A981),1)</f>
        <v>37408</v>
      </c>
      <c r="C980">
        <f t="shared" si="45"/>
        <v>19</v>
      </c>
      <c r="D980" s="4">
        <f t="shared" si="46"/>
        <v>37426</v>
      </c>
      <c r="E980" t="b">
        <f t="shared" si="47"/>
        <v>0</v>
      </c>
    </row>
    <row r="981" spans="1:5" x14ac:dyDescent="0.25">
      <c r="A981" s="4">
        <f>工作表1!A982</f>
        <v>37431</v>
      </c>
      <c r="B981" s="4">
        <f>DATE(YEAR(工作表1!A982),MONTH(工作表1!A982),1)</f>
        <v>37408</v>
      </c>
      <c r="C981">
        <f t="shared" si="45"/>
        <v>19</v>
      </c>
      <c r="D981" s="4">
        <f t="shared" si="46"/>
        <v>37426</v>
      </c>
      <c r="E981" t="b">
        <f t="shared" si="47"/>
        <v>0</v>
      </c>
    </row>
    <row r="982" spans="1:5" x14ac:dyDescent="0.25">
      <c r="A982" s="4">
        <f>工作表1!A983</f>
        <v>37432</v>
      </c>
      <c r="B982" s="4">
        <f>DATE(YEAR(工作表1!A983),MONTH(工作表1!A983),1)</f>
        <v>37408</v>
      </c>
      <c r="C982">
        <f t="shared" si="45"/>
        <v>19</v>
      </c>
      <c r="D982" s="4">
        <f t="shared" si="46"/>
        <v>37426</v>
      </c>
      <c r="E982" t="b">
        <f t="shared" si="47"/>
        <v>0</v>
      </c>
    </row>
    <row r="983" spans="1:5" x14ac:dyDescent="0.25">
      <c r="A983" s="4">
        <f>工作表1!A984</f>
        <v>37433</v>
      </c>
      <c r="B983" s="4">
        <f>DATE(YEAR(工作表1!A984),MONTH(工作表1!A984),1)</f>
        <v>37408</v>
      </c>
      <c r="C983">
        <f t="shared" si="45"/>
        <v>19</v>
      </c>
      <c r="D983" s="4">
        <f t="shared" si="46"/>
        <v>37426</v>
      </c>
      <c r="E983" t="b">
        <f t="shared" si="47"/>
        <v>0</v>
      </c>
    </row>
    <row r="984" spans="1:5" x14ac:dyDescent="0.25">
      <c r="A984" s="4">
        <f>工作表1!A985</f>
        <v>37434</v>
      </c>
      <c r="B984" s="4">
        <f>DATE(YEAR(工作表1!A985),MONTH(工作表1!A985),1)</f>
        <v>37408</v>
      </c>
      <c r="C984">
        <f t="shared" si="45"/>
        <v>19</v>
      </c>
      <c r="D984" s="4">
        <f t="shared" si="46"/>
        <v>37426</v>
      </c>
      <c r="E984" t="b">
        <f t="shared" si="47"/>
        <v>0</v>
      </c>
    </row>
    <row r="985" spans="1:5" x14ac:dyDescent="0.25">
      <c r="A985" s="4">
        <f>工作表1!A986</f>
        <v>37435</v>
      </c>
      <c r="B985" s="4">
        <f>DATE(YEAR(工作表1!A986),MONTH(工作表1!A986),1)</f>
        <v>37408</v>
      </c>
      <c r="C985">
        <f t="shared" si="45"/>
        <v>19</v>
      </c>
      <c r="D985" s="4">
        <f t="shared" si="46"/>
        <v>37426</v>
      </c>
      <c r="E985" t="b">
        <f t="shared" si="47"/>
        <v>0</v>
      </c>
    </row>
    <row r="986" spans="1:5" x14ac:dyDescent="0.25">
      <c r="A986" s="4">
        <f>工作表1!A987</f>
        <v>37438</v>
      </c>
      <c r="B986" s="4">
        <f>DATE(YEAR(工作表1!A987),MONTH(工作表1!A987),1)</f>
        <v>37438</v>
      </c>
      <c r="C986">
        <f t="shared" si="45"/>
        <v>17</v>
      </c>
      <c r="D986" s="4">
        <f t="shared" si="46"/>
        <v>37454</v>
      </c>
      <c r="E986" t="b">
        <f t="shared" si="47"/>
        <v>0</v>
      </c>
    </row>
    <row r="987" spans="1:5" x14ac:dyDescent="0.25">
      <c r="A987" s="4">
        <f>工作表1!A988</f>
        <v>37439</v>
      </c>
      <c r="B987" s="4">
        <f>DATE(YEAR(工作表1!A988),MONTH(工作表1!A988),1)</f>
        <v>37438</v>
      </c>
      <c r="C987">
        <f t="shared" si="45"/>
        <v>17</v>
      </c>
      <c r="D987" s="4">
        <f t="shared" si="46"/>
        <v>37454</v>
      </c>
      <c r="E987" t="b">
        <f t="shared" si="47"/>
        <v>0</v>
      </c>
    </row>
    <row r="988" spans="1:5" x14ac:dyDescent="0.25">
      <c r="A988" s="4">
        <f>工作表1!A989</f>
        <v>37440</v>
      </c>
      <c r="B988" s="4">
        <f>DATE(YEAR(工作表1!A989),MONTH(工作表1!A989),1)</f>
        <v>37438</v>
      </c>
      <c r="C988">
        <f t="shared" si="45"/>
        <v>17</v>
      </c>
      <c r="D988" s="4">
        <f t="shared" si="46"/>
        <v>37454</v>
      </c>
      <c r="E988" t="b">
        <f t="shared" si="47"/>
        <v>0</v>
      </c>
    </row>
    <row r="989" spans="1:5" x14ac:dyDescent="0.25">
      <c r="A989" s="4">
        <f>工作表1!A990</f>
        <v>37441</v>
      </c>
      <c r="B989" s="4">
        <f>DATE(YEAR(工作表1!A990),MONTH(工作表1!A990),1)</f>
        <v>37438</v>
      </c>
      <c r="C989">
        <f t="shared" si="45"/>
        <v>17</v>
      </c>
      <c r="D989" s="4">
        <f t="shared" si="46"/>
        <v>37454</v>
      </c>
      <c r="E989" t="b">
        <f t="shared" si="47"/>
        <v>0</v>
      </c>
    </row>
    <row r="990" spans="1:5" x14ac:dyDescent="0.25">
      <c r="A990" s="4">
        <f>工作表1!A991</f>
        <v>37442</v>
      </c>
      <c r="B990" s="4">
        <f>DATE(YEAR(工作表1!A991),MONTH(工作表1!A991),1)</f>
        <v>37438</v>
      </c>
      <c r="C990">
        <f t="shared" si="45"/>
        <v>17</v>
      </c>
      <c r="D990" s="4">
        <f t="shared" si="46"/>
        <v>37454</v>
      </c>
      <c r="E990" t="b">
        <f t="shared" si="47"/>
        <v>0</v>
      </c>
    </row>
    <row r="991" spans="1:5" x14ac:dyDescent="0.25">
      <c r="A991" s="4">
        <f>工作表1!A992</f>
        <v>37445</v>
      </c>
      <c r="B991" s="4">
        <f>DATE(YEAR(工作表1!A992),MONTH(工作表1!A992),1)</f>
        <v>37438</v>
      </c>
      <c r="C991">
        <f t="shared" si="45"/>
        <v>17</v>
      </c>
      <c r="D991" s="4">
        <f t="shared" si="46"/>
        <v>37454</v>
      </c>
      <c r="E991" t="b">
        <f t="shared" si="47"/>
        <v>0</v>
      </c>
    </row>
    <row r="992" spans="1:5" x14ac:dyDescent="0.25">
      <c r="A992" s="4">
        <f>工作表1!A993</f>
        <v>37446</v>
      </c>
      <c r="B992" s="4">
        <f>DATE(YEAR(工作表1!A993),MONTH(工作表1!A993),1)</f>
        <v>37438</v>
      </c>
      <c r="C992">
        <f t="shared" si="45"/>
        <v>17</v>
      </c>
      <c r="D992" s="4">
        <f t="shared" si="46"/>
        <v>37454</v>
      </c>
      <c r="E992" t="b">
        <f t="shared" si="47"/>
        <v>0</v>
      </c>
    </row>
    <row r="993" spans="1:5" x14ac:dyDescent="0.25">
      <c r="A993" s="4">
        <f>工作表1!A994</f>
        <v>37447</v>
      </c>
      <c r="B993" s="4">
        <f>DATE(YEAR(工作表1!A994),MONTH(工作表1!A994),1)</f>
        <v>37438</v>
      </c>
      <c r="C993">
        <f t="shared" si="45"/>
        <v>17</v>
      </c>
      <c r="D993" s="4">
        <f t="shared" si="46"/>
        <v>37454</v>
      </c>
      <c r="E993" t="b">
        <f t="shared" si="47"/>
        <v>0</v>
      </c>
    </row>
    <row r="994" spans="1:5" x14ac:dyDescent="0.25">
      <c r="A994" s="4">
        <f>工作表1!A995</f>
        <v>37448</v>
      </c>
      <c r="B994" s="4">
        <f>DATE(YEAR(工作表1!A995),MONTH(工作表1!A995),1)</f>
        <v>37438</v>
      </c>
      <c r="C994">
        <f t="shared" si="45"/>
        <v>17</v>
      </c>
      <c r="D994" s="4">
        <f t="shared" si="46"/>
        <v>37454</v>
      </c>
      <c r="E994" t="b">
        <f t="shared" si="47"/>
        <v>0</v>
      </c>
    </row>
    <row r="995" spans="1:5" x14ac:dyDescent="0.25">
      <c r="A995" s="4">
        <f>工作表1!A996</f>
        <v>37449</v>
      </c>
      <c r="B995" s="4">
        <f>DATE(YEAR(工作表1!A996),MONTH(工作表1!A996),1)</f>
        <v>37438</v>
      </c>
      <c r="C995">
        <f t="shared" si="45"/>
        <v>17</v>
      </c>
      <c r="D995" s="4">
        <f t="shared" si="46"/>
        <v>37454</v>
      </c>
      <c r="E995" t="b">
        <f t="shared" si="47"/>
        <v>0</v>
      </c>
    </row>
    <row r="996" spans="1:5" x14ac:dyDescent="0.25">
      <c r="A996" s="4">
        <f>工作表1!A997</f>
        <v>37452</v>
      </c>
      <c r="B996" s="4">
        <f>DATE(YEAR(工作表1!A997),MONTH(工作表1!A997),1)</f>
        <v>37438</v>
      </c>
      <c r="C996">
        <f t="shared" si="45"/>
        <v>17</v>
      </c>
      <c r="D996" s="4">
        <f t="shared" si="46"/>
        <v>37454</v>
      </c>
      <c r="E996" t="b">
        <f t="shared" si="47"/>
        <v>0</v>
      </c>
    </row>
    <row r="997" spans="1:5" x14ac:dyDescent="0.25">
      <c r="A997" s="4">
        <f>工作表1!A998</f>
        <v>37453</v>
      </c>
      <c r="B997" s="4">
        <f>DATE(YEAR(工作表1!A998),MONTH(工作表1!A998),1)</f>
        <v>37438</v>
      </c>
      <c r="C997">
        <f t="shared" si="45"/>
        <v>17</v>
      </c>
      <c r="D997" s="4">
        <f t="shared" si="46"/>
        <v>37454</v>
      </c>
      <c r="E997" t="b">
        <f t="shared" si="47"/>
        <v>1</v>
      </c>
    </row>
    <row r="998" spans="1:5" x14ac:dyDescent="0.25">
      <c r="A998" s="4">
        <f>工作表1!A999</f>
        <v>37454</v>
      </c>
      <c r="B998" s="4">
        <f>DATE(YEAR(工作表1!A999),MONTH(工作表1!A999),1)</f>
        <v>37438</v>
      </c>
      <c r="C998">
        <f t="shared" si="45"/>
        <v>17</v>
      </c>
      <c r="D998" s="4">
        <f t="shared" si="46"/>
        <v>37454</v>
      </c>
      <c r="E998" t="b">
        <f t="shared" si="47"/>
        <v>0</v>
      </c>
    </row>
    <row r="999" spans="1:5" x14ac:dyDescent="0.25">
      <c r="A999" s="4">
        <f>工作表1!A1000</f>
        <v>37455</v>
      </c>
      <c r="B999" s="4">
        <f>DATE(YEAR(工作表1!A1000),MONTH(工作表1!A1000),1)</f>
        <v>37438</v>
      </c>
      <c r="C999">
        <f t="shared" si="45"/>
        <v>17</v>
      </c>
      <c r="D999" s="4">
        <f t="shared" si="46"/>
        <v>37454</v>
      </c>
      <c r="E999" t="b">
        <f t="shared" si="47"/>
        <v>0</v>
      </c>
    </row>
    <row r="1000" spans="1:5" x14ac:dyDescent="0.25">
      <c r="A1000" s="4">
        <f>工作表1!A1001</f>
        <v>37456</v>
      </c>
      <c r="B1000" s="4">
        <f>DATE(YEAR(工作表1!A1001),MONTH(工作表1!A1001),1)</f>
        <v>37438</v>
      </c>
      <c r="C1000">
        <f t="shared" si="45"/>
        <v>17</v>
      </c>
      <c r="D1000" s="4">
        <f t="shared" si="46"/>
        <v>37454</v>
      </c>
      <c r="E1000" t="b">
        <f t="shared" si="47"/>
        <v>0</v>
      </c>
    </row>
    <row r="1001" spans="1:5" x14ac:dyDescent="0.25">
      <c r="A1001" s="4">
        <f>工作表1!A1002</f>
        <v>37459</v>
      </c>
      <c r="B1001" s="4">
        <f>DATE(YEAR(工作表1!A1002),MONTH(工作表1!A1002),1)</f>
        <v>37438</v>
      </c>
      <c r="C1001">
        <f t="shared" si="45"/>
        <v>17</v>
      </c>
      <c r="D1001" s="4">
        <f t="shared" si="46"/>
        <v>37454</v>
      </c>
      <c r="E1001" t="b">
        <f t="shared" si="47"/>
        <v>0</v>
      </c>
    </row>
    <row r="1002" spans="1:5" x14ac:dyDescent="0.25">
      <c r="A1002" s="4">
        <f>工作表1!A1003</f>
        <v>37460</v>
      </c>
      <c r="B1002" s="4">
        <f>DATE(YEAR(工作表1!A1003),MONTH(工作表1!A1003),1)</f>
        <v>37438</v>
      </c>
      <c r="C1002">
        <f t="shared" si="45"/>
        <v>17</v>
      </c>
      <c r="D1002" s="4">
        <f t="shared" si="46"/>
        <v>37454</v>
      </c>
      <c r="E1002" t="b">
        <f t="shared" si="47"/>
        <v>0</v>
      </c>
    </row>
    <row r="1003" spans="1:5" x14ac:dyDescent="0.25">
      <c r="A1003" s="4">
        <f>工作表1!A1004</f>
        <v>37461</v>
      </c>
      <c r="B1003" s="4">
        <f>DATE(YEAR(工作表1!A1004),MONTH(工作表1!A1004),1)</f>
        <v>37438</v>
      </c>
      <c r="C1003">
        <f t="shared" si="45"/>
        <v>17</v>
      </c>
      <c r="D1003" s="4">
        <f t="shared" si="46"/>
        <v>37454</v>
      </c>
      <c r="E1003" t="b">
        <f t="shared" si="47"/>
        <v>0</v>
      </c>
    </row>
    <row r="1004" spans="1:5" x14ac:dyDescent="0.25">
      <c r="A1004" s="4">
        <f>工作表1!A1005</f>
        <v>37462</v>
      </c>
      <c r="B1004" s="4">
        <f>DATE(YEAR(工作表1!A1005),MONTH(工作表1!A1005),1)</f>
        <v>37438</v>
      </c>
      <c r="C1004">
        <f t="shared" si="45"/>
        <v>17</v>
      </c>
      <c r="D1004" s="4">
        <f t="shared" si="46"/>
        <v>37454</v>
      </c>
      <c r="E1004" t="b">
        <f t="shared" si="47"/>
        <v>0</v>
      </c>
    </row>
    <row r="1005" spans="1:5" x14ac:dyDescent="0.25">
      <c r="A1005" s="4">
        <f>工作表1!A1006</f>
        <v>37463</v>
      </c>
      <c r="B1005" s="4">
        <f>DATE(YEAR(工作表1!A1006),MONTH(工作表1!A1006),1)</f>
        <v>37438</v>
      </c>
      <c r="C1005">
        <f t="shared" si="45"/>
        <v>17</v>
      </c>
      <c r="D1005" s="4">
        <f t="shared" si="46"/>
        <v>37454</v>
      </c>
      <c r="E1005" t="b">
        <f t="shared" si="47"/>
        <v>0</v>
      </c>
    </row>
    <row r="1006" spans="1:5" x14ac:dyDescent="0.25">
      <c r="A1006" s="4">
        <f>工作表1!A1007</f>
        <v>37466</v>
      </c>
      <c r="B1006" s="4">
        <f>DATE(YEAR(工作表1!A1007),MONTH(工作表1!A1007),1)</f>
        <v>37438</v>
      </c>
      <c r="C1006">
        <f t="shared" si="45"/>
        <v>17</v>
      </c>
      <c r="D1006" s="4">
        <f t="shared" si="46"/>
        <v>37454</v>
      </c>
      <c r="E1006" t="b">
        <f t="shared" si="47"/>
        <v>0</v>
      </c>
    </row>
    <row r="1007" spans="1:5" x14ac:dyDescent="0.25">
      <c r="A1007" s="4">
        <f>工作表1!A1008</f>
        <v>37467</v>
      </c>
      <c r="B1007" s="4">
        <f>DATE(YEAR(工作表1!A1008),MONTH(工作表1!A1008),1)</f>
        <v>37438</v>
      </c>
      <c r="C1007">
        <f t="shared" si="45"/>
        <v>17</v>
      </c>
      <c r="D1007" s="4">
        <f t="shared" si="46"/>
        <v>37454</v>
      </c>
      <c r="E1007" t="b">
        <f t="shared" si="47"/>
        <v>0</v>
      </c>
    </row>
    <row r="1008" spans="1:5" x14ac:dyDescent="0.25">
      <c r="A1008" s="4">
        <f>工作表1!A1009</f>
        <v>37468</v>
      </c>
      <c r="B1008" s="4">
        <f>DATE(YEAR(工作表1!A1009),MONTH(工作表1!A1009),1)</f>
        <v>37438</v>
      </c>
      <c r="C1008">
        <f t="shared" si="45"/>
        <v>17</v>
      </c>
      <c r="D1008" s="4">
        <f t="shared" si="46"/>
        <v>37454</v>
      </c>
      <c r="E1008" t="b">
        <f t="shared" si="47"/>
        <v>0</v>
      </c>
    </row>
    <row r="1009" spans="1:5" x14ac:dyDescent="0.25">
      <c r="A1009" s="4">
        <f>工作表1!A1010</f>
        <v>37469</v>
      </c>
      <c r="B1009" s="4">
        <f>DATE(YEAR(工作表1!A1010),MONTH(工作表1!A1010),1)</f>
        <v>37469</v>
      </c>
      <c r="C1009">
        <f t="shared" si="45"/>
        <v>21</v>
      </c>
      <c r="D1009" s="4">
        <f t="shared" si="46"/>
        <v>37489</v>
      </c>
      <c r="E1009" t="b">
        <f t="shared" si="47"/>
        <v>0</v>
      </c>
    </row>
    <row r="1010" spans="1:5" x14ac:dyDescent="0.25">
      <c r="A1010" s="4">
        <f>工作表1!A1011</f>
        <v>37470</v>
      </c>
      <c r="B1010" s="4">
        <f>DATE(YEAR(工作表1!A1011),MONTH(工作表1!A1011),1)</f>
        <v>37469</v>
      </c>
      <c r="C1010">
        <f t="shared" si="45"/>
        <v>21</v>
      </c>
      <c r="D1010" s="4">
        <f t="shared" si="46"/>
        <v>37489</v>
      </c>
      <c r="E1010" t="b">
        <f t="shared" si="47"/>
        <v>0</v>
      </c>
    </row>
    <row r="1011" spans="1:5" x14ac:dyDescent="0.25">
      <c r="A1011" s="4">
        <f>工作表1!A1012</f>
        <v>37473</v>
      </c>
      <c r="B1011" s="4">
        <f>DATE(YEAR(工作表1!A1012),MONTH(工作表1!A1012),1)</f>
        <v>37469</v>
      </c>
      <c r="C1011">
        <f t="shared" si="45"/>
        <v>21</v>
      </c>
      <c r="D1011" s="4">
        <f t="shared" si="46"/>
        <v>37489</v>
      </c>
      <c r="E1011" t="b">
        <f t="shared" si="47"/>
        <v>0</v>
      </c>
    </row>
    <row r="1012" spans="1:5" x14ac:dyDescent="0.25">
      <c r="A1012" s="4">
        <f>工作表1!A1013</f>
        <v>37474</v>
      </c>
      <c r="B1012" s="4">
        <f>DATE(YEAR(工作表1!A1013),MONTH(工作表1!A1013),1)</f>
        <v>37469</v>
      </c>
      <c r="C1012">
        <f t="shared" si="45"/>
        <v>21</v>
      </c>
      <c r="D1012" s="4">
        <f t="shared" si="46"/>
        <v>37489</v>
      </c>
      <c r="E1012" t="b">
        <f t="shared" si="47"/>
        <v>0</v>
      </c>
    </row>
    <row r="1013" spans="1:5" x14ac:dyDescent="0.25">
      <c r="A1013" s="4">
        <f>工作表1!A1014</f>
        <v>37475</v>
      </c>
      <c r="B1013" s="4">
        <f>DATE(YEAR(工作表1!A1014),MONTH(工作表1!A1014),1)</f>
        <v>37469</v>
      </c>
      <c r="C1013">
        <f t="shared" si="45"/>
        <v>21</v>
      </c>
      <c r="D1013" s="4">
        <f t="shared" si="46"/>
        <v>37489</v>
      </c>
      <c r="E1013" t="b">
        <f t="shared" si="47"/>
        <v>0</v>
      </c>
    </row>
    <row r="1014" spans="1:5" x14ac:dyDescent="0.25">
      <c r="A1014" s="4">
        <f>工作表1!A1015</f>
        <v>37476</v>
      </c>
      <c r="B1014" s="4">
        <f>DATE(YEAR(工作表1!A1015),MONTH(工作表1!A1015),1)</f>
        <v>37469</v>
      </c>
      <c r="C1014">
        <f t="shared" si="45"/>
        <v>21</v>
      </c>
      <c r="D1014" s="4">
        <f t="shared" si="46"/>
        <v>37489</v>
      </c>
      <c r="E1014" t="b">
        <f t="shared" si="47"/>
        <v>0</v>
      </c>
    </row>
    <row r="1015" spans="1:5" x14ac:dyDescent="0.25">
      <c r="A1015" s="4">
        <f>工作表1!A1016</f>
        <v>37477</v>
      </c>
      <c r="B1015" s="4">
        <f>DATE(YEAR(工作表1!A1016),MONTH(工作表1!A1016),1)</f>
        <v>37469</v>
      </c>
      <c r="C1015">
        <f t="shared" si="45"/>
        <v>21</v>
      </c>
      <c r="D1015" s="4">
        <f t="shared" si="46"/>
        <v>37489</v>
      </c>
      <c r="E1015" t="b">
        <f t="shared" si="47"/>
        <v>0</v>
      </c>
    </row>
    <row r="1016" spans="1:5" x14ac:dyDescent="0.25">
      <c r="A1016" s="4">
        <f>工作表1!A1017</f>
        <v>37480</v>
      </c>
      <c r="B1016" s="4">
        <f>DATE(YEAR(工作表1!A1017),MONTH(工作表1!A1017),1)</f>
        <v>37469</v>
      </c>
      <c r="C1016">
        <f t="shared" si="45"/>
        <v>21</v>
      </c>
      <c r="D1016" s="4">
        <f t="shared" si="46"/>
        <v>37489</v>
      </c>
      <c r="E1016" t="b">
        <f t="shared" si="47"/>
        <v>0</v>
      </c>
    </row>
    <row r="1017" spans="1:5" x14ac:dyDescent="0.25">
      <c r="A1017" s="4">
        <f>工作表1!A1018</f>
        <v>37481</v>
      </c>
      <c r="B1017" s="4">
        <f>DATE(YEAR(工作表1!A1018),MONTH(工作表1!A1018),1)</f>
        <v>37469</v>
      </c>
      <c r="C1017">
        <f t="shared" si="45"/>
        <v>21</v>
      </c>
      <c r="D1017" s="4">
        <f t="shared" si="46"/>
        <v>37489</v>
      </c>
      <c r="E1017" t="b">
        <f t="shared" si="47"/>
        <v>0</v>
      </c>
    </row>
    <row r="1018" spans="1:5" x14ac:dyDescent="0.25">
      <c r="A1018" s="4">
        <f>工作表1!A1019</f>
        <v>37482</v>
      </c>
      <c r="B1018" s="4">
        <f>DATE(YEAR(工作表1!A1019),MONTH(工作表1!A1019),1)</f>
        <v>37469</v>
      </c>
      <c r="C1018">
        <f t="shared" si="45"/>
        <v>21</v>
      </c>
      <c r="D1018" s="4">
        <f t="shared" si="46"/>
        <v>37489</v>
      </c>
      <c r="E1018" t="b">
        <f t="shared" si="47"/>
        <v>0</v>
      </c>
    </row>
    <row r="1019" spans="1:5" x14ac:dyDescent="0.25">
      <c r="A1019" s="4">
        <f>工作表1!A1020</f>
        <v>37483</v>
      </c>
      <c r="B1019" s="4">
        <f>DATE(YEAR(工作表1!A1020),MONTH(工作表1!A1020),1)</f>
        <v>37469</v>
      </c>
      <c r="C1019">
        <f t="shared" si="45"/>
        <v>21</v>
      </c>
      <c r="D1019" s="4">
        <f t="shared" si="46"/>
        <v>37489</v>
      </c>
      <c r="E1019" t="b">
        <f t="shared" si="47"/>
        <v>0</v>
      </c>
    </row>
    <row r="1020" spans="1:5" x14ac:dyDescent="0.25">
      <c r="A1020" s="4">
        <f>工作表1!A1021</f>
        <v>37484</v>
      </c>
      <c r="B1020" s="4">
        <f>DATE(YEAR(工作表1!A1021),MONTH(工作表1!A1021),1)</f>
        <v>37469</v>
      </c>
      <c r="C1020">
        <f t="shared" si="45"/>
        <v>21</v>
      </c>
      <c r="D1020" s="4">
        <f t="shared" si="46"/>
        <v>37489</v>
      </c>
      <c r="E1020" t="b">
        <f t="shared" si="47"/>
        <v>0</v>
      </c>
    </row>
    <row r="1021" spans="1:5" x14ac:dyDescent="0.25">
      <c r="A1021" s="4">
        <f>工作表1!A1022</f>
        <v>37487</v>
      </c>
      <c r="B1021" s="4">
        <f>DATE(YEAR(工作表1!A1022),MONTH(工作表1!A1022),1)</f>
        <v>37469</v>
      </c>
      <c r="C1021">
        <f t="shared" si="45"/>
        <v>21</v>
      </c>
      <c r="D1021" s="4">
        <f t="shared" si="46"/>
        <v>37489</v>
      </c>
      <c r="E1021" t="b">
        <f t="shared" si="47"/>
        <v>0</v>
      </c>
    </row>
    <row r="1022" spans="1:5" x14ac:dyDescent="0.25">
      <c r="A1022" s="4">
        <f>工作表1!A1023</f>
        <v>37488</v>
      </c>
      <c r="B1022" s="4">
        <f>DATE(YEAR(工作表1!A1023),MONTH(工作表1!A1023),1)</f>
        <v>37469</v>
      </c>
      <c r="C1022">
        <f t="shared" si="45"/>
        <v>21</v>
      </c>
      <c r="D1022" s="4">
        <f t="shared" si="46"/>
        <v>37489</v>
      </c>
      <c r="E1022" t="b">
        <f t="shared" si="47"/>
        <v>1</v>
      </c>
    </row>
    <row r="1023" spans="1:5" x14ac:dyDescent="0.25">
      <c r="A1023" s="4">
        <f>工作表1!A1024</f>
        <v>37489</v>
      </c>
      <c r="B1023" s="4">
        <f>DATE(YEAR(工作表1!A1024),MONTH(工作表1!A1024),1)</f>
        <v>37469</v>
      </c>
      <c r="C1023">
        <f t="shared" si="45"/>
        <v>21</v>
      </c>
      <c r="D1023" s="4">
        <f t="shared" si="46"/>
        <v>37489</v>
      </c>
      <c r="E1023" t="b">
        <f t="shared" si="47"/>
        <v>0</v>
      </c>
    </row>
    <row r="1024" spans="1:5" x14ac:dyDescent="0.25">
      <c r="A1024" s="4">
        <f>工作表1!A1025</f>
        <v>37490</v>
      </c>
      <c r="B1024" s="4">
        <f>DATE(YEAR(工作表1!A1025),MONTH(工作表1!A1025),1)</f>
        <v>37469</v>
      </c>
      <c r="C1024">
        <f t="shared" si="45"/>
        <v>21</v>
      </c>
      <c r="D1024" s="4">
        <f t="shared" si="46"/>
        <v>37489</v>
      </c>
      <c r="E1024" t="b">
        <f t="shared" si="47"/>
        <v>0</v>
      </c>
    </row>
    <row r="1025" spans="1:5" x14ac:dyDescent="0.25">
      <c r="A1025" s="4">
        <f>工作表1!A1026</f>
        <v>37491</v>
      </c>
      <c r="B1025" s="4">
        <f>DATE(YEAR(工作表1!A1026),MONTH(工作表1!A1026),1)</f>
        <v>37469</v>
      </c>
      <c r="C1025">
        <f t="shared" si="45"/>
        <v>21</v>
      </c>
      <c r="D1025" s="4">
        <f t="shared" si="46"/>
        <v>37489</v>
      </c>
      <c r="E1025" t="b">
        <f t="shared" si="47"/>
        <v>0</v>
      </c>
    </row>
    <row r="1026" spans="1:5" x14ac:dyDescent="0.25">
      <c r="A1026" s="4">
        <f>工作表1!A1027</f>
        <v>37494</v>
      </c>
      <c r="B1026" s="4">
        <f>DATE(YEAR(工作表1!A1027),MONTH(工作表1!A1027),1)</f>
        <v>37469</v>
      </c>
      <c r="C1026">
        <f t="shared" ref="C1026:C1089" si="48">CHOOSE(WEEKDAY(B1026),18,17,16,15,21,20,19)</f>
        <v>21</v>
      </c>
      <c r="D1026" s="4">
        <f t="shared" ref="D1026:D1089" si="49">DATE(YEAR(B1026),MONTH(B1026),C1026)</f>
        <v>37489</v>
      </c>
      <c r="E1026" t="b">
        <f t="shared" si="47"/>
        <v>0</v>
      </c>
    </row>
    <row r="1027" spans="1:5" x14ac:dyDescent="0.25">
      <c r="A1027" s="4">
        <f>工作表1!A1028</f>
        <v>37495</v>
      </c>
      <c r="B1027" s="4">
        <f>DATE(YEAR(工作表1!A1028),MONTH(工作表1!A1028),1)</f>
        <v>37469</v>
      </c>
      <c r="C1027">
        <f t="shared" si="48"/>
        <v>21</v>
      </c>
      <c r="D1027" s="4">
        <f t="shared" si="49"/>
        <v>37489</v>
      </c>
      <c r="E1027" t="b">
        <f t="shared" ref="E1027:E1090" si="50">AND(A1027&lt;D1028,A1028&gt;=D1028)</f>
        <v>0</v>
      </c>
    </row>
    <row r="1028" spans="1:5" x14ac:dyDescent="0.25">
      <c r="A1028" s="4">
        <f>工作表1!A1029</f>
        <v>37496</v>
      </c>
      <c r="B1028" s="4">
        <f>DATE(YEAR(工作表1!A1029),MONTH(工作表1!A1029),1)</f>
        <v>37469</v>
      </c>
      <c r="C1028">
        <f t="shared" si="48"/>
        <v>21</v>
      </c>
      <c r="D1028" s="4">
        <f t="shared" si="49"/>
        <v>37489</v>
      </c>
      <c r="E1028" t="b">
        <f t="shared" si="50"/>
        <v>0</v>
      </c>
    </row>
    <row r="1029" spans="1:5" x14ac:dyDescent="0.25">
      <c r="A1029" s="4">
        <f>工作表1!A1030</f>
        <v>37497</v>
      </c>
      <c r="B1029" s="4">
        <f>DATE(YEAR(工作表1!A1030),MONTH(工作表1!A1030),1)</f>
        <v>37469</v>
      </c>
      <c r="C1029">
        <f t="shared" si="48"/>
        <v>21</v>
      </c>
      <c r="D1029" s="4">
        <f t="shared" si="49"/>
        <v>37489</v>
      </c>
      <c r="E1029" t="b">
        <f t="shared" si="50"/>
        <v>0</v>
      </c>
    </row>
    <row r="1030" spans="1:5" x14ac:dyDescent="0.25">
      <c r="A1030" s="4">
        <f>工作表1!A1031</f>
        <v>37498</v>
      </c>
      <c r="B1030" s="4">
        <f>DATE(YEAR(工作表1!A1031),MONTH(工作表1!A1031),1)</f>
        <v>37469</v>
      </c>
      <c r="C1030">
        <f t="shared" si="48"/>
        <v>21</v>
      </c>
      <c r="D1030" s="4">
        <f t="shared" si="49"/>
        <v>37489</v>
      </c>
      <c r="E1030" t="b">
        <f t="shared" si="50"/>
        <v>0</v>
      </c>
    </row>
    <row r="1031" spans="1:5" x14ac:dyDescent="0.25">
      <c r="A1031" s="4">
        <f>工作表1!A1032</f>
        <v>37501</v>
      </c>
      <c r="B1031" s="4">
        <f>DATE(YEAR(工作表1!A1032),MONTH(工作表1!A1032),1)</f>
        <v>37500</v>
      </c>
      <c r="C1031">
        <f t="shared" si="48"/>
        <v>18</v>
      </c>
      <c r="D1031" s="4">
        <f t="shared" si="49"/>
        <v>37517</v>
      </c>
      <c r="E1031" t="b">
        <f t="shared" si="50"/>
        <v>0</v>
      </c>
    </row>
    <row r="1032" spans="1:5" x14ac:dyDescent="0.25">
      <c r="A1032" s="4">
        <f>工作表1!A1033</f>
        <v>37502</v>
      </c>
      <c r="B1032" s="4">
        <f>DATE(YEAR(工作表1!A1033),MONTH(工作表1!A1033),1)</f>
        <v>37500</v>
      </c>
      <c r="C1032">
        <f t="shared" si="48"/>
        <v>18</v>
      </c>
      <c r="D1032" s="4">
        <f t="shared" si="49"/>
        <v>37517</v>
      </c>
      <c r="E1032" t="b">
        <f t="shared" si="50"/>
        <v>0</v>
      </c>
    </row>
    <row r="1033" spans="1:5" x14ac:dyDescent="0.25">
      <c r="A1033" s="4">
        <f>工作表1!A1034</f>
        <v>37503</v>
      </c>
      <c r="B1033" s="4">
        <f>DATE(YEAR(工作表1!A1034),MONTH(工作表1!A1034),1)</f>
        <v>37500</v>
      </c>
      <c r="C1033">
        <f t="shared" si="48"/>
        <v>18</v>
      </c>
      <c r="D1033" s="4">
        <f t="shared" si="49"/>
        <v>37517</v>
      </c>
      <c r="E1033" t="b">
        <f t="shared" si="50"/>
        <v>0</v>
      </c>
    </row>
    <row r="1034" spans="1:5" x14ac:dyDescent="0.25">
      <c r="A1034" s="4">
        <f>工作表1!A1035</f>
        <v>37504</v>
      </c>
      <c r="B1034" s="4">
        <f>DATE(YEAR(工作表1!A1035),MONTH(工作表1!A1035),1)</f>
        <v>37500</v>
      </c>
      <c r="C1034">
        <f t="shared" si="48"/>
        <v>18</v>
      </c>
      <c r="D1034" s="4">
        <f t="shared" si="49"/>
        <v>37517</v>
      </c>
      <c r="E1034" t="b">
        <f t="shared" si="50"/>
        <v>0</v>
      </c>
    </row>
    <row r="1035" spans="1:5" x14ac:dyDescent="0.25">
      <c r="A1035" s="4">
        <f>工作表1!A1036</f>
        <v>37508</v>
      </c>
      <c r="B1035" s="4">
        <f>DATE(YEAR(工作表1!A1036),MONTH(工作表1!A1036),1)</f>
        <v>37500</v>
      </c>
      <c r="C1035">
        <f t="shared" si="48"/>
        <v>18</v>
      </c>
      <c r="D1035" s="4">
        <f t="shared" si="49"/>
        <v>37517</v>
      </c>
      <c r="E1035" t="b">
        <f t="shared" si="50"/>
        <v>0</v>
      </c>
    </row>
    <row r="1036" spans="1:5" x14ac:dyDescent="0.25">
      <c r="A1036" s="4">
        <f>工作表1!A1037</f>
        <v>37509</v>
      </c>
      <c r="B1036" s="4">
        <f>DATE(YEAR(工作表1!A1037),MONTH(工作表1!A1037),1)</f>
        <v>37500</v>
      </c>
      <c r="C1036">
        <f t="shared" si="48"/>
        <v>18</v>
      </c>
      <c r="D1036" s="4">
        <f t="shared" si="49"/>
        <v>37517</v>
      </c>
      <c r="E1036" t="b">
        <f t="shared" si="50"/>
        <v>0</v>
      </c>
    </row>
    <row r="1037" spans="1:5" x14ac:dyDescent="0.25">
      <c r="A1037" s="4">
        <f>工作表1!A1038</f>
        <v>37510</v>
      </c>
      <c r="B1037" s="4">
        <f>DATE(YEAR(工作表1!A1038),MONTH(工作表1!A1038),1)</f>
        <v>37500</v>
      </c>
      <c r="C1037">
        <f t="shared" si="48"/>
        <v>18</v>
      </c>
      <c r="D1037" s="4">
        <f t="shared" si="49"/>
        <v>37517</v>
      </c>
      <c r="E1037" t="b">
        <f t="shared" si="50"/>
        <v>0</v>
      </c>
    </row>
    <row r="1038" spans="1:5" x14ac:dyDescent="0.25">
      <c r="A1038" s="4">
        <f>工作表1!A1039</f>
        <v>37511</v>
      </c>
      <c r="B1038" s="4">
        <f>DATE(YEAR(工作表1!A1039),MONTH(工作表1!A1039),1)</f>
        <v>37500</v>
      </c>
      <c r="C1038">
        <f t="shared" si="48"/>
        <v>18</v>
      </c>
      <c r="D1038" s="4">
        <f t="shared" si="49"/>
        <v>37517</v>
      </c>
      <c r="E1038" t="b">
        <f t="shared" si="50"/>
        <v>0</v>
      </c>
    </row>
    <row r="1039" spans="1:5" x14ac:dyDescent="0.25">
      <c r="A1039" s="4">
        <f>工作表1!A1040</f>
        <v>37512</v>
      </c>
      <c r="B1039" s="4">
        <f>DATE(YEAR(工作表1!A1040),MONTH(工作表1!A1040),1)</f>
        <v>37500</v>
      </c>
      <c r="C1039">
        <f t="shared" si="48"/>
        <v>18</v>
      </c>
      <c r="D1039" s="4">
        <f t="shared" si="49"/>
        <v>37517</v>
      </c>
      <c r="E1039" t="b">
        <f t="shared" si="50"/>
        <v>0</v>
      </c>
    </row>
    <row r="1040" spans="1:5" x14ac:dyDescent="0.25">
      <c r="A1040" s="4">
        <f>工作表1!A1041</f>
        <v>37515</v>
      </c>
      <c r="B1040" s="4">
        <f>DATE(YEAR(工作表1!A1041),MONTH(工作表1!A1041),1)</f>
        <v>37500</v>
      </c>
      <c r="C1040">
        <f t="shared" si="48"/>
        <v>18</v>
      </c>
      <c r="D1040" s="4">
        <f t="shared" si="49"/>
        <v>37517</v>
      </c>
      <c r="E1040" t="b">
        <f t="shared" si="50"/>
        <v>0</v>
      </c>
    </row>
    <row r="1041" spans="1:5" x14ac:dyDescent="0.25">
      <c r="A1041" s="4">
        <f>工作表1!A1042</f>
        <v>37516</v>
      </c>
      <c r="B1041" s="4">
        <f>DATE(YEAR(工作表1!A1042),MONTH(工作表1!A1042),1)</f>
        <v>37500</v>
      </c>
      <c r="C1041">
        <f t="shared" si="48"/>
        <v>18</v>
      </c>
      <c r="D1041" s="4">
        <f t="shared" si="49"/>
        <v>37517</v>
      </c>
      <c r="E1041" t="b">
        <f t="shared" si="50"/>
        <v>1</v>
      </c>
    </row>
    <row r="1042" spans="1:5" x14ac:dyDescent="0.25">
      <c r="A1042" s="4">
        <f>工作表1!A1043</f>
        <v>37517</v>
      </c>
      <c r="B1042" s="4">
        <f>DATE(YEAR(工作表1!A1043),MONTH(工作表1!A1043),1)</f>
        <v>37500</v>
      </c>
      <c r="C1042">
        <f t="shared" si="48"/>
        <v>18</v>
      </c>
      <c r="D1042" s="4">
        <f t="shared" si="49"/>
        <v>37517</v>
      </c>
      <c r="E1042" t="b">
        <f t="shared" si="50"/>
        <v>0</v>
      </c>
    </row>
    <row r="1043" spans="1:5" x14ac:dyDescent="0.25">
      <c r="A1043" s="4">
        <f>工作表1!A1044</f>
        <v>37518</v>
      </c>
      <c r="B1043" s="4">
        <f>DATE(YEAR(工作表1!A1044),MONTH(工作表1!A1044),1)</f>
        <v>37500</v>
      </c>
      <c r="C1043">
        <f t="shared" si="48"/>
        <v>18</v>
      </c>
      <c r="D1043" s="4">
        <f t="shared" si="49"/>
        <v>37517</v>
      </c>
      <c r="E1043" t="b">
        <f t="shared" si="50"/>
        <v>0</v>
      </c>
    </row>
    <row r="1044" spans="1:5" x14ac:dyDescent="0.25">
      <c r="A1044" s="4">
        <f>工作表1!A1045</f>
        <v>37519</v>
      </c>
      <c r="B1044" s="4">
        <f>DATE(YEAR(工作表1!A1045),MONTH(工作表1!A1045),1)</f>
        <v>37500</v>
      </c>
      <c r="C1044">
        <f t="shared" si="48"/>
        <v>18</v>
      </c>
      <c r="D1044" s="4">
        <f t="shared" si="49"/>
        <v>37517</v>
      </c>
      <c r="E1044" t="b">
        <f t="shared" si="50"/>
        <v>0</v>
      </c>
    </row>
    <row r="1045" spans="1:5" x14ac:dyDescent="0.25">
      <c r="A1045" s="4">
        <f>工作表1!A1046</f>
        <v>37522</v>
      </c>
      <c r="B1045" s="4">
        <f>DATE(YEAR(工作表1!A1046),MONTH(工作表1!A1046),1)</f>
        <v>37500</v>
      </c>
      <c r="C1045">
        <f t="shared" si="48"/>
        <v>18</v>
      </c>
      <c r="D1045" s="4">
        <f t="shared" si="49"/>
        <v>37517</v>
      </c>
      <c r="E1045" t="b">
        <f t="shared" si="50"/>
        <v>0</v>
      </c>
    </row>
    <row r="1046" spans="1:5" x14ac:dyDescent="0.25">
      <c r="A1046" s="4">
        <f>工作表1!A1047</f>
        <v>37523</v>
      </c>
      <c r="B1046" s="4">
        <f>DATE(YEAR(工作表1!A1047),MONTH(工作表1!A1047),1)</f>
        <v>37500</v>
      </c>
      <c r="C1046">
        <f t="shared" si="48"/>
        <v>18</v>
      </c>
      <c r="D1046" s="4">
        <f t="shared" si="49"/>
        <v>37517</v>
      </c>
      <c r="E1046" t="b">
        <f t="shared" si="50"/>
        <v>0</v>
      </c>
    </row>
    <row r="1047" spans="1:5" x14ac:dyDescent="0.25">
      <c r="A1047" s="4">
        <f>工作表1!A1048</f>
        <v>37524</v>
      </c>
      <c r="B1047" s="4">
        <f>DATE(YEAR(工作表1!A1048),MONTH(工作表1!A1048),1)</f>
        <v>37500</v>
      </c>
      <c r="C1047">
        <f t="shared" si="48"/>
        <v>18</v>
      </c>
      <c r="D1047" s="4">
        <f t="shared" si="49"/>
        <v>37517</v>
      </c>
      <c r="E1047" t="b">
        <f t="shared" si="50"/>
        <v>0</v>
      </c>
    </row>
    <row r="1048" spans="1:5" x14ac:dyDescent="0.25">
      <c r="A1048" s="4">
        <f>工作表1!A1049</f>
        <v>37525</v>
      </c>
      <c r="B1048" s="4">
        <f>DATE(YEAR(工作表1!A1049),MONTH(工作表1!A1049),1)</f>
        <v>37500</v>
      </c>
      <c r="C1048">
        <f t="shared" si="48"/>
        <v>18</v>
      </c>
      <c r="D1048" s="4">
        <f t="shared" si="49"/>
        <v>37517</v>
      </c>
      <c r="E1048" t="b">
        <f t="shared" si="50"/>
        <v>0</v>
      </c>
    </row>
    <row r="1049" spans="1:5" x14ac:dyDescent="0.25">
      <c r="A1049" s="4">
        <f>工作表1!A1050</f>
        <v>37526</v>
      </c>
      <c r="B1049" s="4">
        <f>DATE(YEAR(工作表1!A1050),MONTH(工作表1!A1050),1)</f>
        <v>37500</v>
      </c>
      <c r="C1049">
        <f t="shared" si="48"/>
        <v>18</v>
      </c>
      <c r="D1049" s="4">
        <f t="shared" si="49"/>
        <v>37517</v>
      </c>
      <c r="E1049" t="b">
        <f t="shared" si="50"/>
        <v>0</v>
      </c>
    </row>
    <row r="1050" spans="1:5" x14ac:dyDescent="0.25">
      <c r="A1050" s="4">
        <f>工作表1!A1051</f>
        <v>37529</v>
      </c>
      <c r="B1050" s="4">
        <f>DATE(YEAR(工作表1!A1051),MONTH(工作表1!A1051),1)</f>
        <v>37500</v>
      </c>
      <c r="C1050">
        <f t="shared" si="48"/>
        <v>18</v>
      </c>
      <c r="D1050" s="4">
        <f t="shared" si="49"/>
        <v>37517</v>
      </c>
      <c r="E1050" t="b">
        <f t="shared" si="50"/>
        <v>0</v>
      </c>
    </row>
    <row r="1051" spans="1:5" x14ac:dyDescent="0.25">
      <c r="A1051" s="4">
        <f>工作表1!A1052</f>
        <v>37530</v>
      </c>
      <c r="B1051" s="4">
        <f>DATE(YEAR(工作表1!A1052),MONTH(工作表1!A1052),1)</f>
        <v>37530</v>
      </c>
      <c r="C1051">
        <f t="shared" si="48"/>
        <v>16</v>
      </c>
      <c r="D1051" s="4">
        <f t="shared" si="49"/>
        <v>37545</v>
      </c>
      <c r="E1051" t="b">
        <f t="shared" si="50"/>
        <v>0</v>
      </c>
    </row>
    <row r="1052" spans="1:5" x14ac:dyDescent="0.25">
      <c r="A1052" s="4">
        <f>工作表1!A1053</f>
        <v>37531</v>
      </c>
      <c r="B1052" s="4">
        <f>DATE(YEAR(工作表1!A1053),MONTH(工作表1!A1053),1)</f>
        <v>37530</v>
      </c>
      <c r="C1052">
        <f t="shared" si="48"/>
        <v>16</v>
      </c>
      <c r="D1052" s="4">
        <f t="shared" si="49"/>
        <v>37545</v>
      </c>
      <c r="E1052" t="b">
        <f t="shared" si="50"/>
        <v>0</v>
      </c>
    </row>
    <row r="1053" spans="1:5" x14ac:dyDescent="0.25">
      <c r="A1053" s="4">
        <f>工作表1!A1054</f>
        <v>37532</v>
      </c>
      <c r="B1053" s="4">
        <f>DATE(YEAR(工作表1!A1054),MONTH(工作表1!A1054),1)</f>
        <v>37530</v>
      </c>
      <c r="C1053">
        <f t="shared" si="48"/>
        <v>16</v>
      </c>
      <c r="D1053" s="4">
        <f t="shared" si="49"/>
        <v>37545</v>
      </c>
      <c r="E1053" t="b">
        <f t="shared" si="50"/>
        <v>0</v>
      </c>
    </row>
    <row r="1054" spans="1:5" x14ac:dyDescent="0.25">
      <c r="A1054" s="4">
        <f>工作表1!A1055</f>
        <v>37533</v>
      </c>
      <c r="B1054" s="4">
        <f>DATE(YEAR(工作表1!A1055),MONTH(工作表1!A1055),1)</f>
        <v>37530</v>
      </c>
      <c r="C1054">
        <f t="shared" si="48"/>
        <v>16</v>
      </c>
      <c r="D1054" s="4">
        <f t="shared" si="49"/>
        <v>37545</v>
      </c>
      <c r="E1054" t="b">
        <f t="shared" si="50"/>
        <v>0</v>
      </c>
    </row>
    <row r="1055" spans="1:5" x14ac:dyDescent="0.25">
      <c r="A1055" s="4">
        <f>工作表1!A1056</f>
        <v>37536</v>
      </c>
      <c r="B1055" s="4">
        <f>DATE(YEAR(工作表1!A1056),MONTH(工作表1!A1056),1)</f>
        <v>37530</v>
      </c>
      <c r="C1055">
        <f t="shared" si="48"/>
        <v>16</v>
      </c>
      <c r="D1055" s="4">
        <f t="shared" si="49"/>
        <v>37545</v>
      </c>
      <c r="E1055" t="b">
        <f t="shared" si="50"/>
        <v>0</v>
      </c>
    </row>
    <row r="1056" spans="1:5" x14ac:dyDescent="0.25">
      <c r="A1056" s="4">
        <f>工作表1!A1057</f>
        <v>37537</v>
      </c>
      <c r="B1056" s="4">
        <f>DATE(YEAR(工作表1!A1057),MONTH(工作表1!A1057),1)</f>
        <v>37530</v>
      </c>
      <c r="C1056">
        <f t="shared" si="48"/>
        <v>16</v>
      </c>
      <c r="D1056" s="4">
        <f t="shared" si="49"/>
        <v>37545</v>
      </c>
      <c r="E1056" t="b">
        <f t="shared" si="50"/>
        <v>0</v>
      </c>
    </row>
    <row r="1057" spans="1:5" x14ac:dyDescent="0.25">
      <c r="A1057" s="4">
        <f>工作表1!A1058</f>
        <v>37538</v>
      </c>
      <c r="B1057" s="4">
        <f>DATE(YEAR(工作表1!A1058),MONTH(工作表1!A1058),1)</f>
        <v>37530</v>
      </c>
      <c r="C1057">
        <f t="shared" si="48"/>
        <v>16</v>
      </c>
      <c r="D1057" s="4">
        <f t="shared" si="49"/>
        <v>37545</v>
      </c>
      <c r="E1057" t="b">
        <f t="shared" si="50"/>
        <v>0</v>
      </c>
    </row>
    <row r="1058" spans="1:5" x14ac:dyDescent="0.25">
      <c r="A1058" s="4">
        <f>工作表1!A1059</f>
        <v>37540</v>
      </c>
      <c r="B1058" s="4">
        <f>DATE(YEAR(工作表1!A1059),MONTH(工作表1!A1059),1)</f>
        <v>37530</v>
      </c>
      <c r="C1058">
        <f t="shared" si="48"/>
        <v>16</v>
      </c>
      <c r="D1058" s="4">
        <f t="shared" si="49"/>
        <v>37545</v>
      </c>
      <c r="E1058" t="b">
        <f t="shared" si="50"/>
        <v>0</v>
      </c>
    </row>
    <row r="1059" spans="1:5" x14ac:dyDescent="0.25">
      <c r="A1059" s="4">
        <f>工作表1!A1060</f>
        <v>37543</v>
      </c>
      <c r="B1059" s="4">
        <f>DATE(YEAR(工作表1!A1060),MONTH(工作表1!A1060),1)</f>
        <v>37530</v>
      </c>
      <c r="C1059">
        <f t="shared" si="48"/>
        <v>16</v>
      </c>
      <c r="D1059" s="4">
        <f t="shared" si="49"/>
        <v>37545</v>
      </c>
      <c r="E1059" t="b">
        <f t="shared" si="50"/>
        <v>0</v>
      </c>
    </row>
    <row r="1060" spans="1:5" x14ac:dyDescent="0.25">
      <c r="A1060" s="4">
        <f>工作表1!A1061</f>
        <v>37544</v>
      </c>
      <c r="B1060" s="4">
        <f>DATE(YEAR(工作表1!A1061),MONTH(工作表1!A1061),1)</f>
        <v>37530</v>
      </c>
      <c r="C1060">
        <f t="shared" si="48"/>
        <v>16</v>
      </c>
      <c r="D1060" s="4">
        <f t="shared" si="49"/>
        <v>37545</v>
      </c>
      <c r="E1060" t="b">
        <f t="shared" si="50"/>
        <v>1</v>
      </c>
    </row>
    <row r="1061" spans="1:5" x14ac:dyDescent="0.25">
      <c r="A1061" s="4">
        <f>工作表1!A1062</f>
        <v>37545</v>
      </c>
      <c r="B1061" s="4">
        <f>DATE(YEAR(工作表1!A1062),MONTH(工作表1!A1062),1)</f>
        <v>37530</v>
      </c>
      <c r="C1061">
        <f t="shared" si="48"/>
        <v>16</v>
      </c>
      <c r="D1061" s="4">
        <f t="shared" si="49"/>
        <v>37545</v>
      </c>
      <c r="E1061" t="b">
        <f t="shared" si="50"/>
        <v>0</v>
      </c>
    </row>
    <row r="1062" spans="1:5" x14ac:dyDescent="0.25">
      <c r="A1062" s="4">
        <f>工作表1!A1063</f>
        <v>37546</v>
      </c>
      <c r="B1062" s="4">
        <f>DATE(YEAR(工作表1!A1063),MONTH(工作表1!A1063),1)</f>
        <v>37530</v>
      </c>
      <c r="C1062">
        <f t="shared" si="48"/>
        <v>16</v>
      </c>
      <c r="D1062" s="4">
        <f t="shared" si="49"/>
        <v>37545</v>
      </c>
      <c r="E1062" t="b">
        <f t="shared" si="50"/>
        <v>0</v>
      </c>
    </row>
    <row r="1063" spans="1:5" x14ac:dyDescent="0.25">
      <c r="A1063" s="4">
        <f>工作表1!A1064</f>
        <v>37547</v>
      </c>
      <c r="B1063" s="4">
        <f>DATE(YEAR(工作表1!A1064),MONTH(工作表1!A1064),1)</f>
        <v>37530</v>
      </c>
      <c r="C1063">
        <f t="shared" si="48"/>
        <v>16</v>
      </c>
      <c r="D1063" s="4">
        <f t="shared" si="49"/>
        <v>37545</v>
      </c>
      <c r="E1063" t="b">
        <f t="shared" si="50"/>
        <v>0</v>
      </c>
    </row>
    <row r="1064" spans="1:5" x14ac:dyDescent="0.25">
      <c r="A1064" s="4">
        <f>工作表1!A1065</f>
        <v>37550</v>
      </c>
      <c r="B1064" s="4">
        <f>DATE(YEAR(工作表1!A1065),MONTH(工作表1!A1065),1)</f>
        <v>37530</v>
      </c>
      <c r="C1064">
        <f t="shared" si="48"/>
        <v>16</v>
      </c>
      <c r="D1064" s="4">
        <f t="shared" si="49"/>
        <v>37545</v>
      </c>
      <c r="E1064" t="b">
        <f t="shared" si="50"/>
        <v>0</v>
      </c>
    </row>
    <row r="1065" spans="1:5" x14ac:dyDescent="0.25">
      <c r="A1065" s="4">
        <f>工作表1!A1066</f>
        <v>37551</v>
      </c>
      <c r="B1065" s="4">
        <f>DATE(YEAR(工作表1!A1066),MONTH(工作表1!A1066),1)</f>
        <v>37530</v>
      </c>
      <c r="C1065">
        <f t="shared" si="48"/>
        <v>16</v>
      </c>
      <c r="D1065" s="4">
        <f t="shared" si="49"/>
        <v>37545</v>
      </c>
      <c r="E1065" t="b">
        <f t="shared" si="50"/>
        <v>0</v>
      </c>
    </row>
    <row r="1066" spans="1:5" x14ac:dyDescent="0.25">
      <c r="A1066" s="4">
        <f>工作表1!A1067</f>
        <v>37552</v>
      </c>
      <c r="B1066" s="4">
        <f>DATE(YEAR(工作表1!A1067),MONTH(工作表1!A1067),1)</f>
        <v>37530</v>
      </c>
      <c r="C1066">
        <f t="shared" si="48"/>
        <v>16</v>
      </c>
      <c r="D1066" s="4">
        <f t="shared" si="49"/>
        <v>37545</v>
      </c>
      <c r="E1066" t="b">
        <f t="shared" si="50"/>
        <v>0</v>
      </c>
    </row>
    <row r="1067" spans="1:5" x14ac:dyDescent="0.25">
      <c r="A1067" s="4">
        <f>工作表1!A1068</f>
        <v>37553</v>
      </c>
      <c r="B1067" s="4">
        <f>DATE(YEAR(工作表1!A1068),MONTH(工作表1!A1068),1)</f>
        <v>37530</v>
      </c>
      <c r="C1067">
        <f t="shared" si="48"/>
        <v>16</v>
      </c>
      <c r="D1067" s="4">
        <f t="shared" si="49"/>
        <v>37545</v>
      </c>
      <c r="E1067" t="b">
        <f t="shared" si="50"/>
        <v>0</v>
      </c>
    </row>
    <row r="1068" spans="1:5" x14ac:dyDescent="0.25">
      <c r="A1068" s="4">
        <f>工作表1!A1069</f>
        <v>37554</v>
      </c>
      <c r="B1068" s="4">
        <f>DATE(YEAR(工作表1!A1069),MONTH(工作表1!A1069),1)</f>
        <v>37530</v>
      </c>
      <c r="C1068">
        <f t="shared" si="48"/>
        <v>16</v>
      </c>
      <c r="D1068" s="4">
        <f t="shared" si="49"/>
        <v>37545</v>
      </c>
      <c r="E1068" t="b">
        <f t="shared" si="50"/>
        <v>0</v>
      </c>
    </row>
    <row r="1069" spans="1:5" x14ac:dyDescent="0.25">
      <c r="A1069" s="4">
        <f>工作表1!A1070</f>
        <v>37557</v>
      </c>
      <c r="B1069" s="4">
        <f>DATE(YEAR(工作表1!A1070),MONTH(工作表1!A1070),1)</f>
        <v>37530</v>
      </c>
      <c r="C1069">
        <f t="shared" si="48"/>
        <v>16</v>
      </c>
      <c r="D1069" s="4">
        <f t="shared" si="49"/>
        <v>37545</v>
      </c>
      <c r="E1069" t="b">
        <f t="shared" si="50"/>
        <v>0</v>
      </c>
    </row>
    <row r="1070" spans="1:5" x14ac:dyDescent="0.25">
      <c r="A1070" s="4">
        <f>工作表1!A1071</f>
        <v>37558</v>
      </c>
      <c r="B1070" s="4">
        <f>DATE(YEAR(工作表1!A1071),MONTH(工作表1!A1071),1)</f>
        <v>37530</v>
      </c>
      <c r="C1070">
        <f t="shared" si="48"/>
        <v>16</v>
      </c>
      <c r="D1070" s="4">
        <f t="shared" si="49"/>
        <v>37545</v>
      </c>
      <c r="E1070" t="b">
        <f t="shared" si="50"/>
        <v>0</v>
      </c>
    </row>
    <row r="1071" spans="1:5" x14ac:dyDescent="0.25">
      <c r="A1071" s="4">
        <f>工作表1!A1072</f>
        <v>37559</v>
      </c>
      <c r="B1071" s="4">
        <f>DATE(YEAR(工作表1!A1072),MONTH(工作表1!A1072),1)</f>
        <v>37530</v>
      </c>
      <c r="C1071">
        <f t="shared" si="48"/>
        <v>16</v>
      </c>
      <c r="D1071" s="4">
        <f t="shared" si="49"/>
        <v>37545</v>
      </c>
      <c r="E1071" t="b">
        <f t="shared" si="50"/>
        <v>0</v>
      </c>
    </row>
    <row r="1072" spans="1:5" x14ac:dyDescent="0.25">
      <c r="A1072" s="4">
        <f>工作表1!A1073</f>
        <v>37560</v>
      </c>
      <c r="B1072" s="4">
        <f>DATE(YEAR(工作表1!A1073),MONTH(工作表1!A1073),1)</f>
        <v>37530</v>
      </c>
      <c r="C1072">
        <f t="shared" si="48"/>
        <v>16</v>
      </c>
      <c r="D1072" s="4">
        <f t="shared" si="49"/>
        <v>37545</v>
      </c>
      <c r="E1072" t="b">
        <f t="shared" si="50"/>
        <v>0</v>
      </c>
    </row>
    <row r="1073" spans="1:5" x14ac:dyDescent="0.25">
      <c r="A1073" s="4">
        <f>工作表1!A1074</f>
        <v>37561</v>
      </c>
      <c r="B1073" s="4">
        <f>DATE(YEAR(工作表1!A1074),MONTH(工作表1!A1074),1)</f>
        <v>37561</v>
      </c>
      <c r="C1073">
        <f t="shared" si="48"/>
        <v>20</v>
      </c>
      <c r="D1073" s="4">
        <f t="shared" si="49"/>
        <v>37580</v>
      </c>
      <c r="E1073" t="b">
        <f t="shared" si="50"/>
        <v>0</v>
      </c>
    </row>
    <row r="1074" spans="1:5" x14ac:dyDescent="0.25">
      <c r="A1074" s="4">
        <f>工作表1!A1075</f>
        <v>37564</v>
      </c>
      <c r="B1074" s="4">
        <f>DATE(YEAR(工作表1!A1075),MONTH(工作表1!A1075),1)</f>
        <v>37561</v>
      </c>
      <c r="C1074">
        <f t="shared" si="48"/>
        <v>20</v>
      </c>
      <c r="D1074" s="4">
        <f t="shared" si="49"/>
        <v>37580</v>
      </c>
      <c r="E1074" t="b">
        <f t="shared" si="50"/>
        <v>0</v>
      </c>
    </row>
    <row r="1075" spans="1:5" x14ac:dyDescent="0.25">
      <c r="A1075" s="4">
        <f>工作表1!A1076</f>
        <v>37565</v>
      </c>
      <c r="B1075" s="4">
        <f>DATE(YEAR(工作表1!A1076),MONTH(工作表1!A1076),1)</f>
        <v>37561</v>
      </c>
      <c r="C1075">
        <f t="shared" si="48"/>
        <v>20</v>
      </c>
      <c r="D1075" s="4">
        <f t="shared" si="49"/>
        <v>37580</v>
      </c>
      <c r="E1075" t="b">
        <f t="shared" si="50"/>
        <v>0</v>
      </c>
    </row>
    <row r="1076" spans="1:5" x14ac:dyDescent="0.25">
      <c r="A1076" s="4">
        <f>工作表1!A1077</f>
        <v>37566</v>
      </c>
      <c r="B1076" s="4">
        <f>DATE(YEAR(工作表1!A1077),MONTH(工作表1!A1077),1)</f>
        <v>37561</v>
      </c>
      <c r="C1076">
        <f t="shared" si="48"/>
        <v>20</v>
      </c>
      <c r="D1076" s="4">
        <f t="shared" si="49"/>
        <v>37580</v>
      </c>
      <c r="E1076" t="b">
        <f t="shared" si="50"/>
        <v>0</v>
      </c>
    </row>
    <row r="1077" spans="1:5" x14ac:dyDescent="0.25">
      <c r="A1077" s="4">
        <f>工作表1!A1078</f>
        <v>37567</v>
      </c>
      <c r="B1077" s="4">
        <f>DATE(YEAR(工作表1!A1078),MONTH(工作表1!A1078),1)</f>
        <v>37561</v>
      </c>
      <c r="C1077">
        <f t="shared" si="48"/>
        <v>20</v>
      </c>
      <c r="D1077" s="4">
        <f t="shared" si="49"/>
        <v>37580</v>
      </c>
      <c r="E1077" t="b">
        <f t="shared" si="50"/>
        <v>0</v>
      </c>
    </row>
    <row r="1078" spans="1:5" x14ac:dyDescent="0.25">
      <c r="A1078" s="4">
        <f>工作表1!A1079</f>
        <v>37568</v>
      </c>
      <c r="B1078" s="4">
        <f>DATE(YEAR(工作表1!A1079),MONTH(工作表1!A1079),1)</f>
        <v>37561</v>
      </c>
      <c r="C1078">
        <f t="shared" si="48"/>
        <v>20</v>
      </c>
      <c r="D1078" s="4">
        <f t="shared" si="49"/>
        <v>37580</v>
      </c>
      <c r="E1078" t="b">
        <f t="shared" si="50"/>
        <v>0</v>
      </c>
    </row>
    <row r="1079" spans="1:5" x14ac:dyDescent="0.25">
      <c r="A1079" s="4">
        <f>工作表1!A1080</f>
        <v>37571</v>
      </c>
      <c r="B1079" s="4">
        <f>DATE(YEAR(工作表1!A1080),MONTH(工作表1!A1080),1)</f>
        <v>37561</v>
      </c>
      <c r="C1079">
        <f t="shared" si="48"/>
        <v>20</v>
      </c>
      <c r="D1079" s="4">
        <f t="shared" si="49"/>
        <v>37580</v>
      </c>
      <c r="E1079" t="b">
        <f t="shared" si="50"/>
        <v>0</v>
      </c>
    </row>
    <row r="1080" spans="1:5" x14ac:dyDescent="0.25">
      <c r="A1080" s="4">
        <f>工作表1!A1081</f>
        <v>37572</v>
      </c>
      <c r="B1080" s="4">
        <f>DATE(YEAR(工作表1!A1081),MONTH(工作表1!A1081),1)</f>
        <v>37561</v>
      </c>
      <c r="C1080">
        <f t="shared" si="48"/>
        <v>20</v>
      </c>
      <c r="D1080" s="4">
        <f t="shared" si="49"/>
        <v>37580</v>
      </c>
      <c r="E1080" t="b">
        <f t="shared" si="50"/>
        <v>0</v>
      </c>
    </row>
    <row r="1081" spans="1:5" x14ac:dyDescent="0.25">
      <c r="A1081" s="4">
        <f>工作表1!A1082</f>
        <v>37573</v>
      </c>
      <c r="B1081" s="4">
        <f>DATE(YEAR(工作表1!A1082),MONTH(工作表1!A1082),1)</f>
        <v>37561</v>
      </c>
      <c r="C1081">
        <f t="shared" si="48"/>
        <v>20</v>
      </c>
      <c r="D1081" s="4">
        <f t="shared" si="49"/>
        <v>37580</v>
      </c>
      <c r="E1081" t="b">
        <f t="shared" si="50"/>
        <v>0</v>
      </c>
    </row>
    <row r="1082" spans="1:5" x14ac:dyDescent="0.25">
      <c r="A1082" s="4">
        <f>工作表1!A1083</f>
        <v>37574</v>
      </c>
      <c r="B1082" s="4">
        <f>DATE(YEAR(工作表1!A1083),MONTH(工作表1!A1083),1)</f>
        <v>37561</v>
      </c>
      <c r="C1082">
        <f t="shared" si="48"/>
        <v>20</v>
      </c>
      <c r="D1082" s="4">
        <f t="shared" si="49"/>
        <v>37580</v>
      </c>
      <c r="E1082" t="b">
        <f t="shared" si="50"/>
        <v>0</v>
      </c>
    </row>
    <row r="1083" spans="1:5" x14ac:dyDescent="0.25">
      <c r="A1083" s="4">
        <f>工作表1!A1084</f>
        <v>37575</v>
      </c>
      <c r="B1083" s="4">
        <f>DATE(YEAR(工作表1!A1084),MONTH(工作表1!A1084),1)</f>
        <v>37561</v>
      </c>
      <c r="C1083">
        <f t="shared" si="48"/>
        <v>20</v>
      </c>
      <c r="D1083" s="4">
        <f t="shared" si="49"/>
        <v>37580</v>
      </c>
      <c r="E1083" t="b">
        <f t="shared" si="50"/>
        <v>0</v>
      </c>
    </row>
    <row r="1084" spans="1:5" x14ac:dyDescent="0.25">
      <c r="A1084" s="4">
        <f>工作表1!A1085</f>
        <v>37578</v>
      </c>
      <c r="B1084" s="4">
        <f>DATE(YEAR(工作表1!A1085),MONTH(工作表1!A1085),1)</f>
        <v>37561</v>
      </c>
      <c r="C1084">
        <f t="shared" si="48"/>
        <v>20</v>
      </c>
      <c r="D1084" s="4">
        <f t="shared" si="49"/>
        <v>37580</v>
      </c>
      <c r="E1084" t="b">
        <f t="shared" si="50"/>
        <v>0</v>
      </c>
    </row>
    <row r="1085" spans="1:5" x14ac:dyDescent="0.25">
      <c r="A1085" s="4">
        <f>工作表1!A1086</f>
        <v>37579</v>
      </c>
      <c r="B1085" s="4">
        <f>DATE(YEAR(工作表1!A1086),MONTH(工作表1!A1086),1)</f>
        <v>37561</v>
      </c>
      <c r="C1085">
        <f t="shared" si="48"/>
        <v>20</v>
      </c>
      <c r="D1085" s="4">
        <f t="shared" si="49"/>
        <v>37580</v>
      </c>
      <c r="E1085" t="b">
        <f t="shared" si="50"/>
        <v>1</v>
      </c>
    </row>
    <row r="1086" spans="1:5" x14ac:dyDescent="0.25">
      <c r="A1086" s="4">
        <f>工作表1!A1087</f>
        <v>37580</v>
      </c>
      <c r="B1086" s="4">
        <f>DATE(YEAR(工作表1!A1087),MONTH(工作表1!A1087),1)</f>
        <v>37561</v>
      </c>
      <c r="C1086">
        <f t="shared" si="48"/>
        <v>20</v>
      </c>
      <c r="D1086" s="4">
        <f t="shared" si="49"/>
        <v>37580</v>
      </c>
      <c r="E1086" t="b">
        <f t="shared" si="50"/>
        <v>0</v>
      </c>
    </row>
    <row r="1087" spans="1:5" x14ac:dyDescent="0.25">
      <c r="A1087" s="4">
        <f>工作表1!A1088</f>
        <v>37581</v>
      </c>
      <c r="B1087" s="4">
        <f>DATE(YEAR(工作表1!A1088),MONTH(工作表1!A1088),1)</f>
        <v>37561</v>
      </c>
      <c r="C1087">
        <f t="shared" si="48"/>
        <v>20</v>
      </c>
      <c r="D1087" s="4">
        <f t="shared" si="49"/>
        <v>37580</v>
      </c>
      <c r="E1087" t="b">
        <f t="shared" si="50"/>
        <v>0</v>
      </c>
    </row>
    <row r="1088" spans="1:5" x14ac:dyDescent="0.25">
      <c r="A1088" s="4">
        <f>工作表1!A1089</f>
        <v>37582</v>
      </c>
      <c r="B1088" s="4">
        <f>DATE(YEAR(工作表1!A1089),MONTH(工作表1!A1089),1)</f>
        <v>37561</v>
      </c>
      <c r="C1088">
        <f t="shared" si="48"/>
        <v>20</v>
      </c>
      <c r="D1088" s="4">
        <f t="shared" si="49"/>
        <v>37580</v>
      </c>
      <c r="E1088" t="b">
        <f t="shared" si="50"/>
        <v>0</v>
      </c>
    </row>
    <row r="1089" spans="1:5" x14ac:dyDescent="0.25">
      <c r="A1089" s="4">
        <f>工作表1!A1090</f>
        <v>37585</v>
      </c>
      <c r="B1089" s="4">
        <f>DATE(YEAR(工作表1!A1090),MONTH(工作表1!A1090),1)</f>
        <v>37561</v>
      </c>
      <c r="C1089">
        <f t="shared" si="48"/>
        <v>20</v>
      </c>
      <c r="D1089" s="4">
        <f t="shared" si="49"/>
        <v>37580</v>
      </c>
      <c r="E1089" t="b">
        <f t="shared" si="50"/>
        <v>0</v>
      </c>
    </row>
    <row r="1090" spans="1:5" x14ac:dyDescent="0.25">
      <c r="A1090" s="4">
        <f>工作表1!A1091</f>
        <v>37586</v>
      </c>
      <c r="B1090" s="4">
        <f>DATE(YEAR(工作表1!A1091),MONTH(工作表1!A1091),1)</f>
        <v>37561</v>
      </c>
      <c r="C1090">
        <f t="shared" ref="C1090:C1153" si="51">CHOOSE(WEEKDAY(B1090),18,17,16,15,21,20,19)</f>
        <v>20</v>
      </c>
      <c r="D1090" s="4">
        <f t="shared" ref="D1090:D1153" si="52">DATE(YEAR(B1090),MONTH(B1090),C1090)</f>
        <v>37580</v>
      </c>
      <c r="E1090" t="b">
        <f t="shared" si="50"/>
        <v>0</v>
      </c>
    </row>
    <row r="1091" spans="1:5" x14ac:dyDescent="0.25">
      <c r="A1091" s="4">
        <f>工作表1!A1092</f>
        <v>37587</v>
      </c>
      <c r="B1091" s="4">
        <f>DATE(YEAR(工作表1!A1092),MONTH(工作表1!A1092),1)</f>
        <v>37561</v>
      </c>
      <c r="C1091">
        <f t="shared" si="51"/>
        <v>20</v>
      </c>
      <c r="D1091" s="4">
        <f t="shared" si="52"/>
        <v>37580</v>
      </c>
      <c r="E1091" t="b">
        <f t="shared" ref="E1091:E1154" si="53">AND(A1091&lt;D1092,A1092&gt;=D1092)</f>
        <v>0</v>
      </c>
    </row>
    <row r="1092" spans="1:5" x14ac:dyDescent="0.25">
      <c r="A1092" s="4">
        <f>工作表1!A1093</f>
        <v>37588</v>
      </c>
      <c r="B1092" s="4">
        <f>DATE(YEAR(工作表1!A1093),MONTH(工作表1!A1093),1)</f>
        <v>37561</v>
      </c>
      <c r="C1092">
        <f t="shared" si="51"/>
        <v>20</v>
      </c>
      <c r="D1092" s="4">
        <f t="shared" si="52"/>
        <v>37580</v>
      </c>
      <c r="E1092" t="b">
        <f t="shared" si="53"/>
        <v>0</v>
      </c>
    </row>
    <row r="1093" spans="1:5" x14ac:dyDescent="0.25">
      <c r="A1093" s="4">
        <f>工作表1!A1094</f>
        <v>37589</v>
      </c>
      <c r="B1093" s="4">
        <f>DATE(YEAR(工作表1!A1094),MONTH(工作表1!A1094),1)</f>
        <v>37561</v>
      </c>
      <c r="C1093">
        <f t="shared" si="51"/>
        <v>20</v>
      </c>
      <c r="D1093" s="4">
        <f t="shared" si="52"/>
        <v>37580</v>
      </c>
      <c r="E1093" t="b">
        <f t="shared" si="53"/>
        <v>0</v>
      </c>
    </row>
    <row r="1094" spans="1:5" x14ac:dyDescent="0.25">
      <c r="A1094" s="4">
        <f>工作表1!A1095</f>
        <v>37592</v>
      </c>
      <c r="B1094" s="4">
        <f>DATE(YEAR(工作表1!A1095),MONTH(工作表1!A1095),1)</f>
        <v>37591</v>
      </c>
      <c r="C1094">
        <f t="shared" si="51"/>
        <v>18</v>
      </c>
      <c r="D1094" s="4">
        <f t="shared" si="52"/>
        <v>37608</v>
      </c>
      <c r="E1094" t="b">
        <f t="shared" si="53"/>
        <v>0</v>
      </c>
    </row>
    <row r="1095" spans="1:5" x14ac:dyDescent="0.25">
      <c r="A1095" s="4">
        <f>工作表1!A1096</f>
        <v>37593</v>
      </c>
      <c r="B1095" s="4">
        <f>DATE(YEAR(工作表1!A1096),MONTH(工作表1!A1096),1)</f>
        <v>37591</v>
      </c>
      <c r="C1095">
        <f t="shared" si="51"/>
        <v>18</v>
      </c>
      <c r="D1095" s="4">
        <f t="shared" si="52"/>
        <v>37608</v>
      </c>
      <c r="E1095" t="b">
        <f t="shared" si="53"/>
        <v>0</v>
      </c>
    </row>
    <row r="1096" spans="1:5" x14ac:dyDescent="0.25">
      <c r="A1096" s="4">
        <f>工作表1!A1097</f>
        <v>37594</v>
      </c>
      <c r="B1096" s="4">
        <f>DATE(YEAR(工作表1!A1097),MONTH(工作表1!A1097),1)</f>
        <v>37591</v>
      </c>
      <c r="C1096">
        <f t="shared" si="51"/>
        <v>18</v>
      </c>
      <c r="D1096" s="4">
        <f t="shared" si="52"/>
        <v>37608</v>
      </c>
      <c r="E1096" t="b">
        <f t="shared" si="53"/>
        <v>0</v>
      </c>
    </row>
    <row r="1097" spans="1:5" x14ac:dyDescent="0.25">
      <c r="A1097" s="4">
        <f>工作表1!A1098</f>
        <v>37595</v>
      </c>
      <c r="B1097" s="4">
        <f>DATE(YEAR(工作表1!A1098),MONTH(工作表1!A1098),1)</f>
        <v>37591</v>
      </c>
      <c r="C1097">
        <f t="shared" si="51"/>
        <v>18</v>
      </c>
      <c r="D1097" s="4">
        <f t="shared" si="52"/>
        <v>37608</v>
      </c>
      <c r="E1097" t="b">
        <f t="shared" si="53"/>
        <v>0</v>
      </c>
    </row>
    <row r="1098" spans="1:5" x14ac:dyDescent="0.25">
      <c r="A1098" s="4">
        <f>工作表1!A1099</f>
        <v>37596</v>
      </c>
      <c r="B1098" s="4">
        <f>DATE(YEAR(工作表1!A1099),MONTH(工作表1!A1099),1)</f>
        <v>37591</v>
      </c>
      <c r="C1098">
        <f t="shared" si="51"/>
        <v>18</v>
      </c>
      <c r="D1098" s="4">
        <f t="shared" si="52"/>
        <v>37608</v>
      </c>
      <c r="E1098" t="b">
        <f t="shared" si="53"/>
        <v>0</v>
      </c>
    </row>
    <row r="1099" spans="1:5" x14ac:dyDescent="0.25">
      <c r="A1099" s="4">
        <f>工作表1!A1100</f>
        <v>37599</v>
      </c>
      <c r="B1099" s="4">
        <f>DATE(YEAR(工作表1!A1100),MONTH(工作表1!A1100),1)</f>
        <v>37591</v>
      </c>
      <c r="C1099">
        <f t="shared" si="51"/>
        <v>18</v>
      </c>
      <c r="D1099" s="4">
        <f t="shared" si="52"/>
        <v>37608</v>
      </c>
      <c r="E1099" t="b">
        <f t="shared" si="53"/>
        <v>0</v>
      </c>
    </row>
    <row r="1100" spans="1:5" x14ac:dyDescent="0.25">
      <c r="A1100" s="4">
        <f>工作表1!A1101</f>
        <v>37600</v>
      </c>
      <c r="B1100" s="4">
        <f>DATE(YEAR(工作表1!A1101),MONTH(工作表1!A1101),1)</f>
        <v>37591</v>
      </c>
      <c r="C1100">
        <f t="shared" si="51"/>
        <v>18</v>
      </c>
      <c r="D1100" s="4">
        <f t="shared" si="52"/>
        <v>37608</v>
      </c>
      <c r="E1100" t="b">
        <f t="shared" si="53"/>
        <v>0</v>
      </c>
    </row>
    <row r="1101" spans="1:5" x14ac:dyDescent="0.25">
      <c r="A1101" s="4">
        <f>工作表1!A1102</f>
        <v>37601</v>
      </c>
      <c r="B1101" s="4">
        <f>DATE(YEAR(工作表1!A1102),MONTH(工作表1!A1102),1)</f>
        <v>37591</v>
      </c>
      <c r="C1101">
        <f t="shared" si="51"/>
        <v>18</v>
      </c>
      <c r="D1101" s="4">
        <f t="shared" si="52"/>
        <v>37608</v>
      </c>
      <c r="E1101" t="b">
        <f t="shared" si="53"/>
        <v>0</v>
      </c>
    </row>
    <row r="1102" spans="1:5" x14ac:dyDescent="0.25">
      <c r="A1102" s="4">
        <f>工作表1!A1103</f>
        <v>37602</v>
      </c>
      <c r="B1102" s="4">
        <f>DATE(YEAR(工作表1!A1103),MONTH(工作表1!A1103),1)</f>
        <v>37591</v>
      </c>
      <c r="C1102">
        <f t="shared" si="51"/>
        <v>18</v>
      </c>
      <c r="D1102" s="4">
        <f t="shared" si="52"/>
        <v>37608</v>
      </c>
      <c r="E1102" t="b">
        <f t="shared" si="53"/>
        <v>0</v>
      </c>
    </row>
    <row r="1103" spans="1:5" x14ac:dyDescent="0.25">
      <c r="A1103" s="4">
        <f>工作表1!A1104</f>
        <v>37603</v>
      </c>
      <c r="B1103" s="4">
        <f>DATE(YEAR(工作表1!A1104),MONTH(工作表1!A1104),1)</f>
        <v>37591</v>
      </c>
      <c r="C1103">
        <f t="shared" si="51"/>
        <v>18</v>
      </c>
      <c r="D1103" s="4">
        <f t="shared" si="52"/>
        <v>37608</v>
      </c>
      <c r="E1103" t="b">
        <f t="shared" si="53"/>
        <v>0</v>
      </c>
    </row>
    <row r="1104" spans="1:5" x14ac:dyDescent="0.25">
      <c r="A1104" s="4">
        <f>工作表1!A1105</f>
        <v>37606</v>
      </c>
      <c r="B1104" s="4">
        <f>DATE(YEAR(工作表1!A1105),MONTH(工作表1!A1105),1)</f>
        <v>37591</v>
      </c>
      <c r="C1104">
        <f t="shared" si="51"/>
        <v>18</v>
      </c>
      <c r="D1104" s="4">
        <f t="shared" si="52"/>
        <v>37608</v>
      </c>
      <c r="E1104" t="b">
        <f t="shared" si="53"/>
        <v>0</v>
      </c>
    </row>
    <row r="1105" spans="1:5" x14ac:dyDescent="0.25">
      <c r="A1105" s="4">
        <f>工作表1!A1106</f>
        <v>37607</v>
      </c>
      <c r="B1105" s="4">
        <f>DATE(YEAR(工作表1!A1106),MONTH(工作表1!A1106),1)</f>
        <v>37591</v>
      </c>
      <c r="C1105">
        <f t="shared" si="51"/>
        <v>18</v>
      </c>
      <c r="D1105" s="4">
        <f t="shared" si="52"/>
        <v>37608</v>
      </c>
      <c r="E1105" t="b">
        <f t="shared" si="53"/>
        <v>1</v>
      </c>
    </row>
    <row r="1106" spans="1:5" x14ac:dyDescent="0.25">
      <c r="A1106" s="4">
        <f>工作表1!A1107</f>
        <v>37608</v>
      </c>
      <c r="B1106" s="4">
        <f>DATE(YEAR(工作表1!A1107),MONTH(工作表1!A1107),1)</f>
        <v>37591</v>
      </c>
      <c r="C1106">
        <f t="shared" si="51"/>
        <v>18</v>
      </c>
      <c r="D1106" s="4">
        <f t="shared" si="52"/>
        <v>37608</v>
      </c>
      <c r="E1106" t="b">
        <f t="shared" si="53"/>
        <v>0</v>
      </c>
    </row>
    <row r="1107" spans="1:5" x14ac:dyDescent="0.25">
      <c r="A1107" s="4">
        <f>工作表1!A1108</f>
        <v>37609</v>
      </c>
      <c r="B1107" s="4">
        <f>DATE(YEAR(工作表1!A1108),MONTH(工作表1!A1108),1)</f>
        <v>37591</v>
      </c>
      <c r="C1107">
        <f t="shared" si="51"/>
        <v>18</v>
      </c>
      <c r="D1107" s="4">
        <f t="shared" si="52"/>
        <v>37608</v>
      </c>
      <c r="E1107" t="b">
        <f t="shared" si="53"/>
        <v>0</v>
      </c>
    </row>
    <row r="1108" spans="1:5" x14ac:dyDescent="0.25">
      <c r="A1108" s="4">
        <f>工作表1!A1109</f>
        <v>37610</v>
      </c>
      <c r="B1108" s="4">
        <f>DATE(YEAR(工作表1!A1109),MONTH(工作表1!A1109),1)</f>
        <v>37591</v>
      </c>
      <c r="C1108">
        <f t="shared" si="51"/>
        <v>18</v>
      </c>
      <c r="D1108" s="4">
        <f t="shared" si="52"/>
        <v>37608</v>
      </c>
      <c r="E1108" t="b">
        <f t="shared" si="53"/>
        <v>0</v>
      </c>
    </row>
    <row r="1109" spans="1:5" x14ac:dyDescent="0.25">
      <c r="A1109" s="4">
        <f>工作表1!A1110</f>
        <v>37613</v>
      </c>
      <c r="B1109" s="4">
        <f>DATE(YEAR(工作表1!A1110),MONTH(工作表1!A1110),1)</f>
        <v>37591</v>
      </c>
      <c r="C1109">
        <f t="shared" si="51"/>
        <v>18</v>
      </c>
      <c r="D1109" s="4">
        <f t="shared" si="52"/>
        <v>37608</v>
      </c>
      <c r="E1109" t="b">
        <f t="shared" si="53"/>
        <v>0</v>
      </c>
    </row>
    <row r="1110" spans="1:5" x14ac:dyDescent="0.25">
      <c r="A1110" s="4">
        <f>工作表1!A1111</f>
        <v>37614</v>
      </c>
      <c r="B1110" s="4">
        <f>DATE(YEAR(工作表1!A1111),MONTH(工作表1!A1111),1)</f>
        <v>37591</v>
      </c>
      <c r="C1110">
        <f t="shared" si="51"/>
        <v>18</v>
      </c>
      <c r="D1110" s="4">
        <f t="shared" si="52"/>
        <v>37608</v>
      </c>
      <c r="E1110" t="b">
        <f t="shared" si="53"/>
        <v>0</v>
      </c>
    </row>
    <row r="1111" spans="1:5" x14ac:dyDescent="0.25">
      <c r="A1111" s="4">
        <f>工作表1!A1112</f>
        <v>37615</v>
      </c>
      <c r="B1111" s="4">
        <f>DATE(YEAR(工作表1!A1112),MONTH(工作表1!A1112),1)</f>
        <v>37591</v>
      </c>
      <c r="C1111">
        <f t="shared" si="51"/>
        <v>18</v>
      </c>
      <c r="D1111" s="4">
        <f t="shared" si="52"/>
        <v>37608</v>
      </c>
      <c r="E1111" t="b">
        <f t="shared" si="53"/>
        <v>0</v>
      </c>
    </row>
    <row r="1112" spans="1:5" x14ac:dyDescent="0.25">
      <c r="A1112" s="4">
        <f>工作表1!A1113</f>
        <v>37616</v>
      </c>
      <c r="B1112" s="4">
        <f>DATE(YEAR(工作表1!A1113),MONTH(工作表1!A1113),1)</f>
        <v>37591</v>
      </c>
      <c r="C1112">
        <f t="shared" si="51"/>
        <v>18</v>
      </c>
      <c r="D1112" s="4">
        <f t="shared" si="52"/>
        <v>37608</v>
      </c>
      <c r="E1112" t="b">
        <f t="shared" si="53"/>
        <v>0</v>
      </c>
    </row>
    <row r="1113" spans="1:5" x14ac:dyDescent="0.25">
      <c r="A1113" s="4">
        <f>工作表1!A1114</f>
        <v>37617</v>
      </c>
      <c r="B1113" s="4">
        <f>DATE(YEAR(工作表1!A1114),MONTH(工作表1!A1114),1)</f>
        <v>37591</v>
      </c>
      <c r="C1113">
        <f t="shared" si="51"/>
        <v>18</v>
      </c>
      <c r="D1113" s="4">
        <f t="shared" si="52"/>
        <v>37608</v>
      </c>
      <c r="E1113" t="b">
        <f t="shared" si="53"/>
        <v>0</v>
      </c>
    </row>
    <row r="1114" spans="1:5" x14ac:dyDescent="0.25">
      <c r="A1114" s="4">
        <f>工作表1!A1115</f>
        <v>37620</v>
      </c>
      <c r="B1114" s="4">
        <f>DATE(YEAR(工作表1!A1115),MONTH(工作表1!A1115),1)</f>
        <v>37591</v>
      </c>
      <c r="C1114">
        <f t="shared" si="51"/>
        <v>18</v>
      </c>
      <c r="D1114" s="4">
        <f t="shared" si="52"/>
        <v>37608</v>
      </c>
      <c r="E1114" t="b">
        <f t="shared" si="53"/>
        <v>0</v>
      </c>
    </row>
    <row r="1115" spans="1:5" x14ac:dyDescent="0.25">
      <c r="A1115" s="4">
        <f>工作表1!A1116</f>
        <v>37621</v>
      </c>
      <c r="B1115" s="4">
        <f>DATE(YEAR(工作表1!A1116),MONTH(工作表1!A1116),1)</f>
        <v>37591</v>
      </c>
      <c r="C1115">
        <f t="shared" si="51"/>
        <v>18</v>
      </c>
      <c r="D1115" s="4">
        <f t="shared" si="52"/>
        <v>37608</v>
      </c>
      <c r="E1115" t="b">
        <f t="shared" si="53"/>
        <v>0</v>
      </c>
    </row>
    <row r="1116" spans="1:5" x14ac:dyDescent="0.25">
      <c r="A1116" s="4">
        <f>工作表1!A1117</f>
        <v>37623</v>
      </c>
      <c r="B1116" s="4">
        <f>DATE(YEAR(工作表1!A1117),MONTH(工作表1!A1117),1)</f>
        <v>37622</v>
      </c>
      <c r="C1116">
        <f t="shared" si="51"/>
        <v>15</v>
      </c>
      <c r="D1116" s="4">
        <f t="shared" si="52"/>
        <v>37636</v>
      </c>
      <c r="E1116" t="b">
        <f t="shared" si="53"/>
        <v>0</v>
      </c>
    </row>
    <row r="1117" spans="1:5" x14ac:dyDescent="0.25">
      <c r="A1117" s="4">
        <f>工作表1!A1118</f>
        <v>37624</v>
      </c>
      <c r="B1117" s="4">
        <f>DATE(YEAR(工作表1!A1118),MONTH(工作表1!A1118),1)</f>
        <v>37622</v>
      </c>
      <c r="C1117">
        <f t="shared" si="51"/>
        <v>15</v>
      </c>
      <c r="D1117" s="4">
        <f t="shared" si="52"/>
        <v>37636</v>
      </c>
      <c r="E1117" t="b">
        <f t="shared" si="53"/>
        <v>0</v>
      </c>
    </row>
    <row r="1118" spans="1:5" x14ac:dyDescent="0.25">
      <c r="A1118" s="4">
        <f>工作表1!A1119</f>
        <v>37627</v>
      </c>
      <c r="B1118" s="4">
        <f>DATE(YEAR(工作表1!A1119),MONTH(工作表1!A1119),1)</f>
        <v>37622</v>
      </c>
      <c r="C1118">
        <f t="shared" si="51"/>
        <v>15</v>
      </c>
      <c r="D1118" s="4">
        <f t="shared" si="52"/>
        <v>37636</v>
      </c>
      <c r="E1118" t="b">
        <f t="shared" si="53"/>
        <v>0</v>
      </c>
    </row>
    <row r="1119" spans="1:5" x14ac:dyDescent="0.25">
      <c r="A1119" s="4">
        <f>工作表1!A1120</f>
        <v>37628</v>
      </c>
      <c r="B1119" s="4">
        <f>DATE(YEAR(工作表1!A1120),MONTH(工作表1!A1120),1)</f>
        <v>37622</v>
      </c>
      <c r="C1119">
        <f t="shared" si="51"/>
        <v>15</v>
      </c>
      <c r="D1119" s="4">
        <f t="shared" si="52"/>
        <v>37636</v>
      </c>
      <c r="E1119" t="b">
        <f t="shared" si="53"/>
        <v>0</v>
      </c>
    </row>
    <row r="1120" spans="1:5" x14ac:dyDescent="0.25">
      <c r="A1120" s="4">
        <f>工作表1!A1121</f>
        <v>37629</v>
      </c>
      <c r="B1120" s="4">
        <f>DATE(YEAR(工作表1!A1121),MONTH(工作表1!A1121),1)</f>
        <v>37622</v>
      </c>
      <c r="C1120">
        <f t="shared" si="51"/>
        <v>15</v>
      </c>
      <c r="D1120" s="4">
        <f t="shared" si="52"/>
        <v>37636</v>
      </c>
      <c r="E1120" t="b">
        <f t="shared" si="53"/>
        <v>0</v>
      </c>
    </row>
    <row r="1121" spans="1:5" x14ac:dyDescent="0.25">
      <c r="A1121" s="4">
        <f>工作表1!A1122</f>
        <v>37630</v>
      </c>
      <c r="B1121" s="4">
        <f>DATE(YEAR(工作表1!A1122),MONTH(工作表1!A1122),1)</f>
        <v>37622</v>
      </c>
      <c r="C1121">
        <f t="shared" si="51"/>
        <v>15</v>
      </c>
      <c r="D1121" s="4">
        <f t="shared" si="52"/>
        <v>37636</v>
      </c>
      <c r="E1121" t="b">
        <f t="shared" si="53"/>
        <v>0</v>
      </c>
    </row>
    <row r="1122" spans="1:5" x14ac:dyDescent="0.25">
      <c r="A1122" s="4">
        <f>工作表1!A1123</f>
        <v>37631</v>
      </c>
      <c r="B1122" s="4">
        <f>DATE(YEAR(工作表1!A1123),MONTH(工作表1!A1123),1)</f>
        <v>37622</v>
      </c>
      <c r="C1122">
        <f t="shared" si="51"/>
        <v>15</v>
      </c>
      <c r="D1122" s="4">
        <f t="shared" si="52"/>
        <v>37636</v>
      </c>
      <c r="E1122" t="b">
        <f t="shared" si="53"/>
        <v>0</v>
      </c>
    </row>
    <row r="1123" spans="1:5" x14ac:dyDescent="0.25">
      <c r="A1123" s="4">
        <f>工作表1!A1124</f>
        <v>37634</v>
      </c>
      <c r="B1123" s="4">
        <f>DATE(YEAR(工作表1!A1124),MONTH(工作表1!A1124),1)</f>
        <v>37622</v>
      </c>
      <c r="C1123">
        <f t="shared" si="51"/>
        <v>15</v>
      </c>
      <c r="D1123" s="4">
        <f t="shared" si="52"/>
        <v>37636</v>
      </c>
      <c r="E1123" t="b">
        <f t="shared" si="53"/>
        <v>0</v>
      </c>
    </row>
    <row r="1124" spans="1:5" x14ac:dyDescent="0.25">
      <c r="A1124" s="4">
        <f>工作表1!A1125</f>
        <v>37635</v>
      </c>
      <c r="B1124" s="4">
        <f>DATE(YEAR(工作表1!A1125),MONTH(工作表1!A1125),1)</f>
        <v>37622</v>
      </c>
      <c r="C1124">
        <f t="shared" si="51"/>
        <v>15</v>
      </c>
      <c r="D1124" s="4">
        <f t="shared" si="52"/>
        <v>37636</v>
      </c>
      <c r="E1124" t="b">
        <f t="shared" si="53"/>
        <v>1</v>
      </c>
    </row>
    <row r="1125" spans="1:5" x14ac:dyDescent="0.25">
      <c r="A1125" s="4">
        <f>工作表1!A1126</f>
        <v>37636</v>
      </c>
      <c r="B1125" s="4">
        <f>DATE(YEAR(工作表1!A1126),MONTH(工作表1!A1126),1)</f>
        <v>37622</v>
      </c>
      <c r="C1125">
        <f t="shared" si="51"/>
        <v>15</v>
      </c>
      <c r="D1125" s="4">
        <f t="shared" si="52"/>
        <v>37636</v>
      </c>
      <c r="E1125" t="b">
        <f t="shared" si="53"/>
        <v>0</v>
      </c>
    </row>
    <row r="1126" spans="1:5" x14ac:dyDescent="0.25">
      <c r="A1126" s="4">
        <f>工作表1!A1127</f>
        <v>37637</v>
      </c>
      <c r="B1126" s="4">
        <f>DATE(YEAR(工作表1!A1127),MONTH(工作表1!A1127),1)</f>
        <v>37622</v>
      </c>
      <c r="C1126">
        <f t="shared" si="51"/>
        <v>15</v>
      </c>
      <c r="D1126" s="4">
        <f t="shared" si="52"/>
        <v>37636</v>
      </c>
      <c r="E1126" t="b">
        <f t="shared" si="53"/>
        <v>0</v>
      </c>
    </row>
    <row r="1127" spans="1:5" x14ac:dyDescent="0.25">
      <c r="A1127" s="4">
        <f>工作表1!A1128</f>
        <v>37638</v>
      </c>
      <c r="B1127" s="4">
        <f>DATE(YEAR(工作表1!A1128),MONTH(工作表1!A1128),1)</f>
        <v>37622</v>
      </c>
      <c r="C1127">
        <f t="shared" si="51"/>
        <v>15</v>
      </c>
      <c r="D1127" s="4">
        <f t="shared" si="52"/>
        <v>37636</v>
      </c>
      <c r="E1127" t="b">
        <f t="shared" si="53"/>
        <v>0</v>
      </c>
    </row>
    <row r="1128" spans="1:5" x14ac:dyDescent="0.25">
      <c r="A1128" s="4">
        <f>工作表1!A1129</f>
        <v>37641</v>
      </c>
      <c r="B1128" s="4">
        <f>DATE(YEAR(工作表1!A1129),MONTH(工作表1!A1129),1)</f>
        <v>37622</v>
      </c>
      <c r="C1128">
        <f t="shared" si="51"/>
        <v>15</v>
      </c>
      <c r="D1128" s="4">
        <f t="shared" si="52"/>
        <v>37636</v>
      </c>
      <c r="E1128" t="b">
        <f t="shared" si="53"/>
        <v>0</v>
      </c>
    </row>
    <row r="1129" spans="1:5" x14ac:dyDescent="0.25">
      <c r="A1129" s="4">
        <f>工作表1!A1130</f>
        <v>37642</v>
      </c>
      <c r="B1129" s="4">
        <f>DATE(YEAR(工作表1!A1130),MONTH(工作表1!A1130),1)</f>
        <v>37622</v>
      </c>
      <c r="C1129">
        <f t="shared" si="51"/>
        <v>15</v>
      </c>
      <c r="D1129" s="4">
        <f t="shared" si="52"/>
        <v>37636</v>
      </c>
      <c r="E1129" t="b">
        <f t="shared" si="53"/>
        <v>0</v>
      </c>
    </row>
    <row r="1130" spans="1:5" x14ac:dyDescent="0.25">
      <c r="A1130" s="4">
        <f>工作表1!A1131</f>
        <v>37643</v>
      </c>
      <c r="B1130" s="4">
        <f>DATE(YEAR(工作表1!A1131),MONTH(工作表1!A1131),1)</f>
        <v>37622</v>
      </c>
      <c r="C1130">
        <f t="shared" si="51"/>
        <v>15</v>
      </c>
      <c r="D1130" s="4">
        <f t="shared" si="52"/>
        <v>37636</v>
      </c>
      <c r="E1130" t="b">
        <f t="shared" si="53"/>
        <v>0</v>
      </c>
    </row>
    <row r="1131" spans="1:5" x14ac:dyDescent="0.25">
      <c r="A1131" s="4">
        <f>工作表1!A1132</f>
        <v>37644</v>
      </c>
      <c r="B1131" s="4">
        <f>DATE(YEAR(工作表1!A1132),MONTH(工作表1!A1132),1)</f>
        <v>37622</v>
      </c>
      <c r="C1131">
        <f t="shared" si="51"/>
        <v>15</v>
      </c>
      <c r="D1131" s="4">
        <f t="shared" si="52"/>
        <v>37636</v>
      </c>
      <c r="E1131" t="b">
        <f t="shared" si="53"/>
        <v>0</v>
      </c>
    </row>
    <row r="1132" spans="1:5" x14ac:dyDescent="0.25">
      <c r="A1132" s="4">
        <f>工作表1!A1133</f>
        <v>37645</v>
      </c>
      <c r="B1132" s="4">
        <f>DATE(YEAR(工作表1!A1133),MONTH(工作表1!A1133),1)</f>
        <v>37622</v>
      </c>
      <c r="C1132">
        <f t="shared" si="51"/>
        <v>15</v>
      </c>
      <c r="D1132" s="4">
        <f t="shared" si="52"/>
        <v>37636</v>
      </c>
      <c r="E1132" t="b">
        <f t="shared" si="53"/>
        <v>0</v>
      </c>
    </row>
    <row r="1133" spans="1:5" x14ac:dyDescent="0.25">
      <c r="A1133" s="4">
        <f>工作表1!A1134</f>
        <v>37648</v>
      </c>
      <c r="B1133" s="4">
        <f>DATE(YEAR(工作表1!A1134),MONTH(工作表1!A1134),1)</f>
        <v>37622</v>
      </c>
      <c r="C1133">
        <f t="shared" si="51"/>
        <v>15</v>
      </c>
      <c r="D1133" s="4">
        <f t="shared" si="52"/>
        <v>37636</v>
      </c>
      <c r="E1133" t="b">
        <f t="shared" si="53"/>
        <v>0</v>
      </c>
    </row>
    <row r="1134" spans="1:5" x14ac:dyDescent="0.25">
      <c r="A1134" s="4">
        <f>工作表1!A1135</f>
        <v>37649</v>
      </c>
      <c r="B1134" s="4">
        <f>DATE(YEAR(工作表1!A1135),MONTH(工作表1!A1135),1)</f>
        <v>37622</v>
      </c>
      <c r="C1134">
        <f t="shared" si="51"/>
        <v>15</v>
      </c>
      <c r="D1134" s="4">
        <f t="shared" si="52"/>
        <v>37636</v>
      </c>
      <c r="E1134" t="b">
        <f t="shared" si="53"/>
        <v>0</v>
      </c>
    </row>
    <row r="1135" spans="1:5" x14ac:dyDescent="0.25">
      <c r="A1135" s="4">
        <f>工作表1!A1136</f>
        <v>37658</v>
      </c>
      <c r="B1135" s="4">
        <f>DATE(YEAR(工作表1!A1136),MONTH(工作表1!A1136),1)</f>
        <v>37653</v>
      </c>
      <c r="C1135">
        <f t="shared" si="51"/>
        <v>19</v>
      </c>
      <c r="D1135" s="4">
        <f t="shared" si="52"/>
        <v>37671</v>
      </c>
      <c r="E1135" t="b">
        <f t="shared" si="53"/>
        <v>0</v>
      </c>
    </row>
    <row r="1136" spans="1:5" x14ac:dyDescent="0.25">
      <c r="A1136" s="4">
        <f>工作表1!A1137</f>
        <v>37659</v>
      </c>
      <c r="B1136" s="4">
        <f>DATE(YEAR(工作表1!A1137),MONTH(工作表1!A1137),1)</f>
        <v>37653</v>
      </c>
      <c r="C1136">
        <f t="shared" si="51"/>
        <v>19</v>
      </c>
      <c r="D1136" s="4">
        <f t="shared" si="52"/>
        <v>37671</v>
      </c>
      <c r="E1136" t="b">
        <f t="shared" si="53"/>
        <v>0</v>
      </c>
    </row>
    <row r="1137" spans="1:5" x14ac:dyDescent="0.25">
      <c r="A1137" s="4">
        <f>工作表1!A1138</f>
        <v>37662</v>
      </c>
      <c r="B1137" s="4">
        <f>DATE(YEAR(工作表1!A1138),MONTH(工作表1!A1138),1)</f>
        <v>37653</v>
      </c>
      <c r="C1137">
        <f t="shared" si="51"/>
        <v>19</v>
      </c>
      <c r="D1137" s="4">
        <f t="shared" si="52"/>
        <v>37671</v>
      </c>
      <c r="E1137" t="b">
        <f t="shared" si="53"/>
        <v>0</v>
      </c>
    </row>
    <row r="1138" spans="1:5" x14ac:dyDescent="0.25">
      <c r="A1138" s="4">
        <f>工作表1!A1139</f>
        <v>37663</v>
      </c>
      <c r="B1138" s="4">
        <f>DATE(YEAR(工作表1!A1139),MONTH(工作表1!A1139),1)</f>
        <v>37653</v>
      </c>
      <c r="C1138">
        <f t="shared" si="51"/>
        <v>19</v>
      </c>
      <c r="D1138" s="4">
        <f t="shared" si="52"/>
        <v>37671</v>
      </c>
      <c r="E1138" t="b">
        <f t="shared" si="53"/>
        <v>0</v>
      </c>
    </row>
    <row r="1139" spans="1:5" x14ac:dyDescent="0.25">
      <c r="A1139" s="4">
        <f>工作表1!A1140</f>
        <v>37664</v>
      </c>
      <c r="B1139" s="4">
        <f>DATE(YEAR(工作表1!A1140),MONTH(工作表1!A1140),1)</f>
        <v>37653</v>
      </c>
      <c r="C1139">
        <f t="shared" si="51"/>
        <v>19</v>
      </c>
      <c r="D1139" s="4">
        <f t="shared" si="52"/>
        <v>37671</v>
      </c>
      <c r="E1139" t="b">
        <f t="shared" si="53"/>
        <v>0</v>
      </c>
    </row>
    <row r="1140" spans="1:5" x14ac:dyDescent="0.25">
      <c r="A1140" s="4">
        <f>工作表1!A1141</f>
        <v>37665</v>
      </c>
      <c r="B1140" s="4">
        <f>DATE(YEAR(工作表1!A1141),MONTH(工作表1!A1141),1)</f>
        <v>37653</v>
      </c>
      <c r="C1140">
        <f t="shared" si="51"/>
        <v>19</v>
      </c>
      <c r="D1140" s="4">
        <f t="shared" si="52"/>
        <v>37671</v>
      </c>
      <c r="E1140" t="b">
        <f t="shared" si="53"/>
        <v>0</v>
      </c>
    </row>
    <row r="1141" spans="1:5" x14ac:dyDescent="0.25">
      <c r="A1141" s="4">
        <f>工作表1!A1142</f>
        <v>37666</v>
      </c>
      <c r="B1141" s="4">
        <f>DATE(YEAR(工作表1!A1142),MONTH(工作表1!A1142),1)</f>
        <v>37653</v>
      </c>
      <c r="C1141">
        <f t="shared" si="51"/>
        <v>19</v>
      </c>
      <c r="D1141" s="4">
        <f t="shared" si="52"/>
        <v>37671</v>
      </c>
      <c r="E1141" t="b">
        <f t="shared" si="53"/>
        <v>0</v>
      </c>
    </row>
    <row r="1142" spans="1:5" x14ac:dyDescent="0.25">
      <c r="A1142" s="4">
        <f>工作表1!A1143</f>
        <v>37669</v>
      </c>
      <c r="B1142" s="4">
        <f>DATE(YEAR(工作表1!A1143),MONTH(工作表1!A1143),1)</f>
        <v>37653</v>
      </c>
      <c r="C1142">
        <f t="shared" si="51"/>
        <v>19</v>
      </c>
      <c r="D1142" s="4">
        <f t="shared" si="52"/>
        <v>37671</v>
      </c>
      <c r="E1142" t="b">
        <f t="shared" si="53"/>
        <v>0</v>
      </c>
    </row>
    <row r="1143" spans="1:5" x14ac:dyDescent="0.25">
      <c r="A1143" s="4">
        <f>工作表1!A1144</f>
        <v>37670</v>
      </c>
      <c r="B1143" s="4">
        <f>DATE(YEAR(工作表1!A1144),MONTH(工作表1!A1144),1)</f>
        <v>37653</v>
      </c>
      <c r="C1143">
        <f t="shared" si="51"/>
        <v>19</v>
      </c>
      <c r="D1143" s="4">
        <f t="shared" si="52"/>
        <v>37671</v>
      </c>
      <c r="E1143" t="b">
        <f t="shared" si="53"/>
        <v>1</v>
      </c>
    </row>
    <row r="1144" spans="1:5" x14ac:dyDescent="0.25">
      <c r="A1144" s="4">
        <f>工作表1!A1145</f>
        <v>37671</v>
      </c>
      <c r="B1144" s="4">
        <f>DATE(YEAR(工作表1!A1145),MONTH(工作表1!A1145),1)</f>
        <v>37653</v>
      </c>
      <c r="C1144">
        <f t="shared" si="51"/>
        <v>19</v>
      </c>
      <c r="D1144" s="4">
        <f t="shared" si="52"/>
        <v>37671</v>
      </c>
      <c r="E1144" t="b">
        <f t="shared" si="53"/>
        <v>0</v>
      </c>
    </row>
    <row r="1145" spans="1:5" x14ac:dyDescent="0.25">
      <c r="A1145" s="4">
        <f>工作表1!A1146</f>
        <v>37672</v>
      </c>
      <c r="B1145" s="4">
        <f>DATE(YEAR(工作表1!A1146),MONTH(工作表1!A1146),1)</f>
        <v>37653</v>
      </c>
      <c r="C1145">
        <f t="shared" si="51"/>
        <v>19</v>
      </c>
      <c r="D1145" s="4">
        <f t="shared" si="52"/>
        <v>37671</v>
      </c>
      <c r="E1145" t="b">
        <f t="shared" si="53"/>
        <v>0</v>
      </c>
    </row>
    <row r="1146" spans="1:5" x14ac:dyDescent="0.25">
      <c r="A1146" s="4">
        <f>工作表1!A1147</f>
        <v>37673</v>
      </c>
      <c r="B1146" s="4">
        <f>DATE(YEAR(工作表1!A1147),MONTH(工作表1!A1147),1)</f>
        <v>37653</v>
      </c>
      <c r="C1146">
        <f t="shared" si="51"/>
        <v>19</v>
      </c>
      <c r="D1146" s="4">
        <f t="shared" si="52"/>
        <v>37671</v>
      </c>
      <c r="E1146" t="b">
        <f t="shared" si="53"/>
        <v>0</v>
      </c>
    </row>
    <row r="1147" spans="1:5" x14ac:dyDescent="0.25">
      <c r="A1147" s="4">
        <f>工作表1!A1148</f>
        <v>37676</v>
      </c>
      <c r="B1147" s="4">
        <f>DATE(YEAR(工作表1!A1148),MONTH(工作表1!A1148),1)</f>
        <v>37653</v>
      </c>
      <c r="C1147">
        <f t="shared" si="51"/>
        <v>19</v>
      </c>
      <c r="D1147" s="4">
        <f t="shared" si="52"/>
        <v>37671</v>
      </c>
      <c r="E1147" t="b">
        <f t="shared" si="53"/>
        <v>0</v>
      </c>
    </row>
    <row r="1148" spans="1:5" x14ac:dyDescent="0.25">
      <c r="A1148" s="4">
        <f>工作表1!A1149</f>
        <v>37677</v>
      </c>
      <c r="B1148" s="4">
        <f>DATE(YEAR(工作表1!A1149),MONTH(工作表1!A1149),1)</f>
        <v>37653</v>
      </c>
      <c r="C1148">
        <f t="shared" si="51"/>
        <v>19</v>
      </c>
      <c r="D1148" s="4">
        <f t="shared" si="52"/>
        <v>37671</v>
      </c>
      <c r="E1148" t="b">
        <f t="shared" si="53"/>
        <v>0</v>
      </c>
    </row>
    <row r="1149" spans="1:5" x14ac:dyDescent="0.25">
      <c r="A1149" s="4">
        <f>工作表1!A1150</f>
        <v>37678</v>
      </c>
      <c r="B1149" s="4">
        <f>DATE(YEAR(工作表1!A1150),MONTH(工作表1!A1150),1)</f>
        <v>37653</v>
      </c>
      <c r="C1149">
        <f t="shared" si="51"/>
        <v>19</v>
      </c>
      <c r="D1149" s="4">
        <f t="shared" si="52"/>
        <v>37671</v>
      </c>
      <c r="E1149" t="b">
        <f t="shared" si="53"/>
        <v>0</v>
      </c>
    </row>
    <row r="1150" spans="1:5" x14ac:dyDescent="0.25">
      <c r="A1150" s="4">
        <f>工作表1!A1151</f>
        <v>37679</v>
      </c>
      <c r="B1150" s="4">
        <f>DATE(YEAR(工作表1!A1151),MONTH(工作表1!A1151),1)</f>
        <v>37653</v>
      </c>
      <c r="C1150">
        <f t="shared" si="51"/>
        <v>19</v>
      </c>
      <c r="D1150" s="4">
        <f t="shared" si="52"/>
        <v>37671</v>
      </c>
      <c r="E1150" t="b">
        <f t="shared" si="53"/>
        <v>0</v>
      </c>
    </row>
    <row r="1151" spans="1:5" x14ac:dyDescent="0.25">
      <c r="A1151" s="4">
        <f>工作表1!A1152</f>
        <v>37683</v>
      </c>
      <c r="B1151" s="4">
        <f>DATE(YEAR(工作表1!A1152),MONTH(工作表1!A1152),1)</f>
        <v>37681</v>
      </c>
      <c r="C1151">
        <f t="shared" si="51"/>
        <v>19</v>
      </c>
      <c r="D1151" s="4">
        <f t="shared" si="52"/>
        <v>37699</v>
      </c>
      <c r="E1151" t="b">
        <f t="shared" si="53"/>
        <v>0</v>
      </c>
    </row>
    <row r="1152" spans="1:5" x14ac:dyDescent="0.25">
      <c r="A1152" s="4">
        <f>工作表1!A1153</f>
        <v>37684</v>
      </c>
      <c r="B1152" s="4">
        <f>DATE(YEAR(工作表1!A1153),MONTH(工作表1!A1153),1)</f>
        <v>37681</v>
      </c>
      <c r="C1152">
        <f t="shared" si="51"/>
        <v>19</v>
      </c>
      <c r="D1152" s="4">
        <f t="shared" si="52"/>
        <v>37699</v>
      </c>
      <c r="E1152" t="b">
        <f t="shared" si="53"/>
        <v>0</v>
      </c>
    </row>
    <row r="1153" spans="1:5" x14ac:dyDescent="0.25">
      <c r="A1153" s="4">
        <f>工作表1!A1154</f>
        <v>37685</v>
      </c>
      <c r="B1153" s="4">
        <f>DATE(YEAR(工作表1!A1154),MONTH(工作表1!A1154),1)</f>
        <v>37681</v>
      </c>
      <c r="C1153">
        <f t="shared" si="51"/>
        <v>19</v>
      </c>
      <c r="D1153" s="4">
        <f t="shared" si="52"/>
        <v>37699</v>
      </c>
      <c r="E1153" t="b">
        <f t="shared" si="53"/>
        <v>0</v>
      </c>
    </row>
    <row r="1154" spans="1:5" x14ac:dyDescent="0.25">
      <c r="A1154" s="4">
        <f>工作表1!A1155</f>
        <v>37686</v>
      </c>
      <c r="B1154" s="4">
        <f>DATE(YEAR(工作表1!A1155),MONTH(工作表1!A1155),1)</f>
        <v>37681</v>
      </c>
      <c r="C1154">
        <f t="shared" ref="C1154:C1217" si="54">CHOOSE(WEEKDAY(B1154),18,17,16,15,21,20,19)</f>
        <v>19</v>
      </c>
      <c r="D1154" s="4">
        <f t="shared" ref="D1154:D1217" si="55">DATE(YEAR(B1154),MONTH(B1154),C1154)</f>
        <v>37699</v>
      </c>
      <c r="E1154" t="b">
        <f t="shared" si="53"/>
        <v>0</v>
      </c>
    </row>
    <row r="1155" spans="1:5" x14ac:dyDescent="0.25">
      <c r="A1155" s="4">
        <f>工作表1!A1156</f>
        <v>37687</v>
      </c>
      <c r="B1155" s="4">
        <f>DATE(YEAR(工作表1!A1156),MONTH(工作表1!A1156),1)</f>
        <v>37681</v>
      </c>
      <c r="C1155">
        <f t="shared" si="54"/>
        <v>19</v>
      </c>
      <c r="D1155" s="4">
        <f t="shared" si="55"/>
        <v>37699</v>
      </c>
      <c r="E1155" t="b">
        <f t="shared" ref="E1155:E1218" si="56">AND(A1155&lt;D1156,A1156&gt;=D1156)</f>
        <v>0</v>
      </c>
    </row>
    <row r="1156" spans="1:5" x14ac:dyDescent="0.25">
      <c r="A1156" s="4">
        <f>工作表1!A1157</f>
        <v>37690</v>
      </c>
      <c r="B1156" s="4">
        <f>DATE(YEAR(工作表1!A1157),MONTH(工作表1!A1157),1)</f>
        <v>37681</v>
      </c>
      <c r="C1156">
        <f t="shared" si="54"/>
        <v>19</v>
      </c>
      <c r="D1156" s="4">
        <f t="shared" si="55"/>
        <v>37699</v>
      </c>
      <c r="E1156" t="b">
        <f t="shared" si="56"/>
        <v>0</v>
      </c>
    </row>
    <row r="1157" spans="1:5" x14ac:dyDescent="0.25">
      <c r="A1157" s="4">
        <f>工作表1!A1158</f>
        <v>37691</v>
      </c>
      <c r="B1157" s="4">
        <f>DATE(YEAR(工作表1!A1158),MONTH(工作表1!A1158),1)</f>
        <v>37681</v>
      </c>
      <c r="C1157">
        <f t="shared" si="54"/>
        <v>19</v>
      </c>
      <c r="D1157" s="4">
        <f t="shared" si="55"/>
        <v>37699</v>
      </c>
      <c r="E1157" t="b">
        <f t="shared" si="56"/>
        <v>0</v>
      </c>
    </row>
    <row r="1158" spans="1:5" x14ac:dyDescent="0.25">
      <c r="A1158" s="4">
        <f>工作表1!A1159</f>
        <v>37692</v>
      </c>
      <c r="B1158" s="4">
        <f>DATE(YEAR(工作表1!A1159),MONTH(工作表1!A1159),1)</f>
        <v>37681</v>
      </c>
      <c r="C1158">
        <f t="shared" si="54"/>
        <v>19</v>
      </c>
      <c r="D1158" s="4">
        <f t="shared" si="55"/>
        <v>37699</v>
      </c>
      <c r="E1158" t="b">
        <f t="shared" si="56"/>
        <v>0</v>
      </c>
    </row>
    <row r="1159" spans="1:5" x14ac:dyDescent="0.25">
      <c r="A1159" s="4">
        <f>工作表1!A1160</f>
        <v>37693</v>
      </c>
      <c r="B1159" s="4">
        <f>DATE(YEAR(工作表1!A1160),MONTH(工作表1!A1160),1)</f>
        <v>37681</v>
      </c>
      <c r="C1159">
        <f t="shared" si="54"/>
        <v>19</v>
      </c>
      <c r="D1159" s="4">
        <f t="shared" si="55"/>
        <v>37699</v>
      </c>
      <c r="E1159" t="b">
        <f t="shared" si="56"/>
        <v>0</v>
      </c>
    </row>
    <row r="1160" spans="1:5" x14ac:dyDescent="0.25">
      <c r="A1160" s="4">
        <f>工作表1!A1161</f>
        <v>37694</v>
      </c>
      <c r="B1160" s="4">
        <f>DATE(YEAR(工作表1!A1161),MONTH(工作表1!A1161),1)</f>
        <v>37681</v>
      </c>
      <c r="C1160">
        <f t="shared" si="54"/>
        <v>19</v>
      </c>
      <c r="D1160" s="4">
        <f t="shared" si="55"/>
        <v>37699</v>
      </c>
      <c r="E1160" t="b">
        <f t="shared" si="56"/>
        <v>0</v>
      </c>
    </row>
    <row r="1161" spans="1:5" x14ac:dyDescent="0.25">
      <c r="A1161" s="4">
        <f>工作表1!A1162</f>
        <v>37697</v>
      </c>
      <c r="B1161" s="4">
        <f>DATE(YEAR(工作表1!A1162),MONTH(工作表1!A1162),1)</f>
        <v>37681</v>
      </c>
      <c r="C1161">
        <f t="shared" si="54"/>
        <v>19</v>
      </c>
      <c r="D1161" s="4">
        <f t="shared" si="55"/>
        <v>37699</v>
      </c>
      <c r="E1161" t="b">
        <f t="shared" si="56"/>
        <v>0</v>
      </c>
    </row>
    <row r="1162" spans="1:5" x14ac:dyDescent="0.25">
      <c r="A1162" s="4">
        <f>工作表1!A1163</f>
        <v>37698</v>
      </c>
      <c r="B1162" s="4">
        <f>DATE(YEAR(工作表1!A1163),MONTH(工作表1!A1163),1)</f>
        <v>37681</v>
      </c>
      <c r="C1162">
        <f t="shared" si="54"/>
        <v>19</v>
      </c>
      <c r="D1162" s="4">
        <f t="shared" si="55"/>
        <v>37699</v>
      </c>
      <c r="E1162" t="b">
        <f t="shared" si="56"/>
        <v>1</v>
      </c>
    </row>
    <row r="1163" spans="1:5" x14ac:dyDescent="0.25">
      <c r="A1163" s="4">
        <f>工作表1!A1164</f>
        <v>37699</v>
      </c>
      <c r="B1163" s="4">
        <f>DATE(YEAR(工作表1!A1164),MONTH(工作表1!A1164),1)</f>
        <v>37681</v>
      </c>
      <c r="C1163">
        <f t="shared" si="54"/>
        <v>19</v>
      </c>
      <c r="D1163" s="4">
        <f t="shared" si="55"/>
        <v>37699</v>
      </c>
      <c r="E1163" t="b">
        <f t="shared" si="56"/>
        <v>0</v>
      </c>
    </row>
    <row r="1164" spans="1:5" x14ac:dyDescent="0.25">
      <c r="A1164" s="4">
        <f>工作表1!A1165</f>
        <v>37700</v>
      </c>
      <c r="B1164" s="4">
        <f>DATE(YEAR(工作表1!A1165),MONTH(工作表1!A1165),1)</f>
        <v>37681</v>
      </c>
      <c r="C1164">
        <f t="shared" si="54"/>
        <v>19</v>
      </c>
      <c r="D1164" s="4">
        <f t="shared" si="55"/>
        <v>37699</v>
      </c>
      <c r="E1164" t="b">
        <f t="shared" si="56"/>
        <v>0</v>
      </c>
    </row>
    <row r="1165" spans="1:5" x14ac:dyDescent="0.25">
      <c r="A1165" s="4">
        <f>工作表1!A1166</f>
        <v>37701</v>
      </c>
      <c r="B1165" s="4">
        <f>DATE(YEAR(工作表1!A1166),MONTH(工作表1!A1166),1)</f>
        <v>37681</v>
      </c>
      <c r="C1165">
        <f t="shared" si="54"/>
        <v>19</v>
      </c>
      <c r="D1165" s="4">
        <f t="shared" si="55"/>
        <v>37699</v>
      </c>
      <c r="E1165" t="b">
        <f t="shared" si="56"/>
        <v>0</v>
      </c>
    </row>
    <row r="1166" spans="1:5" x14ac:dyDescent="0.25">
      <c r="A1166" s="4">
        <f>工作表1!A1167</f>
        <v>37704</v>
      </c>
      <c r="B1166" s="4">
        <f>DATE(YEAR(工作表1!A1167),MONTH(工作表1!A1167),1)</f>
        <v>37681</v>
      </c>
      <c r="C1166">
        <f t="shared" si="54"/>
        <v>19</v>
      </c>
      <c r="D1166" s="4">
        <f t="shared" si="55"/>
        <v>37699</v>
      </c>
      <c r="E1166" t="b">
        <f t="shared" si="56"/>
        <v>0</v>
      </c>
    </row>
    <row r="1167" spans="1:5" x14ac:dyDescent="0.25">
      <c r="A1167" s="4">
        <f>工作表1!A1168</f>
        <v>37705</v>
      </c>
      <c r="B1167" s="4">
        <f>DATE(YEAR(工作表1!A1168),MONTH(工作表1!A1168),1)</f>
        <v>37681</v>
      </c>
      <c r="C1167">
        <f t="shared" si="54"/>
        <v>19</v>
      </c>
      <c r="D1167" s="4">
        <f t="shared" si="55"/>
        <v>37699</v>
      </c>
      <c r="E1167" t="b">
        <f t="shared" si="56"/>
        <v>0</v>
      </c>
    </row>
    <row r="1168" spans="1:5" x14ac:dyDescent="0.25">
      <c r="A1168" s="4">
        <f>工作表1!A1169</f>
        <v>37706</v>
      </c>
      <c r="B1168" s="4">
        <f>DATE(YEAR(工作表1!A1169),MONTH(工作表1!A1169),1)</f>
        <v>37681</v>
      </c>
      <c r="C1168">
        <f t="shared" si="54"/>
        <v>19</v>
      </c>
      <c r="D1168" s="4">
        <f t="shared" si="55"/>
        <v>37699</v>
      </c>
      <c r="E1168" t="b">
        <f t="shared" si="56"/>
        <v>0</v>
      </c>
    </row>
    <row r="1169" spans="1:5" x14ac:dyDescent="0.25">
      <c r="A1169" s="4">
        <f>工作表1!A1170</f>
        <v>37707</v>
      </c>
      <c r="B1169" s="4">
        <f>DATE(YEAR(工作表1!A1170),MONTH(工作表1!A1170),1)</f>
        <v>37681</v>
      </c>
      <c r="C1169">
        <f t="shared" si="54"/>
        <v>19</v>
      </c>
      <c r="D1169" s="4">
        <f t="shared" si="55"/>
        <v>37699</v>
      </c>
      <c r="E1169" t="b">
        <f t="shared" si="56"/>
        <v>0</v>
      </c>
    </row>
    <row r="1170" spans="1:5" x14ac:dyDescent="0.25">
      <c r="A1170" s="4">
        <f>工作表1!A1171</f>
        <v>37708</v>
      </c>
      <c r="B1170" s="4">
        <f>DATE(YEAR(工作表1!A1171),MONTH(工作表1!A1171),1)</f>
        <v>37681</v>
      </c>
      <c r="C1170">
        <f t="shared" si="54"/>
        <v>19</v>
      </c>
      <c r="D1170" s="4">
        <f t="shared" si="55"/>
        <v>37699</v>
      </c>
      <c r="E1170" t="b">
        <f t="shared" si="56"/>
        <v>0</v>
      </c>
    </row>
    <row r="1171" spans="1:5" x14ac:dyDescent="0.25">
      <c r="A1171" s="4">
        <f>工作表1!A1172</f>
        <v>37711</v>
      </c>
      <c r="B1171" s="4">
        <f>DATE(YEAR(工作表1!A1172),MONTH(工作表1!A1172),1)</f>
        <v>37681</v>
      </c>
      <c r="C1171">
        <f t="shared" si="54"/>
        <v>19</v>
      </c>
      <c r="D1171" s="4">
        <f t="shared" si="55"/>
        <v>37699</v>
      </c>
      <c r="E1171" t="b">
        <f t="shared" si="56"/>
        <v>0</v>
      </c>
    </row>
    <row r="1172" spans="1:5" x14ac:dyDescent="0.25">
      <c r="A1172" s="4">
        <f>工作表1!A1173</f>
        <v>37712</v>
      </c>
      <c r="B1172" s="4">
        <f>DATE(YEAR(工作表1!A1173),MONTH(工作表1!A1173),1)</f>
        <v>37712</v>
      </c>
      <c r="C1172">
        <f t="shared" si="54"/>
        <v>16</v>
      </c>
      <c r="D1172" s="4">
        <f t="shared" si="55"/>
        <v>37727</v>
      </c>
      <c r="E1172" t="b">
        <f t="shared" si="56"/>
        <v>0</v>
      </c>
    </row>
    <row r="1173" spans="1:5" x14ac:dyDescent="0.25">
      <c r="A1173" s="4">
        <f>工作表1!A1174</f>
        <v>37713</v>
      </c>
      <c r="B1173" s="4">
        <f>DATE(YEAR(工作表1!A1174),MONTH(工作表1!A1174),1)</f>
        <v>37712</v>
      </c>
      <c r="C1173">
        <f t="shared" si="54"/>
        <v>16</v>
      </c>
      <c r="D1173" s="4">
        <f t="shared" si="55"/>
        <v>37727</v>
      </c>
      <c r="E1173" t="b">
        <f t="shared" si="56"/>
        <v>0</v>
      </c>
    </row>
    <row r="1174" spans="1:5" x14ac:dyDescent="0.25">
      <c r="A1174" s="4">
        <f>工作表1!A1175</f>
        <v>37714</v>
      </c>
      <c r="B1174" s="4">
        <f>DATE(YEAR(工作表1!A1175),MONTH(工作表1!A1175),1)</f>
        <v>37712</v>
      </c>
      <c r="C1174">
        <f t="shared" si="54"/>
        <v>16</v>
      </c>
      <c r="D1174" s="4">
        <f t="shared" si="55"/>
        <v>37727</v>
      </c>
      <c r="E1174" t="b">
        <f t="shared" si="56"/>
        <v>0</v>
      </c>
    </row>
    <row r="1175" spans="1:5" x14ac:dyDescent="0.25">
      <c r="A1175" s="4">
        <f>工作表1!A1176</f>
        <v>37715</v>
      </c>
      <c r="B1175" s="4">
        <f>DATE(YEAR(工作表1!A1176),MONTH(工作表1!A1176),1)</f>
        <v>37712</v>
      </c>
      <c r="C1175">
        <f t="shared" si="54"/>
        <v>16</v>
      </c>
      <c r="D1175" s="4">
        <f t="shared" si="55"/>
        <v>37727</v>
      </c>
      <c r="E1175" t="b">
        <f t="shared" si="56"/>
        <v>0</v>
      </c>
    </row>
    <row r="1176" spans="1:5" x14ac:dyDescent="0.25">
      <c r="A1176" s="4">
        <f>工作表1!A1177</f>
        <v>37718</v>
      </c>
      <c r="B1176" s="4">
        <f>DATE(YEAR(工作表1!A1177),MONTH(工作表1!A1177),1)</f>
        <v>37712</v>
      </c>
      <c r="C1176">
        <f t="shared" si="54"/>
        <v>16</v>
      </c>
      <c r="D1176" s="4">
        <f t="shared" si="55"/>
        <v>37727</v>
      </c>
      <c r="E1176" t="b">
        <f t="shared" si="56"/>
        <v>0</v>
      </c>
    </row>
    <row r="1177" spans="1:5" x14ac:dyDescent="0.25">
      <c r="A1177" s="4">
        <f>工作表1!A1178</f>
        <v>37719</v>
      </c>
      <c r="B1177" s="4">
        <f>DATE(YEAR(工作表1!A1178),MONTH(工作表1!A1178),1)</f>
        <v>37712</v>
      </c>
      <c r="C1177">
        <f t="shared" si="54"/>
        <v>16</v>
      </c>
      <c r="D1177" s="4">
        <f t="shared" si="55"/>
        <v>37727</v>
      </c>
      <c r="E1177" t="b">
        <f t="shared" si="56"/>
        <v>0</v>
      </c>
    </row>
    <row r="1178" spans="1:5" x14ac:dyDescent="0.25">
      <c r="A1178" s="4">
        <f>工作表1!A1179</f>
        <v>37720</v>
      </c>
      <c r="B1178" s="4">
        <f>DATE(YEAR(工作表1!A1179),MONTH(工作表1!A1179),1)</f>
        <v>37712</v>
      </c>
      <c r="C1178">
        <f t="shared" si="54"/>
        <v>16</v>
      </c>
      <c r="D1178" s="4">
        <f t="shared" si="55"/>
        <v>37727</v>
      </c>
      <c r="E1178" t="b">
        <f t="shared" si="56"/>
        <v>0</v>
      </c>
    </row>
    <row r="1179" spans="1:5" x14ac:dyDescent="0.25">
      <c r="A1179" s="4">
        <f>工作表1!A1180</f>
        <v>37721</v>
      </c>
      <c r="B1179" s="4">
        <f>DATE(YEAR(工作表1!A1180),MONTH(工作表1!A1180),1)</f>
        <v>37712</v>
      </c>
      <c r="C1179">
        <f t="shared" si="54"/>
        <v>16</v>
      </c>
      <c r="D1179" s="4">
        <f t="shared" si="55"/>
        <v>37727</v>
      </c>
      <c r="E1179" t="b">
        <f t="shared" si="56"/>
        <v>0</v>
      </c>
    </row>
    <row r="1180" spans="1:5" x14ac:dyDescent="0.25">
      <c r="A1180" s="4">
        <f>工作表1!A1181</f>
        <v>37722</v>
      </c>
      <c r="B1180" s="4">
        <f>DATE(YEAR(工作表1!A1181),MONTH(工作表1!A1181),1)</f>
        <v>37712</v>
      </c>
      <c r="C1180">
        <f t="shared" si="54"/>
        <v>16</v>
      </c>
      <c r="D1180" s="4">
        <f t="shared" si="55"/>
        <v>37727</v>
      </c>
      <c r="E1180" t="b">
        <f t="shared" si="56"/>
        <v>0</v>
      </c>
    </row>
    <row r="1181" spans="1:5" x14ac:dyDescent="0.25">
      <c r="A1181" s="4">
        <f>工作表1!A1182</f>
        <v>37725</v>
      </c>
      <c r="B1181" s="4">
        <f>DATE(YEAR(工作表1!A1182),MONTH(工作表1!A1182),1)</f>
        <v>37712</v>
      </c>
      <c r="C1181">
        <f t="shared" si="54"/>
        <v>16</v>
      </c>
      <c r="D1181" s="4">
        <f t="shared" si="55"/>
        <v>37727</v>
      </c>
      <c r="E1181" t="b">
        <f t="shared" si="56"/>
        <v>0</v>
      </c>
    </row>
    <row r="1182" spans="1:5" x14ac:dyDescent="0.25">
      <c r="A1182" s="4">
        <f>工作表1!A1183</f>
        <v>37726</v>
      </c>
      <c r="B1182" s="4">
        <f>DATE(YEAR(工作表1!A1183),MONTH(工作表1!A1183),1)</f>
        <v>37712</v>
      </c>
      <c r="C1182">
        <f t="shared" si="54"/>
        <v>16</v>
      </c>
      <c r="D1182" s="4">
        <f t="shared" si="55"/>
        <v>37727</v>
      </c>
      <c r="E1182" t="b">
        <f t="shared" si="56"/>
        <v>1</v>
      </c>
    </row>
    <row r="1183" spans="1:5" x14ac:dyDescent="0.25">
      <c r="A1183" s="4">
        <f>工作表1!A1184</f>
        <v>37727</v>
      </c>
      <c r="B1183" s="4">
        <f>DATE(YEAR(工作表1!A1184),MONTH(工作表1!A1184),1)</f>
        <v>37712</v>
      </c>
      <c r="C1183">
        <f t="shared" si="54"/>
        <v>16</v>
      </c>
      <c r="D1183" s="4">
        <f t="shared" si="55"/>
        <v>37727</v>
      </c>
      <c r="E1183" t="b">
        <f t="shared" si="56"/>
        <v>0</v>
      </c>
    </row>
    <row r="1184" spans="1:5" x14ac:dyDescent="0.25">
      <c r="A1184" s="4">
        <f>工作表1!A1185</f>
        <v>37728</v>
      </c>
      <c r="B1184" s="4">
        <f>DATE(YEAR(工作表1!A1185),MONTH(工作表1!A1185),1)</f>
        <v>37712</v>
      </c>
      <c r="C1184">
        <f t="shared" si="54"/>
        <v>16</v>
      </c>
      <c r="D1184" s="4">
        <f t="shared" si="55"/>
        <v>37727</v>
      </c>
      <c r="E1184" t="b">
        <f t="shared" si="56"/>
        <v>0</v>
      </c>
    </row>
    <row r="1185" spans="1:5" x14ac:dyDescent="0.25">
      <c r="A1185" s="4">
        <f>工作表1!A1186</f>
        <v>37729</v>
      </c>
      <c r="B1185" s="4">
        <f>DATE(YEAR(工作表1!A1186),MONTH(工作表1!A1186),1)</f>
        <v>37712</v>
      </c>
      <c r="C1185">
        <f t="shared" si="54"/>
        <v>16</v>
      </c>
      <c r="D1185" s="4">
        <f t="shared" si="55"/>
        <v>37727</v>
      </c>
      <c r="E1185" t="b">
        <f t="shared" si="56"/>
        <v>0</v>
      </c>
    </row>
    <row r="1186" spans="1:5" x14ac:dyDescent="0.25">
      <c r="A1186" s="4">
        <f>工作表1!A1187</f>
        <v>37732</v>
      </c>
      <c r="B1186" s="4">
        <f>DATE(YEAR(工作表1!A1187),MONTH(工作表1!A1187),1)</f>
        <v>37712</v>
      </c>
      <c r="C1186">
        <f t="shared" si="54"/>
        <v>16</v>
      </c>
      <c r="D1186" s="4">
        <f t="shared" si="55"/>
        <v>37727</v>
      </c>
      <c r="E1186" t="b">
        <f t="shared" si="56"/>
        <v>0</v>
      </c>
    </row>
    <row r="1187" spans="1:5" x14ac:dyDescent="0.25">
      <c r="A1187" s="4">
        <f>工作表1!A1188</f>
        <v>37733</v>
      </c>
      <c r="B1187" s="4">
        <f>DATE(YEAR(工作表1!A1188),MONTH(工作表1!A1188),1)</f>
        <v>37712</v>
      </c>
      <c r="C1187">
        <f t="shared" si="54"/>
        <v>16</v>
      </c>
      <c r="D1187" s="4">
        <f t="shared" si="55"/>
        <v>37727</v>
      </c>
      <c r="E1187" t="b">
        <f t="shared" si="56"/>
        <v>0</v>
      </c>
    </row>
    <row r="1188" spans="1:5" x14ac:dyDescent="0.25">
      <c r="A1188" s="4">
        <f>工作表1!A1189</f>
        <v>37734</v>
      </c>
      <c r="B1188" s="4">
        <f>DATE(YEAR(工作表1!A1189),MONTH(工作表1!A1189),1)</f>
        <v>37712</v>
      </c>
      <c r="C1188">
        <f t="shared" si="54"/>
        <v>16</v>
      </c>
      <c r="D1188" s="4">
        <f t="shared" si="55"/>
        <v>37727</v>
      </c>
      <c r="E1188" t="b">
        <f t="shared" si="56"/>
        <v>0</v>
      </c>
    </row>
    <row r="1189" spans="1:5" x14ac:dyDescent="0.25">
      <c r="A1189" s="4">
        <f>工作表1!A1190</f>
        <v>37735</v>
      </c>
      <c r="B1189" s="4">
        <f>DATE(YEAR(工作表1!A1190),MONTH(工作表1!A1190),1)</f>
        <v>37712</v>
      </c>
      <c r="C1189">
        <f t="shared" si="54"/>
        <v>16</v>
      </c>
      <c r="D1189" s="4">
        <f t="shared" si="55"/>
        <v>37727</v>
      </c>
      <c r="E1189" t="b">
        <f t="shared" si="56"/>
        <v>0</v>
      </c>
    </row>
    <row r="1190" spans="1:5" x14ac:dyDescent="0.25">
      <c r="A1190" s="4">
        <f>工作表1!A1191</f>
        <v>37736</v>
      </c>
      <c r="B1190" s="4">
        <f>DATE(YEAR(工作表1!A1191),MONTH(工作表1!A1191),1)</f>
        <v>37712</v>
      </c>
      <c r="C1190">
        <f t="shared" si="54"/>
        <v>16</v>
      </c>
      <c r="D1190" s="4">
        <f t="shared" si="55"/>
        <v>37727</v>
      </c>
      <c r="E1190" t="b">
        <f t="shared" si="56"/>
        <v>0</v>
      </c>
    </row>
    <row r="1191" spans="1:5" x14ac:dyDescent="0.25">
      <c r="A1191" s="4">
        <f>工作表1!A1192</f>
        <v>37739</v>
      </c>
      <c r="B1191" s="4">
        <f>DATE(YEAR(工作表1!A1192),MONTH(工作表1!A1192),1)</f>
        <v>37712</v>
      </c>
      <c r="C1191">
        <f t="shared" si="54"/>
        <v>16</v>
      </c>
      <c r="D1191" s="4">
        <f t="shared" si="55"/>
        <v>37727</v>
      </c>
      <c r="E1191" t="b">
        <f t="shared" si="56"/>
        <v>0</v>
      </c>
    </row>
    <row r="1192" spans="1:5" x14ac:dyDescent="0.25">
      <c r="A1192" s="4">
        <f>工作表1!A1193</f>
        <v>37740</v>
      </c>
      <c r="B1192" s="4">
        <f>DATE(YEAR(工作表1!A1193),MONTH(工作表1!A1193),1)</f>
        <v>37712</v>
      </c>
      <c r="C1192">
        <f t="shared" si="54"/>
        <v>16</v>
      </c>
      <c r="D1192" s="4">
        <f t="shared" si="55"/>
        <v>37727</v>
      </c>
      <c r="E1192" t="b">
        <f t="shared" si="56"/>
        <v>0</v>
      </c>
    </row>
    <row r="1193" spans="1:5" x14ac:dyDescent="0.25">
      <c r="A1193" s="4">
        <f>工作表1!A1194</f>
        <v>37741</v>
      </c>
      <c r="B1193" s="4">
        <f>DATE(YEAR(工作表1!A1194),MONTH(工作表1!A1194),1)</f>
        <v>37712</v>
      </c>
      <c r="C1193">
        <f t="shared" si="54"/>
        <v>16</v>
      </c>
      <c r="D1193" s="4">
        <f t="shared" si="55"/>
        <v>37727</v>
      </c>
      <c r="E1193" t="b">
        <f t="shared" si="56"/>
        <v>0</v>
      </c>
    </row>
    <row r="1194" spans="1:5" x14ac:dyDescent="0.25">
      <c r="A1194" s="4">
        <f>工作表1!A1195</f>
        <v>37743</v>
      </c>
      <c r="B1194" s="4">
        <f>DATE(YEAR(工作表1!A1195),MONTH(工作表1!A1195),1)</f>
        <v>37742</v>
      </c>
      <c r="C1194">
        <f t="shared" si="54"/>
        <v>21</v>
      </c>
      <c r="D1194" s="4">
        <f t="shared" si="55"/>
        <v>37762</v>
      </c>
      <c r="E1194" t="b">
        <f t="shared" si="56"/>
        <v>0</v>
      </c>
    </row>
    <row r="1195" spans="1:5" x14ac:dyDescent="0.25">
      <c r="A1195" s="4">
        <f>工作表1!A1196</f>
        <v>37746</v>
      </c>
      <c r="B1195" s="4">
        <f>DATE(YEAR(工作表1!A1196),MONTH(工作表1!A1196),1)</f>
        <v>37742</v>
      </c>
      <c r="C1195">
        <f t="shared" si="54"/>
        <v>21</v>
      </c>
      <c r="D1195" s="4">
        <f t="shared" si="55"/>
        <v>37762</v>
      </c>
      <c r="E1195" t="b">
        <f t="shared" si="56"/>
        <v>0</v>
      </c>
    </row>
    <row r="1196" spans="1:5" x14ac:dyDescent="0.25">
      <c r="A1196" s="4">
        <f>工作表1!A1197</f>
        <v>37747</v>
      </c>
      <c r="B1196" s="4">
        <f>DATE(YEAR(工作表1!A1197),MONTH(工作表1!A1197),1)</f>
        <v>37742</v>
      </c>
      <c r="C1196">
        <f t="shared" si="54"/>
        <v>21</v>
      </c>
      <c r="D1196" s="4">
        <f t="shared" si="55"/>
        <v>37762</v>
      </c>
      <c r="E1196" t="b">
        <f t="shared" si="56"/>
        <v>0</v>
      </c>
    </row>
    <row r="1197" spans="1:5" x14ac:dyDescent="0.25">
      <c r="A1197" s="4">
        <f>工作表1!A1198</f>
        <v>37748</v>
      </c>
      <c r="B1197" s="4">
        <f>DATE(YEAR(工作表1!A1198),MONTH(工作表1!A1198),1)</f>
        <v>37742</v>
      </c>
      <c r="C1197">
        <f t="shared" si="54"/>
        <v>21</v>
      </c>
      <c r="D1197" s="4">
        <f t="shared" si="55"/>
        <v>37762</v>
      </c>
      <c r="E1197" t="b">
        <f t="shared" si="56"/>
        <v>0</v>
      </c>
    </row>
    <row r="1198" spans="1:5" x14ac:dyDescent="0.25">
      <c r="A1198" s="4">
        <f>工作表1!A1199</f>
        <v>37749</v>
      </c>
      <c r="B1198" s="4">
        <f>DATE(YEAR(工作表1!A1199),MONTH(工作表1!A1199),1)</f>
        <v>37742</v>
      </c>
      <c r="C1198">
        <f t="shared" si="54"/>
        <v>21</v>
      </c>
      <c r="D1198" s="4">
        <f t="shared" si="55"/>
        <v>37762</v>
      </c>
      <c r="E1198" t="b">
        <f t="shared" si="56"/>
        <v>0</v>
      </c>
    </row>
    <row r="1199" spans="1:5" x14ac:dyDescent="0.25">
      <c r="A1199" s="4">
        <f>工作表1!A1200</f>
        <v>37750</v>
      </c>
      <c r="B1199" s="4">
        <f>DATE(YEAR(工作表1!A1200),MONTH(工作表1!A1200),1)</f>
        <v>37742</v>
      </c>
      <c r="C1199">
        <f t="shared" si="54"/>
        <v>21</v>
      </c>
      <c r="D1199" s="4">
        <f t="shared" si="55"/>
        <v>37762</v>
      </c>
      <c r="E1199" t="b">
        <f t="shared" si="56"/>
        <v>0</v>
      </c>
    </row>
    <row r="1200" spans="1:5" x14ac:dyDescent="0.25">
      <c r="A1200" s="4">
        <f>工作表1!A1201</f>
        <v>37753</v>
      </c>
      <c r="B1200" s="4">
        <f>DATE(YEAR(工作表1!A1201),MONTH(工作表1!A1201),1)</f>
        <v>37742</v>
      </c>
      <c r="C1200">
        <f t="shared" si="54"/>
        <v>21</v>
      </c>
      <c r="D1200" s="4">
        <f t="shared" si="55"/>
        <v>37762</v>
      </c>
      <c r="E1200" t="b">
        <f t="shared" si="56"/>
        <v>0</v>
      </c>
    </row>
    <row r="1201" spans="1:5" x14ac:dyDescent="0.25">
      <c r="A1201" s="4">
        <f>工作表1!A1202</f>
        <v>37754</v>
      </c>
      <c r="B1201" s="4">
        <f>DATE(YEAR(工作表1!A1202),MONTH(工作表1!A1202),1)</f>
        <v>37742</v>
      </c>
      <c r="C1201">
        <f t="shared" si="54"/>
        <v>21</v>
      </c>
      <c r="D1201" s="4">
        <f t="shared" si="55"/>
        <v>37762</v>
      </c>
      <c r="E1201" t="b">
        <f t="shared" si="56"/>
        <v>0</v>
      </c>
    </row>
    <row r="1202" spans="1:5" x14ac:dyDescent="0.25">
      <c r="A1202" s="4">
        <f>工作表1!A1203</f>
        <v>37755</v>
      </c>
      <c r="B1202" s="4">
        <f>DATE(YEAR(工作表1!A1203),MONTH(工作表1!A1203),1)</f>
        <v>37742</v>
      </c>
      <c r="C1202">
        <f t="shared" si="54"/>
        <v>21</v>
      </c>
      <c r="D1202" s="4">
        <f t="shared" si="55"/>
        <v>37762</v>
      </c>
      <c r="E1202" t="b">
        <f t="shared" si="56"/>
        <v>0</v>
      </c>
    </row>
    <row r="1203" spans="1:5" x14ac:dyDescent="0.25">
      <c r="A1203" s="4">
        <f>工作表1!A1204</f>
        <v>37756</v>
      </c>
      <c r="B1203" s="4">
        <f>DATE(YEAR(工作表1!A1204),MONTH(工作表1!A1204),1)</f>
        <v>37742</v>
      </c>
      <c r="C1203">
        <f t="shared" si="54"/>
        <v>21</v>
      </c>
      <c r="D1203" s="4">
        <f t="shared" si="55"/>
        <v>37762</v>
      </c>
      <c r="E1203" t="b">
        <f t="shared" si="56"/>
        <v>0</v>
      </c>
    </row>
    <row r="1204" spans="1:5" x14ac:dyDescent="0.25">
      <c r="A1204" s="4">
        <f>工作表1!A1205</f>
        <v>37757</v>
      </c>
      <c r="B1204" s="4">
        <f>DATE(YEAR(工作表1!A1205),MONTH(工作表1!A1205),1)</f>
        <v>37742</v>
      </c>
      <c r="C1204">
        <f t="shared" si="54"/>
        <v>21</v>
      </c>
      <c r="D1204" s="4">
        <f t="shared" si="55"/>
        <v>37762</v>
      </c>
      <c r="E1204" t="b">
        <f t="shared" si="56"/>
        <v>0</v>
      </c>
    </row>
    <row r="1205" spans="1:5" x14ac:dyDescent="0.25">
      <c r="A1205" s="4">
        <f>工作表1!A1206</f>
        <v>37760</v>
      </c>
      <c r="B1205" s="4">
        <f>DATE(YEAR(工作表1!A1206),MONTH(工作表1!A1206),1)</f>
        <v>37742</v>
      </c>
      <c r="C1205">
        <f t="shared" si="54"/>
        <v>21</v>
      </c>
      <c r="D1205" s="4">
        <f t="shared" si="55"/>
        <v>37762</v>
      </c>
      <c r="E1205" t="b">
        <f t="shared" si="56"/>
        <v>0</v>
      </c>
    </row>
    <row r="1206" spans="1:5" x14ac:dyDescent="0.25">
      <c r="A1206" s="4">
        <f>工作表1!A1207</f>
        <v>37761</v>
      </c>
      <c r="B1206" s="4">
        <f>DATE(YEAR(工作表1!A1207),MONTH(工作表1!A1207),1)</f>
        <v>37742</v>
      </c>
      <c r="C1206">
        <f t="shared" si="54"/>
        <v>21</v>
      </c>
      <c r="D1206" s="4">
        <f t="shared" si="55"/>
        <v>37762</v>
      </c>
      <c r="E1206" t="b">
        <f t="shared" si="56"/>
        <v>1</v>
      </c>
    </row>
    <row r="1207" spans="1:5" x14ac:dyDescent="0.25">
      <c r="A1207" s="4">
        <f>工作表1!A1208</f>
        <v>37762</v>
      </c>
      <c r="B1207" s="4">
        <f>DATE(YEAR(工作表1!A1208),MONTH(工作表1!A1208),1)</f>
        <v>37742</v>
      </c>
      <c r="C1207">
        <f t="shared" si="54"/>
        <v>21</v>
      </c>
      <c r="D1207" s="4">
        <f t="shared" si="55"/>
        <v>37762</v>
      </c>
      <c r="E1207" t="b">
        <f t="shared" si="56"/>
        <v>0</v>
      </c>
    </row>
    <row r="1208" spans="1:5" x14ac:dyDescent="0.25">
      <c r="A1208" s="4">
        <f>工作表1!A1209</f>
        <v>37763</v>
      </c>
      <c r="B1208" s="4">
        <f>DATE(YEAR(工作表1!A1209),MONTH(工作表1!A1209),1)</f>
        <v>37742</v>
      </c>
      <c r="C1208">
        <f t="shared" si="54"/>
        <v>21</v>
      </c>
      <c r="D1208" s="4">
        <f t="shared" si="55"/>
        <v>37762</v>
      </c>
      <c r="E1208" t="b">
        <f t="shared" si="56"/>
        <v>0</v>
      </c>
    </row>
    <row r="1209" spans="1:5" x14ac:dyDescent="0.25">
      <c r="A1209" s="4">
        <f>工作表1!A1210</f>
        <v>37764</v>
      </c>
      <c r="B1209" s="4">
        <f>DATE(YEAR(工作表1!A1210),MONTH(工作表1!A1210),1)</f>
        <v>37742</v>
      </c>
      <c r="C1209">
        <f t="shared" si="54"/>
        <v>21</v>
      </c>
      <c r="D1209" s="4">
        <f t="shared" si="55"/>
        <v>37762</v>
      </c>
      <c r="E1209" t="b">
        <f t="shared" si="56"/>
        <v>0</v>
      </c>
    </row>
    <row r="1210" spans="1:5" x14ac:dyDescent="0.25">
      <c r="A1210" s="4">
        <f>工作表1!A1211</f>
        <v>37767</v>
      </c>
      <c r="B1210" s="4">
        <f>DATE(YEAR(工作表1!A1211),MONTH(工作表1!A1211),1)</f>
        <v>37742</v>
      </c>
      <c r="C1210">
        <f t="shared" si="54"/>
        <v>21</v>
      </c>
      <c r="D1210" s="4">
        <f t="shared" si="55"/>
        <v>37762</v>
      </c>
      <c r="E1210" t="b">
        <f t="shared" si="56"/>
        <v>0</v>
      </c>
    </row>
    <row r="1211" spans="1:5" x14ac:dyDescent="0.25">
      <c r="A1211" s="4">
        <f>工作表1!A1212</f>
        <v>37768</v>
      </c>
      <c r="B1211" s="4">
        <f>DATE(YEAR(工作表1!A1212),MONTH(工作表1!A1212),1)</f>
        <v>37742</v>
      </c>
      <c r="C1211">
        <f t="shared" si="54"/>
        <v>21</v>
      </c>
      <c r="D1211" s="4">
        <f t="shared" si="55"/>
        <v>37762</v>
      </c>
      <c r="E1211" t="b">
        <f t="shared" si="56"/>
        <v>0</v>
      </c>
    </row>
    <row r="1212" spans="1:5" x14ac:dyDescent="0.25">
      <c r="A1212" s="4">
        <f>工作表1!A1213</f>
        <v>37769</v>
      </c>
      <c r="B1212" s="4">
        <f>DATE(YEAR(工作表1!A1213),MONTH(工作表1!A1213),1)</f>
        <v>37742</v>
      </c>
      <c r="C1212">
        <f t="shared" si="54"/>
        <v>21</v>
      </c>
      <c r="D1212" s="4">
        <f t="shared" si="55"/>
        <v>37762</v>
      </c>
      <c r="E1212" t="b">
        <f t="shared" si="56"/>
        <v>0</v>
      </c>
    </row>
    <row r="1213" spans="1:5" x14ac:dyDescent="0.25">
      <c r="A1213" s="4">
        <f>工作表1!A1214</f>
        <v>37770</v>
      </c>
      <c r="B1213" s="4">
        <f>DATE(YEAR(工作表1!A1214),MONTH(工作表1!A1214),1)</f>
        <v>37742</v>
      </c>
      <c r="C1213">
        <f t="shared" si="54"/>
        <v>21</v>
      </c>
      <c r="D1213" s="4">
        <f t="shared" si="55"/>
        <v>37762</v>
      </c>
      <c r="E1213" t="b">
        <f t="shared" si="56"/>
        <v>0</v>
      </c>
    </row>
    <row r="1214" spans="1:5" x14ac:dyDescent="0.25">
      <c r="A1214" s="4">
        <f>工作表1!A1215</f>
        <v>37771</v>
      </c>
      <c r="B1214" s="4">
        <f>DATE(YEAR(工作表1!A1215),MONTH(工作表1!A1215),1)</f>
        <v>37742</v>
      </c>
      <c r="C1214">
        <f t="shared" si="54"/>
        <v>21</v>
      </c>
      <c r="D1214" s="4">
        <f t="shared" si="55"/>
        <v>37762</v>
      </c>
      <c r="E1214" t="b">
        <f t="shared" si="56"/>
        <v>0</v>
      </c>
    </row>
    <row r="1215" spans="1:5" x14ac:dyDescent="0.25">
      <c r="A1215" s="4">
        <f>工作表1!A1216</f>
        <v>37774</v>
      </c>
      <c r="B1215" s="4">
        <f>DATE(YEAR(工作表1!A1216),MONTH(工作表1!A1216),1)</f>
        <v>37773</v>
      </c>
      <c r="C1215">
        <f t="shared" si="54"/>
        <v>18</v>
      </c>
      <c r="D1215" s="4">
        <f t="shared" si="55"/>
        <v>37790</v>
      </c>
      <c r="E1215" t="b">
        <f t="shared" si="56"/>
        <v>0</v>
      </c>
    </row>
    <row r="1216" spans="1:5" x14ac:dyDescent="0.25">
      <c r="A1216" s="4">
        <f>工作表1!A1217</f>
        <v>37775</v>
      </c>
      <c r="B1216" s="4">
        <f>DATE(YEAR(工作表1!A1217),MONTH(工作表1!A1217),1)</f>
        <v>37773</v>
      </c>
      <c r="C1216">
        <f t="shared" si="54"/>
        <v>18</v>
      </c>
      <c r="D1216" s="4">
        <f t="shared" si="55"/>
        <v>37790</v>
      </c>
      <c r="E1216" t="b">
        <f t="shared" si="56"/>
        <v>0</v>
      </c>
    </row>
    <row r="1217" spans="1:5" x14ac:dyDescent="0.25">
      <c r="A1217" s="4">
        <f>工作表1!A1218</f>
        <v>37777</v>
      </c>
      <c r="B1217" s="4">
        <f>DATE(YEAR(工作表1!A1218),MONTH(工作表1!A1218),1)</f>
        <v>37773</v>
      </c>
      <c r="C1217">
        <f t="shared" si="54"/>
        <v>18</v>
      </c>
      <c r="D1217" s="4">
        <f t="shared" si="55"/>
        <v>37790</v>
      </c>
      <c r="E1217" t="b">
        <f t="shared" si="56"/>
        <v>0</v>
      </c>
    </row>
    <row r="1218" spans="1:5" x14ac:dyDescent="0.25">
      <c r="A1218" s="4">
        <f>工作表1!A1219</f>
        <v>37778</v>
      </c>
      <c r="B1218" s="4">
        <f>DATE(YEAR(工作表1!A1219),MONTH(工作表1!A1219),1)</f>
        <v>37773</v>
      </c>
      <c r="C1218">
        <f t="shared" ref="C1218:C1281" si="57">CHOOSE(WEEKDAY(B1218),18,17,16,15,21,20,19)</f>
        <v>18</v>
      </c>
      <c r="D1218" s="4">
        <f t="shared" ref="D1218:D1281" si="58">DATE(YEAR(B1218),MONTH(B1218),C1218)</f>
        <v>37790</v>
      </c>
      <c r="E1218" t="b">
        <f t="shared" si="56"/>
        <v>0</v>
      </c>
    </row>
    <row r="1219" spans="1:5" x14ac:dyDescent="0.25">
      <c r="A1219" s="4">
        <f>工作表1!A1220</f>
        <v>37781</v>
      </c>
      <c r="B1219" s="4">
        <f>DATE(YEAR(工作表1!A1220),MONTH(工作表1!A1220),1)</f>
        <v>37773</v>
      </c>
      <c r="C1219">
        <f t="shared" si="57"/>
        <v>18</v>
      </c>
      <c r="D1219" s="4">
        <f t="shared" si="58"/>
        <v>37790</v>
      </c>
      <c r="E1219" t="b">
        <f t="shared" ref="E1219:E1282" si="59">AND(A1219&lt;D1220,A1220&gt;=D1220)</f>
        <v>0</v>
      </c>
    </row>
    <row r="1220" spans="1:5" x14ac:dyDescent="0.25">
      <c r="A1220" s="4">
        <f>工作表1!A1221</f>
        <v>37782</v>
      </c>
      <c r="B1220" s="4">
        <f>DATE(YEAR(工作表1!A1221),MONTH(工作表1!A1221),1)</f>
        <v>37773</v>
      </c>
      <c r="C1220">
        <f t="shared" si="57"/>
        <v>18</v>
      </c>
      <c r="D1220" s="4">
        <f t="shared" si="58"/>
        <v>37790</v>
      </c>
      <c r="E1220" t="b">
        <f t="shared" si="59"/>
        <v>0</v>
      </c>
    </row>
    <row r="1221" spans="1:5" x14ac:dyDescent="0.25">
      <c r="A1221" s="4">
        <f>工作表1!A1222</f>
        <v>37783</v>
      </c>
      <c r="B1221" s="4">
        <f>DATE(YEAR(工作表1!A1222),MONTH(工作表1!A1222),1)</f>
        <v>37773</v>
      </c>
      <c r="C1221">
        <f t="shared" si="57"/>
        <v>18</v>
      </c>
      <c r="D1221" s="4">
        <f t="shared" si="58"/>
        <v>37790</v>
      </c>
      <c r="E1221" t="b">
        <f t="shared" si="59"/>
        <v>0</v>
      </c>
    </row>
    <row r="1222" spans="1:5" x14ac:dyDescent="0.25">
      <c r="A1222" s="4">
        <f>工作表1!A1223</f>
        <v>37784</v>
      </c>
      <c r="B1222" s="4">
        <f>DATE(YEAR(工作表1!A1223),MONTH(工作表1!A1223),1)</f>
        <v>37773</v>
      </c>
      <c r="C1222">
        <f t="shared" si="57"/>
        <v>18</v>
      </c>
      <c r="D1222" s="4">
        <f t="shared" si="58"/>
        <v>37790</v>
      </c>
      <c r="E1222" t="b">
        <f t="shared" si="59"/>
        <v>0</v>
      </c>
    </row>
    <row r="1223" spans="1:5" x14ac:dyDescent="0.25">
      <c r="A1223" s="4">
        <f>工作表1!A1224</f>
        <v>37785</v>
      </c>
      <c r="B1223" s="4">
        <f>DATE(YEAR(工作表1!A1224),MONTH(工作表1!A1224),1)</f>
        <v>37773</v>
      </c>
      <c r="C1223">
        <f t="shared" si="57"/>
        <v>18</v>
      </c>
      <c r="D1223" s="4">
        <f t="shared" si="58"/>
        <v>37790</v>
      </c>
      <c r="E1223" t="b">
        <f t="shared" si="59"/>
        <v>0</v>
      </c>
    </row>
    <row r="1224" spans="1:5" x14ac:dyDescent="0.25">
      <c r="A1224" s="4">
        <f>工作表1!A1225</f>
        <v>37788</v>
      </c>
      <c r="B1224" s="4">
        <f>DATE(YEAR(工作表1!A1225),MONTH(工作表1!A1225),1)</f>
        <v>37773</v>
      </c>
      <c r="C1224">
        <f t="shared" si="57"/>
        <v>18</v>
      </c>
      <c r="D1224" s="4">
        <f t="shared" si="58"/>
        <v>37790</v>
      </c>
      <c r="E1224" t="b">
        <f t="shared" si="59"/>
        <v>0</v>
      </c>
    </row>
    <row r="1225" spans="1:5" x14ac:dyDescent="0.25">
      <c r="A1225" s="4">
        <f>工作表1!A1226</f>
        <v>37789</v>
      </c>
      <c r="B1225" s="4">
        <f>DATE(YEAR(工作表1!A1226),MONTH(工作表1!A1226),1)</f>
        <v>37773</v>
      </c>
      <c r="C1225">
        <f t="shared" si="57"/>
        <v>18</v>
      </c>
      <c r="D1225" s="4">
        <f t="shared" si="58"/>
        <v>37790</v>
      </c>
      <c r="E1225" t="b">
        <f t="shared" si="59"/>
        <v>1</v>
      </c>
    </row>
    <row r="1226" spans="1:5" x14ac:dyDescent="0.25">
      <c r="A1226" s="4">
        <f>工作表1!A1227</f>
        <v>37790</v>
      </c>
      <c r="B1226" s="4">
        <f>DATE(YEAR(工作表1!A1227),MONTH(工作表1!A1227),1)</f>
        <v>37773</v>
      </c>
      <c r="C1226">
        <f t="shared" si="57"/>
        <v>18</v>
      </c>
      <c r="D1226" s="4">
        <f t="shared" si="58"/>
        <v>37790</v>
      </c>
      <c r="E1226" t="b">
        <f t="shared" si="59"/>
        <v>0</v>
      </c>
    </row>
    <row r="1227" spans="1:5" x14ac:dyDescent="0.25">
      <c r="A1227" s="4">
        <f>工作表1!A1228</f>
        <v>37791</v>
      </c>
      <c r="B1227" s="4">
        <f>DATE(YEAR(工作表1!A1228),MONTH(工作表1!A1228),1)</f>
        <v>37773</v>
      </c>
      <c r="C1227">
        <f t="shared" si="57"/>
        <v>18</v>
      </c>
      <c r="D1227" s="4">
        <f t="shared" si="58"/>
        <v>37790</v>
      </c>
      <c r="E1227" t="b">
        <f t="shared" si="59"/>
        <v>0</v>
      </c>
    </row>
    <row r="1228" spans="1:5" x14ac:dyDescent="0.25">
      <c r="A1228" s="4">
        <f>工作表1!A1229</f>
        <v>37792</v>
      </c>
      <c r="B1228" s="4">
        <f>DATE(YEAR(工作表1!A1229),MONTH(工作表1!A1229),1)</f>
        <v>37773</v>
      </c>
      <c r="C1228">
        <f t="shared" si="57"/>
        <v>18</v>
      </c>
      <c r="D1228" s="4">
        <f t="shared" si="58"/>
        <v>37790</v>
      </c>
      <c r="E1228" t="b">
        <f t="shared" si="59"/>
        <v>0</v>
      </c>
    </row>
    <row r="1229" spans="1:5" x14ac:dyDescent="0.25">
      <c r="A1229" s="4">
        <f>工作表1!A1230</f>
        <v>37795</v>
      </c>
      <c r="B1229" s="4">
        <f>DATE(YEAR(工作表1!A1230),MONTH(工作表1!A1230),1)</f>
        <v>37773</v>
      </c>
      <c r="C1229">
        <f t="shared" si="57"/>
        <v>18</v>
      </c>
      <c r="D1229" s="4">
        <f t="shared" si="58"/>
        <v>37790</v>
      </c>
      <c r="E1229" t="b">
        <f t="shared" si="59"/>
        <v>0</v>
      </c>
    </row>
    <row r="1230" spans="1:5" x14ac:dyDescent="0.25">
      <c r="A1230" s="4">
        <f>工作表1!A1231</f>
        <v>37796</v>
      </c>
      <c r="B1230" s="4">
        <f>DATE(YEAR(工作表1!A1231),MONTH(工作表1!A1231),1)</f>
        <v>37773</v>
      </c>
      <c r="C1230">
        <f t="shared" si="57"/>
        <v>18</v>
      </c>
      <c r="D1230" s="4">
        <f t="shared" si="58"/>
        <v>37790</v>
      </c>
      <c r="E1230" t="b">
        <f t="shared" si="59"/>
        <v>0</v>
      </c>
    </row>
    <row r="1231" spans="1:5" x14ac:dyDescent="0.25">
      <c r="A1231" s="4">
        <f>工作表1!A1232</f>
        <v>37797</v>
      </c>
      <c r="B1231" s="4">
        <f>DATE(YEAR(工作表1!A1232),MONTH(工作表1!A1232),1)</f>
        <v>37773</v>
      </c>
      <c r="C1231">
        <f t="shared" si="57"/>
        <v>18</v>
      </c>
      <c r="D1231" s="4">
        <f t="shared" si="58"/>
        <v>37790</v>
      </c>
      <c r="E1231" t="b">
        <f t="shared" si="59"/>
        <v>0</v>
      </c>
    </row>
    <row r="1232" spans="1:5" x14ac:dyDescent="0.25">
      <c r="A1232" s="4">
        <f>工作表1!A1233</f>
        <v>37798</v>
      </c>
      <c r="B1232" s="4">
        <f>DATE(YEAR(工作表1!A1233),MONTH(工作表1!A1233),1)</f>
        <v>37773</v>
      </c>
      <c r="C1232">
        <f t="shared" si="57"/>
        <v>18</v>
      </c>
      <c r="D1232" s="4">
        <f t="shared" si="58"/>
        <v>37790</v>
      </c>
      <c r="E1232" t="b">
        <f t="shared" si="59"/>
        <v>0</v>
      </c>
    </row>
    <row r="1233" spans="1:5" x14ac:dyDescent="0.25">
      <c r="A1233" s="4">
        <f>工作表1!A1234</f>
        <v>37799</v>
      </c>
      <c r="B1233" s="4">
        <f>DATE(YEAR(工作表1!A1234),MONTH(工作表1!A1234),1)</f>
        <v>37773</v>
      </c>
      <c r="C1233">
        <f t="shared" si="57"/>
        <v>18</v>
      </c>
      <c r="D1233" s="4">
        <f t="shared" si="58"/>
        <v>37790</v>
      </c>
      <c r="E1233" t="b">
        <f t="shared" si="59"/>
        <v>0</v>
      </c>
    </row>
    <row r="1234" spans="1:5" x14ac:dyDescent="0.25">
      <c r="A1234" s="4">
        <f>工作表1!A1235</f>
        <v>37802</v>
      </c>
      <c r="B1234" s="4">
        <f>DATE(YEAR(工作表1!A1235),MONTH(工作表1!A1235),1)</f>
        <v>37773</v>
      </c>
      <c r="C1234">
        <f t="shared" si="57"/>
        <v>18</v>
      </c>
      <c r="D1234" s="4">
        <f t="shared" si="58"/>
        <v>37790</v>
      </c>
      <c r="E1234" t="b">
        <f t="shared" si="59"/>
        <v>0</v>
      </c>
    </row>
    <row r="1235" spans="1:5" x14ac:dyDescent="0.25">
      <c r="A1235" s="4">
        <f>工作表1!A1236</f>
        <v>37803</v>
      </c>
      <c r="B1235" s="4">
        <f>DATE(YEAR(工作表1!A1236),MONTH(工作表1!A1236),1)</f>
        <v>37803</v>
      </c>
      <c r="C1235">
        <f t="shared" si="57"/>
        <v>16</v>
      </c>
      <c r="D1235" s="4">
        <f t="shared" si="58"/>
        <v>37818</v>
      </c>
      <c r="E1235" t="b">
        <f t="shared" si="59"/>
        <v>0</v>
      </c>
    </row>
    <row r="1236" spans="1:5" x14ac:dyDescent="0.25">
      <c r="A1236" s="4">
        <f>工作表1!A1237</f>
        <v>37804</v>
      </c>
      <c r="B1236" s="4">
        <f>DATE(YEAR(工作表1!A1237),MONTH(工作表1!A1237),1)</f>
        <v>37803</v>
      </c>
      <c r="C1236">
        <f t="shared" si="57"/>
        <v>16</v>
      </c>
      <c r="D1236" s="4">
        <f t="shared" si="58"/>
        <v>37818</v>
      </c>
      <c r="E1236" t="b">
        <f t="shared" si="59"/>
        <v>0</v>
      </c>
    </row>
    <row r="1237" spans="1:5" x14ac:dyDescent="0.25">
      <c r="A1237" s="4">
        <f>工作表1!A1238</f>
        <v>37805</v>
      </c>
      <c r="B1237" s="4">
        <f>DATE(YEAR(工作表1!A1238),MONTH(工作表1!A1238),1)</f>
        <v>37803</v>
      </c>
      <c r="C1237">
        <f t="shared" si="57"/>
        <v>16</v>
      </c>
      <c r="D1237" s="4">
        <f t="shared" si="58"/>
        <v>37818</v>
      </c>
      <c r="E1237" t="b">
        <f t="shared" si="59"/>
        <v>0</v>
      </c>
    </row>
    <row r="1238" spans="1:5" x14ac:dyDescent="0.25">
      <c r="A1238" s="4">
        <f>工作表1!A1239</f>
        <v>37806</v>
      </c>
      <c r="B1238" s="4">
        <f>DATE(YEAR(工作表1!A1239),MONTH(工作表1!A1239),1)</f>
        <v>37803</v>
      </c>
      <c r="C1238">
        <f t="shared" si="57"/>
        <v>16</v>
      </c>
      <c r="D1238" s="4">
        <f t="shared" si="58"/>
        <v>37818</v>
      </c>
      <c r="E1238" t="b">
        <f t="shared" si="59"/>
        <v>0</v>
      </c>
    </row>
    <row r="1239" spans="1:5" x14ac:dyDescent="0.25">
      <c r="A1239" s="4">
        <f>工作表1!A1240</f>
        <v>37809</v>
      </c>
      <c r="B1239" s="4">
        <f>DATE(YEAR(工作表1!A1240),MONTH(工作表1!A1240),1)</f>
        <v>37803</v>
      </c>
      <c r="C1239">
        <f t="shared" si="57"/>
        <v>16</v>
      </c>
      <c r="D1239" s="4">
        <f t="shared" si="58"/>
        <v>37818</v>
      </c>
      <c r="E1239" t="b">
        <f t="shared" si="59"/>
        <v>0</v>
      </c>
    </row>
    <row r="1240" spans="1:5" x14ac:dyDescent="0.25">
      <c r="A1240" s="4">
        <f>工作表1!A1241</f>
        <v>37810</v>
      </c>
      <c r="B1240" s="4">
        <f>DATE(YEAR(工作表1!A1241),MONTH(工作表1!A1241),1)</f>
        <v>37803</v>
      </c>
      <c r="C1240">
        <f t="shared" si="57"/>
        <v>16</v>
      </c>
      <c r="D1240" s="4">
        <f t="shared" si="58"/>
        <v>37818</v>
      </c>
      <c r="E1240" t="b">
        <f t="shared" si="59"/>
        <v>0</v>
      </c>
    </row>
    <row r="1241" spans="1:5" x14ac:dyDescent="0.25">
      <c r="A1241" s="4">
        <f>工作表1!A1242</f>
        <v>37811</v>
      </c>
      <c r="B1241" s="4">
        <f>DATE(YEAR(工作表1!A1242),MONTH(工作表1!A1242),1)</f>
        <v>37803</v>
      </c>
      <c r="C1241">
        <f t="shared" si="57"/>
        <v>16</v>
      </c>
      <c r="D1241" s="4">
        <f t="shared" si="58"/>
        <v>37818</v>
      </c>
      <c r="E1241" t="b">
        <f t="shared" si="59"/>
        <v>0</v>
      </c>
    </row>
    <row r="1242" spans="1:5" x14ac:dyDescent="0.25">
      <c r="A1242" s="4">
        <f>工作表1!A1243</f>
        <v>37812</v>
      </c>
      <c r="B1242" s="4">
        <f>DATE(YEAR(工作表1!A1243),MONTH(工作表1!A1243),1)</f>
        <v>37803</v>
      </c>
      <c r="C1242">
        <f t="shared" si="57"/>
        <v>16</v>
      </c>
      <c r="D1242" s="4">
        <f t="shared" si="58"/>
        <v>37818</v>
      </c>
      <c r="E1242" t="b">
        <f t="shared" si="59"/>
        <v>0</v>
      </c>
    </row>
    <row r="1243" spans="1:5" x14ac:dyDescent="0.25">
      <c r="A1243" s="4">
        <f>工作表1!A1244</f>
        <v>37813</v>
      </c>
      <c r="B1243" s="4">
        <f>DATE(YEAR(工作表1!A1244),MONTH(工作表1!A1244),1)</f>
        <v>37803</v>
      </c>
      <c r="C1243">
        <f t="shared" si="57"/>
        <v>16</v>
      </c>
      <c r="D1243" s="4">
        <f t="shared" si="58"/>
        <v>37818</v>
      </c>
      <c r="E1243" t="b">
        <f t="shared" si="59"/>
        <v>0</v>
      </c>
    </row>
    <row r="1244" spans="1:5" x14ac:dyDescent="0.25">
      <c r="A1244" s="4">
        <f>工作表1!A1245</f>
        <v>37816</v>
      </c>
      <c r="B1244" s="4">
        <f>DATE(YEAR(工作表1!A1245),MONTH(工作表1!A1245),1)</f>
        <v>37803</v>
      </c>
      <c r="C1244">
        <f t="shared" si="57"/>
        <v>16</v>
      </c>
      <c r="D1244" s="4">
        <f t="shared" si="58"/>
        <v>37818</v>
      </c>
      <c r="E1244" t="b">
        <f t="shared" si="59"/>
        <v>0</v>
      </c>
    </row>
    <row r="1245" spans="1:5" x14ac:dyDescent="0.25">
      <c r="A1245" s="4">
        <f>工作表1!A1246</f>
        <v>37817</v>
      </c>
      <c r="B1245" s="4">
        <f>DATE(YEAR(工作表1!A1246),MONTH(工作表1!A1246),1)</f>
        <v>37803</v>
      </c>
      <c r="C1245">
        <f t="shared" si="57"/>
        <v>16</v>
      </c>
      <c r="D1245" s="4">
        <f t="shared" si="58"/>
        <v>37818</v>
      </c>
      <c r="E1245" t="b">
        <f t="shared" si="59"/>
        <v>1</v>
      </c>
    </row>
    <row r="1246" spans="1:5" x14ac:dyDescent="0.25">
      <c r="A1246" s="4">
        <f>工作表1!A1247</f>
        <v>37818</v>
      </c>
      <c r="B1246" s="4">
        <f>DATE(YEAR(工作表1!A1247),MONTH(工作表1!A1247),1)</f>
        <v>37803</v>
      </c>
      <c r="C1246">
        <f t="shared" si="57"/>
        <v>16</v>
      </c>
      <c r="D1246" s="4">
        <f t="shared" si="58"/>
        <v>37818</v>
      </c>
      <c r="E1246" t="b">
        <f t="shared" si="59"/>
        <v>0</v>
      </c>
    </row>
    <row r="1247" spans="1:5" x14ac:dyDescent="0.25">
      <c r="A1247" s="4">
        <f>工作表1!A1248</f>
        <v>37819</v>
      </c>
      <c r="B1247" s="4">
        <f>DATE(YEAR(工作表1!A1248),MONTH(工作表1!A1248),1)</f>
        <v>37803</v>
      </c>
      <c r="C1247">
        <f t="shared" si="57"/>
        <v>16</v>
      </c>
      <c r="D1247" s="4">
        <f t="shared" si="58"/>
        <v>37818</v>
      </c>
      <c r="E1247" t="b">
        <f t="shared" si="59"/>
        <v>0</v>
      </c>
    </row>
    <row r="1248" spans="1:5" x14ac:dyDescent="0.25">
      <c r="A1248" s="4">
        <f>工作表1!A1249</f>
        <v>37820</v>
      </c>
      <c r="B1248" s="4">
        <f>DATE(YEAR(工作表1!A1249),MONTH(工作表1!A1249),1)</f>
        <v>37803</v>
      </c>
      <c r="C1248">
        <f t="shared" si="57"/>
        <v>16</v>
      </c>
      <c r="D1248" s="4">
        <f t="shared" si="58"/>
        <v>37818</v>
      </c>
      <c r="E1248" t="b">
        <f t="shared" si="59"/>
        <v>0</v>
      </c>
    </row>
    <row r="1249" spans="1:5" x14ac:dyDescent="0.25">
      <c r="A1249" s="4">
        <f>工作表1!A1250</f>
        <v>37823</v>
      </c>
      <c r="B1249" s="4">
        <f>DATE(YEAR(工作表1!A1250),MONTH(工作表1!A1250),1)</f>
        <v>37803</v>
      </c>
      <c r="C1249">
        <f t="shared" si="57"/>
        <v>16</v>
      </c>
      <c r="D1249" s="4">
        <f t="shared" si="58"/>
        <v>37818</v>
      </c>
      <c r="E1249" t="b">
        <f t="shared" si="59"/>
        <v>0</v>
      </c>
    </row>
    <row r="1250" spans="1:5" x14ac:dyDescent="0.25">
      <c r="A1250" s="4">
        <f>工作表1!A1251</f>
        <v>37824</v>
      </c>
      <c r="B1250" s="4">
        <f>DATE(YEAR(工作表1!A1251),MONTH(工作表1!A1251),1)</f>
        <v>37803</v>
      </c>
      <c r="C1250">
        <f t="shared" si="57"/>
        <v>16</v>
      </c>
      <c r="D1250" s="4">
        <f t="shared" si="58"/>
        <v>37818</v>
      </c>
      <c r="E1250" t="b">
        <f t="shared" si="59"/>
        <v>0</v>
      </c>
    </row>
    <row r="1251" spans="1:5" x14ac:dyDescent="0.25">
      <c r="A1251" s="4">
        <f>工作表1!A1252</f>
        <v>37825</v>
      </c>
      <c r="B1251" s="4">
        <f>DATE(YEAR(工作表1!A1252),MONTH(工作表1!A1252),1)</f>
        <v>37803</v>
      </c>
      <c r="C1251">
        <f t="shared" si="57"/>
        <v>16</v>
      </c>
      <c r="D1251" s="4">
        <f t="shared" si="58"/>
        <v>37818</v>
      </c>
      <c r="E1251" t="b">
        <f t="shared" si="59"/>
        <v>0</v>
      </c>
    </row>
    <row r="1252" spans="1:5" x14ac:dyDescent="0.25">
      <c r="A1252" s="4">
        <f>工作表1!A1253</f>
        <v>37826</v>
      </c>
      <c r="B1252" s="4">
        <f>DATE(YEAR(工作表1!A1253),MONTH(工作表1!A1253),1)</f>
        <v>37803</v>
      </c>
      <c r="C1252">
        <f t="shared" si="57"/>
        <v>16</v>
      </c>
      <c r="D1252" s="4">
        <f t="shared" si="58"/>
        <v>37818</v>
      </c>
      <c r="E1252" t="b">
        <f t="shared" si="59"/>
        <v>0</v>
      </c>
    </row>
    <row r="1253" spans="1:5" x14ac:dyDescent="0.25">
      <c r="A1253" s="4">
        <f>工作表1!A1254</f>
        <v>37827</v>
      </c>
      <c r="B1253" s="4">
        <f>DATE(YEAR(工作表1!A1254),MONTH(工作表1!A1254),1)</f>
        <v>37803</v>
      </c>
      <c r="C1253">
        <f t="shared" si="57"/>
        <v>16</v>
      </c>
      <c r="D1253" s="4">
        <f t="shared" si="58"/>
        <v>37818</v>
      </c>
      <c r="E1253" t="b">
        <f t="shared" si="59"/>
        <v>0</v>
      </c>
    </row>
    <row r="1254" spans="1:5" x14ac:dyDescent="0.25">
      <c r="A1254" s="4">
        <f>工作表1!A1255</f>
        <v>37830</v>
      </c>
      <c r="B1254" s="4">
        <f>DATE(YEAR(工作表1!A1255),MONTH(工作表1!A1255),1)</f>
        <v>37803</v>
      </c>
      <c r="C1254">
        <f t="shared" si="57"/>
        <v>16</v>
      </c>
      <c r="D1254" s="4">
        <f t="shared" si="58"/>
        <v>37818</v>
      </c>
      <c r="E1254" t="b">
        <f t="shared" si="59"/>
        <v>0</v>
      </c>
    </row>
    <row r="1255" spans="1:5" x14ac:dyDescent="0.25">
      <c r="A1255" s="4">
        <f>工作表1!A1256</f>
        <v>37831</v>
      </c>
      <c r="B1255" s="4">
        <f>DATE(YEAR(工作表1!A1256),MONTH(工作表1!A1256),1)</f>
        <v>37803</v>
      </c>
      <c r="C1255">
        <f t="shared" si="57"/>
        <v>16</v>
      </c>
      <c r="D1255" s="4">
        <f t="shared" si="58"/>
        <v>37818</v>
      </c>
      <c r="E1255" t="b">
        <f t="shared" si="59"/>
        <v>0</v>
      </c>
    </row>
    <row r="1256" spans="1:5" x14ac:dyDescent="0.25">
      <c r="A1256" s="4">
        <f>工作表1!A1257</f>
        <v>37832</v>
      </c>
      <c r="B1256" s="4">
        <f>DATE(YEAR(工作表1!A1257),MONTH(工作表1!A1257),1)</f>
        <v>37803</v>
      </c>
      <c r="C1256">
        <f t="shared" si="57"/>
        <v>16</v>
      </c>
      <c r="D1256" s="4">
        <f t="shared" si="58"/>
        <v>37818</v>
      </c>
      <c r="E1256" t="b">
        <f t="shared" si="59"/>
        <v>0</v>
      </c>
    </row>
    <row r="1257" spans="1:5" x14ac:dyDescent="0.25">
      <c r="A1257" s="4">
        <f>工作表1!A1258</f>
        <v>37833</v>
      </c>
      <c r="B1257" s="4">
        <f>DATE(YEAR(工作表1!A1258),MONTH(工作表1!A1258),1)</f>
        <v>37803</v>
      </c>
      <c r="C1257">
        <f t="shared" si="57"/>
        <v>16</v>
      </c>
      <c r="D1257" s="4">
        <f t="shared" si="58"/>
        <v>37818</v>
      </c>
      <c r="E1257" t="b">
        <f t="shared" si="59"/>
        <v>0</v>
      </c>
    </row>
    <row r="1258" spans="1:5" x14ac:dyDescent="0.25">
      <c r="A1258" s="4">
        <f>工作表1!A1259</f>
        <v>37834</v>
      </c>
      <c r="B1258" s="4">
        <f>DATE(YEAR(工作表1!A1259),MONTH(工作表1!A1259),1)</f>
        <v>37834</v>
      </c>
      <c r="C1258">
        <f t="shared" si="57"/>
        <v>20</v>
      </c>
      <c r="D1258" s="4">
        <f t="shared" si="58"/>
        <v>37853</v>
      </c>
      <c r="E1258" t="b">
        <f t="shared" si="59"/>
        <v>0</v>
      </c>
    </row>
    <row r="1259" spans="1:5" x14ac:dyDescent="0.25">
      <c r="A1259" s="4">
        <f>工作表1!A1260</f>
        <v>37837</v>
      </c>
      <c r="B1259" s="4">
        <f>DATE(YEAR(工作表1!A1260),MONTH(工作表1!A1260),1)</f>
        <v>37834</v>
      </c>
      <c r="C1259">
        <f t="shared" si="57"/>
        <v>20</v>
      </c>
      <c r="D1259" s="4">
        <f t="shared" si="58"/>
        <v>37853</v>
      </c>
      <c r="E1259" t="b">
        <f t="shared" si="59"/>
        <v>0</v>
      </c>
    </row>
    <row r="1260" spans="1:5" x14ac:dyDescent="0.25">
      <c r="A1260" s="4">
        <f>工作表1!A1261</f>
        <v>37838</v>
      </c>
      <c r="B1260" s="4">
        <f>DATE(YEAR(工作表1!A1261),MONTH(工作表1!A1261),1)</f>
        <v>37834</v>
      </c>
      <c r="C1260">
        <f t="shared" si="57"/>
        <v>20</v>
      </c>
      <c r="D1260" s="4">
        <f t="shared" si="58"/>
        <v>37853</v>
      </c>
      <c r="E1260" t="b">
        <f t="shared" si="59"/>
        <v>0</v>
      </c>
    </row>
    <row r="1261" spans="1:5" x14ac:dyDescent="0.25">
      <c r="A1261" s="4">
        <f>工作表1!A1262</f>
        <v>37839</v>
      </c>
      <c r="B1261" s="4">
        <f>DATE(YEAR(工作表1!A1262),MONTH(工作表1!A1262),1)</f>
        <v>37834</v>
      </c>
      <c r="C1261">
        <f t="shared" si="57"/>
        <v>20</v>
      </c>
      <c r="D1261" s="4">
        <f t="shared" si="58"/>
        <v>37853</v>
      </c>
      <c r="E1261" t="b">
        <f t="shared" si="59"/>
        <v>0</v>
      </c>
    </row>
    <row r="1262" spans="1:5" x14ac:dyDescent="0.25">
      <c r="A1262" s="4">
        <f>工作表1!A1263</f>
        <v>37840</v>
      </c>
      <c r="B1262" s="4">
        <f>DATE(YEAR(工作表1!A1263),MONTH(工作表1!A1263),1)</f>
        <v>37834</v>
      </c>
      <c r="C1262">
        <f t="shared" si="57"/>
        <v>20</v>
      </c>
      <c r="D1262" s="4">
        <f t="shared" si="58"/>
        <v>37853</v>
      </c>
      <c r="E1262" t="b">
        <f t="shared" si="59"/>
        <v>0</v>
      </c>
    </row>
    <row r="1263" spans="1:5" x14ac:dyDescent="0.25">
      <c r="A1263" s="4">
        <f>工作表1!A1264</f>
        <v>37841</v>
      </c>
      <c r="B1263" s="4">
        <f>DATE(YEAR(工作表1!A1264),MONTH(工作表1!A1264),1)</f>
        <v>37834</v>
      </c>
      <c r="C1263">
        <f t="shared" si="57"/>
        <v>20</v>
      </c>
      <c r="D1263" s="4">
        <f t="shared" si="58"/>
        <v>37853</v>
      </c>
      <c r="E1263" t="b">
        <f t="shared" si="59"/>
        <v>0</v>
      </c>
    </row>
    <row r="1264" spans="1:5" x14ac:dyDescent="0.25">
      <c r="A1264" s="4">
        <f>工作表1!A1265</f>
        <v>37844</v>
      </c>
      <c r="B1264" s="4">
        <f>DATE(YEAR(工作表1!A1265),MONTH(工作表1!A1265),1)</f>
        <v>37834</v>
      </c>
      <c r="C1264">
        <f t="shared" si="57"/>
        <v>20</v>
      </c>
      <c r="D1264" s="4">
        <f t="shared" si="58"/>
        <v>37853</v>
      </c>
      <c r="E1264" t="b">
        <f t="shared" si="59"/>
        <v>0</v>
      </c>
    </row>
    <row r="1265" spans="1:5" x14ac:dyDescent="0.25">
      <c r="A1265" s="4">
        <f>工作表1!A1266</f>
        <v>37845</v>
      </c>
      <c r="B1265" s="4">
        <f>DATE(YEAR(工作表1!A1266),MONTH(工作表1!A1266),1)</f>
        <v>37834</v>
      </c>
      <c r="C1265">
        <f t="shared" si="57"/>
        <v>20</v>
      </c>
      <c r="D1265" s="4">
        <f t="shared" si="58"/>
        <v>37853</v>
      </c>
      <c r="E1265" t="b">
        <f t="shared" si="59"/>
        <v>0</v>
      </c>
    </row>
    <row r="1266" spans="1:5" x14ac:dyDescent="0.25">
      <c r="A1266" s="4">
        <f>工作表1!A1267</f>
        <v>37846</v>
      </c>
      <c r="B1266" s="4">
        <f>DATE(YEAR(工作表1!A1267),MONTH(工作表1!A1267),1)</f>
        <v>37834</v>
      </c>
      <c r="C1266">
        <f t="shared" si="57"/>
        <v>20</v>
      </c>
      <c r="D1266" s="4">
        <f t="shared" si="58"/>
        <v>37853</v>
      </c>
      <c r="E1266" t="b">
        <f t="shared" si="59"/>
        <v>0</v>
      </c>
    </row>
    <row r="1267" spans="1:5" x14ac:dyDescent="0.25">
      <c r="A1267" s="4">
        <f>工作表1!A1268</f>
        <v>37847</v>
      </c>
      <c r="B1267" s="4">
        <f>DATE(YEAR(工作表1!A1268),MONTH(工作表1!A1268),1)</f>
        <v>37834</v>
      </c>
      <c r="C1267">
        <f t="shared" si="57"/>
        <v>20</v>
      </c>
      <c r="D1267" s="4">
        <f t="shared" si="58"/>
        <v>37853</v>
      </c>
      <c r="E1267" t="b">
        <f t="shared" si="59"/>
        <v>0</v>
      </c>
    </row>
    <row r="1268" spans="1:5" x14ac:dyDescent="0.25">
      <c r="A1268" s="4">
        <f>工作表1!A1269</f>
        <v>37848</v>
      </c>
      <c r="B1268" s="4">
        <f>DATE(YEAR(工作表1!A1269),MONTH(工作表1!A1269),1)</f>
        <v>37834</v>
      </c>
      <c r="C1268">
        <f t="shared" si="57"/>
        <v>20</v>
      </c>
      <c r="D1268" s="4">
        <f t="shared" si="58"/>
        <v>37853</v>
      </c>
      <c r="E1268" t="b">
        <f t="shared" si="59"/>
        <v>0</v>
      </c>
    </row>
    <row r="1269" spans="1:5" x14ac:dyDescent="0.25">
      <c r="A1269" s="4">
        <f>工作表1!A1270</f>
        <v>37851</v>
      </c>
      <c r="B1269" s="4">
        <f>DATE(YEAR(工作表1!A1270),MONTH(工作表1!A1270),1)</f>
        <v>37834</v>
      </c>
      <c r="C1269">
        <f t="shared" si="57"/>
        <v>20</v>
      </c>
      <c r="D1269" s="4">
        <f t="shared" si="58"/>
        <v>37853</v>
      </c>
      <c r="E1269" t="b">
        <f t="shared" si="59"/>
        <v>0</v>
      </c>
    </row>
    <row r="1270" spans="1:5" x14ac:dyDescent="0.25">
      <c r="A1270" s="4">
        <f>工作表1!A1271</f>
        <v>37852</v>
      </c>
      <c r="B1270" s="4">
        <f>DATE(YEAR(工作表1!A1271),MONTH(工作表1!A1271),1)</f>
        <v>37834</v>
      </c>
      <c r="C1270">
        <f t="shared" si="57"/>
        <v>20</v>
      </c>
      <c r="D1270" s="4">
        <f t="shared" si="58"/>
        <v>37853</v>
      </c>
      <c r="E1270" t="b">
        <f t="shared" si="59"/>
        <v>1</v>
      </c>
    </row>
    <row r="1271" spans="1:5" x14ac:dyDescent="0.25">
      <c r="A1271" s="4">
        <f>工作表1!A1272</f>
        <v>37853</v>
      </c>
      <c r="B1271" s="4">
        <f>DATE(YEAR(工作表1!A1272),MONTH(工作表1!A1272),1)</f>
        <v>37834</v>
      </c>
      <c r="C1271">
        <f t="shared" si="57"/>
        <v>20</v>
      </c>
      <c r="D1271" s="4">
        <f t="shared" si="58"/>
        <v>37853</v>
      </c>
      <c r="E1271" t="b">
        <f t="shared" si="59"/>
        <v>0</v>
      </c>
    </row>
    <row r="1272" spans="1:5" x14ac:dyDescent="0.25">
      <c r="A1272" s="4">
        <f>工作表1!A1273</f>
        <v>37854</v>
      </c>
      <c r="B1272" s="4">
        <f>DATE(YEAR(工作表1!A1273),MONTH(工作表1!A1273),1)</f>
        <v>37834</v>
      </c>
      <c r="C1272">
        <f t="shared" si="57"/>
        <v>20</v>
      </c>
      <c r="D1272" s="4">
        <f t="shared" si="58"/>
        <v>37853</v>
      </c>
      <c r="E1272" t="b">
        <f t="shared" si="59"/>
        <v>0</v>
      </c>
    </row>
    <row r="1273" spans="1:5" x14ac:dyDescent="0.25">
      <c r="A1273" s="4">
        <f>工作表1!A1274</f>
        <v>37855</v>
      </c>
      <c r="B1273" s="4">
        <f>DATE(YEAR(工作表1!A1274),MONTH(工作表1!A1274),1)</f>
        <v>37834</v>
      </c>
      <c r="C1273">
        <f t="shared" si="57"/>
        <v>20</v>
      </c>
      <c r="D1273" s="4">
        <f t="shared" si="58"/>
        <v>37853</v>
      </c>
      <c r="E1273" t="b">
        <f t="shared" si="59"/>
        <v>0</v>
      </c>
    </row>
    <row r="1274" spans="1:5" x14ac:dyDescent="0.25">
      <c r="A1274" s="4">
        <f>工作表1!A1275</f>
        <v>37858</v>
      </c>
      <c r="B1274" s="4">
        <f>DATE(YEAR(工作表1!A1275),MONTH(工作表1!A1275),1)</f>
        <v>37834</v>
      </c>
      <c r="C1274">
        <f t="shared" si="57"/>
        <v>20</v>
      </c>
      <c r="D1274" s="4">
        <f t="shared" si="58"/>
        <v>37853</v>
      </c>
      <c r="E1274" t="b">
        <f t="shared" si="59"/>
        <v>0</v>
      </c>
    </row>
    <row r="1275" spans="1:5" x14ac:dyDescent="0.25">
      <c r="A1275" s="4">
        <f>工作表1!A1276</f>
        <v>37859</v>
      </c>
      <c r="B1275" s="4">
        <f>DATE(YEAR(工作表1!A1276),MONTH(工作表1!A1276),1)</f>
        <v>37834</v>
      </c>
      <c r="C1275">
        <f t="shared" si="57"/>
        <v>20</v>
      </c>
      <c r="D1275" s="4">
        <f t="shared" si="58"/>
        <v>37853</v>
      </c>
      <c r="E1275" t="b">
        <f t="shared" si="59"/>
        <v>0</v>
      </c>
    </row>
    <row r="1276" spans="1:5" x14ac:dyDescent="0.25">
      <c r="A1276" s="4">
        <f>工作表1!A1277</f>
        <v>37860</v>
      </c>
      <c r="B1276" s="4">
        <f>DATE(YEAR(工作表1!A1277),MONTH(工作表1!A1277),1)</f>
        <v>37834</v>
      </c>
      <c r="C1276">
        <f t="shared" si="57"/>
        <v>20</v>
      </c>
      <c r="D1276" s="4">
        <f t="shared" si="58"/>
        <v>37853</v>
      </c>
      <c r="E1276" t="b">
        <f t="shared" si="59"/>
        <v>0</v>
      </c>
    </row>
    <row r="1277" spans="1:5" x14ac:dyDescent="0.25">
      <c r="A1277" s="4">
        <f>工作表1!A1278</f>
        <v>37861</v>
      </c>
      <c r="B1277" s="4">
        <f>DATE(YEAR(工作表1!A1278),MONTH(工作表1!A1278),1)</f>
        <v>37834</v>
      </c>
      <c r="C1277">
        <f t="shared" si="57"/>
        <v>20</v>
      </c>
      <c r="D1277" s="4">
        <f t="shared" si="58"/>
        <v>37853</v>
      </c>
      <c r="E1277" t="b">
        <f t="shared" si="59"/>
        <v>0</v>
      </c>
    </row>
    <row r="1278" spans="1:5" x14ac:dyDescent="0.25">
      <c r="A1278" s="4">
        <f>工作表1!A1279</f>
        <v>37862</v>
      </c>
      <c r="B1278" s="4">
        <f>DATE(YEAR(工作表1!A1279),MONTH(工作表1!A1279),1)</f>
        <v>37834</v>
      </c>
      <c r="C1278">
        <f t="shared" si="57"/>
        <v>20</v>
      </c>
      <c r="D1278" s="4">
        <f t="shared" si="58"/>
        <v>37853</v>
      </c>
      <c r="E1278" t="b">
        <f t="shared" si="59"/>
        <v>0</v>
      </c>
    </row>
    <row r="1279" spans="1:5" x14ac:dyDescent="0.25">
      <c r="A1279" s="4">
        <f>工作表1!A1280</f>
        <v>37865</v>
      </c>
      <c r="B1279" s="4">
        <f>DATE(YEAR(工作表1!A1280),MONTH(工作表1!A1280),1)</f>
        <v>37865</v>
      </c>
      <c r="C1279">
        <f t="shared" si="57"/>
        <v>17</v>
      </c>
      <c r="D1279" s="4">
        <f t="shared" si="58"/>
        <v>37881</v>
      </c>
      <c r="E1279" t="b">
        <f t="shared" si="59"/>
        <v>0</v>
      </c>
    </row>
    <row r="1280" spans="1:5" x14ac:dyDescent="0.25">
      <c r="A1280" s="4">
        <f>工作表1!A1281</f>
        <v>37866</v>
      </c>
      <c r="B1280" s="4">
        <f>DATE(YEAR(工作表1!A1281),MONTH(工作表1!A1281),1)</f>
        <v>37865</v>
      </c>
      <c r="C1280">
        <f t="shared" si="57"/>
        <v>17</v>
      </c>
      <c r="D1280" s="4">
        <f t="shared" si="58"/>
        <v>37881</v>
      </c>
      <c r="E1280" t="b">
        <f t="shared" si="59"/>
        <v>0</v>
      </c>
    </row>
    <row r="1281" spans="1:5" x14ac:dyDescent="0.25">
      <c r="A1281" s="4">
        <f>工作表1!A1282</f>
        <v>37867</v>
      </c>
      <c r="B1281" s="4">
        <f>DATE(YEAR(工作表1!A1282),MONTH(工作表1!A1282),1)</f>
        <v>37865</v>
      </c>
      <c r="C1281">
        <f t="shared" si="57"/>
        <v>17</v>
      </c>
      <c r="D1281" s="4">
        <f t="shared" si="58"/>
        <v>37881</v>
      </c>
      <c r="E1281" t="b">
        <f t="shared" si="59"/>
        <v>0</v>
      </c>
    </row>
    <row r="1282" spans="1:5" x14ac:dyDescent="0.25">
      <c r="A1282" s="4">
        <f>工作表1!A1283</f>
        <v>37868</v>
      </c>
      <c r="B1282" s="4">
        <f>DATE(YEAR(工作表1!A1283),MONTH(工作表1!A1283),1)</f>
        <v>37865</v>
      </c>
      <c r="C1282">
        <f t="shared" ref="C1282:C1345" si="60">CHOOSE(WEEKDAY(B1282),18,17,16,15,21,20,19)</f>
        <v>17</v>
      </c>
      <c r="D1282" s="4">
        <f t="shared" ref="D1282:D1345" si="61">DATE(YEAR(B1282),MONTH(B1282),C1282)</f>
        <v>37881</v>
      </c>
      <c r="E1282" t="b">
        <f t="shared" si="59"/>
        <v>0</v>
      </c>
    </row>
    <row r="1283" spans="1:5" x14ac:dyDescent="0.25">
      <c r="A1283" s="4">
        <f>工作表1!A1284</f>
        <v>37869</v>
      </c>
      <c r="B1283" s="4">
        <f>DATE(YEAR(工作表1!A1284),MONTH(工作表1!A1284),1)</f>
        <v>37865</v>
      </c>
      <c r="C1283">
        <f t="shared" si="60"/>
        <v>17</v>
      </c>
      <c r="D1283" s="4">
        <f t="shared" si="61"/>
        <v>37881</v>
      </c>
      <c r="E1283" t="b">
        <f t="shared" ref="E1283:E1346" si="62">AND(A1283&lt;D1284,A1284&gt;=D1284)</f>
        <v>0</v>
      </c>
    </row>
    <row r="1284" spans="1:5" x14ac:dyDescent="0.25">
      <c r="A1284" s="4">
        <f>工作表1!A1285</f>
        <v>37872</v>
      </c>
      <c r="B1284" s="4">
        <f>DATE(YEAR(工作表1!A1285),MONTH(工作表1!A1285),1)</f>
        <v>37865</v>
      </c>
      <c r="C1284">
        <f t="shared" si="60"/>
        <v>17</v>
      </c>
      <c r="D1284" s="4">
        <f t="shared" si="61"/>
        <v>37881</v>
      </c>
      <c r="E1284" t="b">
        <f t="shared" si="62"/>
        <v>0</v>
      </c>
    </row>
    <row r="1285" spans="1:5" x14ac:dyDescent="0.25">
      <c r="A1285" s="4">
        <f>工作表1!A1286</f>
        <v>37873</v>
      </c>
      <c r="B1285" s="4">
        <f>DATE(YEAR(工作表1!A1286),MONTH(工作表1!A1286),1)</f>
        <v>37865</v>
      </c>
      <c r="C1285">
        <f t="shared" si="60"/>
        <v>17</v>
      </c>
      <c r="D1285" s="4">
        <f t="shared" si="61"/>
        <v>37881</v>
      </c>
      <c r="E1285" t="b">
        <f t="shared" si="62"/>
        <v>0</v>
      </c>
    </row>
    <row r="1286" spans="1:5" x14ac:dyDescent="0.25">
      <c r="A1286" s="4">
        <f>工作表1!A1287</f>
        <v>37874</v>
      </c>
      <c r="B1286" s="4">
        <f>DATE(YEAR(工作表1!A1287),MONTH(工作表1!A1287),1)</f>
        <v>37865</v>
      </c>
      <c r="C1286">
        <f t="shared" si="60"/>
        <v>17</v>
      </c>
      <c r="D1286" s="4">
        <f t="shared" si="61"/>
        <v>37881</v>
      </c>
      <c r="E1286" t="b">
        <f t="shared" si="62"/>
        <v>0</v>
      </c>
    </row>
    <row r="1287" spans="1:5" x14ac:dyDescent="0.25">
      <c r="A1287" s="4">
        <f>工作表1!A1288</f>
        <v>37876</v>
      </c>
      <c r="B1287" s="4">
        <f>DATE(YEAR(工作表1!A1288),MONTH(工作表1!A1288),1)</f>
        <v>37865</v>
      </c>
      <c r="C1287">
        <f t="shared" si="60"/>
        <v>17</v>
      </c>
      <c r="D1287" s="4">
        <f t="shared" si="61"/>
        <v>37881</v>
      </c>
      <c r="E1287" t="b">
        <f t="shared" si="62"/>
        <v>0</v>
      </c>
    </row>
    <row r="1288" spans="1:5" x14ac:dyDescent="0.25">
      <c r="A1288" s="4">
        <f>工作表1!A1289</f>
        <v>37879</v>
      </c>
      <c r="B1288" s="4">
        <f>DATE(YEAR(工作表1!A1289),MONTH(工作表1!A1289),1)</f>
        <v>37865</v>
      </c>
      <c r="C1288">
        <f t="shared" si="60"/>
        <v>17</v>
      </c>
      <c r="D1288" s="4">
        <f t="shared" si="61"/>
        <v>37881</v>
      </c>
      <c r="E1288" t="b">
        <f t="shared" si="62"/>
        <v>0</v>
      </c>
    </row>
    <row r="1289" spans="1:5" x14ac:dyDescent="0.25">
      <c r="A1289" s="4">
        <f>工作表1!A1290</f>
        <v>37880</v>
      </c>
      <c r="B1289" s="4">
        <f>DATE(YEAR(工作表1!A1290),MONTH(工作表1!A1290),1)</f>
        <v>37865</v>
      </c>
      <c r="C1289">
        <f t="shared" si="60"/>
        <v>17</v>
      </c>
      <c r="D1289" s="4">
        <f t="shared" si="61"/>
        <v>37881</v>
      </c>
      <c r="E1289" t="b">
        <f t="shared" si="62"/>
        <v>1</v>
      </c>
    </row>
    <row r="1290" spans="1:5" x14ac:dyDescent="0.25">
      <c r="A1290" s="4">
        <f>工作表1!A1291</f>
        <v>37881</v>
      </c>
      <c r="B1290" s="4">
        <f>DATE(YEAR(工作表1!A1291),MONTH(工作表1!A1291),1)</f>
        <v>37865</v>
      </c>
      <c r="C1290">
        <f t="shared" si="60"/>
        <v>17</v>
      </c>
      <c r="D1290" s="4">
        <f t="shared" si="61"/>
        <v>37881</v>
      </c>
      <c r="E1290" t="b">
        <f t="shared" si="62"/>
        <v>0</v>
      </c>
    </row>
    <row r="1291" spans="1:5" x14ac:dyDescent="0.25">
      <c r="A1291" s="4">
        <f>工作表1!A1292</f>
        <v>37882</v>
      </c>
      <c r="B1291" s="4">
        <f>DATE(YEAR(工作表1!A1292),MONTH(工作表1!A1292),1)</f>
        <v>37865</v>
      </c>
      <c r="C1291">
        <f t="shared" si="60"/>
        <v>17</v>
      </c>
      <c r="D1291" s="4">
        <f t="shared" si="61"/>
        <v>37881</v>
      </c>
      <c r="E1291" t="b">
        <f t="shared" si="62"/>
        <v>0</v>
      </c>
    </row>
    <row r="1292" spans="1:5" x14ac:dyDescent="0.25">
      <c r="A1292" s="4">
        <f>工作表1!A1293</f>
        <v>37883</v>
      </c>
      <c r="B1292" s="4">
        <f>DATE(YEAR(工作表1!A1293),MONTH(工作表1!A1293),1)</f>
        <v>37865</v>
      </c>
      <c r="C1292">
        <f t="shared" si="60"/>
        <v>17</v>
      </c>
      <c r="D1292" s="4">
        <f t="shared" si="61"/>
        <v>37881</v>
      </c>
      <c r="E1292" t="b">
        <f t="shared" si="62"/>
        <v>0</v>
      </c>
    </row>
    <row r="1293" spans="1:5" x14ac:dyDescent="0.25">
      <c r="A1293" s="4">
        <f>工作表1!A1294</f>
        <v>37886</v>
      </c>
      <c r="B1293" s="4">
        <f>DATE(YEAR(工作表1!A1294),MONTH(工作表1!A1294),1)</f>
        <v>37865</v>
      </c>
      <c r="C1293">
        <f t="shared" si="60"/>
        <v>17</v>
      </c>
      <c r="D1293" s="4">
        <f t="shared" si="61"/>
        <v>37881</v>
      </c>
      <c r="E1293" t="b">
        <f t="shared" si="62"/>
        <v>0</v>
      </c>
    </row>
    <row r="1294" spans="1:5" x14ac:dyDescent="0.25">
      <c r="A1294" s="4">
        <f>工作表1!A1295</f>
        <v>37887</v>
      </c>
      <c r="B1294" s="4">
        <f>DATE(YEAR(工作表1!A1295),MONTH(工作表1!A1295),1)</f>
        <v>37865</v>
      </c>
      <c r="C1294">
        <f t="shared" si="60"/>
        <v>17</v>
      </c>
      <c r="D1294" s="4">
        <f t="shared" si="61"/>
        <v>37881</v>
      </c>
      <c r="E1294" t="b">
        <f t="shared" si="62"/>
        <v>0</v>
      </c>
    </row>
    <row r="1295" spans="1:5" x14ac:dyDescent="0.25">
      <c r="A1295" s="4">
        <f>工作表1!A1296</f>
        <v>37888</v>
      </c>
      <c r="B1295" s="4">
        <f>DATE(YEAR(工作表1!A1296),MONTH(工作表1!A1296),1)</f>
        <v>37865</v>
      </c>
      <c r="C1295">
        <f t="shared" si="60"/>
        <v>17</v>
      </c>
      <c r="D1295" s="4">
        <f t="shared" si="61"/>
        <v>37881</v>
      </c>
      <c r="E1295" t="b">
        <f t="shared" si="62"/>
        <v>0</v>
      </c>
    </row>
    <row r="1296" spans="1:5" x14ac:dyDescent="0.25">
      <c r="A1296" s="4">
        <f>工作表1!A1297</f>
        <v>37889</v>
      </c>
      <c r="B1296" s="4">
        <f>DATE(YEAR(工作表1!A1297),MONTH(工作表1!A1297),1)</f>
        <v>37865</v>
      </c>
      <c r="C1296">
        <f t="shared" si="60"/>
        <v>17</v>
      </c>
      <c r="D1296" s="4">
        <f t="shared" si="61"/>
        <v>37881</v>
      </c>
      <c r="E1296" t="b">
        <f t="shared" si="62"/>
        <v>0</v>
      </c>
    </row>
    <row r="1297" spans="1:5" x14ac:dyDescent="0.25">
      <c r="A1297" s="4">
        <f>工作表1!A1298</f>
        <v>37890</v>
      </c>
      <c r="B1297" s="4">
        <f>DATE(YEAR(工作表1!A1298),MONTH(工作表1!A1298),1)</f>
        <v>37865</v>
      </c>
      <c r="C1297">
        <f t="shared" si="60"/>
        <v>17</v>
      </c>
      <c r="D1297" s="4">
        <f t="shared" si="61"/>
        <v>37881</v>
      </c>
      <c r="E1297" t="b">
        <f t="shared" si="62"/>
        <v>0</v>
      </c>
    </row>
    <row r="1298" spans="1:5" x14ac:dyDescent="0.25">
      <c r="A1298" s="4">
        <f>工作表1!A1299</f>
        <v>37893</v>
      </c>
      <c r="B1298" s="4">
        <f>DATE(YEAR(工作表1!A1299),MONTH(工作表1!A1299),1)</f>
        <v>37865</v>
      </c>
      <c r="C1298">
        <f t="shared" si="60"/>
        <v>17</v>
      </c>
      <c r="D1298" s="4">
        <f t="shared" si="61"/>
        <v>37881</v>
      </c>
      <c r="E1298" t="b">
        <f t="shared" si="62"/>
        <v>0</v>
      </c>
    </row>
    <row r="1299" spans="1:5" x14ac:dyDescent="0.25">
      <c r="A1299" s="4">
        <f>工作表1!A1300</f>
        <v>37894</v>
      </c>
      <c r="B1299" s="4">
        <f>DATE(YEAR(工作表1!A1300),MONTH(工作表1!A1300),1)</f>
        <v>37865</v>
      </c>
      <c r="C1299">
        <f t="shared" si="60"/>
        <v>17</v>
      </c>
      <c r="D1299" s="4">
        <f t="shared" si="61"/>
        <v>37881</v>
      </c>
      <c r="E1299" t="b">
        <f t="shared" si="62"/>
        <v>0</v>
      </c>
    </row>
    <row r="1300" spans="1:5" x14ac:dyDescent="0.25">
      <c r="A1300" s="4">
        <f>工作表1!A1301</f>
        <v>37895</v>
      </c>
      <c r="B1300" s="4">
        <f>DATE(YEAR(工作表1!A1301),MONTH(工作表1!A1301),1)</f>
        <v>37895</v>
      </c>
      <c r="C1300">
        <f t="shared" si="60"/>
        <v>15</v>
      </c>
      <c r="D1300" s="4">
        <f t="shared" si="61"/>
        <v>37909</v>
      </c>
      <c r="E1300" t="b">
        <f t="shared" si="62"/>
        <v>0</v>
      </c>
    </row>
    <row r="1301" spans="1:5" x14ac:dyDescent="0.25">
      <c r="A1301" s="4">
        <f>工作表1!A1302</f>
        <v>37896</v>
      </c>
      <c r="B1301" s="4">
        <f>DATE(YEAR(工作表1!A1302),MONTH(工作表1!A1302),1)</f>
        <v>37895</v>
      </c>
      <c r="C1301">
        <f t="shared" si="60"/>
        <v>15</v>
      </c>
      <c r="D1301" s="4">
        <f t="shared" si="61"/>
        <v>37909</v>
      </c>
      <c r="E1301" t="b">
        <f t="shared" si="62"/>
        <v>0</v>
      </c>
    </row>
    <row r="1302" spans="1:5" x14ac:dyDescent="0.25">
      <c r="A1302" s="4">
        <f>工作表1!A1303</f>
        <v>37897</v>
      </c>
      <c r="B1302" s="4">
        <f>DATE(YEAR(工作表1!A1303),MONTH(工作表1!A1303),1)</f>
        <v>37895</v>
      </c>
      <c r="C1302">
        <f t="shared" si="60"/>
        <v>15</v>
      </c>
      <c r="D1302" s="4">
        <f t="shared" si="61"/>
        <v>37909</v>
      </c>
      <c r="E1302" t="b">
        <f t="shared" si="62"/>
        <v>0</v>
      </c>
    </row>
    <row r="1303" spans="1:5" x14ac:dyDescent="0.25">
      <c r="A1303" s="4">
        <f>工作表1!A1304</f>
        <v>37900</v>
      </c>
      <c r="B1303" s="4">
        <f>DATE(YEAR(工作表1!A1304),MONTH(工作表1!A1304),1)</f>
        <v>37895</v>
      </c>
      <c r="C1303">
        <f t="shared" si="60"/>
        <v>15</v>
      </c>
      <c r="D1303" s="4">
        <f t="shared" si="61"/>
        <v>37909</v>
      </c>
      <c r="E1303" t="b">
        <f t="shared" si="62"/>
        <v>0</v>
      </c>
    </row>
    <row r="1304" spans="1:5" x14ac:dyDescent="0.25">
      <c r="A1304" s="4">
        <f>工作表1!A1305</f>
        <v>37901</v>
      </c>
      <c r="B1304" s="4">
        <f>DATE(YEAR(工作表1!A1305),MONTH(工作表1!A1305),1)</f>
        <v>37895</v>
      </c>
      <c r="C1304">
        <f t="shared" si="60"/>
        <v>15</v>
      </c>
      <c r="D1304" s="4">
        <f t="shared" si="61"/>
        <v>37909</v>
      </c>
      <c r="E1304" t="b">
        <f t="shared" si="62"/>
        <v>0</v>
      </c>
    </row>
    <row r="1305" spans="1:5" x14ac:dyDescent="0.25">
      <c r="A1305" s="4">
        <f>工作表1!A1306</f>
        <v>37902</v>
      </c>
      <c r="B1305" s="4">
        <f>DATE(YEAR(工作表1!A1306),MONTH(工作表1!A1306),1)</f>
        <v>37895</v>
      </c>
      <c r="C1305">
        <f t="shared" si="60"/>
        <v>15</v>
      </c>
      <c r="D1305" s="4">
        <f t="shared" si="61"/>
        <v>37909</v>
      </c>
      <c r="E1305" t="b">
        <f t="shared" si="62"/>
        <v>0</v>
      </c>
    </row>
    <row r="1306" spans="1:5" x14ac:dyDescent="0.25">
      <c r="A1306" s="4">
        <f>工作表1!A1307</f>
        <v>37903</v>
      </c>
      <c r="B1306" s="4">
        <f>DATE(YEAR(工作表1!A1307),MONTH(工作表1!A1307),1)</f>
        <v>37895</v>
      </c>
      <c r="C1306">
        <f t="shared" si="60"/>
        <v>15</v>
      </c>
      <c r="D1306" s="4">
        <f t="shared" si="61"/>
        <v>37909</v>
      </c>
      <c r="E1306" t="b">
        <f t="shared" si="62"/>
        <v>0</v>
      </c>
    </row>
    <row r="1307" spans="1:5" x14ac:dyDescent="0.25">
      <c r="A1307" s="4">
        <f>工作表1!A1308</f>
        <v>37907</v>
      </c>
      <c r="B1307" s="4">
        <f>DATE(YEAR(工作表1!A1308),MONTH(工作表1!A1308),1)</f>
        <v>37895</v>
      </c>
      <c r="C1307">
        <f t="shared" si="60"/>
        <v>15</v>
      </c>
      <c r="D1307" s="4">
        <f t="shared" si="61"/>
        <v>37909</v>
      </c>
      <c r="E1307" t="b">
        <f t="shared" si="62"/>
        <v>0</v>
      </c>
    </row>
    <row r="1308" spans="1:5" x14ac:dyDescent="0.25">
      <c r="A1308" s="4">
        <f>工作表1!A1309</f>
        <v>37908</v>
      </c>
      <c r="B1308" s="4">
        <f>DATE(YEAR(工作表1!A1309),MONTH(工作表1!A1309),1)</f>
        <v>37895</v>
      </c>
      <c r="C1308">
        <f t="shared" si="60"/>
        <v>15</v>
      </c>
      <c r="D1308" s="4">
        <f t="shared" si="61"/>
        <v>37909</v>
      </c>
      <c r="E1308" t="b">
        <f t="shared" si="62"/>
        <v>1</v>
      </c>
    </row>
    <row r="1309" spans="1:5" x14ac:dyDescent="0.25">
      <c r="A1309" s="4">
        <f>工作表1!A1310</f>
        <v>37909</v>
      </c>
      <c r="B1309" s="4">
        <f>DATE(YEAR(工作表1!A1310),MONTH(工作表1!A1310),1)</f>
        <v>37895</v>
      </c>
      <c r="C1309">
        <f t="shared" si="60"/>
        <v>15</v>
      </c>
      <c r="D1309" s="4">
        <f t="shared" si="61"/>
        <v>37909</v>
      </c>
      <c r="E1309" t="b">
        <f t="shared" si="62"/>
        <v>0</v>
      </c>
    </row>
    <row r="1310" spans="1:5" x14ac:dyDescent="0.25">
      <c r="A1310" s="4">
        <f>工作表1!A1311</f>
        <v>37910</v>
      </c>
      <c r="B1310" s="4">
        <f>DATE(YEAR(工作表1!A1311),MONTH(工作表1!A1311),1)</f>
        <v>37895</v>
      </c>
      <c r="C1310">
        <f t="shared" si="60"/>
        <v>15</v>
      </c>
      <c r="D1310" s="4">
        <f t="shared" si="61"/>
        <v>37909</v>
      </c>
      <c r="E1310" t="b">
        <f t="shared" si="62"/>
        <v>0</v>
      </c>
    </row>
    <row r="1311" spans="1:5" x14ac:dyDescent="0.25">
      <c r="A1311" s="4">
        <f>工作表1!A1312</f>
        <v>37911</v>
      </c>
      <c r="B1311" s="4">
        <f>DATE(YEAR(工作表1!A1312),MONTH(工作表1!A1312),1)</f>
        <v>37895</v>
      </c>
      <c r="C1311">
        <f t="shared" si="60"/>
        <v>15</v>
      </c>
      <c r="D1311" s="4">
        <f t="shared" si="61"/>
        <v>37909</v>
      </c>
      <c r="E1311" t="b">
        <f t="shared" si="62"/>
        <v>0</v>
      </c>
    </row>
    <row r="1312" spans="1:5" x14ac:dyDescent="0.25">
      <c r="A1312" s="4">
        <f>工作表1!A1313</f>
        <v>37914</v>
      </c>
      <c r="B1312" s="4">
        <f>DATE(YEAR(工作表1!A1313),MONTH(工作表1!A1313),1)</f>
        <v>37895</v>
      </c>
      <c r="C1312">
        <f t="shared" si="60"/>
        <v>15</v>
      </c>
      <c r="D1312" s="4">
        <f t="shared" si="61"/>
        <v>37909</v>
      </c>
      <c r="E1312" t="b">
        <f t="shared" si="62"/>
        <v>0</v>
      </c>
    </row>
    <row r="1313" spans="1:5" x14ac:dyDescent="0.25">
      <c r="A1313" s="4">
        <f>工作表1!A1314</f>
        <v>37915</v>
      </c>
      <c r="B1313" s="4">
        <f>DATE(YEAR(工作表1!A1314),MONTH(工作表1!A1314),1)</f>
        <v>37895</v>
      </c>
      <c r="C1313">
        <f t="shared" si="60"/>
        <v>15</v>
      </c>
      <c r="D1313" s="4">
        <f t="shared" si="61"/>
        <v>37909</v>
      </c>
      <c r="E1313" t="b">
        <f t="shared" si="62"/>
        <v>0</v>
      </c>
    </row>
    <row r="1314" spans="1:5" x14ac:dyDescent="0.25">
      <c r="A1314" s="4">
        <f>工作表1!A1315</f>
        <v>37916</v>
      </c>
      <c r="B1314" s="4">
        <f>DATE(YEAR(工作表1!A1315),MONTH(工作表1!A1315),1)</f>
        <v>37895</v>
      </c>
      <c r="C1314">
        <f t="shared" si="60"/>
        <v>15</v>
      </c>
      <c r="D1314" s="4">
        <f t="shared" si="61"/>
        <v>37909</v>
      </c>
      <c r="E1314" t="b">
        <f t="shared" si="62"/>
        <v>0</v>
      </c>
    </row>
    <row r="1315" spans="1:5" x14ac:dyDescent="0.25">
      <c r="A1315" s="4">
        <f>工作表1!A1316</f>
        <v>37917</v>
      </c>
      <c r="B1315" s="4">
        <f>DATE(YEAR(工作表1!A1316),MONTH(工作表1!A1316),1)</f>
        <v>37895</v>
      </c>
      <c r="C1315">
        <f t="shared" si="60"/>
        <v>15</v>
      </c>
      <c r="D1315" s="4">
        <f t="shared" si="61"/>
        <v>37909</v>
      </c>
      <c r="E1315" t="b">
        <f t="shared" si="62"/>
        <v>0</v>
      </c>
    </row>
    <row r="1316" spans="1:5" x14ac:dyDescent="0.25">
      <c r="A1316" s="4">
        <f>工作表1!A1317</f>
        <v>37918</v>
      </c>
      <c r="B1316" s="4">
        <f>DATE(YEAR(工作表1!A1317),MONTH(工作表1!A1317),1)</f>
        <v>37895</v>
      </c>
      <c r="C1316">
        <f t="shared" si="60"/>
        <v>15</v>
      </c>
      <c r="D1316" s="4">
        <f t="shared" si="61"/>
        <v>37909</v>
      </c>
      <c r="E1316" t="b">
        <f t="shared" si="62"/>
        <v>0</v>
      </c>
    </row>
    <row r="1317" spans="1:5" x14ac:dyDescent="0.25">
      <c r="A1317" s="4">
        <f>工作表1!A1318</f>
        <v>37921</v>
      </c>
      <c r="B1317" s="4">
        <f>DATE(YEAR(工作表1!A1318),MONTH(工作表1!A1318),1)</f>
        <v>37895</v>
      </c>
      <c r="C1317">
        <f t="shared" si="60"/>
        <v>15</v>
      </c>
      <c r="D1317" s="4">
        <f t="shared" si="61"/>
        <v>37909</v>
      </c>
      <c r="E1317" t="b">
        <f t="shared" si="62"/>
        <v>0</v>
      </c>
    </row>
    <row r="1318" spans="1:5" x14ac:dyDescent="0.25">
      <c r="A1318" s="4">
        <f>工作表1!A1319</f>
        <v>37922</v>
      </c>
      <c r="B1318" s="4">
        <f>DATE(YEAR(工作表1!A1319),MONTH(工作表1!A1319),1)</f>
        <v>37895</v>
      </c>
      <c r="C1318">
        <f t="shared" si="60"/>
        <v>15</v>
      </c>
      <c r="D1318" s="4">
        <f t="shared" si="61"/>
        <v>37909</v>
      </c>
      <c r="E1318" t="b">
        <f t="shared" si="62"/>
        <v>0</v>
      </c>
    </row>
    <row r="1319" spans="1:5" x14ac:dyDescent="0.25">
      <c r="A1319" s="4">
        <f>工作表1!A1320</f>
        <v>37923</v>
      </c>
      <c r="B1319" s="4">
        <f>DATE(YEAR(工作表1!A1320),MONTH(工作表1!A1320),1)</f>
        <v>37895</v>
      </c>
      <c r="C1319">
        <f t="shared" si="60"/>
        <v>15</v>
      </c>
      <c r="D1319" s="4">
        <f t="shared" si="61"/>
        <v>37909</v>
      </c>
      <c r="E1319" t="b">
        <f t="shared" si="62"/>
        <v>0</v>
      </c>
    </row>
    <row r="1320" spans="1:5" x14ac:dyDescent="0.25">
      <c r="A1320" s="4">
        <f>工作表1!A1321</f>
        <v>37924</v>
      </c>
      <c r="B1320" s="4">
        <f>DATE(YEAR(工作表1!A1321),MONTH(工作表1!A1321),1)</f>
        <v>37895</v>
      </c>
      <c r="C1320">
        <f t="shared" si="60"/>
        <v>15</v>
      </c>
      <c r="D1320" s="4">
        <f t="shared" si="61"/>
        <v>37909</v>
      </c>
      <c r="E1320" t="b">
        <f t="shared" si="62"/>
        <v>0</v>
      </c>
    </row>
    <row r="1321" spans="1:5" x14ac:dyDescent="0.25">
      <c r="A1321" s="4">
        <f>工作表1!A1322</f>
        <v>37925</v>
      </c>
      <c r="B1321" s="4">
        <f>DATE(YEAR(工作表1!A1322),MONTH(工作表1!A1322),1)</f>
        <v>37895</v>
      </c>
      <c r="C1321">
        <f t="shared" si="60"/>
        <v>15</v>
      </c>
      <c r="D1321" s="4">
        <f t="shared" si="61"/>
        <v>37909</v>
      </c>
      <c r="E1321" t="b">
        <f t="shared" si="62"/>
        <v>0</v>
      </c>
    </row>
    <row r="1322" spans="1:5" x14ac:dyDescent="0.25">
      <c r="A1322" s="4">
        <f>工作表1!A1323</f>
        <v>37928</v>
      </c>
      <c r="B1322" s="4">
        <f>DATE(YEAR(工作表1!A1323),MONTH(工作表1!A1323),1)</f>
        <v>37926</v>
      </c>
      <c r="C1322">
        <f t="shared" si="60"/>
        <v>19</v>
      </c>
      <c r="D1322" s="4">
        <f t="shared" si="61"/>
        <v>37944</v>
      </c>
      <c r="E1322" t="b">
        <f t="shared" si="62"/>
        <v>0</v>
      </c>
    </row>
    <row r="1323" spans="1:5" x14ac:dyDescent="0.25">
      <c r="A1323" s="4">
        <f>工作表1!A1324</f>
        <v>37929</v>
      </c>
      <c r="B1323" s="4">
        <f>DATE(YEAR(工作表1!A1324),MONTH(工作表1!A1324),1)</f>
        <v>37926</v>
      </c>
      <c r="C1323">
        <f t="shared" si="60"/>
        <v>19</v>
      </c>
      <c r="D1323" s="4">
        <f t="shared" si="61"/>
        <v>37944</v>
      </c>
      <c r="E1323" t="b">
        <f t="shared" si="62"/>
        <v>0</v>
      </c>
    </row>
    <row r="1324" spans="1:5" x14ac:dyDescent="0.25">
      <c r="A1324" s="4">
        <f>工作表1!A1325</f>
        <v>37930</v>
      </c>
      <c r="B1324" s="4">
        <f>DATE(YEAR(工作表1!A1325),MONTH(工作表1!A1325),1)</f>
        <v>37926</v>
      </c>
      <c r="C1324">
        <f t="shared" si="60"/>
        <v>19</v>
      </c>
      <c r="D1324" s="4">
        <f t="shared" si="61"/>
        <v>37944</v>
      </c>
      <c r="E1324" t="b">
        <f t="shared" si="62"/>
        <v>0</v>
      </c>
    </row>
    <row r="1325" spans="1:5" x14ac:dyDescent="0.25">
      <c r="A1325" s="4">
        <f>工作表1!A1326</f>
        <v>37931</v>
      </c>
      <c r="B1325" s="4">
        <f>DATE(YEAR(工作表1!A1326),MONTH(工作表1!A1326),1)</f>
        <v>37926</v>
      </c>
      <c r="C1325">
        <f t="shared" si="60"/>
        <v>19</v>
      </c>
      <c r="D1325" s="4">
        <f t="shared" si="61"/>
        <v>37944</v>
      </c>
      <c r="E1325" t="b">
        <f t="shared" si="62"/>
        <v>0</v>
      </c>
    </row>
    <row r="1326" spans="1:5" x14ac:dyDescent="0.25">
      <c r="A1326" s="4">
        <f>工作表1!A1327</f>
        <v>37932</v>
      </c>
      <c r="B1326" s="4">
        <f>DATE(YEAR(工作表1!A1327),MONTH(工作表1!A1327),1)</f>
        <v>37926</v>
      </c>
      <c r="C1326">
        <f t="shared" si="60"/>
        <v>19</v>
      </c>
      <c r="D1326" s="4">
        <f t="shared" si="61"/>
        <v>37944</v>
      </c>
      <c r="E1326" t="b">
        <f t="shared" si="62"/>
        <v>0</v>
      </c>
    </row>
    <row r="1327" spans="1:5" x14ac:dyDescent="0.25">
      <c r="A1327" s="4">
        <f>工作表1!A1328</f>
        <v>37935</v>
      </c>
      <c r="B1327" s="4">
        <f>DATE(YEAR(工作表1!A1328),MONTH(工作表1!A1328),1)</f>
        <v>37926</v>
      </c>
      <c r="C1327">
        <f t="shared" si="60"/>
        <v>19</v>
      </c>
      <c r="D1327" s="4">
        <f t="shared" si="61"/>
        <v>37944</v>
      </c>
      <c r="E1327" t="b">
        <f t="shared" si="62"/>
        <v>0</v>
      </c>
    </row>
    <row r="1328" spans="1:5" x14ac:dyDescent="0.25">
      <c r="A1328" s="4">
        <f>工作表1!A1329</f>
        <v>37936</v>
      </c>
      <c r="B1328" s="4">
        <f>DATE(YEAR(工作表1!A1329),MONTH(工作表1!A1329),1)</f>
        <v>37926</v>
      </c>
      <c r="C1328">
        <f t="shared" si="60"/>
        <v>19</v>
      </c>
      <c r="D1328" s="4">
        <f t="shared" si="61"/>
        <v>37944</v>
      </c>
      <c r="E1328" t="b">
        <f t="shared" si="62"/>
        <v>0</v>
      </c>
    </row>
    <row r="1329" spans="1:5" x14ac:dyDescent="0.25">
      <c r="A1329" s="4">
        <f>工作表1!A1330</f>
        <v>37937</v>
      </c>
      <c r="B1329" s="4">
        <f>DATE(YEAR(工作表1!A1330),MONTH(工作表1!A1330),1)</f>
        <v>37926</v>
      </c>
      <c r="C1329">
        <f t="shared" si="60"/>
        <v>19</v>
      </c>
      <c r="D1329" s="4">
        <f t="shared" si="61"/>
        <v>37944</v>
      </c>
      <c r="E1329" t="b">
        <f t="shared" si="62"/>
        <v>0</v>
      </c>
    </row>
    <row r="1330" spans="1:5" x14ac:dyDescent="0.25">
      <c r="A1330" s="4">
        <f>工作表1!A1331</f>
        <v>37938</v>
      </c>
      <c r="B1330" s="4">
        <f>DATE(YEAR(工作表1!A1331),MONTH(工作表1!A1331),1)</f>
        <v>37926</v>
      </c>
      <c r="C1330">
        <f t="shared" si="60"/>
        <v>19</v>
      </c>
      <c r="D1330" s="4">
        <f t="shared" si="61"/>
        <v>37944</v>
      </c>
      <c r="E1330" t="b">
        <f t="shared" si="62"/>
        <v>0</v>
      </c>
    </row>
    <row r="1331" spans="1:5" x14ac:dyDescent="0.25">
      <c r="A1331" s="4">
        <f>工作表1!A1332</f>
        <v>37939</v>
      </c>
      <c r="B1331" s="4">
        <f>DATE(YEAR(工作表1!A1332),MONTH(工作表1!A1332),1)</f>
        <v>37926</v>
      </c>
      <c r="C1331">
        <f t="shared" si="60"/>
        <v>19</v>
      </c>
      <c r="D1331" s="4">
        <f t="shared" si="61"/>
        <v>37944</v>
      </c>
      <c r="E1331" t="b">
        <f t="shared" si="62"/>
        <v>0</v>
      </c>
    </row>
    <row r="1332" spans="1:5" x14ac:dyDescent="0.25">
      <c r="A1332" s="4">
        <f>工作表1!A1333</f>
        <v>37942</v>
      </c>
      <c r="B1332" s="4">
        <f>DATE(YEAR(工作表1!A1333),MONTH(工作表1!A1333),1)</f>
        <v>37926</v>
      </c>
      <c r="C1332">
        <f t="shared" si="60"/>
        <v>19</v>
      </c>
      <c r="D1332" s="4">
        <f t="shared" si="61"/>
        <v>37944</v>
      </c>
      <c r="E1332" t="b">
        <f t="shared" si="62"/>
        <v>0</v>
      </c>
    </row>
    <row r="1333" spans="1:5" x14ac:dyDescent="0.25">
      <c r="A1333" s="4">
        <f>工作表1!A1334</f>
        <v>37943</v>
      </c>
      <c r="B1333" s="4">
        <f>DATE(YEAR(工作表1!A1334),MONTH(工作表1!A1334),1)</f>
        <v>37926</v>
      </c>
      <c r="C1333">
        <f t="shared" si="60"/>
        <v>19</v>
      </c>
      <c r="D1333" s="4">
        <f t="shared" si="61"/>
        <v>37944</v>
      </c>
      <c r="E1333" t="b">
        <f t="shared" si="62"/>
        <v>1</v>
      </c>
    </row>
    <row r="1334" spans="1:5" x14ac:dyDescent="0.25">
      <c r="A1334" s="4">
        <f>工作表1!A1335</f>
        <v>37944</v>
      </c>
      <c r="B1334" s="4">
        <f>DATE(YEAR(工作表1!A1335),MONTH(工作表1!A1335),1)</f>
        <v>37926</v>
      </c>
      <c r="C1334">
        <f t="shared" si="60"/>
        <v>19</v>
      </c>
      <c r="D1334" s="4">
        <f t="shared" si="61"/>
        <v>37944</v>
      </c>
      <c r="E1334" t="b">
        <f t="shared" si="62"/>
        <v>0</v>
      </c>
    </row>
    <row r="1335" spans="1:5" x14ac:dyDescent="0.25">
      <c r="A1335" s="4">
        <f>工作表1!A1336</f>
        <v>37945</v>
      </c>
      <c r="B1335" s="4">
        <f>DATE(YEAR(工作表1!A1336),MONTH(工作表1!A1336),1)</f>
        <v>37926</v>
      </c>
      <c r="C1335">
        <f t="shared" si="60"/>
        <v>19</v>
      </c>
      <c r="D1335" s="4">
        <f t="shared" si="61"/>
        <v>37944</v>
      </c>
      <c r="E1335" t="b">
        <f t="shared" si="62"/>
        <v>0</v>
      </c>
    </row>
    <row r="1336" spans="1:5" x14ac:dyDescent="0.25">
      <c r="A1336" s="4">
        <f>工作表1!A1337</f>
        <v>37946</v>
      </c>
      <c r="B1336" s="4">
        <f>DATE(YEAR(工作表1!A1337),MONTH(工作表1!A1337),1)</f>
        <v>37926</v>
      </c>
      <c r="C1336">
        <f t="shared" si="60"/>
        <v>19</v>
      </c>
      <c r="D1336" s="4">
        <f t="shared" si="61"/>
        <v>37944</v>
      </c>
      <c r="E1336" t="b">
        <f t="shared" si="62"/>
        <v>0</v>
      </c>
    </row>
    <row r="1337" spans="1:5" x14ac:dyDescent="0.25">
      <c r="A1337" s="4">
        <f>工作表1!A1338</f>
        <v>37949</v>
      </c>
      <c r="B1337" s="4">
        <f>DATE(YEAR(工作表1!A1338),MONTH(工作表1!A1338),1)</f>
        <v>37926</v>
      </c>
      <c r="C1337">
        <f t="shared" si="60"/>
        <v>19</v>
      </c>
      <c r="D1337" s="4">
        <f t="shared" si="61"/>
        <v>37944</v>
      </c>
      <c r="E1337" t="b">
        <f t="shared" si="62"/>
        <v>0</v>
      </c>
    </row>
    <row r="1338" spans="1:5" x14ac:dyDescent="0.25">
      <c r="A1338" s="4">
        <f>工作表1!A1339</f>
        <v>37950</v>
      </c>
      <c r="B1338" s="4">
        <f>DATE(YEAR(工作表1!A1339),MONTH(工作表1!A1339),1)</f>
        <v>37926</v>
      </c>
      <c r="C1338">
        <f t="shared" si="60"/>
        <v>19</v>
      </c>
      <c r="D1338" s="4">
        <f t="shared" si="61"/>
        <v>37944</v>
      </c>
      <c r="E1338" t="b">
        <f t="shared" si="62"/>
        <v>0</v>
      </c>
    </row>
    <row r="1339" spans="1:5" x14ac:dyDescent="0.25">
      <c r="A1339" s="4">
        <f>工作表1!A1340</f>
        <v>37951</v>
      </c>
      <c r="B1339" s="4">
        <f>DATE(YEAR(工作表1!A1340),MONTH(工作表1!A1340),1)</f>
        <v>37926</v>
      </c>
      <c r="C1339">
        <f t="shared" si="60"/>
        <v>19</v>
      </c>
      <c r="D1339" s="4">
        <f t="shared" si="61"/>
        <v>37944</v>
      </c>
      <c r="E1339" t="b">
        <f t="shared" si="62"/>
        <v>0</v>
      </c>
    </row>
    <row r="1340" spans="1:5" x14ac:dyDescent="0.25">
      <c r="A1340" s="4">
        <f>工作表1!A1341</f>
        <v>37952</v>
      </c>
      <c r="B1340" s="4">
        <f>DATE(YEAR(工作表1!A1341),MONTH(工作表1!A1341),1)</f>
        <v>37926</v>
      </c>
      <c r="C1340">
        <f t="shared" si="60"/>
        <v>19</v>
      </c>
      <c r="D1340" s="4">
        <f t="shared" si="61"/>
        <v>37944</v>
      </c>
      <c r="E1340" t="b">
        <f t="shared" si="62"/>
        <v>0</v>
      </c>
    </row>
    <row r="1341" spans="1:5" x14ac:dyDescent="0.25">
      <c r="A1341" s="4">
        <f>工作表1!A1342</f>
        <v>37953</v>
      </c>
      <c r="B1341" s="4">
        <f>DATE(YEAR(工作表1!A1342),MONTH(工作表1!A1342),1)</f>
        <v>37926</v>
      </c>
      <c r="C1341">
        <f t="shared" si="60"/>
        <v>19</v>
      </c>
      <c r="D1341" s="4">
        <f t="shared" si="61"/>
        <v>37944</v>
      </c>
      <c r="E1341" t="b">
        <f t="shared" si="62"/>
        <v>0</v>
      </c>
    </row>
    <row r="1342" spans="1:5" x14ac:dyDescent="0.25">
      <c r="A1342" s="4">
        <f>工作表1!A1343</f>
        <v>37956</v>
      </c>
      <c r="B1342" s="4">
        <f>DATE(YEAR(工作表1!A1343),MONTH(工作表1!A1343),1)</f>
        <v>37956</v>
      </c>
      <c r="C1342">
        <f t="shared" si="60"/>
        <v>17</v>
      </c>
      <c r="D1342" s="4">
        <f t="shared" si="61"/>
        <v>37972</v>
      </c>
      <c r="E1342" t="b">
        <f t="shared" si="62"/>
        <v>0</v>
      </c>
    </row>
    <row r="1343" spans="1:5" x14ac:dyDescent="0.25">
      <c r="A1343" s="4">
        <f>工作表1!A1344</f>
        <v>37957</v>
      </c>
      <c r="B1343" s="4">
        <f>DATE(YEAR(工作表1!A1344),MONTH(工作表1!A1344),1)</f>
        <v>37956</v>
      </c>
      <c r="C1343">
        <f t="shared" si="60"/>
        <v>17</v>
      </c>
      <c r="D1343" s="4">
        <f t="shared" si="61"/>
        <v>37972</v>
      </c>
      <c r="E1343" t="b">
        <f t="shared" si="62"/>
        <v>0</v>
      </c>
    </row>
    <row r="1344" spans="1:5" x14ac:dyDescent="0.25">
      <c r="A1344" s="4">
        <f>工作表1!A1345</f>
        <v>37958</v>
      </c>
      <c r="B1344" s="4">
        <f>DATE(YEAR(工作表1!A1345),MONTH(工作表1!A1345),1)</f>
        <v>37956</v>
      </c>
      <c r="C1344">
        <f t="shared" si="60"/>
        <v>17</v>
      </c>
      <c r="D1344" s="4">
        <f t="shared" si="61"/>
        <v>37972</v>
      </c>
      <c r="E1344" t="b">
        <f t="shared" si="62"/>
        <v>0</v>
      </c>
    </row>
    <row r="1345" spans="1:5" x14ac:dyDescent="0.25">
      <c r="A1345" s="4">
        <f>工作表1!A1346</f>
        <v>37959</v>
      </c>
      <c r="B1345" s="4">
        <f>DATE(YEAR(工作表1!A1346),MONTH(工作表1!A1346),1)</f>
        <v>37956</v>
      </c>
      <c r="C1345">
        <f t="shared" si="60"/>
        <v>17</v>
      </c>
      <c r="D1345" s="4">
        <f t="shared" si="61"/>
        <v>37972</v>
      </c>
      <c r="E1345" t="b">
        <f t="shared" si="62"/>
        <v>0</v>
      </c>
    </row>
    <row r="1346" spans="1:5" x14ac:dyDescent="0.25">
      <c r="A1346" s="4">
        <f>工作表1!A1347</f>
        <v>37960</v>
      </c>
      <c r="B1346" s="4">
        <f>DATE(YEAR(工作表1!A1347),MONTH(工作表1!A1347),1)</f>
        <v>37956</v>
      </c>
      <c r="C1346">
        <f t="shared" ref="C1346:C1409" si="63">CHOOSE(WEEKDAY(B1346),18,17,16,15,21,20,19)</f>
        <v>17</v>
      </c>
      <c r="D1346" s="4">
        <f t="shared" ref="D1346:D1409" si="64">DATE(YEAR(B1346),MONTH(B1346),C1346)</f>
        <v>37972</v>
      </c>
      <c r="E1346" t="b">
        <f t="shared" si="62"/>
        <v>0</v>
      </c>
    </row>
    <row r="1347" spans="1:5" x14ac:dyDescent="0.25">
      <c r="A1347" s="4">
        <f>工作表1!A1348</f>
        <v>37963</v>
      </c>
      <c r="B1347" s="4">
        <f>DATE(YEAR(工作表1!A1348),MONTH(工作表1!A1348),1)</f>
        <v>37956</v>
      </c>
      <c r="C1347">
        <f t="shared" si="63"/>
        <v>17</v>
      </c>
      <c r="D1347" s="4">
        <f t="shared" si="64"/>
        <v>37972</v>
      </c>
      <c r="E1347" t="b">
        <f t="shared" ref="E1347:E1410" si="65">AND(A1347&lt;D1348,A1348&gt;=D1348)</f>
        <v>0</v>
      </c>
    </row>
    <row r="1348" spans="1:5" x14ac:dyDescent="0.25">
      <c r="A1348" s="4">
        <f>工作表1!A1349</f>
        <v>37964</v>
      </c>
      <c r="B1348" s="4">
        <f>DATE(YEAR(工作表1!A1349),MONTH(工作表1!A1349),1)</f>
        <v>37956</v>
      </c>
      <c r="C1348">
        <f t="shared" si="63"/>
        <v>17</v>
      </c>
      <c r="D1348" s="4">
        <f t="shared" si="64"/>
        <v>37972</v>
      </c>
      <c r="E1348" t="b">
        <f t="shared" si="65"/>
        <v>0</v>
      </c>
    </row>
    <row r="1349" spans="1:5" x14ac:dyDescent="0.25">
      <c r="A1349" s="4">
        <f>工作表1!A1350</f>
        <v>37965</v>
      </c>
      <c r="B1349" s="4">
        <f>DATE(YEAR(工作表1!A1350),MONTH(工作表1!A1350),1)</f>
        <v>37956</v>
      </c>
      <c r="C1349">
        <f t="shared" si="63"/>
        <v>17</v>
      </c>
      <c r="D1349" s="4">
        <f t="shared" si="64"/>
        <v>37972</v>
      </c>
      <c r="E1349" t="b">
        <f t="shared" si="65"/>
        <v>0</v>
      </c>
    </row>
    <row r="1350" spans="1:5" x14ac:dyDescent="0.25">
      <c r="A1350" s="4">
        <f>工作表1!A1351</f>
        <v>37966</v>
      </c>
      <c r="B1350" s="4">
        <f>DATE(YEAR(工作表1!A1351),MONTH(工作表1!A1351),1)</f>
        <v>37956</v>
      </c>
      <c r="C1350">
        <f t="shared" si="63"/>
        <v>17</v>
      </c>
      <c r="D1350" s="4">
        <f t="shared" si="64"/>
        <v>37972</v>
      </c>
      <c r="E1350" t="b">
        <f t="shared" si="65"/>
        <v>0</v>
      </c>
    </row>
    <row r="1351" spans="1:5" x14ac:dyDescent="0.25">
      <c r="A1351" s="4">
        <f>工作表1!A1352</f>
        <v>37967</v>
      </c>
      <c r="B1351" s="4">
        <f>DATE(YEAR(工作表1!A1352),MONTH(工作表1!A1352),1)</f>
        <v>37956</v>
      </c>
      <c r="C1351">
        <f t="shared" si="63"/>
        <v>17</v>
      </c>
      <c r="D1351" s="4">
        <f t="shared" si="64"/>
        <v>37972</v>
      </c>
      <c r="E1351" t="b">
        <f t="shared" si="65"/>
        <v>0</v>
      </c>
    </row>
    <row r="1352" spans="1:5" x14ac:dyDescent="0.25">
      <c r="A1352" s="4">
        <f>工作表1!A1353</f>
        <v>37970</v>
      </c>
      <c r="B1352" s="4">
        <f>DATE(YEAR(工作表1!A1353),MONTH(工作表1!A1353),1)</f>
        <v>37956</v>
      </c>
      <c r="C1352">
        <f t="shared" si="63"/>
        <v>17</v>
      </c>
      <c r="D1352" s="4">
        <f t="shared" si="64"/>
        <v>37972</v>
      </c>
      <c r="E1352" t="b">
        <f t="shared" si="65"/>
        <v>0</v>
      </c>
    </row>
    <row r="1353" spans="1:5" x14ac:dyDescent="0.25">
      <c r="A1353" s="4">
        <f>工作表1!A1354</f>
        <v>37971</v>
      </c>
      <c r="B1353" s="4">
        <f>DATE(YEAR(工作表1!A1354),MONTH(工作表1!A1354),1)</f>
        <v>37956</v>
      </c>
      <c r="C1353">
        <f t="shared" si="63"/>
        <v>17</v>
      </c>
      <c r="D1353" s="4">
        <f t="shared" si="64"/>
        <v>37972</v>
      </c>
      <c r="E1353" t="b">
        <f t="shared" si="65"/>
        <v>1</v>
      </c>
    </row>
    <row r="1354" spans="1:5" x14ac:dyDescent="0.25">
      <c r="A1354" s="4">
        <f>工作表1!A1355</f>
        <v>37972</v>
      </c>
      <c r="B1354" s="4">
        <f>DATE(YEAR(工作表1!A1355),MONTH(工作表1!A1355),1)</f>
        <v>37956</v>
      </c>
      <c r="C1354">
        <f t="shared" si="63"/>
        <v>17</v>
      </c>
      <c r="D1354" s="4">
        <f t="shared" si="64"/>
        <v>37972</v>
      </c>
      <c r="E1354" t="b">
        <f t="shared" si="65"/>
        <v>0</v>
      </c>
    </row>
    <row r="1355" spans="1:5" x14ac:dyDescent="0.25">
      <c r="A1355" s="4">
        <f>工作表1!A1356</f>
        <v>37973</v>
      </c>
      <c r="B1355" s="4">
        <f>DATE(YEAR(工作表1!A1356),MONTH(工作表1!A1356),1)</f>
        <v>37956</v>
      </c>
      <c r="C1355">
        <f t="shared" si="63"/>
        <v>17</v>
      </c>
      <c r="D1355" s="4">
        <f t="shared" si="64"/>
        <v>37972</v>
      </c>
      <c r="E1355" t="b">
        <f t="shared" si="65"/>
        <v>0</v>
      </c>
    </row>
    <row r="1356" spans="1:5" x14ac:dyDescent="0.25">
      <c r="A1356" s="4">
        <f>工作表1!A1357</f>
        <v>37974</v>
      </c>
      <c r="B1356" s="4">
        <f>DATE(YEAR(工作表1!A1357),MONTH(工作表1!A1357),1)</f>
        <v>37956</v>
      </c>
      <c r="C1356">
        <f t="shared" si="63"/>
        <v>17</v>
      </c>
      <c r="D1356" s="4">
        <f t="shared" si="64"/>
        <v>37972</v>
      </c>
      <c r="E1356" t="b">
        <f t="shared" si="65"/>
        <v>0</v>
      </c>
    </row>
    <row r="1357" spans="1:5" x14ac:dyDescent="0.25">
      <c r="A1357" s="4">
        <f>工作表1!A1358</f>
        <v>37977</v>
      </c>
      <c r="B1357" s="4">
        <f>DATE(YEAR(工作表1!A1358),MONTH(工作表1!A1358),1)</f>
        <v>37956</v>
      </c>
      <c r="C1357">
        <f t="shared" si="63"/>
        <v>17</v>
      </c>
      <c r="D1357" s="4">
        <f t="shared" si="64"/>
        <v>37972</v>
      </c>
      <c r="E1357" t="b">
        <f t="shared" si="65"/>
        <v>0</v>
      </c>
    </row>
    <row r="1358" spans="1:5" x14ac:dyDescent="0.25">
      <c r="A1358" s="4">
        <f>工作表1!A1359</f>
        <v>37978</v>
      </c>
      <c r="B1358" s="4">
        <f>DATE(YEAR(工作表1!A1359),MONTH(工作表1!A1359),1)</f>
        <v>37956</v>
      </c>
      <c r="C1358">
        <f t="shared" si="63"/>
        <v>17</v>
      </c>
      <c r="D1358" s="4">
        <f t="shared" si="64"/>
        <v>37972</v>
      </c>
      <c r="E1358" t="b">
        <f t="shared" si="65"/>
        <v>0</v>
      </c>
    </row>
    <row r="1359" spans="1:5" x14ac:dyDescent="0.25">
      <c r="A1359" s="4">
        <f>工作表1!A1360</f>
        <v>37979</v>
      </c>
      <c r="B1359" s="4">
        <f>DATE(YEAR(工作表1!A1360),MONTH(工作表1!A1360),1)</f>
        <v>37956</v>
      </c>
      <c r="C1359">
        <f t="shared" si="63"/>
        <v>17</v>
      </c>
      <c r="D1359" s="4">
        <f t="shared" si="64"/>
        <v>37972</v>
      </c>
      <c r="E1359" t="b">
        <f t="shared" si="65"/>
        <v>0</v>
      </c>
    </row>
    <row r="1360" spans="1:5" x14ac:dyDescent="0.25">
      <c r="A1360" s="4">
        <f>工作表1!A1361</f>
        <v>37980</v>
      </c>
      <c r="B1360" s="4">
        <f>DATE(YEAR(工作表1!A1361),MONTH(工作表1!A1361),1)</f>
        <v>37956</v>
      </c>
      <c r="C1360">
        <f t="shared" si="63"/>
        <v>17</v>
      </c>
      <c r="D1360" s="4">
        <f t="shared" si="64"/>
        <v>37972</v>
      </c>
      <c r="E1360" t="b">
        <f t="shared" si="65"/>
        <v>0</v>
      </c>
    </row>
    <row r="1361" spans="1:5" x14ac:dyDescent="0.25">
      <c r="A1361" s="4">
        <f>工作表1!A1362</f>
        <v>37981</v>
      </c>
      <c r="B1361" s="4">
        <f>DATE(YEAR(工作表1!A1362),MONTH(工作表1!A1362),1)</f>
        <v>37956</v>
      </c>
      <c r="C1361">
        <f t="shared" si="63"/>
        <v>17</v>
      </c>
      <c r="D1361" s="4">
        <f t="shared" si="64"/>
        <v>37972</v>
      </c>
      <c r="E1361" t="b">
        <f t="shared" si="65"/>
        <v>0</v>
      </c>
    </row>
    <row r="1362" spans="1:5" x14ac:dyDescent="0.25">
      <c r="A1362" s="4">
        <f>工作表1!A1363</f>
        <v>37984</v>
      </c>
      <c r="B1362" s="4">
        <f>DATE(YEAR(工作表1!A1363),MONTH(工作表1!A1363),1)</f>
        <v>37956</v>
      </c>
      <c r="C1362">
        <f t="shared" si="63"/>
        <v>17</v>
      </c>
      <c r="D1362" s="4">
        <f t="shared" si="64"/>
        <v>37972</v>
      </c>
      <c r="E1362" t="b">
        <f t="shared" si="65"/>
        <v>0</v>
      </c>
    </row>
    <row r="1363" spans="1:5" x14ac:dyDescent="0.25">
      <c r="A1363" s="4">
        <f>工作表1!A1364</f>
        <v>37985</v>
      </c>
      <c r="B1363" s="4">
        <f>DATE(YEAR(工作表1!A1364),MONTH(工作表1!A1364),1)</f>
        <v>37956</v>
      </c>
      <c r="C1363">
        <f t="shared" si="63"/>
        <v>17</v>
      </c>
      <c r="D1363" s="4">
        <f t="shared" si="64"/>
        <v>37972</v>
      </c>
      <c r="E1363" t="b">
        <f t="shared" si="65"/>
        <v>0</v>
      </c>
    </row>
    <row r="1364" spans="1:5" x14ac:dyDescent="0.25">
      <c r="A1364" s="4">
        <f>工作表1!A1365</f>
        <v>37986</v>
      </c>
      <c r="B1364" s="4">
        <f>DATE(YEAR(工作表1!A1365),MONTH(工作表1!A1365),1)</f>
        <v>37956</v>
      </c>
      <c r="C1364">
        <f t="shared" si="63"/>
        <v>17</v>
      </c>
      <c r="D1364" s="4">
        <f t="shared" si="64"/>
        <v>37972</v>
      </c>
      <c r="E1364" t="b">
        <f t="shared" si="65"/>
        <v>0</v>
      </c>
    </row>
    <row r="1365" spans="1:5" x14ac:dyDescent="0.25">
      <c r="A1365" s="4">
        <f>工作表1!A1366</f>
        <v>37988</v>
      </c>
      <c r="B1365" s="4">
        <f>DATE(YEAR(工作表1!A1366),MONTH(工作表1!A1366),1)</f>
        <v>37987</v>
      </c>
      <c r="C1365">
        <f t="shared" si="63"/>
        <v>21</v>
      </c>
      <c r="D1365" s="4">
        <f t="shared" si="64"/>
        <v>38007</v>
      </c>
      <c r="E1365" t="b">
        <f t="shared" si="65"/>
        <v>0</v>
      </c>
    </row>
    <row r="1366" spans="1:5" x14ac:dyDescent="0.25">
      <c r="A1366" s="4">
        <f>工作表1!A1367</f>
        <v>37991</v>
      </c>
      <c r="B1366" s="4">
        <f>DATE(YEAR(工作表1!A1367),MONTH(工作表1!A1367),1)</f>
        <v>37987</v>
      </c>
      <c r="C1366">
        <f t="shared" si="63"/>
        <v>21</v>
      </c>
      <c r="D1366" s="4">
        <f t="shared" si="64"/>
        <v>38007</v>
      </c>
      <c r="E1366" t="b">
        <f t="shared" si="65"/>
        <v>0</v>
      </c>
    </row>
    <row r="1367" spans="1:5" x14ac:dyDescent="0.25">
      <c r="A1367" s="4">
        <f>工作表1!A1368</f>
        <v>37992</v>
      </c>
      <c r="B1367" s="4">
        <f>DATE(YEAR(工作表1!A1368),MONTH(工作表1!A1368),1)</f>
        <v>37987</v>
      </c>
      <c r="C1367">
        <f t="shared" si="63"/>
        <v>21</v>
      </c>
      <c r="D1367" s="4">
        <f t="shared" si="64"/>
        <v>38007</v>
      </c>
      <c r="E1367" t="b">
        <f t="shared" si="65"/>
        <v>0</v>
      </c>
    </row>
    <row r="1368" spans="1:5" x14ac:dyDescent="0.25">
      <c r="A1368" s="4">
        <f>工作表1!A1369</f>
        <v>37993</v>
      </c>
      <c r="B1368" s="4">
        <f>DATE(YEAR(工作表1!A1369),MONTH(工作表1!A1369),1)</f>
        <v>37987</v>
      </c>
      <c r="C1368">
        <f t="shared" si="63"/>
        <v>21</v>
      </c>
      <c r="D1368" s="4">
        <f t="shared" si="64"/>
        <v>38007</v>
      </c>
      <c r="E1368" t="b">
        <f t="shared" si="65"/>
        <v>0</v>
      </c>
    </row>
    <row r="1369" spans="1:5" x14ac:dyDescent="0.25">
      <c r="A1369" s="4">
        <f>工作表1!A1370</f>
        <v>37994</v>
      </c>
      <c r="B1369" s="4">
        <f>DATE(YEAR(工作表1!A1370),MONTH(工作表1!A1370),1)</f>
        <v>37987</v>
      </c>
      <c r="C1369">
        <f t="shared" si="63"/>
        <v>21</v>
      </c>
      <c r="D1369" s="4">
        <f t="shared" si="64"/>
        <v>38007</v>
      </c>
      <c r="E1369" t="b">
        <f t="shared" si="65"/>
        <v>0</v>
      </c>
    </row>
    <row r="1370" spans="1:5" x14ac:dyDescent="0.25">
      <c r="A1370" s="4">
        <f>工作表1!A1371</f>
        <v>37995</v>
      </c>
      <c r="B1370" s="4">
        <f>DATE(YEAR(工作表1!A1371),MONTH(工作表1!A1371),1)</f>
        <v>37987</v>
      </c>
      <c r="C1370">
        <f t="shared" si="63"/>
        <v>21</v>
      </c>
      <c r="D1370" s="4">
        <f t="shared" si="64"/>
        <v>38007</v>
      </c>
      <c r="E1370" t="b">
        <f t="shared" si="65"/>
        <v>0</v>
      </c>
    </row>
    <row r="1371" spans="1:5" x14ac:dyDescent="0.25">
      <c r="A1371" s="4">
        <f>工作表1!A1372</f>
        <v>37998</v>
      </c>
      <c r="B1371" s="4">
        <f>DATE(YEAR(工作表1!A1372),MONTH(工作表1!A1372),1)</f>
        <v>37987</v>
      </c>
      <c r="C1371">
        <f t="shared" si="63"/>
        <v>21</v>
      </c>
      <c r="D1371" s="4">
        <f t="shared" si="64"/>
        <v>38007</v>
      </c>
      <c r="E1371" t="b">
        <f t="shared" si="65"/>
        <v>0</v>
      </c>
    </row>
    <row r="1372" spans="1:5" x14ac:dyDescent="0.25">
      <c r="A1372" s="4">
        <f>工作表1!A1373</f>
        <v>37999</v>
      </c>
      <c r="B1372" s="4">
        <f>DATE(YEAR(工作表1!A1373),MONTH(工作表1!A1373),1)</f>
        <v>37987</v>
      </c>
      <c r="C1372">
        <f t="shared" si="63"/>
        <v>21</v>
      </c>
      <c r="D1372" s="4">
        <f t="shared" si="64"/>
        <v>38007</v>
      </c>
      <c r="E1372" t="b">
        <f t="shared" si="65"/>
        <v>0</v>
      </c>
    </row>
    <row r="1373" spans="1:5" x14ac:dyDescent="0.25">
      <c r="A1373" s="4">
        <f>工作表1!A1374</f>
        <v>38000</v>
      </c>
      <c r="B1373" s="4">
        <f>DATE(YEAR(工作表1!A1374),MONTH(工作表1!A1374),1)</f>
        <v>37987</v>
      </c>
      <c r="C1373">
        <f t="shared" si="63"/>
        <v>21</v>
      </c>
      <c r="D1373" s="4">
        <f t="shared" si="64"/>
        <v>38007</v>
      </c>
      <c r="E1373" t="b">
        <f t="shared" si="65"/>
        <v>0</v>
      </c>
    </row>
    <row r="1374" spans="1:5" x14ac:dyDescent="0.25">
      <c r="A1374" s="4">
        <f>工作表1!A1375</f>
        <v>38001</v>
      </c>
      <c r="B1374" s="4">
        <f>DATE(YEAR(工作表1!A1375),MONTH(工作表1!A1375),1)</f>
        <v>37987</v>
      </c>
      <c r="C1374">
        <f t="shared" si="63"/>
        <v>21</v>
      </c>
      <c r="D1374" s="4">
        <f t="shared" si="64"/>
        <v>38007</v>
      </c>
      <c r="E1374" t="b">
        <f t="shared" si="65"/>
        <v>0</v>
      </c>
    </row>
    <row r="1375" spans="1:5" x14ac:dyDescent="0.25">
      <c r="A1375" s="4">
        <f>工作表1!A1376</f>
        <v>38002</v>
      </c>
      <c r="B1375" s="4">
        <f>DATE(YEAR(工作表1!A1376),MONTH(工作表1!A1376),1)</f>
        <v>37987</v>
      </c>
      <c r="C1375">
        <f t="shared" si="63"/>
        <v>21</v>
      </c>
      <c r="D1375" s="4">
        <f t="shared" si="64"/>
        <v>38007</v>
      </c>
      <c r="E1375" t="b">
        <f t="shared" si="65"/>
        <v>1</v>
      </c>
    </row>
    <row r="1376" spans="1:5" x14ac:dyDescent="0.25">
      <c r="A1376" s="4">
        <f>工作表1!A1377</f>
        <v>38013</v>
      </c>
      <c r="B1376" s="4">
        <f>DATE(YEAR(工作表1!A1377),MONTH(工作表1!A1377),1)</f>
        <v>37987</v>
      </c>
      <c r="C1376">
        <f t="shared" si="63"/>
        <v>21</v>
      </c>
      <c r="D1376" s="4">
        <f t="shared" si="64"/>
        <v>38007</v>
      </c>
      <c r="E1376" t="b">
        <f t="shared" si="65"/>
        <v>0</v>
      </c>
    </row>
    <row r="1377" spans="1:5" x14ac:dyDescent="0.25">
      <c r="A1377" s="4">
        <f>工作表1!A1378</f>
        <v>38014</v>
      </c>
      <c r="B1377" s="4">
        <f>DATE(YEAR(工作表1!A1378),MONTH(工作表1!A1378),1)</f>
        <v>37987</v>
      </c>
      <c r="C1377">
        <f t="shared" si="63"/>
        <v>21</v>
      </c>
      <c r="D1377" s="4">
        <f t="shared" si="64"/>
        <v>38007</v>
      </c>
      <c r="E1377" t="b">
        <f t="shared" si="65"/>
        <v>0</v>
      </c>
    </row>
    <row r="1378" spans="1:5" x14ac:dyDescent="0.25">
      <c r="A1378" s="4">
        <f>工作表1!A1379</f>
        <v>38015</v>
      </c>
      <c r="B1378" s="4">
        <f>DATE(YEAR(工作表1!A1379),MONTH(工作表1!A1379),1)</f>
        <v>37987</v>
      </c>
      <c r="C1378">
        <f t="shared" si="63"/>
        <v>21</v>
      </c>
      <c r="D1378" s="4">
        <f t="shared" si="64"/>
        <v>38007</v>
      </c>
      <c r="E1378" t="b">
        <f t="shared" si="65"/>
        <v>0</v>
      </c>
    </row>
    <row r="1379" spans="1:5" x14ac:dyDescent="0.25">
      <c r="A1379" s="4">
        <f>工作表1!A1380</f>
        <v>38016</v>
      </c>
      <c r="B1379" s="4">
        <f>DATE(YEAR(工作表1!A1380),MONTH(工作表1!A1380),1)</f>
        <v>37987</v>
      </c>
      <c r="C1379">
        <f t="shared" si="63"/>
        <v>21</v>
      </c>
      <c r="D1379" s="4">
        <f t="shared" si="64"/>
        <v>38007</v>
      </c>
      <c r="E1379" t="b">
        <f t="shared" si="65"/>
        <v>0</v>
      </c>
    </row>
    <row r="1380" spans="1:5" x14ac:dyDescent="0.25">
      <c r="A1380" s="4">
        <f>工作表1!A1381</f>
        <v>38019</v>
      </c>
      <c r="B1380" s="4">
        <f>DATE(YEAR(工作表1!A1381),MONTH(工作表1!A1381),1)</f>
        <v>38018</v>
      </c>
      <c r="C1380">
        <f t="shared" si="63"/>
        <v>18</v>
      </c>
      <c r="D1380" s="4">
        <f t="shared" si="64"/>
        <v>38035</v>
      </c>
      <c r="E1380" t="b">
        <f t="shared" si="65"/>
        <v>0</v>
      </c>
    </row>
    <row r="1381" spans="1:5" x14ac:dyDescent="0.25">
      <c r="A1381" s="4">
        <f>工作表1!A1382</f>
        <v>38020</v>
      </c>
      <c r="B1381" s="4">
        <f>DATE(YEAR(工作表1!A1382),MONTH(工作表1!A1382),1)</f>
        <v>38018</v>
      </c>
      <c r="C1381">
        <f t="shared" si="63"/>
        <v>18</v>
      </c>
      <c r="D1381" s="4">
        <f t="shared" si="64"/>
        <v>38035</v>
      </c>
      <c r="E1381" t="b">
        <f t="shared" si="65"/>
        <v>0</v>
      </c>
    </row>
    <row r="1382" spans="1:5" x14ac:dyDescent="0.25">
      <c r="A1382" s="4">
        <f>工作表1!A1383</f>
        <v>38021</v>
      </c>
      <c r="B1382" s="4">
        <f>DATE(YEAR(工作表1!A1383),MONTH(工作表1!A1383),1)</f>
        <v>38018</v>
      </c>
      <c r="C1382">
        <f t="shared" si="63"/>
        <v>18</v>
      </c>
      <c r="D1382" s="4">
        <f t="shared" si="64"/>
        <v>38035</v>
      </c>
      <c r="E1382" t="b">
        <f t="shared" si="65"/>
        <v>0</v>
      </c>
    </row>
    <row r="1383" spans="1:5" x14ac:dyDescent="0.25">
      <c r="A1383" s="4">
        <f>工作表1!A1384</f>
        <v>38022</v>
      </c>
      <c r="B1383" s="4">
        <f>DATE(YEAR(工作表1!A1384),MONTH(工作表1!A1384),1)</f>
        <v>38018</v>
      </c>
      <c r="C1383">
        <f t="shared" si="63"/>
        <v>18</v>
      </c>
      <c r="D1383" s="4">
        <f t="shared" si="64"/>
        <v>38035</v>
      </c>
      <c r="E1383" t="b">
        <f t="shared" si="65"/>
        <v>0</v>
      </c>
    </row>
    <row r="1384" spans="1:5" x14ac:dyDescent="0.25">
      <c r="A1384" s="4">
        <f>工作表1!A1385</f>
        <v>38023</v>
      </c>
      <c r="B1384" s="4">
        <f>DATE(YEAR(工作表1!A1385),MONTH(工作表1!A1385),1)</f>
        <v>38018</v>
      </c>
      <c r="C1384">
        <f t="shared" si="63"/>
        <v>18</v>
      </c>
      <c r="D1384" s="4">
        <f t="shared" si="64"/>
        <v>38035</v>
      </c>
      <c r="E1384" t="b">
        <f t="shared" si="65"/>
        <v>0</v>
      </c>
    </row>
    <row r="1385" spans="1:5" x14ac:dyDescent="0.25">
      <c r="A1385" s="4">
        <f>工作表1!A1386</f>
        <v>38026</v>
      </c>
      <c r="B1385" s="4">
        <f>DATE(YEAR(工作表1!A1386),MONTH(工作表1!A1386),1)</f>
        <v>38018</v>
      </c>
      <c r="C1385">
        <f t="shared" si="63"/>
        <v>18</v>
      </c>
      <c r="D1385" s="4">
        <f t="shared" si="64"/>
        <v>38035</v>
      </c>
      <c r="E1385" t="b">
        <f t="shared" si="65"/>
        <v>0</v>
      </c>
    </row>
    <row r="1386" spans="1:5" x14ac:dyDescent="0.25">
      <c r="A1386" s="4">
        <f>工作表1!A1387</f>
        <v>38027</v>
      </c>
      <c r="B1386" s="4">
        <f>DATE(YEAR(工作表1!A1387),MONTH(工作表1!A1387),1)</f>
        <v>38018</v>
      </c>
      <c r="C1386">
        <f t="shared" si="63"/>
        <v>18</v>
      </c>
      <c r="D1386" s="4">
        <f t="shared" si="64"/>
        <v>38035</v>
      </c>
      <c r="E1386" t="b">
        <f t="shared" si="65"/>
        <v>0</v>
      </c>
    </row>
    <row r="1387" spans="1:5" x14ac:dyDescent="0.25">
      <c r="A1387" s="4">
        <f>工作表1!A1388</f>
        <v>38028</v>
      </c>
      <c r="B1387" s="4">
        <f>DATE(YEAR(工作表1!A1388),MONTH(工作表1!A1388),1)</f>
        <v>38018</v>
      </c>
      <c r="C1387">
        <f t="shared" si="63"/>
        <v>18</v>
      </c>
      <c r="D1387" s="4">
        <f t="shared" si="64"/>
        <v>38035</v>
      </c>
      <c r="E1387" t="b">
        <f t="shared" si="65"/>
        <v>0</v>
      </c>
    </row>
    <row r="1388" spans="1:5" x14ac:dyDescent="0.25">
      <c r="A1388" s="4">
        <f>工作表1!A1389</f>
        <v>38029</v>
      </c>
      <c r="B1388" s="4">
        <f>DATE(YEAR(工作表1!A1389),MONTH(工作表1!A1389),1)</f>
        <v>38018</v>
      </c>
      <c r="C1388">
        <f t="shared" si="63"/>
        <v>18</v>
      </c>
      <c r="D1388" s="4">
        <f t="shared" si="64"/>
        <v>38035</v>
      </c>
      <c r="E1388" t="b">
        <f t="shared" si="65"/>
        <v>0</v>
      </c>
    </row>
    <row r="1389" spans="1:5" x14ac:dyDescent="0.25">
      <c r="A1389" s="4">
        <f>工作表1!A1390</f>
        <v>38030</v>
      </c>
      <c r="B1389" s="4">
        <f>DATE(YEAR(工作表1!A1390),MONTH(工作表1!A1390),1)</f>
        <v>38018</v>
      </c>
      <c r="C1389">
        <f t="shared" si="63"/>
        <v>18</v>
      </c>
      <c r="D1389" s="4">
        <f t="shared" si="64"/>
        <v>38035</v>
      </c>
      <c r="E1389" t="b">
        <f t="shared" si="65"/>
        <v>0</v>
      </c>
    </row>
    <row r="1390" spans="1:5" x14ac:dyDescent="0.25">
      <c r="A1390" s="4">
        <f>工作表1!A1391</f>
        <v>38033</v>
      </c>
      <c r="B1390" s="4">
        <f>DATE(YEAR(工作表1!A1391),MONTH(工作表1!A1391),1)</f>
        <v>38018</v>
      </c>
      <c r="C1390">
        <f t="shared" si="63"/>
        <v>18</v>
      </c>
      <c r="D1390" s="4">
        <f t="shared" si="64"/>
        <v>38035</v>
      </c>
      <c r="E1390" t="b">
        <f t="shared" si="65"/>
        <v>0</v>
      </c>
    </row>
    <row r="1391" spans="1:5" x14ac:dyDescent="0.25">
      <c r="A1391" s="4">
        <f>工作表1!A1392</f>
        <v>38034</v>
      </c>
      <c r="B1391" s="4">
        <f>DATE(YEAR(工作表1!A1392),MONTH(工作表1!A1392),1)</f>
        <v>38018</v>
      </c>
      <c r="C1391">
        <f t="shared" si="63"/>
        <v>18</v>
      </c>
      <c r="D1391" s="4">
        <f t="shared" si="64"/>
        <v>38035</v>
      </c>
      <c r="E1391" t="b">
        <f t="shared" si="65"/>
        <v>1</v>
      </c>
    </row>
    <row r="1392" spans="1:5" x14ac:dyDescent="0.25">
      <c r="A1392" s="4">
        <f>工作表1!A1393</f>
        <v>38035</v>
      </c>
      <c r="B1392" s="4">
        <f>DATE(YEAR(工作表1!A1393),MONTH(工作表1!A1393),1)</f>
        <v>38018</v>
      </c>
      <c r="C1392">
        <f t="shared" si="63"/>
        <v>18</v>
      </c>
      <c r="D1392" s="4">
        <f t="shared" si="64"/>
        <v>38035</v>
      </c>
      <c r="E1392" t="b">
        <f t="shared" si="65"/>
        <v>0</v>
      </c>
    </row>
    <row r="1393" spans="1:5" x14ac:dyDescent="0.25">
      <c r="A1393" s="4">
        <f>工作表1!A1394</f>
        <v>38036</v>
      </c>
      <c r="B1393" s="4">
        <f>DATE(YEAR(工作表1!A1394),MONTH(工作表1!A1394),1)</f>
        <v>38018</v>
      </c>
      <c r="C1393">
        <f t="shared" si="63"/>
        <v>18</v>
      </c>
      <c r="D1393" s="4">
        <f t="shared" si="64"/>
        <v>38035</v>
      </c>
      <c r="E1393" t="b">
        <f t="shared" si="65"/>
        <v>0</v>
      </c>
    </row>
    <row r="1394" spans="1:5" x14ac:dyDescent="0.25">
      <c r="A1394" s="4">
        <f>工作表1!A1395</f>
        <v>38037</v>
      </c>
      <c r="B1394" s="4">
        <f>DATE(YEAR(工作表1!A1395),MONTH(工作表1!A1395),1)</f>
        <v>38018</v>
      </c>
      <c r="C1394">
        <f t="shared" si="63"/>
        <v>18</v>
      </c>
      <c r="D1394" s="4">
        <f t="shared" si="64"/>
        <v>38035</v>
      </c>
      <c r="E1394" t="b">
        <f t="shared" si="65"/>
        <v>0</v>
      </c>
    </row>
    <row r="1395" spans="1:5" x14ac:dyDescent="0.25">
      <c r="A1395" s="4">
        <f>工作表1!A1396</f>
        <v>38040</v>
      </c>
      <c r="B1395" s="4">
        <f>DATE(YEAR(工作表1!A1396),MONTH(工作表1!A1396),1)</f>
        <v>38018</v>
      </c>
      <c r="C1395">
        <f t="shared" si="63"/>
        <v>18</v>
      </c>
      <c r="D1395" s="4">
        <f t="shared" si="64"/>
        <v>38035</v>
      </c>
      <c r="E1395" t="b">
        <f t="shared" si="65"/>
        <v>0</v>
      </c>
    </row>
    <row r="1396" spans="1:5" x14ac:dyDescent="0.25">
      <c r="A1396" s="4">
        <f>工作表1!A1397</f>
        <v>38041</v>
      </c>
      <c r="B1396" s="4">
        <f>DATE(YEAR(工作表1!A1397),MONTH(工作表1!A1397),1)</f>
        <v>38018</v>
      </c>
      <c r="C1396">
        <f t="shared" si="63"/>
        <v>18</v>
      </c>
      <c r="D1396" s="4">
        <f t="shared" si="64"/>
        <v>38035</v>
      </c>
      <c r="E1396" t="b">
        <f t="shared" si="65"/>
        <v>0</v>
      </c>
    </row>
    <row r="1397" spans="1:5" x14ac:dyDescent="0.25">
      <c r="A1397" s="4">
        <f>工作表1!A1398</f>
        <v>38042</v>
      </c>
      <c r="B1397" s="4">
        <f>DATE(YEAR(工作表1!A1398),MONTH(工作表1!A1398),1)</f>
        <v>38018</v>
      </c>
      <c r="C1397">
        <f t="shared" si="63"/>
        <v>18</v>
      </c>
      <c r="D1397" s="4">
        <f t="shared" si="64"/>
        <v>38035</v>
      </c>
      <c r="E1397" t="b">
        <f t="shared" si="65"/>
        <v>0</v>
      </c>
    </row>
    <row r="1398" spans="1:5" x14ac:dyDescent="0.25">
      <c r="A1398" s="4">
        <f>工作表1!A1399</f>
        <v>38043</v>
      </c>
      <c r="B1398" s="4">
        <f>DATE(YEAR(工作表1!A1399),MONTH(工作表1!A1399),1)</f>
        <v>38018</v>
      </c>
      <c r="C1398">
        <f t="shared" si="63"/>
        <v>18</v>
      </c>
      <c r="D1398" s="4">
        <f t="shared" si="64"/>
        <v>38035</v>
      </c>
      <c r="E1398" t="b">
        <f t="shared" si="65"/>
        <v>0</v>
      </c>
    </row>
    <row r="1399" spans="1:5" x14ac:dyDescent="0.25">
      <c r="A1399" s="4">
        <f>工作表1!A1400</f>
        <v>38044</v>
      </c>
      <c r="B1399" s="4">
        <f>DATE(YEAR(工作表1!A1400),MONTH(工作表1!A1400),1)</f>
        <v>38018</v>
      </c>
      <c r="C1399">
        <f t="shared" si="63"/>
        <v>18</v>
      </c>
      <c r="D1399" s="4">
        <f t="shared" si="64"/>
        <v>38035</v>
      </c>
      <c r="E1399" t="b">
        <f t="shared" si="65"/>
        <v>0</v>
      </c>
    </row>
    <row r="1400" spans="1:5" x14ac:dyDescent="0.25">
      <c r="A1400" s="4">
        <f>工作表1!A1401</f>
        <v>38047</v>
      </c>
      <c r="B1400" s="4">
        <f>DATE(YEAR(工作表1!A1401),MONTH(工作表1!A1401),1)</f>
        <v>38047</v>
      </c>
      <c r="C1400">
        <f t="shared" si="63"/>
        <v>17</v>
      </c>
      <c r="D1400" s="4">
        <f t="shared" si="64"/>
        <v>38063</v>
      </c>
      <c r="E1400" t="b">
        <f t="shared" si="65"/>
        <v>0</v>
      </c>
    </row>
    <row r="1401" spans="1:5" x14ac:dyDescent="0.25">
      <c r="A1401" s="4">
        <f>工作表1!A1402</f>
        <v>38048</v>
      </c>
      <c r="B1401" s="4">
        <f>DATE(YEAR(工作表1!A1402),MONTH(工作表1!A1402),1)</f>
        <v>38047</v>
      </c>
      <c r="C1401">
        <f t="shared" si="63"/>
        <v>17</v>
      </c>
      <c r="D1401" s="4">
        <f t="shared" si="64"/>
        <v>38063</v>
      </c>
      <c r="E1401" t="b">
        <f t="shared" si="65"/>
        <v>0</v>
      </c>
    </row>
    <row r="1402" spans="1:5" x14ac:dyDescent="0.25">
      <c r="A1402" s="4">
        <f>工作表1!A1403</f>
        <v>38049</v>
      </c>
      <c r="B1402" s="4">
        <f>DATE(YEAR(工作表1!A1403),MONTH(工作表1!A1403),1)</f>
        <v>38047</v>
      </c>
      <c r="C1402">
        <f t="shared" si="63"/>
        <v>17</v>
      </c>
      <c r="D1402" s="4">
        <f t="shared" si="64"/>
        <v>38063</v>
      </c>
      <c r="E1402" t="b">
        <f t="shared" si="65"/>
        <v>0</v>
      </c>
    </row>
    <row r="1403" spans="1:5" x14ac:dyDescent="0.25">
      <c r="A1403" s="4">
        <f>工作表1!A1404</f>
        <v>38050</v>
      </c>
      <c r="B1403" s="4">
        <f>DATE(YEAR(工作表1!A1404),MONTH(工作表1!A1404),1)</f>
        <v>38047</v>
      </c>
      <c r="C1403">
        <f t="shared" si="63"/>
        <v>17</v>
      </c>
      <c r="D1403" s="4">
        <f t="shared" si="64"/>
        <v>38063</v>
      </c>
      <c r="E1403" t="b">
        <f t="shared" si="65"/>
        <v>0</v>
      </c>
    </row>
    <row r="1404" spans="1:5" x14ac:dyDescent="0.25">
      <c r="A1404" s="4">
        <f>工作表1!A1405</f>
        <v>38051</v>
      </c>
      <c r="B1404" s="4">
        <f>DATE(YEAR(工作表1!A1405),MONTH(工作表1!A1405),1)</f>
        <v>38047</v>
      </c>
      <c r="C1404">
        <f t="shared" si="63"/>
        <v>17</v>
      </c>
      <c r="D1404" s="4">
        <f t="shared" si="64"/>
        <v>38063</v>
      </c>
      <c r="E1404" t="b">
        <f t="shared" si="65"/>
        <v>0</v>
      </c>
    </row>
    <row r="1405" spans="1:5" x14ac:dyDescent="0.25">
      <c r="A1405" s="4">
        <f>工作表1!A1406</f>
        <v>38054</v>
      </c>
      <c r="B1405" s="4">
        <f>DATE(YEAR(工作表1!A1406),MONTH(工作表1!A1406),1)</f>
        <v>38047</v>
      </c>
      <c r="C1405">
        <f t="shared" si="63"/>
        <v>17</v>
      </c>
      <c r="D1405" s="4">
        <f t="shared" si="64"/>
        <v>38063</v>
      </c>
      <c r="E1405" t="b">
        <f t="shared" si="65"/>
        <v>0</v>
      </c>
    </row>
    <row r="1406" spans="1:5" x14ac:dyDescent="0.25">
      <c r="A1406" s="4">
        <f>工作表1!A1407</f>
        <v>38055</v>
      </c>
      <c r="B1406" s="4">
        <f>DATE(YEAR(工作表1!A1407),MONTH(工作表1!A1407),1)</f>
        <v>38047</v>
      </c>
      <c r="C1406">
        <f t="shared" si="63"/>
        <v>17</v>
      </c>
      <c r="D1406" s="4">
        <f t="shared" si="64"/>
        <v>38063</v>
      </c>
      <c r="E1406" t="b">
        <f t="shared" si="65"/>
        <v>0</v>
      </c>
    </row>
    <row r="1407" spans="1:5" x14ac:dyDescent="0.25">
      <c r="A1407" s="4">
        <f>工作表1!A1408</f>
        <v>38056</v>
      </c>
      <c r="B1407" s="4">
        <f>DATE(YEAR(工作表1!A1408),MONTH(工作表1!A1408),1)</f>
        <v>38047</v>
      </c>
      <c r="C1407">
        <f t="shared" si="63"/>
        <v>17</v>
      </c>
      <c r="D1407" s="4">
        <f t="shared" si="64"/>
        <v>38063</v>
      </c>
      <c r="E1407" t="b">
        <f t="shared" si="65"/>
        <v>0</v>
      </c>
    </row>
    <row r="1408" spans="1:5" x14ac:dyDescent="0.25">
      <c r="A1408" s="4">
        <f>工作表1!A1409</f>
        <v>38057</v>
      </c>
      <c r="B1408" s="4">
        <f>DATE(YEAR(工作表1!A1409),MONTH(工作表1!A1409),1)</f>
        <v>38047</v>
      </c>
      <c r="C1408">
        <f t="shared" si="63"/>
        <v>17</v>
      </c>
      <c r="D1408" s="4">
        <f t="shared" si="64"/>
        <v>38063</v>
      </c>
      <c r="E1408" t="b">
        <f t="shared" si="65"/>
        <v>0</v>
      </c>
    </row>
    <row r="1409" spans="1:5" x14ac:dyDescent="0.25">
      <c r="A1409" s="4">
        <f>工作表1!A1410</f>
        <v>38058</v>
      </c>
      <c r="B1409" s="4">
        <f>DATE(YEAR(工作表1!A1410),MONTH(工作表1!A1410),1)</f>
        <v>38047</v>
      </c>
      <c r="C1409">
        <f t="shared" si="63"/>
        <v>17</v>
      </c>
      <c r="D1409" s="4">
        <f t="shared" si="64"/>
        <v>38063</v>
      </c>
      <c r="E1409" t="b">
        <f t="shared" si="65"/>
        <v>0</v>
      </c>
    </row>
    <row r="1410" spans="1:5" x14ac:dyDescent="0.25">
      <c r="A1410" s="4">
        <f>工作表1!A1411</f>
        <v>38061</v>
      </c>
      <c r="B1410" s="4">
        <f>DATE(YEAR(工作表1!A1411),MONTH(工作表1!A1411),1)</f>
        <v>38047</v>
      </c>
      <c r="C1410">
        <f t="shared" ref="C1410:C1473" si="66">CHOOSE(WEEKDAY(B1410),18,17,16,15,21,20,19)</f>
        <v>17</v>
      </c>
      <c r="D1410" s="4">
        <f t="shared" ref="D1410:D1473" si="67">DATE(YEAR(B1410),MONTH(B1410),C1410)</f>
        <v>38063</v>
      </c>
      <c r="E1410" t="b">
        <f t="shared" si="65"/>
        <v>0</v>
      </c>
    </row>
    <row r="1411" spans="1:5" x14ac:dyDescent="0.25">
      <c r="A1411" s="4">
        <f>工作表1!A1412</f>
        <v>38062</v>
      </c>
      <c r="B1411" s="4">
        <f>DATE(YEAR(工作表1!A1412),MONTH(工作表1!A1412),1)</f>
        <v>38047</v>
      </c>
      <c r="C1411">
        <f t="shared" si="66"/>
        <v>17</v>
      </c>
      <c r="D1411" s="4">
        <f t="shared" si="67"/>
        <v>38063</v>
      </c>
      <c r="E1411" t="b">
        <f t="shared" ref="E1411:E1474" si="68">AND(A1411&lt;D1412,A1412&gt;=D1412)</f>
        <v>1</v>
      </c>
    </row>
    <row r="1412" spans="1:5" x14ac:dyDescent="0.25">
      <c r="A1412" s="4">
        <f>工作表1!A1413</f>
        <v>38063</v>
      </c>
      <c r="B1412" s="4">
        <f>DATE(YEAR(工作表1!A1413),MONTH(工作表1!A1413),1)</f>
        <v>38047</v>
      </c>
      <c r="C1412">
        <f t="shared" si="66"/>
        <v>17</v>
      </c>
      <c r="D1412" s="4">
        <f t="shared" si="67"/>
        <v>38063</v>
      </c>
      <c r="E1412" t="b">
        <f t="shared" si="68"/>
        <v>0</v>
      </c>
    </row>
    <row r="1413" spans="1:5" x14ac:dyDescent="0.25">
      <c r="A1413" s="4">
        <f>工作表1!A1414</f>
        <v>38064</v>
      </c>
      <c r="B1413" s="4">
        <f>DATE(YEAR(工作表1!A1414),MONTH(工作表1!A1414),1)</f>
        <v>38047</v>
      </c>
      <c r="C1413">
        <f t="shared" si="66"/>
        <v>17</v>
      </c>
      <c r="D1413" s="4">
        <f t="shared" si="67"/>
        <v>38063</v>
      </c>
      <c r="E1413" t="b">
        <f t="shared" si="68"/>
        <v>0</v>
      </c>
    </row>
    <row r="1414" spans="1:5" x14ac:dyDescent="0.25">
      <c r="A1414" s="4">
        <f>工作表1!A1415</f>
        <v>38065</v>
      </c>
      <c r="B1414" s="4">
        <f>DATE(YEAR(工作表1!A1415),MONTH(工作表1!A1415),1)</f>
        <v>38047</v>
      </c>
      <c r="C1414">
        <f t="shared" si="66"/>
        <v>17</v>
      </c>
      <c r="D1414" s="4">
        <f t="shared" si="67"/>
        <v>38063</v>
      </c>
      <c r="E1414" t="b">
        <f t="shared" si="68"/>
        <v>0</v>
      </c>
    </row>
    <row r="1415" spans="1:5" x14ac:dyDescent="0.25">
      <c r="A1415" s="4">
        <f>工作表1!A1416</f>
        <v>38068</v>
      </c>
      <c r="B1415" s="4">
        <f>DATE(YEAR(工作表1!A1416),MONTH(工作表1!A1416),1)</f>
        <v>38047</v>
      </c>
      <c r="C1415">
        <f t="shared" si="66"/>
        <v>17</v>
      </c>
      <c r="D1415" s="4">
        <f t="shared" si="67"/>
        <v>38063</v>
      </c>
      <c r="E1415" t="b">
        <f t="shared" si="68"/>
        <v>0</v>
      </c>
    </row>
    <row r="1416" spans="1:5" x14ac:dyDescent="0.25">
      <c r="A1416" s="4">
        <f>工作表1!A1417</f>
        <v>38069</v>
      </c>
      <c r="B1416" s="4">
        <f>DATE(YEAR(工作表1!A1417),MONTH(工作表1!A1417),1)</f>
        <v>38047</v>
      </c>
      <c r="C1416">
        <f t="shared" si="66"/>
        <v>17</v>
      </c>
      <c r="D1416" s="4">
        <f t="shared" si="67"/>
        <v>38063</v>
      </c>
      <c r="E1416" t="b">
        <f t="shared" si="68"/>
        <v>0</v>
      </c>
    </row>
    <row r="1417" spans="1:5" x14ac:dyDescent="0.25">
      <c r="A1417" s="4">
        <f>工作表1!A1418</f>
        <v>38070</v>
      </c>
      <c r="B1417" s="4">
        <f>DATE(YEAR(工作表1!A1418),MONTH(工作表1!A1418),1)</f>
        <v>38047</v>
      </c>
      <c r="C1417">
        <f t="shared" si="66"/>
        <v>17</v>
      </c>
      <c r="D1417" s="4">
        <f t="shared" si="67"/>
        <v>38063</v>
      </c>
      <c r="E1417" t="b">
        <f t="shared" si="68"/>
        <v>0</v>
      </c>
    </row>
    <row r="1418" spans="1:5" x14ac:dyDescent="0.25">
      <c r="A1418" s="4">
        <f>工作表1!A1419</f>
        <v>38071</v>
      </c>
      <c r="B1418" s="4">
        <f>DATE(YEAR(工作表1!A1419),MONTH(工作表1!A1419),1)</f>
        <v>38047</v>
      </c>
      <c r="C1418">
        <f t="shared" si="66"/>
        <v>17</v>
      </c>
      <c r="D1418" s="4">
        <f t="shared" si="67"/>
        <v>38063</v>
      </c>
      <c r="E1418" t="b">
        <f t="shared" si="68"/>
        <v>0</v>
      </c>
    </row>
    <row r="1419" spans="1:5" x14ac:dyDescent="0.25">
      <c r="A1419" s="4">
        <f>工作表1!A1420</f>
        <v>38072</v>
      </c>
      <c r="B1419" s="4">
        <f>DATE(YEAR(工作表1!A1420),MONTH(工作表1!A1420),1)</f>
        <v>38047</v>
      </c>
      <c r="C1419">
        <f t="shared" si="66"/>
        <v>17</v>
      </c>
      <c r="D1419" s="4">
        <f t="shared" si="67"/>
        <v>38063</v>
      </c>
      <c r="E1419" t="b">
        <f t="shared" si="68"/>
        <v>0</v>
      </c>
    </row>
    <row r="1420" spans="1:5" x14ac:dyDescent="0.25">
      <c r="A1420" s="4">
        <f>工作表1!A1421</f>
        <v>38075</v>
      </c>
      <c r="B1420" s="4">
        <f>DATE(YEAR(工作表1!A1421),MONTH(工作表1!A1421),1)</f>
        <v>38047</v>
      </c>
      <c r="C1420">
        <f t="shared" si="66"/>
        <v>17</v>
      </c>
      <c r="D1420" s="4">
        <f t="shared" si="67"/>
        <v>38063</v>
      </c>
      <c r="E1420" t="b">
        <f t="shared" si="68"/>
        <v>0</v>
      </c>
    </row>
    <row r="1421" spans="1:5" x14ac:dyDescent="0.25">
      <c r="A1421" s="4">
        <f>工作表1!A1422</f>
        <v>38076</v>
      </c>
      <c r="B1421" s="4">
        <f>DATE(YEAR(工作表1!A1422),MONTH(工作表1!A1422),1)</f>
        <v>38047</v>
      </c>
      <c r="C1421">
        <f t="shared" si="66"/>
        <v>17</v>
      </c>
      <c r="D1421" s="4">
        <f t="shared" si="67"/>
        <v>38063</v>
      </c>
      <c r="E1421" t="b">
        <f t="shared" si="68"/>
        <v>0</v>
      </c>
    </row>
    <row r="1422" spans="1:5" x14ac:dyDescent="0.25">
      <c r="A1422" s="4">
        <f>工作表1!A1423</f>
        <v>38077</v>
      </c>
      <c r="B1422" s="4">
        <f>DATE(YEAR(工作表1!A1423),MONTH(工作表1!A1423),1)</f>
        <v>38047</v>
      </c>
      <c r="C1422">
        <f t="shared" si="66"/>
        <v>17</v>
      </c>
      <c r="D1422" s="4">
        <f t="shared" si="67"/>
        <v>38063</v>
      </c>
      <c r="E1422" t="b">
        <f t="shared" si="68"/>
        <v>0</v>
      </c>
    </row>
    <row r="1423" spans="1:5" x14ac:dyDescent="0.25">
      <c r="A1423" s="4">
        <f>工作表1!A1424</f>
        <v>38078</v>
      </c>
      <c r="B1423" s="4">
        <f>DATE(YEAR(工作表1!A1424),MONTH(工作表1!A1424),1)</f>
        <v>38078</v>
      </c>
      <c r="C1423">
        <f t="shared" si="66"/>
        <v>21</v>
      </c>
      <c r="D1423" s="4">
        <f t="shared" si="67"/>
        <v>38098</v>
      </c>
      <c r="E1423" t="b">
        <f t="shared" si="68"/>
        <v>0</v>
      </c>
    </row>
    <row r="1424" spans="1:5" x14ac:dyDescent="0.25">
      <c r="A1424" s="4">
        <f>工作表1!A1425</f>
        <v>38079</v>
      </c>
      <c r="B1424" s="4">
        <f>DATE(YEAR(工作表1!A1425),MONTH(工作表1!A1425),1)</f>
        <v>38078</v>
      </c>
      <c r="C1424">
        <f t="shared" si="66"/>
        <v>21</v>
      </c>
      <c r="D1424" s="4">
        <f t="shared" si="67"/>
        <v>38098</v>
      </c>
      <c r="E1424" t="b">
        <f t="shared" si="68"/>
        <v>0</v>
      </c>
    </row>
    <row r="1425" spans="1:5" x14ac:dyDescent="0.25">
      <c r="A1425" s="4">
        <f>工作表1!A1426</f>
        <v>38082</v>
      </c>
      <c r="B1425" s="4">
        <f>DATE(YEAR(工作表1!A1426),MONTH(工作表1!A1426),1)</f>
        <v>38078</v>
      </c>
      <c r="C1425">
        <f t="shared" si="66"/>
        <v>21</v>
      </c>
      <c r="D1425" s="4">
        <f t="shared" si="67"/>
        <v>38098</v>
      </c>
      <c r="E1425" t="b">
        <f t="shared" si="68"/>
        <v>0</v>
      </c>
    </row>
    <row r="1426" spans="1:5" x14ac:dyDescent="0.25">
      <c r="A1426" s="4">
        <f>工作表1!A1427</f>
        <v>38083</v>
      </c>
      <c r="B1426" s="4">
        <f>DATE(YEAR(工作表1!A1427),MONTH(工作表1!A1427),1)</f>
        <v>38078</v>
      </c>
      <c r="C1426">
        <f t="shared" si="66"/>
        <v>21</v>
      </c>
      <c r="D1426" s="4">
        <f t="shared" si="67"/>
        <v>38098</v>
      </c>
      <c r="E1426" t="b">
        <f t="shared" si="68"/>
        <v>0</v>
      </c>
    </row>
    <row r="1427" spans="1:5" x14ac:dyDescent="0.25">
      <c r="A1427" s="4">
        <f>工作表1!A1428</f>
        <v>38084</v>
      </c>
      <c r="B1427" s="4">
        <f>DATE(YEAR(工作表1!A1428),MONTH(工作表1!A1428),1)</f>
        <v>38078</v>
      </c>
      <c r="C1427">
        <f t="shared" si="66"/>
        <v>21</v>
      </c>
      <c r="D1427" s="4">
        <f t="shared" si="67"/>
        <v>38098</v>
      </c>
      <c r="E1427" t="b">
        <f t="shared" si="68"/>
        <v>0</v>
      </c>
    </row>
    <row r="1428" spans="1:5" x14ac:dyDescent="0.25">
      <c r="A1428" s="4">
        <f>工作表1!A1429</f>
        <v>38085</v>
      </c>
      <c r="B1428" s="4">
        <f>DATE(YEAR(工作表1!A1429),MONTH(工作表1!A1429),1)</f>
        <v>38078</v>
      </c>
      <c r="C1428">
        <f t="shared" si="66"/>
        <v>21</v>
      </c>
      <c r="D1428" s="4">
        <f t="shared" si="67"/>
        <v>38098</v>
      </c>
      <c r="E1428" t="b">
        <f t="shared" si="68"/>
        <v>0</v>
      </c>
    </row>
    <row r="1429" spans="1:5" x14ac:dyDescent="0.25">
      <c r="A1429" s="4">
        <f>工作表1!A1430</f>
        <v>38086</v>
      </c>
      <c r="B1429" s="4">
        <f>DATE(YEAR(工作表1!A1430),MONTH(工作表1!A1430),1)</f>
        <v>38078</v>
      </c>
      <c r="C1429">
        <f t="shared" si="66"/>
        <v>21</v>
      </c>
      <c r="D1429" s="4">
        <f t="shared" si="67"/>
        <v>38098</v>
      </c>
      <c r="E1429" t="b">
        <f t="shared" si="68"/>
        <v>0</v>
      </c>
    </row>
    <row r="1430" spans="1:5" x14ac:dyDescent="0.25">
      <c r="A1430" s="4">
        <f>工作表1!A1431</f>
        <v>38089</v>
      </c>
      <c r="B1430" s="4">
        <f>DATE(YEAR(工作表1!A1431),MONTH(工作表1!A1431),1)</f>
        <v>38078</v>
      </c>
      <c r="C1430">
        <f t="shared" si="66"/>
        <v>21</v>
      </c>
      <c r="D1430" s="4">
        <f t="shared" si="67"/>
        <v>38098</v>
      </c>
      <c r="E1430" t="b">
        <f t="shared" si="68"/>
        <v>0</v>
      </c>
    </row>
    <row r="1431" spans="1:5" x14ac:dyDescent="0.25">
      <c r="A1431" s="4">
        <f>工作表1!A1432</f>
        <v>38090</v>
      </c>
      <c r="B1431" s="4">
        <f>DATE(YEAR(工作表1!A1432),MONTH(工作表1!A1432),1)</f>
        <v>38078</v>
      </c>
      <c r="C1431">
        <f t="shared" si="66"/>
        <v>21</v>
      </c>
      <c r="D1431" s="4">
        <f t="shared" si="67"/>
        <v>38098</v>
      </c>
      <c r="E1431" t="b">
        <f t="shared" si="68"/>
        <v>0</v>
      </c>
    </row>
    <row r="1432" spans="1:5" x14ac:dyDescent="0.25">
      <c r="A1432" s="4">
        <f>工作表1!A1433</f>
        <v>38091</v>
      </c>
      <c r="B1432" s="4">
        <f>DATE(YEAR(工作表1!A1433),MONTH(工作表1!A1433),1)</f>
        <v>38078</v>
      </c>
      <c r="C1432">
        <f t="shared" si="66"/>
        <v>21</v>
      </c>
      <c r="D1432" s="4">
        <f t="shared" si="67"/>
        <v>38098</v>
      </c>
      <c r="E1432" t="b">
        <f t="shared" si="68"/>
        <v>0</v>
      </c>
    </row>
    <row r="1433" spans="1:5" x14ac:dyDescent="0.25">
      <c r="A1433" s="4">
        <f>工作表1!A1434</f>
        <v>38092</v>
      </c>
      <c r="B1433" s="4">
        <f>DATE(YEAR(工作表1!A1434),MONTH(工作表1!A1434),1)</f>
        <v>38078</v>
      </c>
      <c r="C1433">
        <f t="shared" si="66"/>
        <v>21</v>
      </c>
      <c r="D1433" s="4">
        <f t="shared" si="67"/>
        <v>38098</v>
      </c>
      <c r="E1433" t="b">
        <f t="shared" si="68"/>
        <v>0</v>
      </c>
    </row>
    <row r="1434" spans="1:5" x14ac:dyDescent="0.25">
      <c r="A1434" s="4">
        <f>工作表1!A1435</f>
        <v>38093</v>
      </c>
      <c r="B1434" s="4">
        <f>DATE(YEAR(工作表1!A1435),MONTH(工作表1!A1435),1)</f>
        <v>38078</v>
      </c>
      <c r="C1434">
        <f t="shared" si="66"/>
        <v>21</v>
      </c>
      <c r="D1434" s="4">
        <f t="shared" si="67"/>
        <v>38098</v>
      </c>
      <c r="E1434" t="b">
        <f t="shared" si="68"/>
        <v>0</v>
      </c>
    </row>
    <row r="1435" spans="1:5" x14ac:dyDescent="0.25">
      <c r="A1435" s="4">
        <f>工作表1!A1436</f>
        <v>38096</v>
      </c>
      <c r="B1435" s="4">
        <f>DATE(YEAR(工作表1!A1436),MONTH(工作表1!A1436),1)</f>
        <v>38078</v>
      </c>
      <c r="C1435">
        <f t="shared" si="66"/>
        <v>21</v>
      </c>
      <c r="D1435" s="4">
        <f t="shared" si="67"/>
        <v>38098</v>
      </c>
      <c r="E1435" t="b">
        <f t="shared" si="68"/>
        <v>0</v>
      </c>
    </row>
    <row r="1436" spans="1:5" x14ac:dyDescent="0.25">
      <c r="A1436" s="4">
        <f>工作表1!A1437</f>
        <v>38097</v>
      </c>
      <c r="B1436" s="4">
        <f>DATE(YEAR(工作表1!A1437),MONTH(工作表1!A1437),1)</f>
        <v>38078</v>
      </c>
      <c r="C1436">
        <f t="shared" si="66"/>
        <v>21</v>
      </c>
      <c r="D1436" s="4">
        <f t="shared" si="67"/>
        <v>38098</v>
      </c>
      <c r="E1436" t="b">
        <f t="shared" si="68"/>
        <v>1</v>
      </c>
    </row>
    <row r="1437" spans="1:5" x14ac:dyDescent="0.25">
      <c r="A1437" s="4">
        <f>工作表1!A1438</f>
        <v>38098</v>
      </c>
      <c r="B1437" s="4">
        <f>DATE(YEAR(工作表1!A1438),MONTH(工作表1!A1438),1)</f>
        <v>38078</v>
      </c>
      <c r="C1437">
        <f t="shared" si="66"/>
        <v>21</v>
      </c>
      <c r="D1437" s="4">
        <f t="shared" si="67"/>
        <v>38098</v>
      </c>
      <c r="E1437" t="b">
        <f t="shared" si="68"/>
        <v>0</v>
      </c>
    </row>
    <row r="1438" spans="1:5" x14ac:dyDescent="0.25">
      <c r="A1438" s="4">
        <f>工作表1!A1439</f>
        <v>38099</v>
      </c>
      <c r="B1438" s="4">
        <f>DATE(YEAR(工作表1!A1439),MONTH(工作表1!A1439),1)</f>
        <v>38078</v>
      </c>
      <c r="C1438">
        <f t="shared" si="66"/>
        <v>21</v>
      </c>
      <c r="D1438" s="4">
        <f t="shared" si="67"/>
        <v>38098</v>
      </c>
      <c r="E1438" t="b">
        <f t="shared" si="68"/>
        <v>0</v>
      </c>
    </row>
    <row r="1439" spans="1:5" x14ac:dyDescent="0.25">
      <c r="A1439" s="4">
        <f>工作表1!A1440</f>
        <v>38100</v>
      </c>
      <c r="B1439" s="4">
        <f>DATE(YEAR(工作表1!A1440),MONTH(工作表1!A1440),1)</f>
        <v>38078</v>
      </c>
      <c r="C1439">
        <f t="shared" si="66"/>
        <v>21</v>
      </c>
      <c r="D1439" s="4">
        <f t="shared" si="67"/>
        <v>38098</v>
      </c>
      <c r="E1439" t="b">
        <f t="shared" si="68"/>
        <v>0</v>
      </c>
    </row>
    <row r="1440" spans="1:5" x14ac:dyDescent="0.25">
      <c r="A1440" s="4">
        <f>工作表1!A1441</f>
        <v>38103</v>
      </c>
      <c r="B1440" s="4">
        <f>DATE(YEAR(工作表1!A1441),MONTH(工作表1!A1441),1)</f>
        <v>38078</v>
      </c>
      <c r="C1440">
        <f t="shared" si="66"/>
        <v>21</v>
      </c>
      <c r="D1440" s="4">
        <f t="shared" si="67"/>
        <v>38098</v>
      </c>
      <c r="E1440" t="b">
        <f t="shared" si="68"/>
        <v>0</v>
      </c>
    </row>
    <row r="1441" spans="1:5" x14ac:dyDescent="0.25">
      <c r="A1441" s="4">
        <f>工作表1!A1442</f>
        <v>38104</v>
      </c>
      <c r="B1441" s="4">
        <f>DATE(YEAR(工作表1!A1442),MONTH(工作表1!A1442),1)</f>
        <v>38078</v>
      </c>
      <c r="C1441">
        <f t="shared" si="66"/>
        <v>21</v>
      </c>
      <c r="D1441" s="4">
        <f t="shared" si="67"/>
        <v>38098</v>
      </c>
      <c r="E1441" t="b">
        <f t="shared" si="68"/>
        <v>0</v>
      </c>
    </row>
    <row r="1442" spans="1:5" x14ac:dyDescent="0.25">
      <c r="A1442" s="4">
        <f>工作表1!A1443</f>
        <v>38105</v>
      </c>
      <c r="B1442" s="4">
        <f>DATE(YEAR(工作表1!A1443),MONTH(工作表1!A1443),1)</f>
        <v>38078</v>
      </c>
      <c r="C1442">
        <f t="shared" si="66"/>
        <v>21</v>
      </c>
      <c r="D1442" s="4">
        <f t="shared" si="67"/>
        <v>38098</v>
      </c>
      <c r="E1442" t="b">
        <f t="shared" si="68"/>
        <v>0</v>
      </c>
    </row>
    <row r="1443" spans="1:5" x14ac:dyDescent="0.25">
      <c r="A1443" s="4">
        <f>工作表1!A1444</f>
        <v>38106</v>
      </c>
      <c r="B1443" s="4">
        <f>DATE(YEAR(工作表1!A1444),MONTH(工作表1!A1444),1)</f>
        <v>38078</v>
      </c>
      <c r="C1443">
        <f t="shared" si="66"/>
        <v>21</v>
      </c>
      <c r="D1443" s="4">
        <f t="shared" si="67"/>
        <v>38098</v>
      </c>
      <c r="E1443" t="b">
        <f t="shared" si="68"/>
        <v>0</v>
      </c>
    </row>
    <row r="1444" spans="1:5" x14ac:dyDescent="0.25">
      <c r="A1444" s="4">
        <f>工作表1!A1445</f>
        <v>38107</v>
      </c>
      <c r="B1444" s="4">
        <f>DATE(YEAR(工作表1!A1445),MONTH(工作表1!A1445),1)</f>
        <v>38078</v>
      </c>
      <c r="C1444">
        <f t="shared" si="66"/>
        <v>21</v>
      </c>
      <c r="D1444" s="4">
        <f t="shared" si="67"/>
        <v>38098</v>
      </c>
      <c r="E1444" t="b">
        <f t="shared" si="68"/>
        <v>0</v>
      </c>
    </row>
    <row r="1445" spans="1:5" x14ac:dyDescent="0.25">
      <c r="A1445" s="4">
        <f>工作表1!A1446</f>
        <v>38110</v>
      </c>
      <c r="B1445" s="4">
        <f>DATE(YEAR(工作表1!A1446),MONTH(工作表1!A1446),1)</f>
        <v>38108</v>
      </c>
      <c r="C1445">
        <f t="shared" si="66"/>
        <v>19</v>
      </c>
      <c r="D1445" s="4">
        <f t="shared" si="67"/>
        <v>38126</v>
      </c>
      <c r="E1445" t="b">
        <f t="shared" si="68"/>
        <v>0</v>
      </c>
    </row>
    <row r="1446" spans="1:5" x14ac:dyDescent="0.25">
      <c r="A1446" s="4">
        <f>工作表1!A1447</f>
        <v>38111</v>
      </c>
      <c r="B1446" s="4">
        <f>DATE(YEAR(工作表1!A1447),MONTH(工作表1!A1447),1)</f>
        <v>38108</v>
      </c>
      <c r="C1446">
        <f t="shared" si="66"/>
        <v>19</v>
      </c>
      <c r="D1446" s="4">
        <f t="shared" si="67"/>
        <v>38126</v>
      </c>
      <c r="E1446" t="b">
        <f t="shared" si="68"/>
        <v>0</v>
      </c>
    </row>
    <row r="1447" spans="1:5" x14ac:dyDescent="0.25">
      <c r="A1447" s="4">
        <f>工作表1!A1448</f>
        <v>38112</v>
      </c>
      <c r="B1447" s="4">
        <f>DATE(YEAR(工作表1!A1448),MONTH(工作表1!A1448),1)</f>
        <v>38108</v>
      </c>
      <c r="C1447">
        <f t="shared" si="66"/>
        <v>19</v>
      </c>
      <c r="D1447" s="4">
        <f t="shared" si="67"/>
        <v>38126</v>
      </c>
      <c r="E1447" t="b">
        <f t="shared" si="68"/>
        <v>0</v>
      </c>
    </row>
    <row r="1448" spans="1:5" x14ac:dyDescent="0.25">
      <c r="A1448" s="4">
        <f>工作表1!A1449</f>
        <v>38113</v>
      </c>
      <c r="B1448" s="4">
        <f>DATE(YEAR(工作表1!A1449),MONTH(工作表1!A1449),1)</f>
        <v>38108</v>
      </c>
      <c r="C1448">
        <f t="shared" si="66"/>
        <v>19</v>
      </c>
      <c r="D1448" s="4">
        <f t="shared" si="67"/>
        <v>38126</v>
      </c>
      <c r="E1448" t="b">
        <f t="shared" si="68"/>
        <v>0</v>
      </c>
    </row>
    <row r="1449" spans="1:5" x14ac:dyDescent="0.25">
      <c r="A1449" s="4">
        <f>工作表1!A1450</f>
        <v>38114</v>
      </c>
      <c r="B1449" s="4">
        <f>DATE(YEAR(工作表1!A1450),MONTH(工作表1!A1450),1)</f>
        <v>38108</v>
      </c>
      <c r="C1449">
        <f t="shared" si="66"/>
        <v>19</v>
      </c>
      <c r="D1449" s="4">
        <f t="shared" si="67"/>
        <v>38126</v>
      </c>
      <c r="E1449" t="b">
        <f t="shared" si="68"/>
        <v>0</v>
      </c>
    </row>
    <row r="1450" spans="1:5" x14ac:dyDescent="0.25">
      <c r="A1450" s="4">
        <f>工作表1!A1451</f>
        <v>38117</v>
      </c>
      <c r="B1450" s="4">
        <f>DATE(YEAR(工作表1!A1451),MONTH(工作表1!A1451),1)</f>
        <v>38108</v>
      </c>
      <c r="C1450">
        <f t="shared" si="66"/>
        <v>19</v>
      </c>
      <c r="D1450" s="4">
        <f t="shared" si="67"/>
        <v>38126</v>
      </c>
      <c r="E1450" t="b">
        <f t="shared" si="68"/>
        <v>0</v>
      </c>
    </row>
    <row r="1451" spans="1:5" x14ac:dyDescent="0.25">
      <c r="A1451" s="4">
        <f>工作表1!A1452</f>
        <v>38118</v>
      </c>
      <c r="B1451" s="4">
        <f>DATE(YEAR(工作表1!A1452),MONTH(工作表1!A1452),1)</f>
        <v>38108</v>
      </c>
      <c r="C1451">
        <f t="shared" si="66"/>
        <v>19</v>
      </c>
      <c r="D1451" s="4">
        <f t="shared" si="67"/>
        <v>38126</v>
      </c>
      <c r="E1451" t="b">
        <f t="shared" si="68"/>
        <v>0</v>
      </c>
    </row>
    <row r="1452" spans="1:5" x14ac:dyDescent="0.25">
      <c r="A1452" s="4">
        <f>工作表1!A1453</f>
        <v>38119</v>
      </c>
      <c r="B1452" s="4">
        <f>DATE(YEAR(工作表1!A1453),MONTH(工作表1!A1453),1)</f>
        <v>38108</v>
      </c>
      <c r="C1452">
        <f t="shared" si="66"/>
        <v>19</v>
      </c>
      <c r="D1452" s="4">
        <f t="shared" si="67"/>
        <v>38126</v>
      </c>
      <c r="E1452" t="b">
        <f t="shared" si="68"/>
        <v>0</v>
      </c>
    </row>
    <row r="1453" spans="1:5" x14ac:dyDescent="0.25">
      <c r="A1453" s="4">
        <f>工作表1!A1454</f>
        <v>38120</v>
      </c>
      <c r="B1453" s="4">
        <f>DATE(YEAR(工作表1!A1454),MONTH(工作表1!A1454),1)</f>
        <v>38108</v>
      </c>
      <c r="C1453">
        <f t="shared" si="66"/>
        <v>19</v>
      </c>
      <c r="D1453" s="4">
        <f t="shared" si="67"/>
        <v>38126</v>
      </c>
      <c r="E1453" t="b">
        <f t="shared" si="68"/>
        <v>0</v>
      </c>
    </row>
    <row r="1454" spans="1:5" x14ac:dyDescent="0.25">
      <c r="A1454" s="4">
        <f>工作表1!A1455</f>
        <v>38121</v>
      </c>
      <c r="B1454" s="4">
        <f>DATE(YEAR(工作表1!A1455),MONTH(工作表1!A1455),1)</f>
        <v>38108</v>
      </c>
      <c r="C1454">
        <f t="shared" si="66"/>
        <v>19</v>
      </c>
      <c r="D1454" s="4">
        <f t="shared" si="67"/>
        <v>38126</v>
      </c>
      <c r="E1454" t="b">
        <f t="shared" si="68"/>
        <v>0</v>
      </c>
    </row>
    <row r="1455" spans="1:5" x14ac:dyDescent="0.25">
      <c r="A1455" s="4">
        <f>工作表1!A1456</f>
        <v>38124</v>
      </c>
      <c r="B1455" s="4">
        <f>DATE(YEAR(工作表1!A1456),MONTH(工作表1!A1456),1)</f>
        <v>38108</v>
      </c>
      <c r="C1455">
        <f t="shared" si="66"/>
        <v>19</v>
      </c>
      <c r="D1455" s="4">
        <f t="shared" si="67"/>
        <v>38126</v>
      </c>
      <c r="E1455" t="b">
        <f t="shared" si="68"/>
        <v>0</v>
      </c>
    </row>
    <row r="1456" spans="1:5" x14ac:dyDescent="0.25">
      <c r="A1456" s="4">
        <f>工作表1!A1457</f>
        <v>38125</v>
      </c>
      <c r="B1456" s="4">
        <f>DATE(YEAR(工作表1!A1457),MONTH(工作表1!A1457),1)</f>
        <v>38108</v>
      </c>
      <c r="C1456">
        <f t="shared" si="66"/>
        <v>19</v>
      </c>
      <c r="D1456" s="4">
        <f t="shared" si="67"/>
        <v>38126</v>
      </c>
      <c r="E1456" t="b">
        <f t="shared" si="68"/>
        <v>1</v>
      </c>
    </row>
    <row r="1457" spans="1:5" x14ac:dyDescent="0.25">
      <c r="A1457" s="4">
        <f>工作表1!A1458</f>
        <v>38126</v>
      </c>
      <c r="B1457" s="4">
        <f>DATE(YEAR(工作表1!A1458),MONTH(工作表1!A1458),1)</f>
        <v>38108</v>
      </c>
      <c r="C1457">
        <f t="shared" si="66"/>
        <v>19</v>
      </c>
      <c r="D1457" s="4">
        <f t="shared" si="67"/>
        <v>38126</v>
      </c>
      <c r="E1457" t="b">
        <f t="shared" si="68"/>
        <v>0</v>
      </c>
    </row>
    <row r="1458" spans="1:5" x14ac:dyDescent="0.25">
      <c r="A1458" s="4">
        <f>工作表1!A1459</f>
        <v>38127</v>
      </c>
      <c r="B1458" s="4">
        <f>DATE(YEAR(工作表1!A1459),MONTH(工作表1!A1459),1)</f>
        <v>38108</v>
      </c>
      <c r="C1458">
        <f t="shared" si="66"/>
        <v>19</v>
      </c>
      <c r="D1458" s="4">
        <f t="shared" si="67"/>
        <v>38126</v>
      </c>
      <c r="E1458" t="b">
        <f t="shared" si="68"/>
        <v>0</v>
      </c>
    </row>
    <row r="1459" spans="1:5" x14ac:dyDescent="0.25">
      <c r="A1459" s="4">
        <f>工作表1!A1460</f>
        <v>38128</v>
      </c>
      <c r="B1459" s="4">
        <f>DATE(YEAR(工作表1!A1460),MONTH(工作表1!A1460),1)</f>
        <v>38108</v>
      </c>
      <c r="C1459">
        <f t="shared" si="66"/>
        <v>19</v>
      </c>
      <c r="D1459" s="4">
        <f t="shared" si="67"/>
        <v>38126</v>
      </c>
      <c r="E1459" t="b">
        <f t="shared" si="68"/>
        <v>0</v>
      </c>
    </row>
    <row r="1460" spans="1:5" x14ac:dyDescent="0.25">
      <c r="A1460" s="4">
        <f>工作表1!A1461</f>
        <v>38131</v>
      </c>
      <c r="B1460" s="4">
        <f>DATE(YEAR(工作表1!A1461),MONTH(工作表1!A1461),1)</f>
        <v>38108</v>
      </c>
      <c r="C1460">
        <f t="shared" si="66"/>
        <v>19</v>
      </c>
      <c r="D1460" s="4">
        <f t="shared" si="67"/>
        <v>38126</v>
      </c>
      <c r="E1460" t="b">
        <f t="shared" si="68"/>
        <v>0</v>
      </c>
    </row>
    <row r="1461" spans="1:5" x14ac:dyDescent="0.25">
      <c r="A1461" s="4">
        <f>工作表1!A1462</f>
        <v>38132</v>
      </c>
      <c r="B1461" s="4">
        <f>DATE(YEAR(工作表1!A1462),MONTH(工作表1!A1462),1)</f>
        <v>38108</v>
      </c>
      <c r="C1461">
        <f t="shared" si="66"/>
        <v>19</v>
      </c>
      <c r="D1461" s="4">
        <f t="shared" si="67"/>
        <v>38126</v>
      </c>
      <c r="E1461" t="b">
        <f t="shared" si="68"/>
        <v>0</v>
      </c>
    </row>
    <row r="1462" spans="1:5" x14ac:dyDescent="0.25">
      <c r="A1462" s="4">
        <f>工作表1!A1463</f>
        <v>38133</v>
      </c>
      <c r="B1462" s="4">
        <f>DATE(YEAR(工作表1!A1463),MONTH(工作表1!A1463),1)</f>
        <v>38108</v>
      </c>
      <c r="C1462">
        <f t="shared" si="66"/>
        <v>19</v>
      </c>
      <c r="D1462" s="4">
        <f t="shared" si="67"/>
        <v>38126</v>
      </c>
      <c r="E1462" t="b">
        <f t="shared" si="68"/>
        <v>0</v>
      </c>
    </row>
    <row r="1463" spans="1:5" x14ac:dyDescent="0.25">
      <c r="A1463" s="4">
        <f>工作表1!A1464</f>
        <v>38134</v>
      </c>
      <c r="B1463" s="4">
        <f>DATE(YEAR(工作表1!A1464),MONTH(工作表1!A1464),1)</f>
        <v>38108</v>
      </c>
      <c r="C1463">
        <f t="shared" si="66"/>
        <v>19</v>
      </c>
      <c r="D1463" s="4">
        <f t="shared" si="67"/>
        <v>38126</v>
      </c>
      <c r="E1463" t="b">
        <f t="shared" si="68"/>
        <v>0</v>
      </c>
    </row>
    <row r="1464" spans="1:5" x14ac:dyDescent="0.25">
      <c r="A1464" s="4">
        <f>工作表1!A1465</f>
        <v>38135</v>
      </c>
      <c r="B1464" s="4">
        <f>DATE(YEAR(工作表1!A1465),MONTH(工作表1!A1465),1)</f>
        <v>38108</v>
      </c>
      <c r="C1464">
        <f t="shared" si="66"/>
        <v>19</v>
      </c>
      <c r="D1464" s="4">
        <f t="shared" si="67"/>
        <v>38126</v>
      </c>
      <c r="E1464" t="b">
        <f t="shared" si="68"/>
        <v>0</v>
      </c>
    </row>
    <row r="1465" spans="1:5" x14ac:dyDescent="0.25">
      <c r="A1465" s="4">
        <f>工作表1!A1466</f>
        <v>38138</v>
      </c>
      <c r="B1465" s="4">
        <f>DATE(YEAR(工作表1!A1466),MONTH(工作表1!A1466),1)</f>
        <v>38108</v>
      </c>
      <c r="C1465">
        <f t="shared" si="66"/>
        <v>19</v>
      </c>
      <c r="D1465" s="4">
        <f t="shared" si="67"/>
        <v>38126</v>
      </c>
      <c r="E1465" t="b">
        <f t="shared" si="68"/>
        <v>0</v>
      </c>
    </row>
    <row r="1466" spans="1:5" x14ac:dyDescent="0.25">
      <c r="A1466" s="4">
        <f>工作表1!A1467</f>
        <v>38139</v>
      </c>
      <c r="B1466" s="4">
        <f>DATE(YEAR(工作表1!A1467),MONTH(工作表1!A1467),1)</f>
        <v>38139</v>
      </c>
      <c r="C1466">
        <f t="shared" si="66"/>
        <v>16</v>
      </c>
      <c r="D1466" s="4">
        <f t="shared" si="67"/>
        <v>38154</v>
      </c>
      <c r="E1466" t="b">
        <f t="shared" si="68"/>
        <v>0</v>
      </c>
    </row>
    <row r="1467" spans="1:5" x14ac:dyDescent="0.25">
      <c r="A1467" s="4">
        <f>工作表1!A1468</f>
        <v>38140</v>
      </c>
      <c r="B1467" s="4">
        <f>DATE(YEAR(工作表1!A1468),MONTH(工作表1!A1468),1)</f>
        <v>38139</v>
      </c>
      <c r="C1467">
        <f t="shared" si="66"/>
        <v>16</v>
      </c>
      <c r="D1467" s="4">
        <f t="shared" si="67"/>
        <v>38154</v>
      </c>
      <c r="E1467" t="b">
        <f t="shared" si="68"/>
        <v>0</v>
      </c>
    </row>
    <row r="1468" spans="1:5" x14ac:dyDescent="0.25">
      <c r="A1468" s="4">
        <f>工作表1!A1469</f>
        <v>38141</v>
      </c>
      <c r="B1468" s="4">
        <f>DATE(YEAR(工作表1!A1469),MONTH(工作表1!A1469),1)</f>
        <v>38139</v>
      </c>
      <c r="C1468">
        <f t="shared" si="66"/>
        <v>16</v>
      </c>
      <c r="D1468" s="4">
        <f t="shared" si="67"/>
        <v>38154</v>
      </c>
      <c r="E1468" t="b">
        <f t="shared" si="68"/>
        <v>0</v>
      </c>
    </row>
    <row r="1469" spans="1:5" x14ac:dyDescent="0.25">
      <c r="A1469" s="4">
        <f>工作表1!A1470</f>
        <v>38142</v>
      </c>
      <c r="B1469" s="4">
        <f>DATE(YEAR(工作表1!A1470),MONTH(工作表1!A1470),1)</f>
        <v>38139</v>
      </c>
      <c r="C1469">
        <f t="shared" si="66"/>
        <v>16</v>
      </c>
      <c r="D1469" s="4">
        <f t="shared" si="67"/>
        <v>38154</v>
      </c>
      <c r="E1469" t="b">
        <f t="shared" si="68"/>
        <v>0</v>
      </c>
    </row>
    <row r="1470" spans="1:5" x14ac:dyDescent="0.25">
      <c r="A1470" s="4">
        <f>工作表1!A1471</f>
        <v>38145</v>
      </c>
      <c r="B1470" s="4">
        <f>DATE(YEAR(工作表1!A1471),MONTH(工作表1!A1471),1)</f>
        <v>38139</v>
      </c>
      <c r="C1470">
        <f t="shared" si="66"/>
        <v>16</v>
      </c>
      <c r="D1470" s="4">
        <f t="shared" si="67"/>
        <v>38154</v>
      </c>
      <c r="E1470" t="b">
        <f t="shared" si="68"/>
        <v>0</v>
      </c>
    </row>
    <row r="1471" spans="1:5" x14ac:dyDescent="0.25">
      <c r="A1471" s="4">
        <f>工作表1!A1472</f>
        <v>38146</v>
      </c>
      <c r="B1471" s="4">
        <f>DATE(YEAR(工作表1!A1472),MONTH(工作表1!A1472),1)</f>
        <v>38139</v>
      </c>
      <c r="C1471">
        <f t="shared" si="66"/>
        <v>16</v>
      </c>
      <c r="D1471" s="4">
        <f t="shared" si="67"/>
        <v>38154</v>
      </c>
      <c r="E1471" t="b">
        <f t="shared" si="68"/>
        <v>0</v>
      </c>
    </row>
    <row r="1472" spans="1:5" x14ac:dyDescent="0.25">
      <c r="A1472" s="4">
        <f>工作表1!A1473</f>
        <v>38147</v>
      </c>
      <c r="B1472" s="4">
        <f>DATE(YEAR(工作表1!A1473),MONTH(工作表1!A1473),1)</f>
        <v>38139</v>
      </c>
      <c r="C1472">
        <f t="shared" si="66"/>
        <v>16</v>
      </c>
      <c r="D1472" s="4">
        <f t="shared" si="67"/>
        <v>38154</v>
      </c>
      <c r="E1472" t="b">
        <f t="shared" si="68"/>
        <v>0</v>
      </c>
    </row>
    <row r="1473" spans="1:5" x14ac:dyDescent="0.25">
      <c r="A1473" s="4">
        <f>工作表1!A1474</f>
        <v>38148</v>
      </c>
      <c r="B1473" s="4">
        <f>DATE(YEAR(工作表1!A1474),MONTH(工作表1!A1474),1)</f>
        <v>38139</v>
      </c>
      <c r="C1473">
        <f t="shared" si="66"/>
        <v>16</v>
      </c>
      <c r="D1473" s="4">
        <f t="shared" si="67"/>
        <v>38154</v>
      </c>
      <c r="E1473" t="b">
        <f t="shared" si="68"/>
        <v>0</v>
      </c>
    </row>
    <row r="1474" spans="1:5" x14ac:dyDescent="0.25">
      <c r="A1474" s="4">
        <f>工作表1!A1475</f>
        <v>38149</v>
      </c>
      <c r="B1474" s="4">
        <f>DATE(YEAR(工作表1!A1475),MONTH(工作表1!A1475),1)</f>
        <v>38139</v>
      </c>
      <c r="C1474">
        <f t="shared" ref="C1474:C1537" si="69">CHOOSE(WEEKDAY(B1474),18,17,16,15,21,20,19)</f>
        <v>16</v>
      </c>
      <c r="D1474" s="4">
        <f t="shared" ref="D1474:D1537" si="70">DATE(YEAR(B1474),MONTH(B1474),C1474)</f>
        <v>38154</v>
      </c>
      <c r="E1474" t="b">
        <f t="shared" si="68"/>
        <v>0</v>
      </c>
    </row>
    <row r="1475" spans="1:5" x14ac:dyDescent="0.25">
      <c r="A1475" s="4">
        <f>工作表1!A1476</f>
        <v>38152</v>
      </c>
      <c r="B1475" s="4">
        <f>DATE(YEAR(工作表1!A1476),MONTH(工作表1!A1476),1)</f>
        <v>38139</v>
      </c>
      <c r="C1475">
        <f t="shared" si="69"/>
        <v>16</v>
      </c>
      <c r="D1475" s="4">
        <f t="shared" si="70"/>
        <v>38154</v>
      </c>
      <c r="E1475" t="b">
        <f t="shared" ref="E1475:E1538" si="71">AND(A1475&lt;D1476,A1476&gt;=D1476)</f>
        <v>0</v>
      </c>
    </row>
    <row r="1476" spans="1:5" x14ac:dyDescent="0.25">
      <c r="A1476" s="4">
        <f>工作表1!A1477</f>
        <v>38153</v>
      </c>
      <c r="B1476" s="4">
        <f>DATE(YEAR(工作表1!A1477),MONTH(工作表1!A1477),1)</f>
        <v>38139</v>
      </c>
      <c r="C1476">
        <f t="shared" si="69"/>
        <v>16</v>
      </c>
      <c r="D1476" s="4">
        <f t="shared" si="70"/>
        <v>38154</v>
      </c>
      <c r="E1476" t="b">
        <f t="shared" si="71"/>
        <v>1</v>
      </c>
    </row>
    <row r="1477" spans="1:5" x14ac:dyDescent="0.25">
      <c r="A1477" s="4">
        <f>工作表1!A1478</f>
        <v>38154</v>
      </c>
      <c r="B1477" s="4">
        <f>DATE(YEAR(工作表1!A1478),MONTH(工作表1!A1478),1)</f>
        <v>38139</v>
      </c>
      <c r="C1477">
        <f t="shared" si="69"/>
        <v>16</v>
      </c>
      <c r="D1477" s="4">
        <f t="shared" si="70"/>
        <v>38154</v>
      </c>
      <c r="E1477" t="b">
        <f t="shared" si="71"/>
        <v>0</v>
      </c>
    </row>
    <row r="1478" spans="1:5" x14ac:dyDescent="0.25">
      <c r="A1478" s="4">
        <f>工作表1!A1479</f>
        <v>38155</v>
      </c>
      <c r="B1478" s="4">
        <f>DATE(YEAR(工作表1!A1479),MONTH(工作表1!A1479),1)</f>
        <v>38139</v>
      </c>
      <c r="C1478">
        <f t="shared" si="69"/>
        <v>16</v>
      </c>
      <c r="D1478" s="4">
        <f t="shared" si="70"/>
        <v>38154</v>
      </c>
      <c r="E1478" t="b">
        <f t="shared" si="71"/>
        <v>0</v>
      </c>
    </row>
    <row r="1479" spans="1:5" x14ac:dyDescent="0.25">
      <c r="A1479" s="4">
        <f>工作表1!A1480</f>
        <v>38156</v>
      </c>
      <c r="B1479" s="4">
        <f>DATE(YEAR(工作表1!A1480),MONTH(工作表1!A1480),1)</f>
        <v>38139</v>
      </c>
      <c r="C1479">
        <f t="shared" si="69"/>
        <v>16</v>
      </c>
      <c r="D1479" s="4">
        <f t="shared" si="70"/>
        <v>38154</v>
      </c>
      <c r="E1479" t="b">
        <f t="shared" si="71"/>
        <v>0</v>
      </c>
    </row>
    <row r="1480" spans="1:5" x14ac:dyDescent="0.25">
      <c r="A1480" s="4">
        <f>工作表1!A1481</f>
        <v>38159</v>
      </c>
      <c r="B1480" s="4">
        <f>DATE(YEAR(工作表1!A1481),MONTH(工作表1!A1481),1)</f>
        <v>38139</v>
      </c>
      <c r="C1480">
        <f t="shared" si="69"/>
        <v>16</v>
      </c>
      <c r="D1480" s="4">
        <f t="shared" si="70"/>
        <v>38154</v>
      </c>
      <c r="E1480" t="b">
        <f t="shared" si="71"/>
        <v>0</v>
      </c>
    </row>
    <row r="1481" spans="1:5" x14ac:dyDescent="0.25">
      <c r="A1481" s="4">
        <f>工作表1!A1482</f>
        <v>38161</v>
      </c>
      <c r="B1481" s="4">
        <f>DATE(YEAR(工作表1!A1482),MONTH(工作表1!A1482),1)</f>
        <v>38139</v>
      </c>
      <c r="C1481">
        <f t="shared" si="69"/>
        <v>16</v>
      </c>
      <c r="D1481" s="4">
        <f t="shared" si="70"/>
        <v>38154</v>
      </c>
      <c r="E1481" t="b">
        <f t="shared" si="71"/>
        <v>0</v>
      </c>
    </row>
    <row r="1482" spans="1:5" x14ac:dyDescent="0.25">
      <c r="A1482" s="4">
        <f>工作表1!A1483</f>
        <v>38162</v>
      </c>
      <c r="B1482" s="4">
        <f>DATE(YEAR(工作表1!A1483),MONTH(工作表1!A1483),1)</f>
        <v>38139</v>
      </c>
      <c r="C1482">
        <f t="shared" si="69"/>
        <v>16</v>
      </c>
      <c r="D1482" s="4">
        <f t="shared" si="70"/>
        <v>38154</v>
      </c>
      <c r="E1482" t="b">
        <f t="shared" si="71"/>
        <v>0</v>
      </c>
    </row>
    <row r="1483" spans="1:5" x14ac:dyDescent="0.25">
      <c r="A1483" s="4">
        <f>工作表1!A1484</f>
        <v>38163</v>
      </c>
      <c r="B1483" s="4">
        <f>DATE(YEAR(工作表1!A1484),MONTH(工作表1!A1484),1)</f>
        <v>38139</v>
      </c>
      <c r="C1483">
        <f t="shared" si="69"/>
        <v>16</v>
      </c>
      <c r="D1483" s="4">
        <f t="shared" si="70"/>
        <v>38154</v>
      </c>
      <c r="E1483" t="b">
        <f t="shared" si="71"/>
        <v>0</v>
      </c>
    </row>
    <row r="1484" spans="1:5" x14ac:dyDescent="0.25">
      <c r="A1484" s="4">
        <f>工作表1!A1485</f>
        <v>38166</v>
      </c>
      <c r="B1484" s="4">
        <f>DATE(YEAR(工作表1!A1485),MONTH(工作表1!A1485),1)</f>
        <v>38139</v>
      </c>
      <c r="C1484">
        <f t="shared" si="69"/>
        <v>16</v>
      </c>
      <c r="D1484" s="4">
        <f t="shared" si="70"/>
        <v>38154</v>
      </c>
      <c r="E1484" t="b">
        <f t="shared" si="71"/>
        <v>0</v>
      </c>
    </row>
    <row r="1485" spans="1:5" x14ac:dyDescent="0.25">
      <c r="A1485" s="4">
        <f>工作表1!A1486</f>
        <v>38167</v>
      </c>
      <c r="B1485" s="4">
        <f>DATE(YEAR(工作表1!A1486),MONTH(工作表1!A1486),1)</f>
        <v>38139</v>
      </c>
      <c r="C1485">
        <f t="shared" si="69"/>
        <v>16</v>
      </c>
      <c r="D1485" s="4">
        <f t="shared" si="70"/>
        <v>38154</v>
      </c>
      <c r="E1485" t="b">
        <f t="shared" si="71"/>
        <v>0</v>
      </c>
    </row>
    <row r="1486" spans="1:5" x14ac:dyDescent="0.25">
      <c r="A1486" s="4">
        <f>工作表1!A1487</f>
        <v>38168</v>
      </c>
      <c r="B1486" s="4">
        <f>DATE(YEAR(工作表1!A1487),MONTH(工作表1!A1487),1)</f>
        <v>38139</v>
      </c>
      <c r="C1486">
        <f t="shared" si="69"/>
        <v>16</v>
      </c>
      <c r="D1486" s="4">
        <f t="shared" si="70"/>
        <v>38154</v>
      </c>
      <c r="E1486" t="b">
        <f t="shared" si="71"/>
        <v>0</v>
      </c>
    </row>
    <row r="1487" spans="1:5" x14ac:dyDescent="0.25">
      <c r="A1487" s="4">
        <f>工作表1!A1488</f>
        <v>38169</v>
      </c>
      <c r="B1487" s="4">
        <f>DATE(YEAR(工作表1!A1488),MONTH(工作表1!A1488),1)</f>
        <v>38169</v>
      </c>
      <c r="C1487">
        <f t="shared" si="69"/>
        <v>21</v>
      </c>
      <c r="D1487" s="4">
        <f t="shared" si="70"/>
        <v>38189</v>
      </c>
      <c r="E1487" t="b">
        <f t="shared" si="71"/>
        <v>0</v>
      </c>
    </row>
    <row r="1488" spans="1:5" x14ac:dyDescent="0.25">
      <c r="A1488" s="4">
        <f>工作表1!A1489</f>
        <v>38170</v>
      </c>
      <c r="B1488" s="4">
        <f>DATE(YEAR(工作表1!A1489),MONTH(工作表1!A1489),1)</f>
        <v>38169</v>
      </c>
      <c r="C1488">
        <f t="shared" si="69"/>
        <v>21</v>
      </c>
      <c r="D1488" s="4">
        <f t="shared" si="70"/>
        <v>38189</v>
      </c>
      <c r="E1488" t="b">
        <f t="shared" si="71"/>
        <v>0</v>
      </c>
    </row>
    <row r="1489" spans="1:5" x14ac:dyDescent="0.25">
      <c r="A1489" s="4">
        <f>工作表1!A1490</f>
        <v>38173</v>
      </c>
      <c r="B1489" s="4">
        <f>DATE(YEAR(工作表1!A1490),MONTH(工作表1!A1490),1)</f>
        <v>38169</v>
      </c>
      <c r="C1489">
        <f t="shared" si="69"/>
        <v>21</v>
      </c>
      <c r="D1489" s="4">
        <f t="shared" si="70"/>
        <v>38189</v>
      </c>
      <c r="E1489" t="b">
        <f t="shared" si="71"/>
        <v>0</v>
      </c>
    </row>
    <row r="1490" spans="1:5" x14ac:dyDescent="0.25">
      <c r="A1490" s="4">
        <f>工作表1!A1491</f>
        <v>38174</v>
      </c>
      <c r="B1490" s="4">
        <f>DATE(YEAR(工作表1!A1491),MONTH(工作表1!A1491),1)</f>
        <v>38169</v>
      </c>
      <c r="C1490">
        <f t="shared" si="69"/>
        <v>21</v>
      </c>
      <c r="D1490" s="4">
        <f t="shared" si="70"/>
        <v>38189</v>
      </c>
      <c r="E1490" t="b">
        <f t="shared" si="71"/>
        <v>0</v>
      </c>
    </row>
    <row r="1491" spans="1:5" x14ac:dyDescent="0.25">
      <c r="A1491" s="4">
        <f>工作表1!A1492</f>
        <v>38175</v>
      </c>
      <c r="B1491" s="4">
        <f>DATE(YEAR(工作表1!A1492),MONTH(工作表1!A1492),1)</f>
        <v>38169</v>
      </c>
      <c r="C1491">
        <f t="shared" si="69"/>
        <v>21</v>
      </c>
      <c r="D1491" s="4">
        <f t="shared" si="70"/>
        <v>38189</v>
      </c>
      <c r="E1491" t="b">
        <f t="shared" si="71"/>
        <v>0</v>
      </c>
    </row>
    <row r="1492" spans="1:5" x14ac:dyDescent="0.25">
      <c r="A1492" s="4">
        <f>工作表1!A1493</f>
        <v>38176</v>
      </c>
      <c r="B1492" s="4">
        <f>DATE(YEAR(工作表1!A1493),MONTH(工作表1!A1493),1)</f>
        <v>38169</v>
      </c>
      <c r="C1492">
        <f t="shared" si="69"/>
        <v>21</v>
      </c>
      <c r="D1492" s="4">
        <f t="shared" si="70"/>
        <v>38189</v>
      </c>
      <c r="E1492" t="b">
        <f t="shared" si="71"/>
        <v>0</v>
      </c>
    </row>
    <row r="1493" spans="1:5" x14ac:dyDescent="0.25">
      <c r="A1493" s="4">
        <f>工作表1!A1494</f>
        <v>38177</v>
      </c>
      <c r="B1493" s="4">
        <f>DATE(YEAR(工作表1!A1494),MONTH(工作表1!A1494),1)</f>
        <v>38169</v>
      </c>
      <c r="C1493">
        <f t="shared" si="69"/>
        <v>21</v>
      </c>
      <c r="D1493" s="4">
        <f t="shared" si="70"/>
        <v>38189</v>
      </c>
      <c r="E1493" t="b">
        <f t="shared" si="71"/>
        <v>0</v>
      </c>
    </row>
    <row r="1494" spans="1:5" x14ac:dyDescent="0.25">
      <c r="A1494" s="4">
        <f>工作表1!A1495</f>
        <v>38180</v>
      </c>
      <c r="B1494" s="4">
        <f>DATE(YEAR(工作表1!A1495),MONTH(工作表1!A1495),1)</f>
        <v>38169</v>
      </c>
      <c r="C1494">
        <f t="shared" si="69"/>
        <v>21</v>
      </c>
      <c r="D1494" s="4">
        <f t="shared" si="70"/>
        <v>38189</v>
      </c>
      <c r="E1494" t="b">
        <f t="shared" si="71"/>
        <v>0</v>
      </c>
    </row>
    <row r="1495" spans="1:5" x14ac:dyDescent="0.25">
      <c r="A1495" s="4">
        <f>工作表1!A1496</f>
        <v>38181</v>
      </c>
      <c r="B1495" s="4">
        <f>DATE(YEAR(工作表1!A1496),MONTH(工作表1!A1496),1)</f>
        <v>38169</v>
      </c>
      <c r="C1495">
        <f t="shared" si="69"/>
        <v>21</v>
      </c>
      <c r="D1495" s="4">
        <f t="shared" si="70"/>
        <v>38189</v>
      </c>
      <c r="E1495" t="b">
        <f t="shared" si="71"/>
        <v>0</v>
      </c>
    </row>
    <row r="1496" spans="1:5" x14ac:dyDescent="0.25">
      <c r="A1496" s="4">
        <f>工作表1!A1497</f>
        <v>38182</v>
      </c>
      <c r="B1496" s="4">
        <f>DATE(YEAR(工作表1!A1497),MONTH(工作表1!A1497),1)</f>
        <v>38169</v>
      </c>
      <c r="C1496">
        <f t="shared" si="69"/>
        <v>21</v>
      </c>
      <c r="D1496" s="4">
        <f t="shared" si="70"/>
        <v>38189</v>
      </c>
      <c r="E1496" t="b">
        <f t="shared" si="71"/>
        <v>0</v>
      </c>
    </row>
    <row r="1497" spans="1:5" x14ac:dyDescent="0.25">
      <c r="A1497" s="4">
        <f>工作表1!A1498</f>
        <v>38183</v>
      </c>
      <c r="B1497" s="4">
        <f>DATE(YEAR(工作表1!A1498),MONTH(工作表1!A1498),1)</f>
        <v>38169</v>
      </c>
      <c r="C1497">
        <f t="shared" si="69"/>
        <v>21</v>
      </c>
      <c r="D1497" s="4">
        <f t="shared" si="70"/>
        <v>38189</v>
      </c>
      <c r="E1497" t="b">
        <f t="shared" si="71"/>
        <v>0</v>
      </c>
    </row>
    <row r="1498" spans="1:5" x14ac:dyDescent="0.25">
      <c r="A1498" s="4">
        <f>工作表1!A1499</f>
        <v>38184</v>
      </c>
      <c r="B1498" s="4">
        <f>DATE(YEAR(工作表1!A1499),MONTH(工作表1!A1499),1)</f>
        <v>38169</v>
      </c>
      <c r="C1498">
        <f t="shared" si="69"/>
        <v>21</v>
      </c>
      <c r="D1498" s="4">
        <f t="shared" si="70"/>
        <v>38189</v>
      </c>
      <c r="E1498" t="b">
        <f t="shared" si="71"/>
        <v>0</v>
      </c>
    </row>
    <row r="1499" spans="1:5" x14ac:dyDescent="0.25">
      <c r="A1499" s="4">
        <f>工作表1!A1500</f>
        <v>38187</v>
      </c>
      <c r="B1499" s="4">
        <f>DATE(YEAR(工作表1!A1500),MONTH(工作表1!A1500),1)</f>
        <v>38169</v>
      </c>
      <c r="C1499">
        <f t="shared" si="69"/>
        <v>21</v>
      </c>
      <c r="D1499" s="4">
        <f t="shared" si="70"/>
        <v>38189</v>
      </c>
      <c r="E1499" t="b">
        <f t="shared" si="71"/>
        <v>0</v>
      </c>
    </row>
    <row r="1500" spans="1:5" x14ac:dyDescent="0.25">
      <c r="A1500" s="4">
        <f>工作表1!A1501</f>
        <v>38188</v>
      </c>
      <c r="B1500" s="4">
        <f>DATE(YEAR(工作表1!A1501),MONTH(工作表1!A1501),1)</f>
        <v>38169</v>
      </c>
      <c r="C1500">
        <f t="shared" si="69"/>
        <v>21</v>
      </c>
      <c r="D1500" s="4">
        <f t="shared" si="70"/>
        <v>38189</v>
      </c>
      <c r="E1500" t="b">
        <f t="shared" si="71"/>
        <v>1</v>
      </c>
    </row>
    <row r="1501" spans="1:5" x14ac:dyDescent="0.25">
      <c r="A1501" s="4">
        <f>工作表1!A1502</f>
        <v>38189</v>
      </c>
      <c r="B1501" s="4">
        <f>DATE(YEAR(工作表1!A1502),MONTH(工作表1!A1502),1)</f>
        <v>38169</v>
      </c>
      <c r="C1501">
        <f t="shared" si="69"/>
        <v>21</v>
      </c>
      <c r="D1501" s="4">
        <f t="shared" si="70"/>
        <v>38189</v>
      </c>
      <c r="E1501" t="b">
        <f t="shared" si="71"/>
        <v>0</v>
      </c>
    </row>
    <row r="1502" spans="1:5" x14ac:dyDescent="0.25">
      <c r="A1502" s="4">
        <f>工作表1!A1503</f>
        <v>38190</v>
      </c>
      <c r="B1502" s="4">
        <f>DATE(YEAR(工作表1!A1503),MONTH(工作表1!A1503),1)</f>
        <v>38169</v>
      </c>
      <c r="C1502">
        <f t="shared" si="69"/>
        <v>21</v>
      </c>
      <c r="D1502" s="4">
        <f t="shared" si="70"/>
        <v>38189</v>
      </c>
      <c r="E1502" t="b">
        <f t="shared" si="71"/>
        <v>0</v>
      </c>
    </row>
    <row r="1503" spans="1:5" x14ac:dyDescent="0.25">
      <c r="A1503" s="4">
        <f>工作表1!A1504</f>
        <v>38191</v>
      </c>
      <c r="B1503" s="4">
        <f>DATE(YEAR(工作表1!A1504),MONTH(工作表1!A1504),1)</f>
        <v>38169</v>
      </c>
      <c r="C1503">
        <f t="shared" si="69"/>
        <v>21</v>
      </c>
      <c r="D1503" s="4">
        <f t="shared" si="70"/>
        <v>38189</v>
      </c>
      <c r="E1503" t="b">
        <f t="shared" si="71"/>
        <v>0</v>
      </c>
    </row>
    <row r="1504" spans="1:5" x14ac:dyDescent="0.25">
      <c r="A1504" s="4">
        <f>工作表1!A1505</f>
        <v>38194</v>
      </c>
      <c r="B1504" s="4">
        <f>DATE(YEAR(工作表1!A1505),MONTH(工作表1!A1505),1)</f>
        <v>38169</v>
      </c>
      <c r="C1504">
        <f t="shared" si="69"/>
        <v>21</v>
      </c>
      <c r="D1504" s="4">
        <f t="shared" si="70"/>
        <v>38189</v>
      </c>
      <c r="E1504" t="b">
        <f t="shared" si="71"/>
        <v>0</v>
      </c>
    </row>
    <row r="1505" spans="1:5" x14ac:dyDescent="0.25">
      <c r="A1505" s="4">
        <f>工作表1!A1506</f>
        <v>38195</v>
      </c>
      <c r="B1505" s="4">
        <f>DATE(YEAR(工作表1!A1506),MONTH(工作表1!A1506),1)</f>
        <v>38169</v>
      </c>
      <c r="C1505">
        <f t="shared" si="69"/>
        <v>21</v>
      </c>
      <c r="D1505" s="4">
        <f t="shared" si="70"/>
        <v>38189</v>
      </c>
      <c r="E1505" t="b">
        <f t="shared" si="71"/>
        <v>0</v>
      </c>
    </row>
    <row r="1506" spans="1:5" x14ac:dyDescent="0.25">
      <c r="A1506" s="4">
        <f>工作表1!A1507</f>
        <v>38196</v>
      </c>
      <c r="B1506" s="4">
        <f>DATE(YEAR(工作表1!A1507),MONTH(工作表1!A1507),1)</f>
        <v>38169</v>
      </c>
      <c r="C1506">
        <f t="shared" si="69"/>
        <v>21</v>
      </c>
      <c r="D1506" s="4">
        <f t="shared" si="70"/>
        <v>38189</v>
      </c>
      <c r="E1506" t="b">
        <f t="shared" si="71"/>
        <v>0</v>
      </c>
    </row>
    <row r="1507" spans="1:5" x14ac:dyDescent="0.25">
      <c r="A1507" s="4">
        <f>工作表1!A1508</f>
        <v>38197</v>
      </c>
      <c r="B1507" s="4">
        <f>DATE(YEAR(工作表1!A1508),MONTH(工作表1!A1508),1)</f>
        <v>38169</v>
      </c>
      <c r="C1507">
        <f t="shared" si="69"/>
        <v>21</v>
      </c>
      <c r="D1507" s="4">
        <f t="shared" si="70"/>
        <v>38189</v>
      </c>
      <c r="E1507" t="b">
        <f t="shared" si="71"/>
        <v>0</v>
      </c>
    </row>
    <row r="1508" spans="1:5" x14ac:dyDescent="0.25">
      <c r="A1508" s="4">
        <f>工作表1!A1509</f>
        <v>38198</v>
      </c>
      <c r="B1508" s="4">
        <f>DATE(YEAR(工作表1!A1509),MONTH(工作表1!A1509),1)</f>
        <v>38169</v>
      </c>
      <c r="C1508">
        <f t="shared" si="69"/>
        <v>21</v>
      </c>
      <c r="D1508" s="4">
        <f t="shared" si="70"/>
        <v>38189</v>
      </c>
      <c r="E1508" t="b">
        <f t="shared" si="71"/>
        <v>0</v>
      </c>
    </row>
    <row r="1509" spans="1:5" x14ac:dyDescent="0.25">
      <c r="A1509" s="4">
        <f>工作表1!A1510</f>
        <v>38201</v>
      </c>
      <c r="B1509" s="4">
        <f>DATE(YEAR(工作表1!A1510),MONTH(工作表1!A1510),1)</f>
        <v>38200</v>
      </c>
      <c r="C1509">
        <f t="shared" si="69"/>
        <v>18</v>
      </c>
      <c r="D1509" s="4">
        <f t="shared" si="70"/>
        <v>38217</v>
      </c>
      <c r="E1509" t="b">
        <f t="shared" si="71"/>
        <v>0</v>
      </c>
    </row>
    <row r="1510" spans="1:5" x14ac:dyDescent="0.25">
      <c r="A1510" s="4">
        <f>工作表1!A1511</f>
        <v>38202</v>
      </c>
      <c r="B1510" s="4">
        <f>DATE(YEAR(工作表1!A1511),MONTH(工作表1!A1511),1)</f>
        <v>38200</v>
      </c>
      <c r="C1510">
        <f t="shared" si="69"/>
        <v>18</v>
      </c>
      <c r="D1510" s="4">
        <f t="shared" si="70"/>
        <v>38217</v>
      </c>
      <c r="E1510" t="b">
        <f t="shared" si="71"/>
        <v>0</v>
      </c>
    </row>
    <row r="1511" spans="1:5" x14ac:dyDescent="0.25">
      <c r="A1511" s="4">
        <f>工作表1!A1512</f>
        <v>38203</v>
      </c>
      <c r="B1511" s="4">
        <f>DATE(YEAR(工作表1!A1512),MONTH(工作表1!A1512),1)</f>
        <v>38200</v>
      </c>
      <c r="C1511">
        <f t="shared" si="69"/>
        <v>18</v>
      </c>
      <c r="D1511" s="4">
        <f t="shared" si="70"/>
        <v>38217</v>
      </c>
      <c r="E1511" t="b">
        <f t="shared" si="71"/>
        <v>0</v>
      </c>
    </row>
    <row r="1512" spans="1:5" x14ac:dyDescent="0.25">
      <c r="A1512" s="4">
        <f>工作表1!A1513</f>
        <v>38204</v>
      </c>
      <c r="B1512" s="4">
        <f>DATE(YEAR(工作表1!A1513),MONTH(工作表1!A1513),1)</f>
        <v>38200</v>
      </c>
      <c r="C1512">
        <f t="shared" si="69"/>
        <v>18</v>
      </c>
      <c r="D1512" s="4">
        <f t="shared" si="70"/>
        <v>38217</v>
      </c>
      <c r="E1512" t="b">
        <f t="shared" si="71"/>
        <v>0</v>
      </c>
    </row>
    <row r="1513" spans="1:5" x14ac:dyDescent="0.25">
      <c r="A1513" s="4">
        <f>工作表1!A1514</f>
        <v>38205</v>
      </c>
      <c r="B1513" s="4">
        <f>DATE(YEAR(工作表1!A1514),MONTH(工作表1!A1514),1)</f>
        <v>38200</v>
      </c>
      <c r="C1513">
        <f t="shared" si="69"/>
        <v>18</v>
      </c>
      <c r="D1513" s="4">
        <f t="shared" si="70"/>
        <v>38217</v>
      </c>
      <c r="E1513" t="b">
        <f t="shared" si="71"/>
        <v>0</v>
      </c>
    </row>
    <row r="1514" spans="1:5" x14ac:dyDescent="0.25">
      <c r="A1514" s="4">
        <f>工作表1!A1515</f>
        <v>38208</v>
      </c>
      <c r="B1514" s="4">
        <f>DATE(YEAR(工作表1!A1515),MONTH(工作表1!A1515),1)</f>
        <v>38200</v>
      </c>
      <c r="C1514">
        <f t="shared" si="69"/>
        <v>18</v>
      </c>
      <c r="D1514" s="4">
        <f t="shared" si="70"/>
        <v>38217</v>
      </c>
      <c r="E1514" t="b">
        <f t="shared" si="71"/>
        <v>0</v>
      </c>
    </row>
    <row r="1515" spans="1:5" x14ac:dyDescent="0.25">
      <c r="A1515" s="4">
        <f>工作表1!A1516</f>
        <v>38209</v>
      </c>
      <c r="B1515" s="4">
        <f>DATE(YEAR(工作表1!A1516),MONTH(工作表1!A1516),1)</f>
        <v>38200</v>
      </c>
      <c r="C1515">
        <f t="shared" si="69"/>
        <v>18</v>
      </c>
      <c r="D1515" s="4">
        <f t="shared" si="70"/>
        <v>38217</v>
      </c>
      <c r="E1515" t="b">
        <f t="shared" si="71"/>
        <v>0</v>
      </c>
    </row>
    <row r="1516" spans="1:5" x14ac:dyDescent="0.25">
      <c r="A1516" s="4">
        <f>工作表1!A1517</f>
        <v>38210</v>
      </c>
      <c r="B1516" s="4">
        <f>DATE(YEAR(工作表1!A1517),MONTH(工作表1!A1517),1)</f>
        <v>38200</v>
      </c>
      <c r="C1516">
        <f t="shared" si="69"/>
        <v>18</v>
      </c>
      <c r="D1516" s="4">
        <f t="shared" si="70"/>
        <v>38217</v>
      </c>
      <c r="E1516" t="b">
        <f t="shared" si="71"/>
        <v>0</v>
      </c>
    </row>
    <row r="1517" spans="1:5" x14ac:dyDescent="0.25">
      <c r="A1517" s="4">
        <f>工作表1!A1518</f>
        <v>38211</v>
      </c>
      <c r="B1517" s="4">
        <f>DATE(YEAR(工作表1!A1518),MONTH(工作表1!A1518),1)</f>
        <v>38200</v>
      </c>
      <c r="C1517">
        <f t="shared" si="69"/>
        <v>18</v>
      </c>
      <c r="D1517" s="4">
        <f t="shared" si="70"/>
        <v>38217</v>
      </c>
      <c r="E1517" t="b">
        <f t="shared" si="71"/>
        <v>0</v>
      </c>
    </row>
    <row r="1518" spans="1:5" x14ac:dyDescent="0.25">
      <c r="A1518" s="4">
        <f>工作表1!A1519</f>
        <v>38212</v>
      </c>
      <c r="B1518" s="4">
        <f>DATE(YEAR(工作表1!A1519),MONTH(工作表1!A1519),1)</f>
        <v>38200</v>
      </c>
      <c r="C1518">
        <f t="shared" si="69"/>
        <v>18</v>
      </c>
      <c r="D1518" s="4">
        <f t="shared" si="70"/>
        <v>38217</v>
      </c>
      <c r="E1518" t="b">
        <f t="shared" si="71"/>
        <v>0</v>
      </c>
    </row>
    <row r="1519" spans="1:5" x14ac:dyDescent="0.25">
      <c r="A1519" s="4">
        <f>工作表1!A1520</f>
        <v>38215</v>
      </c>
      <c r="B1519" s="4">
        <f>DATE(YEAR(工作表1!A1520),MONTH(工作表1!A1520),1)</f>
        <v>38200</v>
      </c>
      <c r="C1519">
        <f t="shared" si="69"/>
        <v>18</v>
      </c>
      <c r="D1519" s="4">
        <f t="shared" si="70"/>
        <v>38217</v>
      </c>
      <c r="E1519" t="b">
        <f t="shared" si="71"/>
        <v>0</v>
      </c>
    </row>
    <row r="1520" spans="1:5" x14ac:dyDescent="0.25">
      <c r="A1520" s="4">
        <f>工作表1!A1521</f>
        <v>38216</v>
      </c>
      <c r="B1520" s="4">
        <f>DATE(YEAR(工作表1!A1521),MONTH(工作表1!A1521),1)</f>
        <v>38200</v>
      </c>
      <c r="C1520">
        <f t="shared" si="69"/>
        <v>18</v>
      </c>
      <c r="D1520" s="4">
        <f t="shared" si="70"/>
        <v>38217</v>
      </c>
      <c r="E1520" t="b">
        <f t="shared" si="71"/>
        <v>1</v>
      </c>
    </row>
    <row r="1521" spans="1:5" x14ac:dyDescent="0.25">
      <c r="A1521" s="4">
        <f>工作表1!A1522</f>
        <v>38217</v>
      </c>
      <c r="B1521" s="4">
        <f>DATE(YEAR(工作表1!A1522),MONTH(工作表1!A1522),1)</f>
        <v>38200</v>
      </c>
      <c r="C1521">
        <f t="shared" si="69"/>
        <v>18</v>
      </c>
      <c r="D1521" s="4">
        <f t="shared" si="70"/>
        <v>38217</v>
      </c>
      <c r="E1521" t="b">
        <f t="shared" si="71"/>
        <v>0</v>
      </c>
    </row>
    <row r="1522" spans="1:5" x14ac:dyDescent="0.25">
      <c r="A1522" s="4">
        <f>工作表1!A1523</f>
        <v>38218</v>
      </c>
      <c r="B1522" s="4">
        <f>DATE(YEAR(工作表1!A1523),MONTH(工作表1!A1523),1)</f>
        <v>38200</v>
      </c>
      <c r="C1522">
        <f t="shared" si="69"/>
        <v>18</v>
      </c>
      <c r="D1522" s="4">
        <f t="shared" si="70"/>
        <v>38217</v>
      </c>
      <c r="E1522" t="b">
        <f t="shared" si="71"/>
        <v>0</v>
      </c>
    </row>
    <row r="1523" spans="1:5" x14ac:dyDescent="0.25">
      <c r="A1523" s="4">
        <f>工作表1!A1524</f>
        <v>38219</v>
      </c>
      <c r="B1523" s="4">
        <f>DATE(YEAR(工作表1!A1524),MONTH(工作表1!A1524),1)</f>
        <v>38200</v>
      </c>
      <c r="C1523">
        <f t="shared" si="69"/>
        <v>18</v>
      </c>
      <c r="D1523" s="4">
        <f t="shared" si="70"/>
        <v>38217</v>
      </c>
      <c r="E1523" t="b">
        <f t="shared" si="71"/>
        <v>0</v>
      </c>
    </row>
    <row r="1524" spans="1:5" x14ac:dyDescent="0.25">
      <c r="A1524" s="4">
        <f>工作表1!A1525</f>
        <v>38222</v>
      </c>
      <c r="B1524" s="4">
        <f>DATE(YEAR(工作表1!A1525),MONTH(工作表1!A1525),1)</f>
        <v>38200</v>
      </c>
      <c r="C1524">
        <f t="shared" si="69"/>
        <v>18</v>
      </c>
      <c r="D1524" s="4">
        <f t="shared" si="70"/>
        <v>38217</v>
      </c>
      <c r="E1524" t="b">
        <f t="shared" si="71"/>
        <v>0</v>
      </c>
    </row>
    <row r="1525" spans="1:5" x14ac:dyDescent="0.25">
      <c r="A1525" s="4">
        <f>工作表1!A1526</f>
        <v>38225</v>
      </c>
      <c r="B1525" s="4">
        <f>DATE(YEAR(工作表1!A1526),MONTH(工作表1!A1526),1)</f>
        <v>38200</v>
      </c>
      <c r="C1525">
        <f t="shared" si="69"/>
        <v>18</v>
      </c>
      <c r="D1525" s="4">
        <f t="shared" si="70"/>
        <v>38217</v>
      </c>
      <c r="E1525" t="b">
        <f t="shared" si="71"/>
        <v>0</v>
      </c>
    </row>
    <row r="1526" spans="1:5" x14ac:dyDescent="0.25">
      <c r="A1526" s="4">
        <f>工作表1!A1527</f>
        <v>38226</v>
      </c>
      <c r="B1526" s="4">
        <f>DATE(YEAR(工作表1!A1527),MONTH(工作表1!A1527),1)</f>
        <v>38200</v>
      </c>
      <c r="C1526">
        <f t="shared" si="69"/>
        <v>18</v>
      </c>
      <c r="D1526" s="4">
        <f t="shared" si="70"/>
        <v>38217</v>
      </c>
      <c r="E1526" t="b">
        <f t="shared" si="71"/>
        <v>0</v>
      </c>
    </row>
    <row r="1527" spans="1:5" x14ac:dyDescent="0.25">
      <c r="A1527" s="4">
        <f>工作表1!A1528</f>
        <v>38229</v>
      </c>
      <c r="B1527" s="4">
        <f>DATE(YEAR(工作表1!A1528),MONTH(工作表1!A1528),1)</f>
        <v>38200</v>
      </c>
      <c r="C1527">
        <f t="shared" si="69"/>
        <v>18</v>
      </c>
      <c r="D1527" s="4">
        <f t="shared" si="70"/>
        <v>38217</v>
      </c>
      <c r="E1527" t="b">
        <f t="shared" si="71"/>
        <v>0</v>
      </c>
    </row>
    <row r="1528" spans="1:5" x14ac:dyDescent="0.25">
      <c r="A1528" s="4">
        <f>工作表1!A1529</f>
        <v>38230</v>
      </c>
      <c r="B1528" s="4">
        <f>DATE(YEAR(工作表1!A1529),MONTH(工作表1!A1529),1)</f>
        <v>38200</v>
      </c>
      <c r="C1528">
        <f t="shared" si="69"/>
        <v>18</v>
      </c>
      <c r="D1528" s="4">
        <f t="shared" si="70"/>
        <v>38217</v>
      </c>
      <c r="E1528" t="b">
        <f t="shared" si="71"/>
        <v>0</v>
      </c>
    </row>
    <row r="1529" spans="1:5" x14ac:dyDescent="0.25">
      <c r="A1529" s="4">
        <f>工作表1!A1530</f>
        <v>38231</v>
      </c>
      <c r="B1529" s="4">
        <f>DATE(YEAR(工作表1!A1530),MONTH(工作表1!A1530),1)</f>
        <v>38231</v>
      </c>
      <c r="C1529">
        <f t="shared" si="69"/>
        <v>15</v>
      </c>
      <c r="D1529" s="4">
        <f t="shared" si="70"/>
        <v>38245</v>
      </c>
      <c r="E1529" t="b">
        <f t="shared" si="71"/>
        <v>0</v>
      </c>
    </row>
    <row r="1530" spans="1:5" x14ac:dyDescent="0.25">
      <c r="A1530" s="4">
        <f>工作表1!A1531</f>
        <v>38232</v>
      </c>
      <c r="B1530" s="4">
        <f>DATE(YEAR(工作表1!A1531),MONTH(工作表1!A1531),1)</f>
        <v>38231</v>
      </c>
      <c r="C1530">
        <f t="shared" si="69"/>
        <v>15</v>
      </c>
      <c r="D1530" s="4">
        <f t="shared" si="70"/>
        <v>38245</v>
      </c>
      <c r="E1530" t="b">
        <f t="shared" si="71"/>
        <v>0</v>
      </c>
    </row>
    <row r="1531" spans="1:5" x14ac:dyDescent="0.25">
      <c r="A1531" s="4">
        <f>工作表1!A1532</f>
        <v>38233</v>
      </c>
      <c r="B1531" s="4">
        <f>DATE(YEAR(工作表1!A1532),MONTH(工作表1!A1532),1)</f>
        <v>38231</v>
      </c>
      <c r="C1531">
        <f t="shared" si="69"/>
        <v>15</v>
      </c>
      <c r="D1531" s="4">
        <f t="shared" si="70"/>
        <v>38245</v>
      </c>
      <c r="E1531" t="b">
        <f t="shared" si="71"/>
        <v>0</v>
      </c>
    </row>
    <row r="1532" spans="1:5" x14ac:dyDescent="0.25">
      <c r="A1532" s="4">
        <f>工作表1!A1533</f>
        <v>38236</v>
      </c>
      <c r="B1532" s="4">
        <f>DATE(YEAR(工作表1!A1533),MONTH(工作表1!A1533),1)</f>
        <v>38231</v>
      </c>
      <c r="C1532">
        <f t="shared" si="69"/>
        <v>15</v>
      </c>
      <c r="D1532" s="4">
        <f t="shared" si="70"/>
        <v>38245</v>
      </c>
      <c r="E1532" t="b">
        <f t="shared" si="71"/>
        <v>0</v>
      </c>
    </row>
    <row r="1533" spans="1:5" x14ac:dyDescent="0.25">
      <c r="A1533" s="4">
        <f>工作表1!A1534</f>
        <v>38237</v>
      </c>
      <c r="B1533" s="4">
        <f>DATE(YEAR(工作表1!A1534),MONTH(工作表1!A1534),1)</f>
        <v>38231</v>
      </c>
      <c r="C1533">
        <f t="shared" si="69"/>
        <v>15</v>
      </c>
      <c r="D1533" s="4">
        <f t="shared" si="70"/>
        <v>38245</v>
      </c>
      <c r="E1533" t="b">
        <f t="shared" si="71"/>
        <v>0</v>
      </c>
    </row>
    <row r="1534" spans="1:5" x14ac:dyDescent="0.25">
      <c r="A1534" s="4">
        <f>工作表1!A1535</f>
        <v>38238</v>
      </c>
      <c r="B1534" s="4">
        <f>DATE(YEAR(工作表1!A1535),MONTH(工作表1!A1535),1)</f>
        <v>38231</v>
      </c>
      <c r="C1534">
        <f t="shared" si="69"/>
        <v>15</v>
      </c>
      <c r="D1534" s="4">
        <f t="shared" si="70"/>
        <v>38245</v>
      </c>
      <c r="E1534" t="b">
        <f t="shared" si="71"/>
        <v>0</v>
      </c>
    </row>
    <row r="1535" spans="1:5" x14ac:dyDescent="0.25">
      <c r="A1535" s="4">
        <f>工作表1!A1536</f>
        <v>38239</v>
      </c>
      <c r="B1535" s="4">
        <f>DATE(YEAR(工作表1!A1536),MONTH(工作表1!A1536),1)</f>
        <v>38231</v>
      </c>
      <c r="C1535">
        <f t="shared" si="69"/>
        <v>15</v>
      </c>
      <c r="D1535" s="4">
        <f t="shared" si="70"/>
        <v>38245</v>
      </c>
      <c r="E1535" t="b">
        <f t="shared" si="71"/>
        <v>0</v>
      </c>
    </row>
    <row r="1536" spans="1:5" x14ac:dyDescent="0.25">
      <c r="A1536" s="4">
        <f>工作表1!A1537</f>
        <v>38240</v>
      </c>
      <c r="B1536" s="4">
        <f>DATE(YEAR(工作表1!A1537),MONTH(工作表1!A1537),1)</f>
        <v>38231</v>
      </c>
      <c r="C1536">
        <f t="shared" si="69"/>
        <v>15</v>
      </c>
      <c r="D1536" s="4">
        <f t="shared" si="70"/>
        <v>38245</v>
      </c>
      <c r="E1536" t="b">
        <f t="shared" si="71"/>
        <v>0</v>
      </c>
    </row>
    <row r="1537" spans="1:5" x14ac:dyDescent="0.25">
      <c r="A1537" s="4">
        <f>工作表1!A1538</f>
        <v>38243</v>
      </c>
      <c r="B1537" s="4">
        <f>DATE(YEAR(工作表1!A1538),MONTH(工作表1!A1538),1)</f>
        <v>38231</v>
      </c>
      <c r="C1537">
        <f t="shared" si="69"/>
        <v>15</v>
      </c>
      <c r="D1537" s="4">
        <f t="shared" si="70"/>
        <v>38245</v>
      </c>
      <c r="E1537" t="b">
        <f t="shared" si="71"/>
        <v>0</v>
      </c>
    </row>
    <row r="1538" spans="1:5" x14ac:dyDescent="0.25">
      <c r="A1538" s="4">
        <f>工作表1!A1539</f>
        <v>38244</v>
      </c>
      <c r="B1538" s="4">
        <f>DATE(YEAR(工作表1!A1539),MONTH(工作表1!A1539),1)</f>
        <v>38231</v>
      </c>
      <c r="C1538">
        <f t="shared" ref="C1538:C1601" si="72">CHOOSE(WEEKDAY(B1538),18,17,16,15,21,20,19)</f>
        <v>15</v>
      </c>
      <c r="D1538" s="4">
        <f t="shared" ref="D1538:D1601" si="73">DATE(YEAR(B1538),MONTH(B1538),C1538)</f>
        <v>38245</v>
      </c>
      <c r="E1538" t="b">
        <f t="shared" si="71"/>
        <v>1</v>
      </c>
    </row>
    <row r="1539" spans="1:5" x14ac:dyDescent="0.25">
      <c r="A1539" s="4">
        <f>工作表1!A1540</f>
        <v>38245</v>
      </c>
      <c r="B1539" s="4">
        <f>DATE(YEAR(工作表1!A1540),MONTH(工作表1!A1540),1)</f>
        <v>38231</v>
      </c>
      <c r="C1539">
        <f t="shared" si="72"/>
        <v>15</v>
      </c>
      <c r="D1539" s="4">
        <f t="shared" si="73"/>
        <v>38245</v>
      </c>
      <c r="E1539" t="b">
        <f t="shared" ref="E1539:E1602" si="74">AND(A1539&lt;D1540,A1540&gt;=D1540)</f>
        <v>0</v>
      </c>
    </row>
    <row r="1540" spans="1:5" x14ac:dyDescent="0.25">
      <c r="A1540" s="4">
        <f>工作表1!A1541</f>
        <v>38246</v>
      </c>
      <c r="B1540" s="4">
        <f>DATE(YEAR(工作表1!A1541),MONTH(工作表1!A1541),1)</f>
        <v>38231</v>
      </c>
      <c r="C1540">
        <f t="shared" si="72"/>
        <v>15</v>
      </c>
      <c r="D1540" s="4">
        <f t="shared" si="73"/>
        <v>38245</v>
      </c>
      <c r="E1540" t="b">
        <f t="shared" si="74"/>
        <v>0</v>
      </c>
    </row>
    <row r="1541" spans="1:5" x14ac:dyDescent="0.25">
      <c r="A1541" s="4">
        <f>工作表1!A1542</f>
        <v>38247</v>
      </c>
      <c r="B1541" s="4">
        <f>DATE(YEAR(工作表1!A1542),MONTH(工作表1!A1542),1)</f>
        <v>38231</v>
      </c>
      <c r="C1541">
        <f t="shared" si="72"/>
        <v>15</v>
      </c>
      <c r="D1541" s="4">
        <f t="shared" si="73"/>
        <v>38245</v>
      </c>
      <c r="E1541" t="b">
        <f t="shared" si="74"/>
        <v>0</v>
      </c>
    </row>
    <row r="1542" spans="1:5" x14ac:dyDescent="0.25">
      <c r="A1542" s="4">
        <f>工作表1!A1543</f>
        <v>38250</v>
      </c>
      <c r="B1542" s="4">
        <f>DATE(YEAR(工作表1!A1543),MONTH(工作表1!A1543),1)</f>
        <v>38231</v>
      </c>
      <c r="C1542">
        <f t="shared" si="72"/>
        <v>15</v>
      </c>
      <c r="D1542" s="4">
        <f t="shared" si="73"/>
        <v>38245</v>
      </c>
      <c r="E1542" t="b">
        <f t="shared" si="74"/>
        <v>0</v>
      </c>
    </row>
    <row r="1543" spans="1:5" x14ac:dyDescent="0.25">
      <c r="A1543" s="4">
        <f>工作表1!A1544</f>
        <v>38251</v>
      </c>
      <c r="B1543" s="4">
        <f>DATE(YEAR(工作表1!A1544),MONTH(工作表1!A1544),1)</f>
        <v>38231</v>
      </c>
      <c r="C1543">
        <f t="shared" si="72"/>
        <v>15</v>
      </c>
      <c r="D1543" s="4">
        <f t="shared" si="73"/>
        <v>38245</v>
      </c>
      <c r="E1543" t="b">
        <f t="shared" si="74"/>
        <v>0</v>
      </c>
    </row>
    <row r="1544" spans="1:5" x14ac:dyDescent="0.25">
      <c r="A1544" s="4">
        <f>工作表1!A1545</f>
        <v>38252</v>
      </c>
      <c r="B1544" s="4">
        <f>DATE(YEAR(工作表1!A1545),MONTH(工作表1!A1545),1)</f>
        <v>38231</v>
      </c>
      <c r="C1544">
        <f t="shared" si="72"/>
        <v>15</v>
      </c>
      <c r="D1544" s="4">
        <f t="shared" si="73"/>
        <v>38245</v>
      </c>
      <c r="E1544" t="b">
        <f t="shared" si="74"/>
        <v>0</v>
      </c>
    </row>
    <row r="1545" spans="1:5" x14ac:dyDescent="0.25">
      <c r="A1545" s="4">
        <f>工作表1!A1546</f>
        <v>38253</v>
      </c>
      <c r="B1545" s="4">
        <f>DATE(YEAR(工作表1!A1546),MONTH(工作表1!A1546),1)</f>
        <v>38231</v>
      </c>
      <c r="C1545">
        <f t="shared" si="72"/>
        <v>15</v>
      </c>
      <c r="D1545" s="4">
        <f t="shared" si="73"/>
        <v>38245</v>
      </c>
      <c r="E1545" t="b">
        <f t="shared" si="74"/>
        <v>0</v>
      </c>
    </row>
    <row r="1546" spans="1:5" x14ac:dyDescent="0.25">
      <c r="A1546" s="4">
        <f>工作表1!A1547</f>
        <v>38254</v>
      </c>
      <c r="B1546" s="4">
        <f>DATE(YEAR(工作表1!A1547),MONTH(工作表1!A1547),1)</f>
        <v>38231</v>
      </c>
      <c r="C1546">
        <f t="shared" si="72"/>
        <v>15</v>
      </c>
      <c r="D1546" s="4">
        <f t="shared" si="73"/>
        <v>38245</v>
      </c>
      <c r="E1546" t="b">
        <f t="shared" si="74"/>
        <v>0</v>
      </c>
    </row>
    <row r="1547" spans="1:5" x14ac:dyDescent="0.25">
      <c r="A1547" s="4">
        <f>工作表1!A1548</f>
        <v>38257</v>
      </c>
      <c r="B1547" s="4">
        <f>DATE(YEAR(工作表1!A1548),MONTH(工作表1!A1548),1)</f>
        <v>38231</v>
      </c>
      <c r="C1547">
        <f t="shared" si="72"/>
        <v>15</v>
      </c>
      <c r="D1547" s="4">
        <f t="shared" si="73"/>
        <v>38245</v>
      </c>
      <c r="E1547" t="b">
        <f t="shared" si="74"/>
        <v>0</v>
      </c>
    </row>
    <row r="1548" spans="1:5" x14ac:dyDescent="0.25">
      <c r="A1548" s="4">
        <f>工作表1!A1549</f>
        <v>38259</v>
      </c>
      <c r="B1548" s="4">
        <f>DATE(YEAR(工作表1!A1549),MONTH(工作表1!A1549),1)</f>
        <v>38231</v>
      </c>
      <c r="C1548">
        <f t="shared" si="72"/>
        <v>15</v>
      </c>
      <c r="D1548" s="4">
        <f t="shared" si="73"/>
        <v>38245</v>
      </c>
      <c r="E1548" t="b">
        <f t="shared" si="74"/>
        <v>0</v>
      </c>
    </row>
    <row r="1549" spans="1:5" x14ac:dyDescent="0.25">
      <c r="A1549" s="4">
        <f>工作表1!A1550</f>
        <v>38260</v>
      </c>
      <c r="B1549" s="4">
        <f>DATE(YEAR(工作表1!A1550),MONTH(工作表1!A1550),1)</f>
        <v>38231</v>
      </c>
      <c r="C1549">
        <f t="shared" si="72"/>
        <v>15</v>
      </c>
      <c r="D1549" s="4">
        <f t="shared" si="73"/>
        <v>38245</v>
      </c>
      <c r="E1549" t="b">
        <f t="shared" si="74"/>
        <v>0</v>
      </c>
    </row>
    <row r="1550" spans="1:5" x14ac:dyDescent="0.25">
      <c r="A1550" s="4">
        <f>工作表1!A1551</f>
        <v>38261</v>
      </c>
      <c r="B1550" s="4">
        <f>DATE(YEAR(工作表1!A1551),MONTH(工作表1!A1551),1)</f>
        <v>38261</v>
      </c>
      <c r="C1550">
        <f t="shared" si="72"/>
        <v>20</v>
      </c>
      <c r="D1550" s="4">
        <f t="shared" si="73"/>
        <v>38280</v>
      </c>
      <c r="E1550" t="b">
        <f t="shared" si="74"/>
        <v>0</v>
      </c>
    </row>
    <row r="1551" spans="1:5" x14ac:dyDescent="0.25">
      <c r="A1551" s="4">
        <f>工作表1!A1552</f>
        <v>38264</v>
      </c>
      <c r="B1551" s="4">
        <f>DATE(YEAR(工作表1!A1552),MONTH(工作表1!A1552),1)</f>
        <v>38261</v>
      </c>
      <c r="C1551">
        <f t="shared" si="72"/>
        <v>20</v>
      </c>
      <c r="D1551" s="4">
        <f t="shared" si="73"/>
        <v>38280</v>
      </c>
      <c r="E1551" t="b">
        <f t="shared" si="74"/>
        <v>0</v>
      </c>
    </row>
    <row r="1552" spans="1:5" x14ac:dyDescent="0.25">
      <c r="A1552" s="4">
        <f>工作表1!A1553</f>
        <v>38265</v>
      </c>
      <c r="B1552" s="4">
        <f>DATE(YEAR(工作表1!A1553),MONTH(工作表1!A1553),1)</f>
        <v>38261</v>
      </c>
      <c r="C1552">
        <f t="shared" si="72"/>
        <v>20</v>
      </c>
      <c r="D1552" s="4">
        <f t="shared" si="73"/>
        <v>38280</v>
      </c>
      <c r="E1552" t="b">
        <f t="shared" si="74"/>
        <v>0</v>
      </c>
    </row>
    <row r="1553" spans="1:5" x14ac:dyDescent="0.25">
      <c r="A1553" s="4">
        <f>工作表1!A1554</f>
        <v>38266</v>
      </c>
      <c r="B1553" s="4">
        <f>DATE(YEAR(工作表1!A1554),MONTH(工作表1!A1554),1)</f>
        <v>38261</v>
      </c>
      <c r="C1553">
        <f t="shared" si="72"/>
        <v>20</v>
      </c>
      <c r="D1553" s="4">
        <f t="shared" si="73"/>
        <v>38280</v>
      </c>
      <c r="E1553" t="b">
        <f t="shared" si="74"/>
        <v>0</v>
      </c>
    </row>
    <row r="1554" spans="1:5" x14ac:dyDescent="0.25">
      <c r="A1554" s="4">
        <f>工作表1!A1555</f>
        <v>38267</v>
      </c>
      <c r="B1554" s="4">
        <f>DATE(YEAR(工作表1!A1555),MONTH(工作表1!A1555),1)</f>
        <v>38261</v>
      </c>
      <c r="C1554">
        <f t="shared" si="72"/>
        <v>20</v>
      </c>
      <c r="D1554" s="4">
        <f t="shared" si="73"/>
        <v>38280</v>
      </c>
      <c r="E1554" t="b">
        <f t="shared" si="74"/>
        <v>0</v>
      </c>
    </row>
    <row r="1555" spans="1:5" x14ac:dyDescent="0.25">
      <c r="A1555" s="4">
        <f>工作表1!A1556</f>
        <v>38268</v>
      </c>
      <c r="B1555" s="4">
        <f>DATE(YEAR(工作表1!A1556),MONTH(工作表1!A1556),1)</f>
        <v>38261</v>
      </c>
      <c r="C1555">
        <f t="shared" si="72"/>
        <v>20</v>
      </c>
      <c r="D1555" s="4">
        <f t="shared" si="73"/>
        <v>38280</v>
      </c>
      <c r="E1555" t="b">
        <f t="shared" si="74"/>
        <v>0</v>
      </c>
    </row>
    <row r="1556" spans="1:5" x14ac:dyDescent="0.25">
      <c r="A1556" s="4">
        <f>工作表1!A1557</f>
        <v>38271</v>
      </c>
      <c r="B1556" s="4">
        <f>DATE(YEAR(工作表1!A1557),MONTH(工作表1!A1557),1)</f>
        <v>38261</v>
      </c>
      <c r="C1556">
        <f t="shared" si="72"/>
        <v>20</v>
      </c>
      <c r="D1556" s="4">
        <f t="shared" si="73"/>
        <v>38280</v>
      </c>
      <c r="E1556" t="b">
        <f t="shared" si="74"/>
        <v>0</v>
      </c>
    </row>
    <row r="1557" spans="1:5" x14ac:dyDescent="0.25">
      <c r="A1557" s="4">
        <f>工作表1!A1558</f>
        <v>38272</v>
      </c>
      <c r="B1557" s="4">
        <f>DATE(YEAR(工作表1!A1558),MONTH(工作表1!A1558),1)</f>
        <v>38261</v>
      </c>
      <c r="C1557">
        <f t="shared" si="72"/>
        <v>20</v>
      </c>
      <c r="D1557" s="4">
        <f t="shared" si="73"/>
        <v>38280</v>
      </c>
      <c r="E1557" t="b">
        <f t="shared" si="74"/>
        <v>0</v>
      </c>
    </row>
    <row r="1558" spans="1:5" x14ac:dyDescent="0.25">
      <c r="A1558" s="4">
        <f>工作表1!A1559</f>
        <v>38273</v>
      </c>
      <c r="B1558" s="4">
        <f>DATE(YEAR(工作表1!A1559),MONTH(工作表1!A1559),1)</f>
        <v>38261</v>
      </c>
      <c r="C1558">
        <f t="shared" si="72"/>
        <v>20</v>
      </c>
      <c r="D1558" s="4">
        <f t="shared" si="73"/>
        <v>38280</v>
      </c>
      <c r="E1558" t="b">
        <f t="shared" si="74"/>
        <v>0</v>
      </c>
    </row>
    <row r="1559" spans="1:5" x14ac:dyDescent="0.25">
      <c r="A1559" s="4">
        <f>工作表1!A1560</f>
        <v>38274</v>
      </c>
      <c r="B1559" s="4">
        <f>DATE(YEAR(工作表1!A1560),MONTH(工作表1!A1560),1)</f>
        <v>38261</v>
      </c>
      <c r="C1559">
        <f t="shared" si="72"/>
        <v>20</v>
      </c>
      <c r="D1559" s="4">
        <f t="shared" si="73"/>
        <v>38280</v>
      </c>
      <c r="E1559" t="b">
        <f t="shared" si="74"/>
        <v>0</v>
      </c>
    </row>
    <row r="1560" spans="1:5" x14ac:dyDescent="0.25">
      <c r="A1560" s="4">
        <f>工作表1!A1561</f>
        <v>38275</v>
      </c>
      <c r="B1560" s="4">
        <f>DATE(YEAR(工作表1!A1561),MONTH(工作表1!A1561),1)</f>
        <v>38261</v>
      </c>
      <c r="C1560">
        <f t="shared" si="72"/>
        <v>20</v>
      </c>
      <c r="D1560" s="4">
        <f t="shared" si="73"/>
        <v>38280</v>
      </c>
      <c r="E1560" t="b">
        <f t="shared" si="74"/>
        <v>0</v>
      </c>
    </row>
    <row r="1561" spans="1:5" x14ac:dyDescent="0.25">
      <c r="A1561" s="4">
        <f>工作表1!A1562</f>
        <v>38278</v>
      </c>
      <c r="B1561" s="4">
        <f>DATE(YEAR(工作表1!A1562),MONTH(工作表1!A1562),1)</f>
        <v>38261</v>
      </c>
      <c r="C1561">
        <f t="shared" si="72"/>
        <v>20</v>
      </c>
      <c r="D1561" s="4">
        <f t="shared" si="73"/>
        <v>38280</v>
      </c>
      <c r="E1561" t="b">
        <f t="shared" si="74"/>
        <v>0</v>
      </c>
    </row>
    <row r="1562" spans="1:5" x14ac:dyDescent="0.25">
      <c r="A1562" s="4">
        <f>工作表1!A1563</f>
        <v>38279</v>
      </c>
      <c r="B1562" s="4">
        <f>DATE(YEAR(工作表1!A1563),MONTH(工作表1!A1563),1)</f>
        <v>38261</v>
      </c>
      <c r="C1562">
        <f t="shared" si="72"/>
        <v>20</v>
      </c>
      <c r="D1562" s="4">
        <f t="shared" si="73"/>
        <v>38280</v>
      </c>
      <c r="E1562" t="b">
        <f t="shared" si="74"/>
        <v>1</v>
      </c>
    </row>
    <row r="1563" spans="1:5" x14ac:dyDescent="0.25">
      <c r="A1563" s="4">
        <f>工作表1!A1564</f>
        <v>38280</v>
      </c>
      <c r="B1563" s="4">
        <f>DATE(YEAR(工作表1!A1564),MONTH(工作表1!A1564),1)</f>
        <v>38261</v>
      </c>
      <c r="C1563">
        <f t="shared" si="72"/>
        <v>20</v>
      </c>
      <c r="D1563" s="4">
        <f t="shared" si="73"/>
        <v>38280</v>
      </c>
      <c r="E1563" t="b">
        <f t="shared" si="74"/>
        <v>0</v>
      </c>
    </row>
    <row r="1564" spans="1:5" x14ac:dyDescent="0.25">
      <c r="A1564" s="4">
        <f>工作表1!A1565</f>
        <v>38281</v>
      </c>
      <c r="B1564" s="4">
        <f>DATE(YEAR(工作表1!A1565),MONTH(工作表1!A1565),1)</f>
        <v>38261</v>
      </c>
      <c r="C1564">
        <f t="shared" si="72"/>
        <v>20</v>
      </c>
      <c r="D1564" s="4">
        <f t="shared" si="73"/>
        <v>38280</v>
      </c>
      <c r="E1564" t="b">
        <f t="shared" si="74"/>
        <v>0</v>
      </c>
    </row>
    <row r="1565" spans="1:5" x14ac:dyDescent="0.25">
      <c r="A1565" s="4">
        <f>工作表1!A1566</f>
        <v>38282</v>
      </c>
      <c r="B1565" s="4">
        <f>DATE(YEAR(工作表1!A1566),MONTH(工作表1!A1566),1)</f>
        <v>38261</v>
      </c>
      <c r="C1565">
        <f t="shared" si="72"/>
        <v>20</v>
      </c>
      <c r="D1565" s="4">
        <f t="shared" si="73"/>
        <v>38280</v>
      </c>
      <c r="E1565" t="b">
        <f t="shared" si="74"/>
        <v>0</v>
      </c>
    </row>
    <row r="1566" spans="1:5" x14ac:dyDescent="0.25">
      <c r="A1566" s="4">
        <f>工作表1!A1567</f>
        <v>38286</v>
      </c>
      <c r="B1566" s="4">
        <f>DATE(YEAR(工作表1!A1567),MONTH(工作表1!A1567),1)</f>
        <v>38261</v>
      </c>
      <c r="C1566">
        <f t="shared" si="72"/>
        <v>20</v>
      </c>
      <c r="D1566" s="4">
        <f t="shared" si="73"/>
        <v>38280</v>
      </c>
      <c r="E1566" t="b">
        <f t="shared" si="74"/>
        <v>0</v>
      </c>
    </row>
    <row r="1567" spans="1:5" x14ac:dyDescent="0.25">
      <c r="A1567" s="4">
        <f>工作表1!A1568</f>
        <v>38287</v>
      </c>
      <c r="B1567" s="4">
        <f>DATE(YEAR(工作表1!A1568),MONTH(工作表1!A1568),1)</f>
        <v>38261</v>
      </c>
      <c r="C1567">
        <f t="shared" si="72"/>
        <v>20</v>
      </c>
      <c r="D1567" s="4">
        <f t="shared" si="73"/>
        <v>38280</v>
      </c>
      <c r="E1567" t="b">
        <f t="shared" si="74"/>
        <v>0</v>
      </c>
    </row>
    <row r="1568" spans="1:5" x14ac:dyDescent="0.25">
      <c r="A1568" s="4">
        <f>工作表1!A1569</f>
        <v>38288</v>
      </c>
      <c r="B1568" s="4">
        <f>DATE(YEAR(工作表1!A1569),MONTH(工作表1!A1569),1)</f>
        <v>38261</v>
      </c>
      <c r="C1568">
        <f t="shared" si="72"/>
        <v>20</v>
      </c>
      <c r="D1568" s="4">
        <f t="shared" si="73"/>
        <v>38280</v>
      </c>
      <c r="E1568" t="b">
        <f t="shared" si="74"/>
        <v>0</v>
      </c>
    </row>
    <row r="1569" spans="1:5" x14ac:dyDescent="0.25">
      <c r="A1569" s="4">
        <f>工作表1!A1570</f>
        <v>38289</v>
      </c>
      <c r="B1569" s="4">
        <f>DATE(YEAR(工作表1!A1570),MONTH(工作表1!A1570),1)</f>
        <v>38261</v>
      </c>
      <c r="C1569">
        <f t="shared" si="72"/>
        <v>20</v>
      </c>
      <c r="D1569" s="4">
        <f t="shared" si="73"/>
        <v>38280</v>
      </c>
      <c r="E1569" t="b">
        <f t="shared" si="74"/>
        <v>0</v>
      </c>
    </row>
    <row r="1570" spans="1:5" x14ac:dyDescent="0.25">
      <c r="A1570" s="4">
        <f>工作表1!A1571</f>
        <v>38292</v>
      </c>
      <c r="B1570" s="4">
        <f>DATE(YEAR(工作表1!A1571),MONTH(工作表1!A1571),1)</f>
        <v>38292</v>
      </c>
      <c r="C1570">
        <f t="shared" si="72"/>
        <v>17</v>
      </c>
      <c r="D1570" s="4">
        <f t="shared" si="73"/>
        <v>38308</v>
      </c>
      <c r="E1570" t="b">
        <f t="shared" si="74"/>
        <v>0</v>
      </c>
    </row>
    <row r="1571" spans="1:5" x14ac:dyDescent="0.25">
      <c r="A1571" s="4">
        <f>工作表1!A1572</f>
        <v>38293</v>
      </c>
      <c r="B1571" s="4">
        <f>DATE(YEAR(工作表1!A1572),MONTH(工作表1!A1572),1)</f>
        <v>38292</v>
      </c>
      <c r="C1571">
        <f t="shared" si="72"/>
        <v>17</v>
      </c>
      <c r="D1571" s="4">
        <f t="shared" si="73"/>
        <v>38308</v>
      </c>
      <c r="E1571" t="b">
        <f t="shared" si="74"/>
        <v>0</v>
      </c>
    </row>
    <row r="1572" spans="1:5" x14ac:dyDescent="0.25">
      <c r="A1572" s="4">
        <f>工作表1!A1573</f>
        <v>38294</v>
      </c>
      <c r="B1572" s="4">
        <f>DATE(YEAR(工作表1!A1573),MONTH(工作表1!A1573),1)</f>
        <v>38292</v>
      </c>
      <c r="C1572">
        <f t="shared" si="72"/>
        <v>17</v>
      </c>
      <c r="D1572" s="4">
        <f t="shared" si="73"/>
        <v>38308</v>
      </c>
      <c r="E1572" t="b">
        <f t="shared" si="74"/>
        <v>0</v>
      </c>
    </row>
    <row r="1573" spans="1:5" x14ac:dyDescent="0.25">
      <c r="A1573" s="4">
        <f>工作表1!A1574</f>
        <v>38295</v>
      </c>
      <c r="B1573" s="4">
        <f>DATE(YEAR(工作表1!A1574),MONTH(工作表1!A1574),1)</f>
        <v>38292</v>
      </c>
      <c r="C1573">
        <f t="shared" si="72"/>
        <v>17</v>
      </c>
      <c r="D1573" s="4">
        <f t="shared" si="73"/>
        <v>38308</v>
      </c>
      <c r="E1573" t="b">
        <f t="shared" si="74"/>
        <v>0</v>
      </c>
    </row>
    <row r="1574" spans="1:5" x14ac:dyDescent="0.25">
      <c r="A1574" s="4">
        <f>工作表1!A1575</f>
        <v>38296</v>
      </c>
      <c r="B1574" s="4">
        <f>DATE(YEAR(工作表1!A1575),MONTH(工作表1!A1575),1)</f>
        <v>38292</v>
      </c>
      <c r="C1574">
        <f t="shared" si="72"/>
        <v>17</v>
      </c>
      <c r="D1574" s="4">
        <f t="shared" si="73"/>
        <v>38308</v>
      </c>
      <c r="E1574" t="b">
        <f t="shared" si="74"/>
        <v>0</v>
      </c>
    </row>
    <row r="1575" spans="1:5" x14ac:dyDescent="0.25">
      <c r="A1575" s="4">
        <f>工作表1!A1576</f>
        <v>38299</v>
      </c>
      <c r="B1575" s="4">
        <f>DATE(YEAR(工作表1!A1576),MONTH(工作表1!A1576),1)</f>
        <v>38292</v>
      </c>
      <c r="C1575">
        <f t="shared" si="72"/>
        <v>17</v>
      </c>
      <c r="D1575" s="4">
        <f t="shared" si="73"/>
        <v>38308</v>
      </c>
      <c r="E1575" t="b">
        <f t="shared" si="74"/>
        <v>0</v>
      </c>
    </row>
    <row r="1576" spans="1:5" x14ac:dyDescent="0.25">
      <c r="A1576" s="4">
        <f>工作表1!A1577</f>
        <v>38300</v>
      </c>
      <c r="B1576" s="4">
        <f>DATE(YEAR(工作表1!A1577),MONTH(工作表1!A1577),1)</f>
        <v>38292</v>
      </c>
      <c r="C1576">
        <f t="shared" si="72"/>
        <v>17</v>
      </c>
      <c r="D1576" s="4">
        <f t="shared" si="73"/>
        <v>38308</v>
      </c>
      <c r="E1576" t="b">
        <f t="shared" si="74"/>
        <v>0</v>
      </c>
    </row>
    <row r="1577" spans="1:5" x14ac:dyDescent="0.25">
      <c r="A1577" s="4">
        <f>工作表1!A1578</f>
        <v>38301</v>
      </c>
      <c r="B1577" s="4">
        <f>DATE(YEAR(工作表1!A1578),MONTH(工作表1!A1578),1)</f>
        <v>38292</v>
      </c>
      <c r="C1577">
        <f t="shared" si="72"/>
        <v>17</v>
      </c>
      <c r="D1577" s="4">
        <f t="shared" si="73"/>
        <v>38308</v>
      </c>
      <c r="E1577" t="b">
        <f t="shared" si="74"/>
        <v>0</v>
      </c>
    </row>
    <row r="1578" spans="1:5" x14ac:dyDescent="0.25">
      <c r="A1578" s="4">
        <f>工作表1!A1579</f>
        <v>38302</v>
      </c>
      <c r="B1578" s="4">
        <f>DATE(YEAR(工作表1!A1579),MONTH(工作表1!A1579),1)</f>
        <v>38292</v>
      </c>
      <c r="C1578">
        <f t="shared" si="72"/>
        <v>17</v>
      </c>
      <c r="D1578" s="4">
        <f t="shared" si="73"/>
        <v>38308</v>
      </c>
      <c r="E1578" t="b">
        <f t="shared" si="74"/>
        <v>0</v>
      </c>
    </row>
    <row r="1579" spans="1:5" x14ac:dyDescent="0.25">
      <c r="A1579" s="4">
        <f>工作表1!A1580</f>
        <v>38303</v>
      </c>
      <c r="B1579" s="4">
        <f>DATE(YEAR(工作表1!A1580),MONTH(工作表1!A1580),1)</f>
        <v>38292</v>
      </c>
      <c r="C1579">
        <f t="shared" si="72"/>
        <v>17</v>
      </c>
      <c r="D1579" s="4">
        <f t="shared" si="73"/>
        <v>38308</v>
      </c>
      <c r="E1579" t="b">
        <f t="shared" si="74"/>
        <v>0</v>
      </c>
    </row>
    <row r="1580" spans="1:5" x14ac:dyDescent="0.25">
      <c r="A1580" s="4">
        <f>工作表1!A1581</f>
        <v>38306</v>
      </c>
      <c r="B1580" s="4">
        <f>DATE(YEAR(工作表1!A1581),MONTH(工作表1!A1581),1)</f>
        <v>38292</v>
      </c>
      <c r="C1580">
        <f t="shared" si="72"/>
        <v>17</v>
      </c>
      <c r="D1580" s="4">
        <f t="shared" si="73"/>
        <v>38308</v>
      </c>
      <c r="E1580" t="b">
        <f t="shared" si="74"/>
        <v>0</v>
      </c>
    </row>
    <row r="1581" spans="1:5" x14ac:dyDescent="0.25">
      <c r="A1581" s="4">
        <f>工作表1!A1582</f>
        <v>38307</v>
      </c>
      <c r="B1581" s="4">
        <f>DATE(YEAR(工作表1!A1582),MONTH(工作表1!A1582),1)</f>
        <v>38292</v>
      </c>
      <c r="C1581">
        <f t="shared" si="72"/>
        <v>17</v>
      </c>
      <c r="D1581" s="4">
        <f t="shared" si="73"/>
        <v>38308</v>
      </c>
      <c r="E1581" t="b">
        <f t="shared" si="74"/>
        <v>1</v>
      </c>
    </row>
    <row r="1582" spans="1:5" x14ac:dyDescent="0.25">
      <c r="A1582" s="4">
        <f>工作表1!A1583</f>
        <v>38308</v>
      </c>
      <c r="B1582" s="4">
        <f>DATE(YEAR(工作表1!A1583),MONTH(工作表1!A1583),1)</f>
        <v>38292</v>
      </c>
      <c r="C1582">
        <f t="shared" si="72"/>
        <v>17</v>
      </c>
      <c r="D1582" s="4">
        <f t="shared" si="73"/>
        <v>38308</v>
      </c>
      <c r="E1582" t="b">
        <f t="shared" si="74"/>
        <v>0</v>
      </c>
    </row>
    <row r="1583" spans="1:5" x14ac:dyDescent="0.25">
      <c r="A1583" s="4">
        <f>工作表1!A1584</f>
        <v>38309</v>
      </c>
      <c r="B1583" s="4">
        <f>DATE(YEAR(工作表1!A1584),MONTH(工作表1!A1584),1)</f>
        <v>38292</v>
      </c>
      <c r="C1583">
        <f t="shared" si="72"/>
        <v>17</v>
      </c>
      <c r="D1583" s="4">
        <f t="shared" si="73"/>
        <v>38308</v>
      </c>
      <c r="E1583" t="b">
        <f t="shared" si="74"/>
        <v>0</v>
      </c>
    </row>
    <row r="1584" spans="1:5" x14ac:dyDescent="0.25">
      <c r="A1584" s="4">
        <f>工作表1!A1585</f>
        <v>38310</v>
      </c>
      <c r="B1584" s="4">
        <f>DATE(YEAR(工作表1!A1585),MONTH(工作表1!A1585),1)</f>
        <v>38292</v>
      </c>
      <c r="C1584">
        <f t="shared" si="72"/>
        <v>17</v>
      </c>
      <c r="D1584" s="4">
        <f t="shared" si="73"/>
        <v>38308</v>
      </c>
      <c r="E1584" t="b">
        <f t="shared" si="74"/>
        <v>0</v>
      </c>
    </row>
    <row r="1585" spans="1:5" x14ac:dyDescent="0.25">
      <c r="A1585" s="4">
        <f>工作表1!A1586</f>
        <v>38313</v>
      </c>
      <c r="B1585" s="4">
        <f>DATE(YEAR(工作表1!A1586),MONTH(工作表1!A1586),1)</f>
        <v>38292</v>
      </c>
      <c r="C1585">
        <f t="shared" si="72"/>
        <v>17</v>
      </c>
      <c r="D1585" s="4">
        <f t="shared" si="73"/>
        <v>38308</v>
      </c>
      <c r="E1585" t="b">
        <f t="shared" si="74"/>
        <v>0</v>
      </c>
    </row>
    <row r="1586" spans="1:5" x14ac:dyDescent="0.25">
      <c r="A1586" s="4">
        <f>工作表1!A1587</f>
        <v>38314</v>
      </c>
      <c r="B1586" s="4">
        <f>DATE(YEAR(工作表1!A1587),MONTH(工作表1!A1587),1)</f>
        <v>38292</v>
      </c>
      <c r="C1586">
        <f t="shared" si="72"/>
        <v>17</v>
      </c>
      <c r="D1586" s="4">
        <f t="shared" si="73"/>
        <v>38308</v>
      </c>
      <c r="E1586" t="b">
        <f t="shared" si="74"/>
        <v>0</v>
      </c>
    </row>
    <row r="1587" spans="1:5" x14ac:dyDescent="0.25">
      <c r="A1587" s="4">
        <f>工作表1!A1588</f>
        <v>38315</v>
      </c>
      <c r="B1587" s="4">
        <f>DATE(YEAR(工作表1!A1588),MONTH(工作表1!A1588),1)</f>
        <v>38292</v>
      </c>
      <c r="C1587">
        <f t="shared" si="72"/>
        <v>17</v>
      </c>
      <c r="D1587" s="4">
        <f t="shared" si="73"/>
        <v>38308</v>
      </c>
      <c r="E1587" t="b">
        <f t="shared" si="74"/>
        <v>0</v>
      </c>
    </row>
    <row r="1588" spans="1:5" x14ac:dyDescent="0.25">
      <c r="A1588" s="4">
        <f>工作表1!A1589</f>
        <v>38316</v>
      </c>
      <c r="B1588" s="4">
        <f>DATE(YEAR(工作表1!A1589),MONTH(工作表1!A1589),1)</f>
        <v>38292</v>
      </c>
      <c r="C1588">
        <f t="shared" si="72"/>
        <v>17</v>
      </c>
      <c r="D1588" s="4">
        <f t="shared" si="73"/>
        <v>38308</v>
      </c>
      <c r="E1588" t="b">
        <f t="shared" si="74"/>
        <v>0</v>
      </c>
    </row>
    <row r="1589" spans="1:5" x14ac:dyDescent="0.25">
      <c r="A1589" s="4">
        <f>工作表1!A1590</f>
        <v>38317</v>
      </c>
      <c r="B1589" s="4">
        <f>DATE(YEAR(工作表1!A1590),MONTH(工作表1!A1590),1)</f>
        <v>38292</v>
      </c>
      <c r="C1589">
        <f t="shared" si="72"/>
        <v>17</v>
      </c>
      <c r="D1589" s="4">
        <f t="shared" si="73"/>
        <v>38308</v>
      </c>
      <c r="E1589" t="b">
        <f t="shared" si="74"/>
        <v>0</v>
      </c>
    </row>
    <row r="1590" spans="1:5" x14ac:dyDescent="0.25">
      <c r="A1590" s="4">
        <f>工作表1!A1591</f>
        <v>38320</v>
      </c>
      <c r="B1590" s="4">
        <f>DATE(YEAR(工作表1!A1591),MONTH(工作表1!A1591),1)</f>
        <v>38292</v>
      </c>
      <c r="C1590">
        <f t="shared" si="72"/>
        <v>17</v>
      </c>
      <c r="D1590" s="4">
        <f t="shared" si="73"/>
        <v>38308</v>
      </c>
      <c r="E1590" t="b">
        <f t="shared" si="74"/>
        <v>0</v>
      </c>
    </row>
    <row r="1591" spans="1:5" x14ac:dyDescent="0.25">
      <c r="A1591" s="4">
        <f>工作表1!A1592</f>
        <v>38321</v>
      </c>
      <c r="B1591" s="4">
        <f>DATE(YEAR(工作表1!A1592),MONTH(工作表1!A1592),1)</f>
        <v>38292</v>
      </c>
      <c r="C1591">
        <f t="shared" si="72"/>
        <v>17</v>
      </c>
      <c r="D1591" s="4">
        <f t="shared" si="73"/>
        <v>38308</v>
      </c>
      <c r="E1591" t="b">
        <f t="shared" si="74"/>
        <v>0</v>
      </c>
    </row>
    <row r="1592" spans="1:5" x14ac:dyDescent="0.25">
      <c r="A1592" s="4">
        <f>工作表1!A1593</f>
        <v>38322</v>
      </c>
      <c r="B1592" s="4">
        <f>DATE(YEAR(工作表1!A1593),MONTH(工作表1!A1593),1)</f>
        <v>38322</v>
      </c>
      <c r="C1592">
        <f t="shared" si="72"/>
        <v>15</v>
      </c>
      <c r="D1592" s="4">
        <f t="shared" si="73"/>
        <v>38336</v>
      </c>
      <c r="E1592" t="b">
        <f t="shared" si="74"/>
        <v>0</v>
      </c>
    </row>
    <row r="1593" spans="1:5" x14ac:dyDescent="0.25">
      <c r="A1593" s="4">
        <f>工作表1!A1594</f>
        <v>38323</v>
      </c>
      <c r="B1593" s="4">
        <f>DATE(YEAR(工作表1!A1594),MONTH(工作表1!A1594),1)</f>
        <v>38322</v>
      </c>
      <c r="C1593">
        <f t="shared" si="72"/>
        <v>15</v>
      </c>
      <c r="D1593" s="4">
        <f t="shared" si="73"/>
        <v>38336</v>
      </c>
      <c r="E1593" t="b">
        <f t="shared" si="74"/>
        <v>0</v>
      </c>
    </row>
    <row r="1594" spans="1:5" x14ac:dyDescent="0.25">
      <c r="A1594" s="4">
        <f>工作表1!A1595</f>
        <v>38324</v>
      </c>
      <c r="B1594" s="4">
        <f>DATE(YEAR(工作表1!A1595),MONTH(工作表1!A1595),1)</f>
        <v>38322</v>
      </c>
      <c r="C1594">
        <f t="shared" si="72"/>
        <v>15</v>
      </c>
      <c r="D1594" s="4">
        <f t="shared" si="73"/>
        <v>38336</v>
      </c>
      <c r="E1594" t="b">
        <f t="shared" si="74"/>
        <v>0</v>
      </c>
    </row>
    <row r="1595" spans="1:5" x14ac:dyDescent="0.25">
      <c r="A1595" s="4">
        <f>工作表1!A1596</f>
        <v>38327</v>
      </c>
      <c r="B1595" s="4">
        <f>DATE(YEAR(工作表1!A1596),MONTH(工作表1!A1596),1)</f>
        <v>38322</v>
      </c>
      <c r="C1595">
        <f t="shared" si="72"/>
        <v>15</v>
      </c>
      <c r="D1595" s="4">
        <f t="shared" si="73"/>
        <v>38336</v>
      </c>
      <c r="E1595" t="b">
        <f t="shared" si="74"/>
        <v>0</v>
      </c>
    </row>
    <row r="1596" spans="1:5" x14ac:dyDescent="0.25">
      <c r="A1596" s="4">
        <f>工作表1!A1597</f>
        <v>38328</v>
      </c>
      <c r="B1596" s="4">
        <f>DATE(YEAR(工作表1!A1597),MONTH(工作表1!A1597),1)</f>
        <v>38322</v>
      </c>
      <c r="C1596">
        <f t="shared" si="72"/>
        <v>15</v>
      </c>
      <c r="D1596" s="4">
        <f t="shared" si="73"/>
        <v>38336</v>
      </c>
      <c r="E1596" t="b">
        <f t="shared" si="74"/>
        <v>0</v>
      </c>
    </row>
    <row r="1597" spans="1:5" x14ac:dyDescent="0.25">
      <c r="A1597" s="4">
        <f>工作表1!A1598</f>
        <v>38329</v>
      </c>
      <c r="B1597" s="4">
        <f>DATE(YEAR(工作表1!A1598),MONTH(工作表1!A1598),1)</f>
        <v>38322</v>
      </c>
      <c r="C1597">
        <f t="shared" si="72"/>
        <v>15</v>
      </c>
      <c r="D1597" s="4">
        <f t="shared" si="73"/>
        <v>38336</v>
      </c>
      <c r="E1597" t="b">
        <f t="shared" si="74"/>
        <v>0</v>
      </c>
    </row>
    <row r="1598" spans="1:5" x14ac:dyDescent="0.25">
      <c r="A1598" s="4">
        <f>工作表1!A1599</f>
        <v>38330</v>
      </c>
      <c r="B1598" s="4">
        <f>DATE(YEAR(工作表1!A1599),MONTH(工作表1!A1599),1)</f>
        <v>38322</v>
      </c>
      <c r="C1598">
        <f t="shared" si="72"/>
        <v>15</v>
      </c>
      <c r="D1598" s="4">
        <f t="shared" si="73"/>
        <v>38336</v>
      </c>
      <c r="E1598" t="b">
        <f t="shared" si="74"/>
        <v>0</v>
      </c>
    </row>
    <row r="1599" spans="1:5" x14ac:dyDescent="0.25">
      <c r="A1599" s="4">
        <f>工作表1!A1600</f>
        <v>38331</v>
      </c>
      <c r="B1599" s="4">
        <f>DATE(YEAR(工作表1!A1600),MONTH(工作表1!A1600),1)</f>
        <v>38322</v>
      </c>
      <c r="C1599">
        <f t="shared" si="72"/>
        <v>15</v>
      </c>
      <c r="D1599" s="4">
        <f t="shared" si="73"/>
        <v>38336</v>
      </c>
      <c r="E1599" t="b">
        <f t="shared" si="74"/>
        <v>0</v>
      </c>
    </row>
    <row r="1600" spans="1:5" x14ac:dyDescent="0.25">
      <c r="A1600" s="4">
        <f>工作表1!A1601</f>
        <v>38334</v>
      </c>
      <c r="B1600" s="4">
        <f>DATE(YEAR(工作表1!A1601),MONTH(工作表1!A1601),1)</f>
        <v>38322</v>
      </c>
      <c r="C1600">
        <f t="shared" si="72"/>
        <v>15</v>
      </c>
      <c r="D1600" s="4">
        <f t="shared" si="73"/>
        <v>38336</v>
      </c>
      <c r="E1600" t="b">
        <f t="shared" si="74"/>
        <v>0</v>
      </c>
    </row>
    <row r="1601" spans="1:5" x14ac:dyDescent="0.25">
      <c r="A1601" s="4">
        <f>工作表1!A1602</f>
        <v>38335</v>
      </c>
      <c r="B1601" s="4">
        <f>DATE(YEAR(工作表1!A1602),MONTH(工作表1!A1602),1)</f>
        <v>38322</v>
      </c>
      <c r="C1601">
        <f t="shared" si="72"/>
        <v>15</v>
      </c>
      <c r="D1601" s="4">
        <f t="shared" si="73"/>
        <v>38336</v>
      </c>
      <c r="E1601" t="b">
        <f t="shared" si="74"/>
        <v>1</v>
      </c>
    </row>
    <row r="1602" spans="1:5" x14ac:dyDescent="0.25">
      <c r="A1602" s="4">
        <f>工作表1!A1603</f>
        <v>38336</v>
      </c>
      <c r="B1602" s="4">
        <f>DATE(YEAR(工作表1!A1603),MONTH(工作表1!A1603),1)</f>
        <v>38322</v>
      </c>
      <c r="C1602">
        <f t="shared" ref="C1602:C1665" si="75">CHOOSE(WEEKDAY(B1602),18,17,16,15,21,20,19)</f>
        <v>15</v>
      </c>
      <c r="D1602" s="4">
        <f t="shared" ref="D1602:D1665" si="76">DATE(YEAR(B1602),MONTH(B1602),C1602)</f>
        <v>38336</v>
      </c>
      <c r="E1602" t="b">
        <f t="shared" si="74"/>
        <v>0</v>
      </c>
    </row>
    <row r="1603" spans="1:5" x14ac:dyDescent="0.25">
      <c r="A1603" s="4">
        <f>工作表1!A1604</f>
        <v>38337</v>
      </c>
      <c r="B1603" s="4">
        <f>DATE(YEAR(工作表1!A1604),MONTH(工作表1!A1604),1)</f>
        <v>38322</v>
      </c>
      <c r="C1603">
        <f t="shared" si="75"/>
        <v>15</v>
      </c>
      <c r="D1603" s="4">
        <f t="shared" si="76"/>
        <v>38336</v>
      </c>
      <c r="E1603" t="b">
        <f t="shared" ref="E1603:E1666" si="77">AND(A1603&lt;D1604,A1604&gt;=D1604)</f>
        <v>0</v>
      </c>
    </row>
    <row r="1604" spans="1:5" x14ac:dyDescent="0.25">
      <c r="A1604" s="4">
        <f>工作表1!A1605</f>
        <v>38338</v>
      </c>
      <c r="B1604" s="4">
        <f>DATE(YEAR(工作表1!A1605),MONTH(工作表1!A1605),1)</f>
        <v>38322</v>
      </c>
      <c r="C1604">
        <f t="shared" si="75"/>
        <v>15</v>
      </c>
      <c r="D1604" s="4">
        <f t="shared" si="76"/>
        <v>38336</v>
      </c>
      <c r="E1604" t="b">
        <f t="shared" si="77"/>
        <v>0</v>
      </c>
    </row>
    <row r="1605" spans="1:5" x14ac:dyDescent="0.25">
      <c r="A1605" s="4">
        <f>工作表1!A1606</f>
        <v>38341</v>
      </c>
      <c r="B1605" s="4">
        <f>DATE(YEAR(工作表1!A1606),MONTH(工作表1!A1606),1)</f>
        <v>38322</v>
      </c>
      <c r="C1605">
        <f t="shared" si="75"/>
        <v>15</v>
      </c>
      <c r="D1605" s="4">
        <f t="shared" si="76"/>
        <v>38336</v>
      </c>
      <c r="E1605" t="b">
        <f t="shared" si="77"/>
        <v>0</v>
      </c>
    </row>
    <row r="1606" spans="1:5" x14ac:dyDescent="0.25">
      <c r="A1606" s="4">
        <f>工作表1!A1607</f>
        <v>38342</v>
      </c>
      <c r="B1606" s="4">
        <f>DATE(YEAR(工作表1!A1607),MONTH(工作表1!A1607),1)</f>
        <v>38322</v>
      </c>
      <c r="C1606">
        <f t="shared" si="75"/>
        <v>15</v>
      </c>
      <c r="D1606" s="4">
        <f t="shared" si="76"/>
        <v>38336</v>
      </c>
      <c r="E1606" t="b">
        <f t="shared" si="77"/>
        <v>0</v>
      </c>
    </row>
    <row r="1607" spans="1:5" x14ac:dyDescent="0.25">
      <c r="A1607" s="4">
        <f>工作表1!A1608</f>
        <v>38343</v>
      </c>
      <c r="B1607" s="4">
        <f>DATE(YEAR(工作表1!A1608),MONTH(工作表1!A1608),1)</f>
        <v>38322</v>
      </c>
      <c r="C1607">
        <f t="shared" si="75"/>
        <v>15</v>
      </c>
      <c r="D1607" s="4">
        <f t="shared" si="76"/>
        <v>38336</v>
      </c>
      <c r="E1607" t="b">
        <f t="shared" si="77"/>
        <v>0</v>
      </c>
    </row>
    <row r="1608" spans="1:5" x14ac:dyDescent="0.25">
      <c r="A1608" s="4">
        <f>工作表1!A1609</f>
        <v>38344</v>
      </c>
      <c r="B1608" s="4">
        <f>DATE(YEAR(工作表1!A1609),MONTH(工作表1!A1609),1)</f>
        <v>38322</v>
      </c>
      <c r="C1608">
        <f t="shared" si="75"/>
        <v>15</v>
      </c>
      <c r="D1608" s="4">
        <f t="shared" si="76"/>
        <v>38336</v>
      </c>
      <c r="E1608" t="b">
        <f t="shared" si="77"/>
        <v>0</v>
      </c>
    </row>
    <row r="1609" spans="1:5" x14ac:dyDescent="0.25">
      <c r="A1609" s="4">
        <f>工作表1!A1610</f>
        <v>38345</v>
      </c>
      <c r="B1609" s="4">
        <f>DATE(YEAR(工作表1!A1610),MONTH(工作表1!A1610),1)</f>
        <v>38322</v>
      </c>
      <c r="C1609">
        <f t="shared" si="75"/>
        <v>15</v>
      </c>
      <c r="D1609" s="4">
        <f t="shared" si="76"/>
        <v>38336</v>
      </c>
      <c r="E1609" t="b">
        <f t="shared" si="77"/>
        <v>0</v>
      </c>
    </row>
    <row r="1610" spans="1:5" x14ac:dyDescent="0.25">
      <c r="A1610" s="4">
        <f>工作表1!A1611</f>
        <v>38348</v>
      </c>
      <c r="B1610" s="4">
        <f>DATE(YEAR(工作表1!A1611),MONTH(工作表1!A1611),1)</f>
        <v>38322</v>
      </c>
      <c r="C1610">
        <f t="shared" si="75"/>
        <v>15</v>
      </c>
      <c r="D1610" s="4">
        <f t="shared" si="76"/>
        <v>38336</v>
      </c>
      <c r="E1610" t="b">
        <f t="shared" si="77"/>
        <v>0</v>
      </c>
    </row>
    <row r="1611" spans="1:5" x14ac:dyDescent="0.25">
      <c r="A1611" s="4">
        <f>工作表1!A1612</f>
        <v>38349</v>
      </c>
      <c r="B1611" s="4">
        <f>DATE(YEAR(工作表1!A1612),MONTH(工作表1!A1612),1)</f>
        <v>38322</v>
      </c>
      <c r="C1611">
        <f t="shared" si="75"/>
        <v>15</v>
      </c>
      <c r="D1611" s="4">
        <f t="shared" si="76"/>
        <v>38336</v>
      </c>
      <c r="E1611" t="b">
        <f t="shared" si="77"/>
        <v>0</v>
      </c>
    </row>
    <row r="1612" spans="1:5" x14ac:dyDescent="0.25">
      <c r="A1612" s="4">
        <f>工作表1!A1613</f>
        <v>38350</v>
      </c>
      <c r="B1612" s="4">
        <f>DATE(YEAR(工作表1!A1613),MONTH(工作表1!A1613),1)</f>
        <v>38322</v>
      </c>
      <c r="C1612">
        <f t="shared" si="75"/>
        <v>15</v>
      </c>
      <c r="D1612" s="4">
        <f t="shared" si="76"/>
        <v>38336</v>
      </c>
      <c r="E1612" t="b">
        <f t="shared" si="77"/>
        <v>0</v>
      </c>
    </row>
    <row r="1613" spans="1:5" x14ac:dyDescent="0.25">
      <c r="A1613" s="4">
        <f>工作表1!A1614</f>
        <v>38351</v>
      </c>
      <c r="B1613" s="4">
        <f>DATE(YEAR(工作表1!A1614),MONTH(工作表1!A1614),1)</f>
        <v>38322</v>
      </c>
      <c r="C1613">
        <f t="shared" si="75"/>
        <v>15</v>
      </c>
      <c r="D1613" s="4">
        <f t="shared" si="76"/>
        <v>38336</v>
      </c>
      <c r="E1613" t="b">
        <f t="shared" si="77"/>
        <v>0</v>
      </c>
    </row>
    <row r="1614" spans="1:5" x14ac:dyDescent="0.25">
      <c r="A1614" s="4">
        <f>工作表1!A1615</f>
        <v>38352</v>
      </c>
      <c r="B1614" s="4">
        <f>DATE(YEAR(工作表1!A1615),MONTH(工作表1!A1615),1)</f>
        <v>38322</v>
      </c>
      <c r="C1614">
        <f t="shared" si="75"/>
        <v>15</v>
      </c>
      <c r="D1614" s="4">
        <f t="shared" si="76"/>
        <v>38336</v>
      </c>
      <c r="E1614" t="b">
        <f t="shared" si="77"/>
        <v>0</v>
      </c>
    </row>
    <row r="1615" spans="1:5" x14ac:dyDescent="0.25">
      <c r="A1615" s="4">
        <f>工作表1!A1616</f>
        <v>38355</v>
      </c>
      <c r="B1615" s="4">
        <f>DATE(YEAR(工作表1!A1616),MONTH(工作表1!A1616),1)</f>
        <v>38353</v>
      </c>
      <c r="C1615">
        <f t="shared" si="75"/>
        <v>19</v>
      </c>
      <c r="D1615" s="4">
        <f t="shared" si="76"/>
        <v>38371</v>
      </c>
      <c r="E1615" t="b">
        <f t="shared" si="77"/>
        <v>0</v>
      </c>
    </row>
    <row r="1616" spans="1:5" x14ac:dyDescent="0.25">
      <c r="A1616" s="4">
        <f>工作表1!A1617</f>
        <v>38356</v>
      </c>
      <c r="B1616" s="4">
        <f>DATE(YEAR(工作表1!A1617),MONTH(工作表1!A1617),1)</f>
        <v>38353</v>
      </c>
      <c r="C1616">
        <f t="shared" si="75"/>
        <v>19</v>
      </c>
      <c r="D1616" s="4">
        <f t="shared" si="76"/>
        <v>38371</v>
      </c>
      <c r="E1616" t="b">
        <f t="shared" si="77"/>
        <v>0</v>
      </c>
    </row>
    <row r="1617" spans="1:5" x14ac:dyDescent="0.25">
      <c r="A1617" s="4">
        <f>工作表1!A1618</f>
        <v>38357</v>
      </c>
      <c r="B1617" s="4">
        <f>DATE(YEAR(工作表1!A1618),MONTH(工作表1!A1618),1)</f>
        <v>38353</v>
      </c>
      <c r="C1617">
        <f t="shared" si="75"/>
        <v>19</v>
      </c>
      <c r="D1617" s="4">
        <f t="shared" si="76"/>
        <v>38371</v>
      </c>
      <c r="E1617" t="b">
        <f t="shared" si="77"/>
        <v>0</v>
      </c>
    </row>
    <row r="1618" spans="1:5" x14ac:dyDescent="0.25">
      <c r="A1618" s="4">
        <f>工作表1!A1619</f>
        <v>38358</v>
      </c>
      <c r="B1618" s="4">
        <f>DATE(YEAR(工作表1!A1619),MONTH(工作表1!A1619),1)</f>
        <v>38353</v>
      </c>
      <c r="C1618">
        <f t="shared" si="75"/>
        <v>19</v>
      </c>
      <c r="D1618" s="4">
        <f t="shared" si="76"/>
        <v>38371</v>
      </c>
      <c r="E1618" t="b">
        <f t="shared" si="77"/>
        <v>0</v>
      </c>
    </row>
    <row r="1619" spans="1:5" x14ac:dyDescent="0.25">
      <c r="A1619" s="4">
        <f>工作表1!A1620</f>
        <v>38359</v>
      </c>
      <c r="B1619" s="4">
        <f>DATE(YEAR(工作表1!A1620),MONTH(工作表1!A1620),1)</f>
        <v>38353</v>
      </c>
      <c r="C1619">
        <f t="shared" si="75"/>
        <v>19</v>
      </c>
      <c r="D1619" s="4">
        <f t="shared" si="76"/>
        <v>38371</v>
      </c>
      <c r="E1619" t="b">
        <f t="shared" si="77"/>
        <v>0</v>
      </c>
    </row>
    <row r="1620" spans="1:5" x14ac:dyDescent="0.25">
      <c r="A1620" s="4">
        <f>工作表1!A1621</f>
        <v>38362</v>
      </c>
      <c r="B1620" s="4">
        <f>DATE(YEAR(工作表1!A1621),MONTH(工作表1!A1621),1)</f>
        <v>38353</v>
      </c>
      <c r="C1620">
        <f t="shared" si="75"/>
        <v>19</v>
      </c>
      <c r="D1620" s="4">
        <f t="shared" si="76"/>
        <v>38371</v>
      </c>
      <c r="E1620" t="b">
        <f t="shared" si="77"/>
        <v>0</v>
      </c>
    </row>
    <row r="1621" spans="1:5" x14ac:dyDescent="0.25">
      <c r="A1621" s="4">
        <f>工作表1!A1622</f>
        <v>38363</v>
      </c>
      <c r="B1621" s="4">
        <f>DATE(YEAR(工作表1!A1622),MONTH(工作表1!A1622),1)</f>
        <v>38353</v>
      </c>
      <c r="C1621">
        <f t="shared" si="75"/>
        <v>19</v>
      </c>
      <c r="D1621" s="4">
        <f t="shared" si="76"/>
        <v>38371</v>
      </c>
      <c r="E1621" t="b">
        <f t="shared" si="77"/>
        <v>0</v>
      </c>
    </row>
    <row r="1622" spans="1:5" x14ac:dyDescent="0.25">
      <c r="A1622" s="4">
        <f>工作表1!A1623</f>
        <v>38364</v>
      </c>
      <c r="B1622" s="4">
        <f>DATE(YEAR(工作表1!A1623),MONTH(工作表1!A1623),1)</f>
        <v>38353</v>
      </c>
      <c r="C1622">
        <f t="shared" si="75"/>
        <v>19</v>
      </c>
      <c r="D1622" s="4">
        <f t="shared" si="76"/>
        <v>38371</v>
      </c>
      <c r="E1622" t="b">
        <f t="shared" si="77"/>
        <v>0</v>
      </c>
    </row>
    <row r="1623" spans="1:5" x14ac:dyDescent="0.25">
      <c r="A1623" s="4">
        <f>工作表1!A1624</f>
        <v>38365</v>
      </c>
      <c r="B1623" s="4">
        <f>DATE(YEAR(工作表1!A1624),MONTH(工作表1!A1624),1)</f>
        <v>38353</v>
      </c>
      <c r="C1623">
        <f t="shared" si="75"/>
        <v>19</v>
      </c>
      <c r="D1623" s="4">
        <f t="shared" si="76"/>
        <v>38371</v>
      </c>
      <c r="E1623" t="b">
        <f t="shared" si="77"/>
        <v>0</v>
      </c>
    </row>
    <row r="1624" spans="1:5" x14ac:dyDescent="0.25">
      <c r="A1624" s="4">
        <f>工作表1!A1625</f>
        <v>38366</v>
      </c>
      <c r="B1624" s="4">
        <f>DATE(YEAR(工作表1!A1625),MONTH(工作表1!A1625),1)</f>
        <v>38353</v>
      </c>
      <c r="C1624">
        <f t="shared" si="75"/>
        <v>19</v>
      </c>
      <c r="D1624" s="4">
        <f t="shared" si="76"/>
        <v>38371</v>
      </c>
      <c r="E1624" t="b">
        <f t="shared" si="77"/>
        <v>0</v>
      </c>
    </row>
    <row r="1625" spans="1:5" x14ac:dyDescent="0.25">
      <c r="A1625" s="4">
        <f>工作表1!A1626</f>
        <v>38369</v>
      </c>
      <c r="B1625" s="4">
        <f>DATE(YEAR(工作表1!A1626),MONTH(工作表1!A1626),1)</f>
        <v>38353</v>
      </c>
      <c r="C1625">
        <f t="shared" si="75"/>
        <v>19</v>
      </c>
      <c r="D1625" s="4">
        <f t="shared" si="76"/>
        <v>38371</v>
      </c>
      <c r="E1625" t="b">
        <f t="shared" si="77"/>
        <v>0</v>
      </c>
    </row>
    <row r="1626" spans="1:5" x14ac:dyDescent="0.25">
      <c r="A1626" s="4">
        <f>工作表1!A1627</f>
        <v>38370</v>
      </c>
      <c r="B1626" s="4">
        <f>DATE(YEAR(工作表1!A1627),MONTH(工作表1!A1627),1)</f>
        <v>38353</v>
      </c>
      <c r="C1626">
        <f t="shared" si="75"/>
        <v>19</v>
      </c>
      <c r="D1626" s="4">
        <f t="shared" si="76"/>
        <v>38371</v>
      </c>
      <c r="E1626" t="b">
        <f t="shared" si="77"/>
        <v>1</v>
      </c>
    </row>
    <row r="1627" spans="1:5" x14ac:dyDescent="0.25">
      <c r="A1627" s="4">
        <f>工作表1!A1628</f>
        <v>38371</v>
      </c>
      <c r="B1627" s="4">
        <f>DATE(YEAR(工作表1!A1628),MONTH(工作表1!A1628),1)</f>
        <v>38353</v>
      </c>
      <c r="C1627">
        <f t="shared" si="75"/>
        <v>19</v>
      </c>
      <c r="D1627" s="4">
        <f t="shared" si="76"/>
        <v>38371</v>
      </c>
      <c r="E1627" t="b">
        <f t="shared" si="77"/>
        <v>0</v>
      </c>
    </row>
    <row r="1628" spans="1:5" x14ac:dyDescent="0.25">
      <c r="A1628" s="4">
        <f>工作表1!A1629</f>
        <v>38372</v>
      </c>
      <c r="B1628" s="4">
        <f>DATE(YEAR(工作表1!A1629),MONTH(工作表1!A1629),1)</f>
        <v>38353</v>
      </c>
      <c r="C1628">
        <f t="shared" si="75"/>
        <v>19</v>
      </c>
      <c r="D1628" s="4">
        <f t="shared" si="76"/>
        <v>38371</v>
      </c>
      <c r="E1628" t="b">
        <f t="shared" si="77"/>
        <v>0</v>
      </c>
    </row>
    <row r="1629" spans="1:5" x14ac:dyDescent="0.25">
      <c r="A1629" s="4">
        <f>工作表1!A1630</f>
        <v>38373</v>
      </c>
      <c r="B1629" s="4">
        <f>DATE(YEAR(工作表1!A1630),MONTH(工作表1!A1630),1)</f>
        <v>38353</v>
      </c>
      <c r="C1629">
        <f t="shared" si="75"/>
        <v>19</v>
      </c>
      <c r="D1629" s="4">
        <f t="shared" si="76"/>
        <v>38371</v>
      </c>
      <c r="E1629" t="b">
        <f t="shared" si="77"/>
        <v>0</v>
      </c>
    </row>
    <row r="1630" spans="1:5" x14ac:dyDescent="0.25">
      <c r="A1630" s="4">
        <f>工作表1!A1631</f>
        <v>38376</v>
      </c>
      <c r="B1630" s="4">
        <f>DATE(YEAR(工作表1!A1631),MONTH(工作表1!A1631),1)</f>
        <v>38353</v>
      </c>
      <c r="C1630">
        <f t="shared" si="75"/>
        <v>19</v>
      </c>
      <c r="D1630" s="4">
        <f t="shared" si="76"/>
        <v>38371</v>
      </c>
      <c r="E1630" t="b">
        <f t="shared" si="77"/>
        <v>0</v>
      </c>
    </row>
    <row r="1631" spans="1:5" x14ac:dyDescent="0.25">
      <c r="A1631" s="4">
        <f>工作表1!A1632</f>
        <v>38377</v>
      </c>
      <c r="B1631" s="4">
        <f>DATE(YEAR(工作表1!A1632),MONTH(工作表1!A1632),1)</f>
        <v>38353</v>
      </c>
      <c r="C1631">
        <f t="shared" si="75"/>
        <v>19</v>
      </c>
      <c r="D1631" s="4">
        <f t="shared" si="76"/>
        <v>38371</v>
      </c>
      <c r="E1631" t="b">
        <f t="shared" si="77"/>
        <v>0</v>
      </c>
    </row>
    <row r="1632" spans="1:5" x14ac:dyDescent="0.25">
      <c r="A1632" s="4">
        <f>工作表1!A1633</f>
        <v>38378</v>
      </c>
      <c r="B1632" s="4">
        <f>DATE(YEAR(工作表1!A1633),MONTH(工作表1!A1633),1)</f>
        <v>38353</v>
      </c>
      <c r="C1632">
        <f t="shared" si="75"/>
        <v>19</v>
      </c>
      <c r="D1632" s="4">
        <f t="shared" si="76"/>
        <v>38371</v>
      </c>
      <c r="E1632" t="b">
        <f t="shared" si="77"/>
        <v>0</v>
      </c>
    </row>
    <row r="1633" spans="1:5" x14ac:dyDescent="0.25">
      <c r="A1633" s="4">
        <f>工作表1!A1634</f>
        <v>38379</v>
      </c>
      <c r="B1633" s="4">
        <f>DATE(YEAR(工作表1!A1634),MONTH(工作表1!A1634),1)</f>
        <v>38353</v>
      </c>
      <c r="C1633">
        <f t="shared" si="75"/>
        <v>19</v>
      </c>
      <c r="D1633" s="4">
        <f t="shared" si="76"/>
        <v>38371</v>
      </c>
      <c r="E1633" t="b">
        <f t="shared" si="77"/>
        <v>0</v>
      </c>
    </row>
    <row r="1634" spans="1:5" x14ac:dyDescent="0.25">
      <c r="A1634" s="4">
        <f>工作表1!A1635</f>
        <v>38380</v>
      </c>
      <c r="B1634" s="4">
        <f>DATE(YEAR(工作表1!A1635),MONTH(工作表1!A1635),1)</f>
        <v>38353</v>
      </c>
      <c r="C1634">
        <f t="shared" si="75"/>
        <v>19</v>
      </c>
      <c r="D1634" s="4">
        <f t="shared" si="76"/>
        <v>38371</v>
      </c>
      <c r="E1634" t="b">
        <f t="shared" si="77"/>
        <v>0</v>
      </c>
    </row>
    <row r="1635" spans="1:5" x14ac:dyDescent="0.25">
      <c r="A1635" s="4">
        <f>工作表1!A1636</f>
        <v>38383</v>
      </c>
      <c r="B1635" s="4">
        <f>DATE(YEAR(工作表1!A1636),MONTH(工作表1!A1636),1)</f>
        <v>38353</v>
      </c>
      <c r="C1635">
        <f t="shared" si="75"/>
        <v>19</v>
      </c>
      <c r="D1635" s="4">
        <f t="shared" si="76"/>
        <v>38371</v>
      </c>
      <c r="E1635" t="b">
        <f t="shared" si="77"/>
        <v>0</v>
      </c>
    </row>
    <row r="1636" spans="1:5" x14ac:dyDescent="0.25">
      <c r="A1636" s="4">
        <f>工作表1!A1637</f>
        <v>38384</v>
      </c>
      <c r="B1636" s="4">
        <f>DATE(YEAR(工作表1!A1637),MONTH(工作表1!A1637),1)</f>
        <v>38384</v>
      </c>
      <c r="C1636">
        <f t="shared" si="75"/>
        <v>16</v>
      </c>
      <c r="D1636" s="4">
        <f t="shared" si="76"/>
        <v>38399</v>
      </c>
      <c r="E1636" t="b">
        <f t="shared" si="77"/>
        <v>0</v>
      </c>
    </row>
    <row r="1637" spans="1:5" x14ac:dyDescent="0.25">
      <c r="A1637" s="4">
        <f>工作表1!A1638</f>
        <v>38385</v>
      </c>
      <c r="B1637" s="4">
        <f>DATE(YEAR(工作表1!A1638),MONTH(工作表1!A1638),1)</f>
        <v>38384</v>
      </c>
      <c r="C1637">
        <f t="shared" si="75"/>
        <v>16</v>
      </c>
      <c r="D1637" s="4">
        <f t="shared" si="76"/>
        <v>38399</v>
      </c>
      <c r="E1637" t="b">
        <f t="shared" si="77"/>
        <v>0</v>
      </c>
    </row>
    <row r="1638" spans="1:5" x14ac:dyDescent="0.25">
      <c r="A1638" s="4">
        <f>工作表1!A1639</f>
        <v>38386</v>
      </c>
      <c r="B1638" s="4">
        <f>DATE(YEAR(工作表1!A1639),MONTH(工作表1!A1639),1)</f>
        <v>38384</v>
      </c>
      <c r="C1638">
        <f t="shared" si="75"/>
        <v>16</v>
      </c>
      <c r="D1638" s="4">
        <f t="shared" si="76"/>
        <v>38399</v>
      </c>
      <c r="E1638" t="b">
        <f t="shared" si="77"/>
        <v>0</v>
      </c>
    </row>
    <row r="1639" spans="1:5" x14ac:dyDescent="0.25">
      <c r="A1639" s="4">
        <f>工作表1!A1640</f>
        <v>38397</v>
      </c>
      <c r="B1639" s="4">
        <f>DATE(YEAR(工作表1!A1640),MONTH(工作表1!A1640),1)</f>
        <v>38384</v>
      </c>
      <c r="C1639">
        <f t="shared" si="75"/>
        <v>16</v>
      </c>
      <c r="D1639" s="4">
        <f t="shared" si="76"/>
        <v>38399</v>
      </c>
      <c r="E1639" t="b">
        <f t="shared" si="77"/>
        <v>0</v>
      </c>
    </row>
    <row r="1640" spans="1:5" x14ac:dyDescent="0.25">
      <c r="A1640" s="4">
        <f>工作表1!A1641</f>
        <v>38398</v>
      </c>
      <c r="B1640" s="4">
        <f>DATE(YEAR(工作表1!A1641),MONTH(工作表1!A1641),1)</f>
        <v>38384</v>
      </c>
      <c r="C1640">
        <f t="shared" si="75"/>
        <v>16</v>
      </c>
      <c r="D1640" s="4">
        <f t="shared" si="76"/>
        <v>38399</v>
      </c>
      <c r="E1640" t="b">
        <f t="shared" si="77"/>
        <v>1</v>
      </c>
    </row>
    <row r="1641" spans="1:5" x14ac:dyDescent="0.25">
      <c r="A1641" s="4">
        <f>工作表1!A1642</f>
        <v>38399</v>
      </c>
      <c r="B1641" s="4">
        <f>DATE(YEAR(工作表1!A1642),MONTH(工作表1!A1642),1)</f>
        <v>38384</v>
      </c>
      <c r="C1641">
        <f t="shared" si="75"/>
        <v>16</v>
      </c>
      <c r="D1641" s="4">
        <f t="shared" si="76"/>
        <v>38399</v>
      </c>
      <c r="E1641" t="b">
        <f t="shared" si="77"/>
        <v>0</v>
      </c>
    </row>
    <row r="1642" spans="1:5" x14ac:dyDescent="0.25">
      <c r="A1642" s="4">
        <f>工作表1!A1643</f>
        <v>38400</v>
      </c>
      <c r="B1642" s="4">
        <f>DATE(YEAR(工作表1!A1643),MONTH(工作表1!A1643),1)</f>
        <v>38384</v>
      </c>
      <c r="C1642">
        <f t="shared" si="75"/>
        <v>16</v>
      </c>
      <c r="D1642" s="4">
        <f t="shared" si="76"/>
        <v>38399</v>
      </c>
      <c r="E1642" t="b">
        <f t="shared" si="77"/>
        <v>0</v>
      </c>
    </row>
    <row r="1643" spans="1:5" x14ac:dyDescent="0.25">
      <c r="A1643" s="4">
        <f>工作表1!A1644</f>
        <v>38401</v>
      </c>
      <c r="B1643" s="4">
        <f>DATE(YEAR(工作表1!A1644),MONTH(工作表1!A1644),1)</f>
        <v>38384</v>
      </c>
      <c r="C1643">
        <f t="shared" si="75"/>
        <v>16</v>
      </c>
      <c r="D1643" s="4">
        <f t="shared" si="76"/>
        <v>38399</v>
      </c>
      <c r="E1643" t="b">
        <f t="shared" si="77"/>
        <v>0</v>
      </c>
    </row>
    <row r="1644" spans="1:5" x14ac:dyDescent="0.25">
      <c r="A1644" s="4">
        <f>工作表1!A1645</f>
        <v>38404</v>
      </c>
      <c r="B1644" s="4">
        <f>DATE(YEAR(工作表1!A1645),MONTH(工作表1!A1645),1)</f>
        <v>38384</v>
      </c>
      <c r="C1644">
        <f t="shared" si="75"/>
        <v>16</v>
      </c>
      <c r="D1644" s="4">
        <f t="shared" si="76"/>
        <v>38399</v>
      </c>
      <c r="E1644" t="b">
        <f t="shared" si="77"/>
        <v>0</v>
      </c>
    </row>
    <row r="1645" spans="1:5" x14ac:dyDescent="0.25">
      <c r="A1645" s="4">
        <f>工作表1!A1646</f>
        <v>38405</v>
      </c>
      <c r="B1645" s="4">
        <f>DATE(YEAR(工作表1!A1646),MONTH(工作表1!A1646),1)</f>
        <v>38384</v>
      </c>
      <c r="C1645">
        <f t="shared" si="75"/>
        <v>16</v>
      </c>
      <c r="D1645" s="4">
        <f t="shared" si="76"/>
        <v>38399</v>
      </c>
      <c r="E1645" t="b">
        <f t="shared" si="77"/>
        <v>0</v>
      </c>
    </row>
    <row r="1646" spans="1:5" x14ac:dyDescent="0.25">
      <c r="A1646" s="4">
        <f>工作表1!A1647</f>
        <v>38406</v>
      </c>
      <c r="B1646" s="4">
        <f>DATE(YEAR(工作表1!A1647),MONTH(工作表1!A1647),1)</f>
        <v>38384</v>
      </c>
      <c r="C1646">
        <f t="shared" si="75"/>
        <v>16</v>
      </c>
      <c r="D1646" s="4">
        <f t="shared" si="76"/>
        <v>38399</v>
      </c>
      <c r="E1646" t="b">
        <f t="shared" si="77"/>
        <v>0</v>
      </c>
    </row>
    <row r="1647" spans="1:5" x14ac:dyDescent="0.25">
      <c r="A1647" s="4">
        <f>工作表1!A1648</f>
        <v>38407</v>
      </c>
      <c r="B1647" s="4">
        <f>DATE(YEAR(工作表1!A1648),MONTH(工作表1!A1648),1)</f>
        <v>38384</v>
      </c>
      <c r="C1647">
        <f t="shared" si="75"/>
        <v>16</v>
      </c>
      <c r="D1647" s="4">
        <f t="shared" si="76"/>
        <v>38399</v>
      </c>
      <c r="E1647" t="b">
        <f t="shared" si="77"/>
        <v>0</v>
      </c>
    </row>
    <row r="1648" spans="1:5" x14ac:dyDescent="0.25">
      <c r="A1648" s="4">
        <f>工作表1!A1649</f>
        <v>38408</v>
      </c>
      <c r="B1648" s="4">
        <f>DATE(YEAR(工作表1!A1649),MONTH(工作表1!A1649),1)</f>
        <v>38384</v>
      </c>
      <c r="C1648">
        <f t="shared" si="75"/>
        <v>16</v>
      </c>
      <c r="D1648" s="4">
        <f t="shared" si="76"/>
        <v>38399</v>
      </c>
      <c r="E1648" t="b">
        <f t="shared" si="77"/>
        <v>0</v>
      </c>
    </row>
    <row r="1649" spans="1:5" x14ac:dyDescent="0.25">
      <c r="A1649" s="4">
        <f>工作表1!A1650</f>
        <v>38412</v>
      </c>
      <c r="B1649" s="4">
        <f>DATE(YEAR(工作表1!A1650),MONTH(工作表1!A1650),1)</f>
        <v>38412</v>
      </c>
      <c r="C1649">
        <f t="shared" si="75"/>
        <v>16</v>
      </c>
      <c r="D1649" s="4">
        <f t="shared" si="76"/>
        <v>38427</v>
      </c>
      <c r="E1649" t="b">
        <f t="shared" si="77"/>
        <v>0</v>
      </c>
    </row>
    <row r="1650" spans="1:5" x14ac:dyDescent="0.25">
      <c r="A1650" s="4">
        <f>工作表1!A1651</f>
        <v>38413</v>
      </c>
      <c r="B1650" s="4">
        <f>DATE(YEAR(工作表1!A1651),MONTH(工作表1!A1651),1)</f>
        <v>38412</v>
      </c>
      <c r="C1650">
        <f t="shared" si="75"/>
        <v>16</v>
      </c>
      <c r="D1650" s="4">
        <f t="shared" si="76"/>
        <v>38427</v>
      </c>
      <c r="E1650" t="b">
        <f t="shared" si="77"/>
        <v>0</v>
      </c>
    </row>
    <row r="1651" spans="1:5" x14ac:dyDescent="0.25">
      <c r="A1651" s="4">
        <f>工作表1!A1652</f>
        <v>38414</v>
      </c>
      <c r="B1651" s="4">
        <f>DATE(YEAR(工作表1!A1652),MONTH(工作表1!A1652),1)</f>
        <v>38412</v>
      </c>
      <c r="C1651">
        <f t="shared" si="75"/>
        <v>16</v>
      </c>
      <c r="D1651" s="4">
        <f t="shared" si="76"/>
        <v>38427</v>
      </c>
      <c r="E1651" t="b">
        <f t="shared" si="77"/>
        <v>0</v>
      </c>
    </row>
    <row r="1652" spans="1:5" x14ac:dyDescent="0.25">
      <c r="A1652" s="4">
        <f>工作表1!A1653</f>
        <v>38415</v>
      </c>
      <c r="B1652" s="4">
        <f>DATE(YEAR(工作表1!A1653),MONTH(工作表1!A1653),1)</f>
        <v>38412</v>
      </c>
      <c r="C1652">
        <f t="shared" si="75"/>
        <v>16</v>
      </c>
      <c r="D1652" s="4">
        <f t="shared" si="76"/>
        <v>38427</v>
      </c>
      <c r="E1652" t="b">
        <f t="shared" si="77"/>
        <v>0</v>
      </c>
    </row>
    <row r="1653" spans="1:5" x14ac:dyDescent="0.25">
      <c r="A1653" s="4">
        <f>工作表1!A1654</f>
        <v>38418</v>
      </c>
      <c r="B1653" s="4">
        <f>DATE(YEAR(工作表1!A1654),MONTH(工作表1!A1654),1)</f>
        <v>38412</v>
      </c>
      <c r="C1653">
        <f t="shared" si="75"/>
        <v>16</v>
      </c>
      <c r="D1653" s="4">
        <f t="shared" si="76"/>
        <v>38427</v>
      </c>
      <c r="E1653" t="b">
        <f t="shared" si="77"/>
        <v>0</v>
      </c>
    </row>
    <row r="1654" spans="1:5" x14ac:dyDescent="0.25">
      <c r="A1654" s="4">
        <f>工作表1!A1655</f>
        <v>38419</v>
      </c>
      <c r="B1654" s="4">
        <f>DATE(YEAR(工作表1!A1655),MONTH(工作表1!A1655),1)</f>
        <v>38412</v>
      </c>
      <c r="C1654">
        <f t="shared" si="75"/>
        <v>16</v>
      </c>
      <c r="D1654" s="4">
        <f t="shared" si="76"/>
        <v>38427</v>
      </c>
      <c r="E1654" t="b">
        <f t="shared" si="77"/>
        <v>0</v>
      </c>
    </row>
    <row r="1655" spans="1:5" x14ac:dyDescent="0.25">
      <c r="A1655" s="4">
        <f>工作表1!A1656</f>
        <v>38420</v>
      </c>
      <c r="B1655" s="4">
        <f>DATE(YEAR(工作表1!A1656),MONTH(工作表1!A1656),1)</f>
        <v>38412</v>
      </c>
      <c r="C1655">
        <f t="shared" si="75"/>
        <v>16</v>
      </c>
      <c r="D1655" s="4">
        <f t="shared" si="76"/>
        <v>38427</v>
      </c>
      <c r="E1655" t="b">
        <f t="shared" si="77"/>
        <v>0</v>
      </c>
    </row>
    <row r="1656" spans="1:5" x14ac:dyDescent="0.25">
      <c r="A1656" s="4">
        <f>工作表1!A1657</f>
        <v>38421</v>
      </c>
      <c r="B1656" s="4">
        <f>DATE(YEAR(工作表1!A1657),MONTH(工作表1!A1657),1)</f>
        <v>38412</v>
      </c>
      <c r="C1656">
        <f t="shared" si="75"/>
        <v>16</v>
      </c>
      <c r="D1656" s="4">
        <f t="shared" si="76"/>
        <v>38427</v>
      </c>
      <c r="E1656" t="b">
        <f t="shared" si="77"/>
        <v>0</v>
      </c>
    </row>
    <row r="1657" spans="1:5" x14ac:dyDescent="0.25">
      <c r="A1657" s="4">
        <f>工作表1!A1658</f>
        <v>38422</v>
      </c>
      <c r="B1657" s="4">
        <f>DATE(YEAR(工作表1!A1658),MONTH(工作表1!A1658),1)</f>
        <v>38412</v>
      </c>
      <c r="C1657">
        <f t="shared" si="75"/>
        <v>16</v>
      </c>
      <c r="D1657" s="4">
        <f t="shared" si="76"/>
        <v>38427</v>
      </c>
      <c r="E1657" t="b">
        <f t="shared" si="77"/>
        <v>0</v>
      </c>
    </row>
    <row r="1658" spans="1:5" x14ac:dyDescent="0.25">
      <c r="A1658" s="4">
        <f>工作表1!A1659</f>
        <v>38425</v>
      </c>
      <c r="B1658" s="4">
        <f>DATE(YEAR(工作表1!A1659),MONTH(工作表1!A1659),1)</f>
        <v>38412</v>
      </c>
      <c r="C1658">
        <f t="shared" si="75"/>
        <v>16</v>
      </c>
      <c r="D1658" s="4">
        <f t="shared" si="76"/>
        <v>38427</v>
      </c>
      <c r="E1658" t="b">
        <f t="shared" si="77"/>
        <v>0</v>
      </c>
    </row>
    <row r="1659" spans="1:5" x14ac:dyDescent="0.25">
      <c r="A1659" s="4">
        <f>工作表1!A1660</f>
        <v>38426</v>
      </c>
      <c r="B1659" s="4">
        <f>DATE(YEAR(工作表1!A1660),MONTH(工作表1!A1660),1)</f>
        <v>38412</v>
      </c>
      <c r="C1659">
        <f t="shared" si="75"/>
        <v>16</v>
      </c>
      <c r="D1659" s="4">
        <f t="shared" si="76"/>
        <v>38427</v>
      </c>
      <c r="E1659" t="b">
        <f t="shared" si="77"/>
        <v>1</v>
      </c>
    </row>
    <row r="1660" spans="1:5" x14ac:dyDescent="0.25">
      <c r="A1660" s="4">
        <f>工作表1!A1661</f>
        <v>38427</v>
      </c>
      <c r="B1660" s="4">
        <f>DATE(YEAR(工作表1!A1661),MONTH(工作表1!A1661),1)</f>
        <v>38412</v>
      </c>
      <c r="C1660">
        <f t="shared" si="75"/>
        <v>16</v>
      </c>
      <c r="D1660" s="4">
        <f t="shared" si="76"/>
        <v>38427</v>
      </c>
      <c r="E1660" t="b">
        <f t="shared" si="77"/>
        <v>0</v>
      </c>
    </row>
    <row r="1661" spans="1:5" x14ac:dyDescent="0.25">
      <c r="A1661" s="4">
        <f>工作表1!A1662</f>
        <v>38428</v>
      </c>
      <c r="B1661" s="4">
        <f>DATE(YEAR(工作表1!A1662),MONTH(工作表1!A1662),1)</f>
        <v>38412</v>
      </c>
      <c r="C1661">
        <f t="shared" si="75"/>
        <v>16</v>
      </c>
      <c r="D1661" s="4">
        <f t="shared" si="76"/>
        <v>38427</v>
      </c>
      <c r="E1661" t="b">
        <f t="shared" si="77"/>
        <v>0</v>
      </c>
    </row>
    <row r="1662" spans="1:5" x14ac:dyDescent="0.25">
      <c r="A1662" s="4">
        <f>工作表1!A1663</f>
        <v>38429</v>
      </c>
      <c r="B1662" s="4">
        <f>DATE(YEAR(工作表1!A1663),MONTH(工作表1!A1663),1)</f>
        <v>38412</v>
      </c>
      <c r="C1662">
        <f t="shared" si="75"/>
        <v>16</v>
      </c>
      <c r="D1662" s="4">
        <f t="shared" si="76"/>
        <v>38427</v>
      </c>
      <c r="E1662" t="b">
        <f t="shared" si="77"/>
        <v>0</v>
      </c>
    </row>
    <row r="1663" spans="1:5" x14ac:dyDescent="0.25">
      <c r="A1663" s="4">
        <f>工作表1!A1664</f>
        <v>38432</v>
      </c>
      <c r="B1663" s="4">
        <f>DATE(YEAR(工作表1!A1664),MONTH(工作表1!A1664),1)</f>
        <v>38412</v>
      </c>
      <c r="C1663">
        <f t="shared" si="75"/>
        <v>16</v>
      </c>
      <c r="D1663" s="4">
        <f t="shared" si="76"/>
        <v>38427</v>
      </c>
      <c r="E1663" t="b">
        <f t="shared" si="77"/>
        <v>0</v>
      </c>
    </row>
    <row r="1664" spans="1:5" x14ac:dyDescent="0.25">
      <c r="A1664" s="4">
        <f>工作表1!A1665</f>
        <v>38433</v>
      </c>
      <c r="B1664" s="4">
        <f>DATE(YEAR(工作表1!A1665),MONTH(工作表1!A1665),1)</f>
        <v>38412</v>
      </c>
      <c r="C1664">
        <f t="shared" si="75"/>
        <v>16</v>
      </c>
      <c r="D1664" s="4">
        <f t="shared" si="76"/>
        <v>38427</v>
      </c>
      <c r="E1664" t="b">
        <f t="shared" si="77"/>
        <v>0</v>
      </c>
    </row>
    <row r="1665" spans="1:5" x14ac:dyDescent="0.25">
      <c r="A1665" s="4">
        <f>工作表1!A1666</f>
        <v>38434</v>
      </c>
      <c r="B1665" s="4">
        <f>DATE(YEAR(工作表1!A1666),MONTH(工作表1!A1666),1)</f>
        <v>38412</v>
      </c>
      <c r="C1665">
        <f t="shared" si="75"/>
        <v>16</v>
      </c>
      <c r="D1665" s="4">
        <f t="shared" si="76"/>
        <v>38427</v>
      </c>
      <c r="E1665" t="b">
        <f t="shared" si="77"/>
        <v>0</v>
      </c>
    </row>
    <row r="1666" spans="1:5" x14ac:dyDescent="0.25">
      <c r="A1666" s="4">
        <f>工作表1!A1667</f>
        <v>38435</v>
      </c>
      <c r="B1666" s="4">
        <f>DATE(YEAR(工作表1!A1667),MONTH(工作表1!A1667),1)</f>
        <v>38412</v>
      </c>
      <c r="C1666">
        <f t="shared" ref="C1666:C1729" si="78">CHOOSE(WEEKDAY(B1666),18,17,16,15,21,20,19)</f>
        <v>16</v>
      </c>
      <c r="D1666" s="4">
        <f t="shared" ref="D1666:D1729" si="79">DATE(YEAR(B1666),MONTH(B1666),C1666)</f>
        <v>38427</v>
      </c>
      <c r="E1666" t="b">
        <f t="shared" si="77"/>
        <v>0</v>
      </c>
    </row>
    <row r="1667" spans="1:5" x14ac:dyDescent="0.25">
      <c r="A1667" s="4">
        <f>工作表1!A1668</f>
        <v>38436</v>
      </c>
      <c r="B1667" s="4">
        <f>DATE(YEAR(工作表1!A1668),MONTH(工作表1!A1668),1)</f>
        <v>38412</v>
      </c>
      <c r="C1667">
        <f t="shared" si="78"/>
        <v>16</v>
      </c>
      <c r="D1667" s="4">
        <f t="shared" si="79"/>
        <v>38427</v>
      </c>
      <c r="E1667" t="b">
        <f t="shared" ref="E1667:E1730" si="80">AND(A1667&lt;D1668,A1668&gt;=D1668)</f>
        <v>0</v>
      </c>
    </row>
    <row r="1668" spans="1:5" x14ac:dyDescent="0.25">
      <c r="A1668" s="4">
        <f>工作表1!A1669</f>
        <v>38439</v>
      </c>
      <c r="B1668" s="4">
        <f>DATE(YEAR(工作表1!A1669),MONTH(工作表1!A1669),1)</f>
        <v>38412</v>
      </c>
      <c r="C1668">
        <f t="shared" si="78"/>
        <v>16</v>
      </c>
      <c r="D1668" s="4">
        <f t="shared" si="79"/>
        <v>38427</v>
      </c>
      <c r="E1668" t="b">
        <f t="shared" si="80"/>
        <v>0</v>
      </c>
    </row>
    <row r="1669" spans="1:5" x14ac:dyDescent="0.25">
      <c r="A1669" s="4">
        <f>工作表1!A1670</f>
        <v>38440</v>
      </c>
      <c r="B1669" s="4">
        <f>DATE(YEAR(工作表1!A1670),MONTH(工作表1!A1670),1)</f>
        <v>38412</v>
      </c>
      <c r="C1669">
        <f t="shared" si="78"/>
        <v>16</v>
      </c>
      <c r="D1669" s="4">
        <f t="shared" si="79"/>
        <v>38427</v>
      </c>
      <c r="E1669" t="b">
        <f t="shared" si="80"/>
        <v>0</v>
      </c>
    </row>
    <row r="1670" spans="1:5" x14ac:dyDescent="0.25">
      <c r="A1670" s="4">
        <f>工作表1!A1671</f>
        <v>38441</v>
      </c>
      <c r="B1670" s="4">
        <f>DATE(YEAR(工作表1!A1671),MONTH(工作表1!A1671),1)</f>
        <v>38412</v>
      </c>
      <c r="C1670">
        <f t="shared" si="78"/>
        <v>16</v>
      </c>
      <c r="D1670" s="4">
        <f t="shared" si="79"/>
        <v>38427</v>
      </c>
      <c r="E1670" t="b">
        <f t="shared" si="80"/>
        <v>0</v>
      </c>
    </row>
    <row r="1671" spans="1:5" x14ac:dyDescent="0.25">
      <c r="A1671" s="4">
        <f>工作表1!A1672</f>
        <v>38442</v>
      </c>
      <c r="B1671" s="4">
        <f>DATE(YEAR(工作表1!A1672),MONTH(工作表1!A1672),1)</f>
        <v>38412</v>
      </c>
      <c r="C1671">
        <f t="shared" si="78"/>
        <v>16</v>
      </c>
      <c r="D1671" s="4">
        <f t="shared" si="79"/>
        <v>38427</v>
      </c>
      <c r="E1671" t="b">
        <f t="shared" si="80"/>
        <v>0</v>
      </c>
    </row>
    <row r="1672" spans="1:5" x14ac:dyDescent="0.25">
      <c r="A1672" s="4">
        <f>工作表1!A1673</f>
        <v>38443</v>
      </c>
      <c r="B1672" s="4">
        <f>DATE(YEAR(工作表1!A1673),MONTH(工作表1!A1673),1)</f>
        <v>38443</v>
      </c>
      <c r="C1672">
        <f t="shared" si="78"/>
        <v>20</v>
      </c>
      <c r="D1672" s="4">
        <f t="shared" si="79"/>
        <v>38462</v>
      </c>
      <c r="E1672" t="b">
        <f t="shared" si="80"/>
        <v>0</v>
      </c>
    </row>
    <row r="1673" spans="1:5" x14ac:dyDescent="0.25">
      <c r="A1673" s="4">
        <f>工作表1!A1674</f>
        <v>38446</v>
      </c>
      <c r="B1673" s="4">
        <f>DATE(YEAR(工作表1!A1674),MONTH(工作表1!A1674),1)</f>
        <v>38443</v>
      </c>
      <c r="C1673">
        <f t="shared" si="78"/>
        <v>20</v>
      </c>
      <c r="D1673" s="4">
        <f t="shared" si="79"/>
        <v>38462</v>
      </c>
      <c r="E1673" t="b">
        <f t="shared" si="80"/>
        <v>0</v>
      </c>
    </row>
    <row r="1674" spans="1:5" x14ac:dyDescent="0.25">
      <c r="A1674" s="4">
        <f>工作表1!A1675</f>
        <v>38448</v>
      </c>
      <c r="B1674" s="4">
        <f>DATE(YEAR(工作表1!A1675),MONTH(工作表1!A1675),1)</f>
        <v>38443</v>
      </c>
      <c r="C1674">
        <f t="shared" si="78"/>
        <v>20</v>
      </c>
      <c r="D1674" s="4">
        <f t="shared" si="79"/>
        <v>38462</v>
      </c>
      <c r="E1674" t="b">
        <f t="shared" si="80"/>
        <v>0</v>
      </c>
    </row>
    <row r="1675" spans="1:5" x14ac:dyDescent="0.25">
      <c r="A1675" s="4">
        <f>工作表1!A1676</f>
        <v>38449</v>
      </c>
      <c r="B1675" s="4">
        <f>DATE(YEAR(工作表1!A1676),MONTH(工作表1!A1676),1)</f>
        <v>38443</v>
      </c>
      <c r="C1675">
        <f t="shared" si="78"/>
        <v>20</v>
      </c>
      <c r="D1675" s="4">
        <f t="shared" si="79"/>
        <v>38462</v>
      </c>
      <c r="E1675" t="b">
        <f t="shared" si="80"/>
        <v>0</v>
      </c>
    </row>
    <row r="1676" spans="1:5" x14ac:dyDescent="0.25">
      <c r="A1676" s="4">
        <f>工作表1!A1677</f>
        <v>38450</v>
      </c>
      <c r="B1676" s="4">
        <f>DATE(YEAR(工作表1!A1677),MONTH(工作表1!A1677),1)</f>
        <v>38443</v>
      </c>
      <c r="C1676">
        <f t="shared" si="78"/>
        <v>20</v>
      </c>
      <c r="D1676" s="4">
        <f t="shared" si="79"/>
        <v>38462</v>
      </c>
      <c r="E1676" t="b">
        <f t="shared" si="80"/>
        <v>0</v>
      </c>
    </row>
    <row r="1677" spans="1:5" x14ac:dyDescent="0.25">
      <c r="A1677" s="4">
        <f>工作表1!A1678</f>
        <v>38453</v>
      </c>
      <c r="B1677" s="4">
        <f>DATE(YEAR(工作表1!A1678),MONTH(工作表1!A1678),1)</f>
        <v>38443</v>
      </c>
      <c r="C1677">
        <f t="shared" si="78"/>
        <v>20</v>
      </c>
      <c r="D1677" s="4">
        <f t="shared" si="79"/>
        <v>38462</v>
      </c>
      <c r="E1677" t="b">
        <f t="shared" si="80"/>
        <v>0</v>
      </c>
    </row>
    <row r="1678" spans="1:5" x14ac:dyDescent="0.25">
      <c r="A1678" s="4">
        <f>工作表1!A1679</f>
        <v>38454</v>
      </c>
      <c r="B1678" s="4">
        <f>DATE(YEAR(工作表1!A1679),MONTH(工作表1!A1679),1)</f>
        <v>38443</v>
      </c>
      <c r="C1678">
        <f t="shared" si="78"/>
        <v>20</v>
      </c>
      <c r="D1678" s="4">
        <f t="shared" si="79"/>
        <v>38462</v>
      </c>
      <c r="E1678" t="b">
        <f t="shared" si="80"/>
        <v>0</v>
      </c>
    </row>
    <row r="1679" spans="1:5" x14ac:dyDescent="0.25">
      <c r="A1679" s="4">
        <f>工作表1!A1680</f>
        <v>38455</v>
      </c>
      <c r="B1679" s="4">
        <f>DATE(YEAR(工作表1!A1680),MONTH(工作表1!A1680),1)</f>
        <v>38443</v>
      </c>
      <c r="C1679">
        <f t="shared" si="78"/>
        <v>20</v>
      </c>
      <c r="D1679" s="4">
        <f t="shared" si="79"/>
        <v>38462</v>
      </c>
      <c r="E1679" t="b">
        <f t="shared" si="80"/>
        <v>0</v>
      </c>
    </row>
    <row r="1680" spans="1:5" x14ac:dyDescent="0.25">
      <c r="A1680" s="4">
        <f>工作表1!A1681</f>
        <v>38456</v>
      </c>
      <c r="B1680" s="4">
        <f>DATE(YEAR(工作表1!A1681),MONTH(工作表1!A1681),1)</f>
        <v>38443</v>
      </c>
      <c r="C1680">
        <f t="shared" si="78"/>
        <v>20</v>
      </c>
      <c r="D1680" s="4">
        <f t="shared" si="79"/>
        <v>38462</v>
      </c>
      <c r="E1680" t="b">
        <f t="shared" si="80"/>
        <v>0</v>
      </c>
    </row>
    <row r="1681" spans="1:5" x14ac:dyDescent="0.25">
      <c r="A1681" s="4">
        <f>工作表1!A1682</f>
        <v>38457</v>
      </c>
      <c r="B1681" s="4">
        <f>DATE(YEAR(工作表1!A1682),MONTH(工作表1!A1682),1)</f>
        <v>38443</v>
      </c>
      <c r="C1681">
        <f t="shared" si="78"/>
        <v>20</v>
      </c>
      <c r="D1681" s="4">
        <f t="shared" si="79"/>
        <v>38462</v>
      </c>
      <c r="E1681" t="b">
        <f t="shared" si="80"/>
        <v>0</v>
      </c>
    </row>
    <row r="1682" spans="1:5" x14ac:dyDescent="0.25">
      <c r="A1682" s="4">
        <f>工作表1!A1683</f>
        <v>38460</v>
      </c>
      <c r="B1682" s="4">
        <f>DATE(YEAR(工作表1!A1683),MONTH(工作表1!A1683),1)</f>
        <v>38443</v>
      </c>
      <c r="C1682">
        <f t="shared" si="78"/>
        <v>20</v>
      </c>
      <c r="D1682" s="4">
        <f t="shared" si="79"/>
        <v>38462</v>
      </c>
      <c r="E1682" t="b">
        <f t="shared" si="80"/>
        <v>0</v>
      </c>
    </row>
    <row r="1683" spans="1:5" x14ac:dyDescent="0.25">
      <c r="A1683" s="4">
        <f>工作表1!A1684</f>
        <v>38461</v>
      </c>
      <c r="B1683" s="4">
        <f>DATE(YEAR(工作表1!A1684),MONTH(工作表1!A1684),1)</f>
        <v>38443</v>
      </c>
      <c r="C1683">
        <f t="shared" si="78"/>
        <v>20</v>
      </c>
      <c r="D1683" s="4">
        <f t="shared" si="79"/>
        <v>38462</v>
      </c>
      <c r="E1683" t="b">
        <f t="shared" si="80"/>
        <v>1</v>
      </c>
    </row>
    <row r="1684" spans="1:5" x14ac:dyDescent="0.25">
      <c r="A1684" s="4">
        <f>工作表1!A1685</f>
        <v>38462</v>
      </c>
      <c r="B1684" s="4">
        <f>DATE(YEAR(工作表1!A1685),MONTH(工作表1!A1685),1)</f>
        <v>38443</v>
      </c>
      <c r="C1684">
        <f t="shared" si="78"/>
        <v>20</v>
      </c>
      <c r="D1684" s="4">
        <f t="shared" si="79"/>
        <v>38462</v>
      </c>
      <c r="E1684" t="b">
        <f t="shared" si="80"/>
        <v>0</v>
      </c>
    </row>
    <row r="1685" spans="1:5" x14ac:dyDescent="0.25">
      <c r="A1685" s="4">
        <f>工作表1!A1686</f>
        <v>38463</v>
      </c>
      <c r="B1685" s="4">
        <f>DATE(YEAR(工作表1!A1686),MONTH(工作表1!A1686),1)</f>
        <v>38443</v>
      </c>
      <c r="C1685">
        <f t="shared" si="78"/>
        <v>20</v>
      </c>
      <c r="D1685" s="4">
        <f t="shared" si="79"/>
        <v>38462</v>
      </c>
      <c r="E1685" t="b">
        <f t="shared" si="80"/>
        <v>0</v>
      </c>
    </row>
    <row r="1686" spans="1:5" x14ac:dyDescent="0.25">
      <c r="A1686" s="4">
        <f>工作表1!A1687</f>
        <v>38464</v>
      </c>
      <c r="B1686" s="4">
        <f>DATE(YEAR(工作表1!A1687),MONTH(工作表1!A1687),1)</f>
        <v>38443</v>
      </c>
      <c r="C1686">
        <f t="shared" si="78"/>
        <v>20</v>
      </c>
      <c r="D1686" s="4">
        <f t="shared" si="79"/>
        <v>38462</v>
      </c>
      <c r="E1686" t="b">
        <f t="shared" si="80"/>
        <v>0</v>
      </c>
    </row>
    <row r="1687" spans="1:5" x14ac:dyDescent="0.25">
      <c r="A1687" s="4">
        <f>工作表1!A1688</f>
        <v>38467</v>
      </c>
      <c r="B1687" s="4">
        <f>DATE(YEAR(工作表1!A1688),MONTH(工作表1!A1688),1)</f>
        <v>38443</v>
      </c>
      <c r="C1687">
        <f t="shared" si="78"/>
        <v>20</v>
      </c>
      <c r="D1687" s="4">
        <f t="shared" si="79"/>
        <v>38462</v>
      </c>
      <c r="E1687" t="b">
        <f t="shared" si="80"/>
        <v>0</v>
      </c>
    </row>
    <row r="1688" spans="1:5" x14ac:dyDescent="0.25">
      <c r="A1688" s="4">
        <f>工作表1!A1689</f>
        <v>38468</v>
      </c>
      <c r="B1688" s="4">
        <f>DATE(YEAR(工作表1!A1689),MONTH(工作表1!A1689),1)</f>
        <v>38443</v>
      </c>
      <c r="C1688">
        <f t="shared" si="78"/>
        <v>20</v>
      </c>
      <c r="D1688" s="4">
        <f t="shared" si="79"/>
        <v>38462</v>
      </c>
      <c r="E1688" t="b">
        <f t="shared" si="80"/>
        <v>0</v>
      </c>
    </row>
    <row r="1689" spans="1:5" x14ac:dyDescent="0.25">
      <c r="A1689" s="4">
        <f>工作表1!A1690</f>
        <v>38469</v>
      </c>
      <c r="B1689" s="4">
        <f>DATE(YEAR(工作表1!A1690),MONTH(工作表1!A1690),1)</f>
        <v>38443</v>
      </c>
      <c r="C1689">
        <f t="shared" si="78"/>
        <v>20</v>
      </c>
      <c r="D1689" s="4">
        <f t="shared" si="79"/>
        <v>38462</v>
      </c>
      <c r="E1689" t="b">
        <f t="shared" si="80"/>
        <v>0</v>
      </c>
    </row>
    <row r="1690" spans="1:5" x14ac:dyDescent="0.25">
      <c r="A1690" s="4">
        <f>工作表1!A1691</f>
        <v>38470</v>
      </c>
      <c r="B1690" s="4">
        <f>DATE(YEAR(工作表1!A1691),MONTH(工作表1!A1691),1)</f>
        <v>38443</v>
      </c>
      <c r="C1690">
        <f t="shared" si="78"/>
        <v>20</v>
      </c>
      <c r="D1690" s="4">
        <f t="shared" si="79"/>
        <v>38462</v>
      </c>
      <c r="E1690" t="b">
        <f t="shared" si="80"/>
        <v>0</v>
      </c>
    </row>
    <row r="1691" spans="1:5" x14ac:dyDescent="0.25">
      <c r="A1691" s="4">
        <f>工作表1!A1692</f>
        <v>38471</v>
      </c>
      <c r="B1691" s="4">
        <f>DATE(YEAR(工作表1!A1692),MONTH(工作表1!A1692),1)</f>
        <v>38443</v>
      </c>
      <c r="C1691">
        <f t="shared" si="78"/>
        <v>20</v>
      </c>
      <c r="D1691" s="4">
        <f t="shared" si="79"/>
        <v>38462</v>
      </c>
      <c r="E1691" t="b">
        <f t="shared" si="80"/>
        <v>0</v>
      </c>
    </row>
    <row r="1692" spans="1:5" x14ac:dyDescent="0.25">
      <c r="A1692" s="4">
        <f>工作表1!A1693</f>
        <v>38475</v>
      </c>
      <c r="B1692" s="4">
        <f>DATE(YEAR(工作表1!A1693),MONTH(工作表1!A1693),1)</f>
        <v>38473</v>
      </c>
      <c r="C1692">
        <f t="shared" si="78"/>
        <v>18</v>
      </c>
      <c r="D1692" s="4">
        <f t="shared" si="79"/>
        <v>38490</v>
      </c>
      <c r="E1692" t="b">
        <f t="shared" si="80"/>
        <v>0</v>
      </c>
    </row>
    <row r="1693" spans="1:5" x14ac:dyDescent="0.25">
      <c r="A1693" s="4">
        <f>工作表1!A1694</f>
        <v>38476</v>
      </c>
      <c r="B1693" s="4">
        <f>DATE(YEAR(工作表1!A1694),MONTH(工作表1!A1694),1)</f>
        <v>38473</v>
      </c>
      <c r="C1693">
        <f t="shared" si="78"/>
        <v>18</v>
      </c>
      <c r="D1693" s="4">
        <f t="shared" si="79"/>
        <v>38490</v>
      </c>
      <c r="E1693" t="b">
        <f t="shared" si="80"/>
        <v>0</v>
      </c>
    </row>
    <row r="1694" spans="1:5" x14ac:dyDescent="0.25">
      <c r="A1694" s="4">
        <f>工作表1!A1695</f>
        <v>38477</v>
      </c>
      <c r="B1694" s="4">
        <f>DATE(YEAR(工作表1!A1695),MONTH(工作表1!A1695),1)</f>
        <v>38473</v>
      </c>
      <c r="C1694">
        <f t="shared" si="78"/>
        <v>18</v>
      </c>
      <c r="D1694" s="4">
        <f t="shared" si="79"/>
        <v>38490</v>
      </c>
      <c r="E1694" t="b">
        <f t="shared" si="80"/>
        <v>0</v>
      </c>
    </row>
    <row r="1695" spans="1:5" x14ac:dyDescent="0.25">
      <c r="A1695" s="4">
        <f>工作表1!A1696</f>
        <v>38478</v>
      </c>
      <c r="B1695" s="4">
        <f>DATE(YEAR(工作表1!A1696),MONTH(工作表1!A1696),1)</f>
        <v>38473</v>
      </c>
      <c r="C1695">
        <f t="shared" si="78"/>
        <v>18</v>
      </c>
      <c r="D1695" s="4">
        <f t="shared" si="79"/>
        <v>38490</v>
      </c>
      <c r="E1695" t="b">
        <f t="shared" si="80"/>
        <v>0</v>
      </c>
    </row>
    <row r="1696" spans="1:5" x14ac:dyDescent="0.25">
      <c r="A1696" s="4">
        <f>工作表1!A1697</f>
        <v>38481</v>
      </c>
      <c r="B1696" s="4">
        <f>DATE(YEAR(工作表1!A1697),MONTH(工作表1!A1697),1)</f>
        <v>38473</v>
      </c>
      <c r="C1696">
        <f t="shared" si="78"/>
        <v>18</v>
      </c>
      <c r="D1696" s="4">
        <f t="shared" si="79"/>
        <v>38490</v>
      </c>
      <c r="E1696" t="b">
        <f t="shared" si="80"/>
        <v>0</v>
      </c>
    </row>
    <row r="1697" spans="1:5" x14ac:dyDescent="0.25">
      <c r="A1697" s="4">
        <f>工作表1!A1698</f>
        <v>38482</v>
      </c>
      <c r="B1697" s="4">
        <f>DATE(YEAR(工作表1!A1698),MONTH(工作表1!A1698),1)</f>
        <v>38473</v>
      </c>
      <c r="C1697">
        <f t="shared" si="78"/>
        <v>18</v>
      </c>
      <c r="D1697" s="4">
        <f t="shared" si="79"/>
        <v>38490</v>
      </c>
      <c r="E1697" t="b">
        <f t="shared" si="80"/>
        <v>0</v>
      </c>
    </row>
    <row r="1698" spans="1:5" x14ac:dyDescent="0.25">
      <c r="A1698" s="4">
        <f>工作表1!A1699</f>
        <v>38483</v>
      </c>
      <c r="B1698" s="4">
        <f>DATE(YEAR(工作表1!A1699),MONTH(工作表1!A1699),1)</f>
        <v>38473</v>
      </c>
      <c r="C1698">
        <f t="shared" si="78"/>
        <v>18</v>
      </c>
      <c r="D1698" s="4">
        <f t="shared" si="79"/>
        <v>38490</v>
      </c>
      <c r="E1698" t="b">
        <f t="shared" si="80"/>
        <v>0</v>
      </c>
    </row>
    <row r="1699" spans="1:5" x14ac:dyDescent="0.25">
      <c r="A1699" s="4">
        <f>工作表1!A1700</f>
        <v>38484</v>
      </c>
      <c r="B1699" s="4">
        <f>DATE(YEAR(工作表1!A1700),MONTH(工作表1!A1700),1)</f>
        <v>38473</v>
      </c>
      <c r="C1699">
        <f t="shared" si="78"/>
        <v>18</v>
      </c>
      <c r="D1699" s="4">
        <f t="shared" si="79"/>
        <v>38490</v>
      </c>
      <c r="E1699" t="b">
        <f t="shared" si="80"/>
        <v>0</v>
      </c>
    </row>
    <row r="1700" spans="1:5" x14ac:dyDescent="0.25">
      <c r="A1700" s="4">
        <f>工作表1!A1701</f>
        <v>38485</v>
      </c>
      <c r="B1700" s="4">
        <f>DATE(YEAR(工作表1!A1701),MONTH(工作表1!A1701),1)</f>
        <v>38473</v>
      </c>
      <c r="C1700">
        <f t="shared" si="78"/>
        <v>18</v>
      </c>
      <c r="D1700" s="4">
        <f t="shared" si="79"/>
        <v>38490</v>
      </c>
      <c r="E1700" t="b">
        <f t="shared" si="80"/>
        <v>0</v>
      </c>
    </row>
    <row r="1701" spans="1:5" x14ac:dyDescent="0.25">
      <c r="A1701" s="4">
        <f>工作表1!A1702</f>
        <v>38488</v>
      </c>
      <c r="B1701" s="4">
        <f>DATE(YEAR(工作表1!A1702),MONTH(工作表1!A1702),1)</f>
        <v>38473</v>
      </c>
      <c r="C1701">
        <f t="shared" si="78"/>
        <v>18</v>
      </c>
      <c r="D1701" s="4">
        <f t="shared" si="79"/>
        <v>38490</v>
      </c>
      <c r="E1701" t="b">
        <f t="shared" si="80"/>
        <v>0</v>
      </c>
    </row>
    <row r="1702" spans="1:5" x14ac:dyDescent="0.25">
      <c r="A1702" s="4">
        <f>工作表1!A1703</f>
        <v>38489</v>
      </c>
      <c r="B1702" s="4">
        <f>DATE(YEAR(工作表1!A1703),MONTH(工作表1!A1703),1)</f>
        <v>38473</v>
      </c>
      <c r="C1702">
        <f t="shared" si="78"/>
        <v>18</v>
      </c>
      <c r="D1702" s="4">
        <f t="shared" si="79"/>
        <v>38490</v>
      </c>
      <c r="E1702" t="b">
        <f t="shared" si="80"/>
        <v>1</v>
      </c>
    </row>
    <row r="1703" spans="1:5" x14ac:dyDescent="0.25">
      <c r="A1703" s="4">
        <f>工作表1!A1704</f>
        <v>38490</v>
      </c>
      <c r="B1703" s="4">
        <f>DATE(YEAR(工作表1!A1704),MONTH(工作表1!A1704),1)</f>
        <v>38473</v>
      </c>
      <c r="C1703">
        <f t="shared" si="78"/>
        <v>18</v>
      </c>
      <c r="D1703" s="4">
        <f t="shared" si="79"/>
        <v>38490</v>
      </c>
      <c r="E1703" t="b">
        <f t="shared" si="80"/>
        <v>0</v>
      </c>
    </row>
    <row r="1704" spans="1:5" x14ac:dyDescent="0.25">
      <c r="A1704" s="4">
        <f>工作表1!A1705</f>
        <v>38491</v>
      </c>
      <c r="B1704" s="4">
        <f>DATE(YEAR(工作表1!A1705),MONTH(工作表1!A1705),1)</f>
        <v>38473</v>
      </c>
      <c r="C1704">
        <f t="shared" si="78"/>
        <v>18</v>
      </c>
      <c r="D1704" s="4">
        <f t="shared" si="79"/>
        <v>38490</v>
      </c>
      <c r="E1704" t="b">
        <f t="shared" si="80"/>
        <v>0</v>
      </c>
    </row>
    <row r="1705" spans="1:5" x14ac:dyDescent="0.25">
      <c r="A1705" s="4">
        <f>工作表1!A1706</f>
        <v>38492</v>
      </c>
      <c r="B1705" s="4">
        <f>DATE(YEAR(工作表1!A1706),MONTH(工作表1!A1706),1)</f>
        <v>38473</v>
      </c>
      <c r="C1705">
        <f t="shared" si="78"/>
        <v>18</v>
      </c>
      <c r="D1705" s="4">
        <f t="shared" si="79"/>
        <v>38490</v>
      </c>
      <c r="E1705" t="b">
        <f t="shared" si="80"/>
        <v>0</v>
      </c>
    </row>
    <row r="1706" spans="1:5" x14ac:dyDescent="0.25">
      <c r="A1706" s="4">
        <f>工作表1!A1707</f>
        <v>38495</v>
      </c>
      <c r="B1706" s="4">
        <f>DATE(YEAR(工作表1!A1707),MONTH(工作表1!A1707),1)</f>
        <v>38473</v>
      </c>
      <c r="C1706">
        <f t="shared" si="78"/>
        <v>18</v>
      </c>
      <c r="D1706" s="4">
        <f t="shared" si="79"/>
        <v>38490</v>
      </c>
      <c r="E1706" t="b">
        <f t="shared" si="80"/>
        <v>0</v>
      </c>
    </row>
    <row r="1707" spans="1:5" x14ac:dyDescent="0.25">
      <c r="A1707" s="4">
        <f>工作表1!A1708</f>
        <v>38496</v>
      </c>
      <c r="B1707" s="4">
        <f>DATE(YEAR(工作表1!A1708),MONTH(工作表1!A1708),1)</f>
        <v>38473</v>
      </c>
      <c r="C1707">
        <f t="shared" si="78"/>
        <v>18</v>
      </c>
      <c r="D1707" s="4">
        <f t="shared" si="79"/>
        <v>38490</v>
      </c>
      <c r="E1707" t="b">
        <f t="shared" si="80"/>
        <v>0</v>
      </c>
    </row>
    <row r="1708" spans="1:5" x14ac:dyDescent="0.25">
      <c r="A1708" s="4">
        <f>工作表1!A1709</f>
        <v>38497</v>
      </c>
      <c r="B1708" s="4">
        <f>DATE(YEAR(工作表1!A1709),MONTH(工作表1!A1709),1)</f>
        <v>38473</v>
      </c>
      <c r="C1708">
        <f t="shared" si="78"/>
        <v>18</v>
      </c>
      <c r="D1708" s="4">
        <f t="shared" si="79"/>
        <v>38490</v>
      </c>
      <c r="E1708" t="b">
        <f t="shared" si="80"/>
        <v>0</v>
      </c>
    </row>
    <row r="1709" spans="1:5" x14ac:dyDescent="0.25">
      <c r="A1709" s="4">
        <f>工作表1!A1710</f>
        <v>38498</v>
      </c>
      <c r="B1709" s="4">
        <f>DATE(YEAR(工作表1!A1710),MONTH(工作表1!A1710),1)</f>
        <v>38473</v>
      </c>
      <c r="C1709">
        <f t="shared" si="78"/>
        <v>18</v>
      </c>
      <c r="D1709" s="4">
        <f t="shared" si="79"/>
        <v>38490</v>
      </c>
      <c r="E1709" t="b">
        <f t="shared" si="80"/>
        <v>0</v>
      </c>
    </row>
    <row r="1710" spans="1:5" x14ac:dyDescent="0.25">
      <c r="A1710" s="4">
        <f>工作表1!A1711</f>
        <v>38499</v>
      </c>
      <c r="B1710" s="4">
        <f>DATE(YEAR(工作表1!A1711),MONTH(工作表1!A1711),1)</f>
        <v>38473</v>
      </c>
      <c r="C1710">
        <f t="shared" si="78"/>
        <v>18</v>
      </c>
      <c r="D1710" s="4">
        <f t="shared" si="79"/>
        <v>38490</v>
      </c>
      <c r="E1710" t="b">
        <f t="shared" si="80"/>
        <v>0</v>
      </c>
    </row>
    <row r="1711" spans="1:5" x14ac:dyDescent="0.25">
      <c r="A1711" s="4">
        <f>工作表1!A1712</f>
        <v>38502</v>
      </c>
      <c r="B1711" s="4">
        <f>DATE(YEAR(工作表1!A1712),MONTH(工作表1!A1712),1)</f>
        <v>38473</v>
      </c>
      <c r="C1711">
        <f t="shared" si="78"/>
        <v>18</v>
      </c>
      <c r="D1711" s="4">
        <f t="shared" si="79"/>
        <v>38490</v>
      </c>
      <c r="E1711" t="b">
        <f t="shared" si="80"/>
        <v>0</v>
      </c>
    </row>
    <row r="1712" spans="1:5" x14ac:dyDescent="0.25">
      <c r="A1712" s="4">
        <f>工作表1!A1713</f>
        <v>38503</v>
      </c>
      <c r="B1712" s="4">
        <f>DATE(YEAR(工作表1!A1713),MONTH(工作表1!A1713),1)</f>
        <v>38473</v>
      </c>
      <c r="C1712">
        <f t="shared" si="78"/>
        <v>18</v>
      </c>
      <c r="D1712" s="4">
        <f t="shared" si="79"/>
        <v>38490</v>
      </c>
      <c r="E1712" t="b">
        <f t="shared" si="80"/>
        <v>0</v>
      </c>
    </row>
    <row r="1713" spans="1:5" x14ac:dyDescent="0.25">
      <c r="A1713" s="4">
        <f>工作表1!A1714</f>
        <v>38504</v>
      </c>
      <c r="B1713" s="4">
        <f>DATE(YEAR(工作表1!A1714),MONTH(工作表1!A1714),1)</f>
        <v>38504</v>
      </c>
      <c r="C1713">
        <f t="shared" si="78"/>
        <v>15</v>
      </c>
      <c r="D1713" s="4">
        <f t="shared" si="79"/>
        <v>38518</v>
      </c>
      <c r="E1713" t="b">
        <f t="shared" si="80"/>
        <v>0</v>
      </c>
    </row>
    <row r="1714" spans="1:5" x14ac:dyDescent="0.25">
      <c r="A1714" s="4">
        <f>工作表1!A1715</f>
        <v>38505</v>
      </c>
      <c r="B1714" s="4">
        <f>DATE(YEAR(工作表1!A1715),MONTH(工作表1!A1715),1)</f>
        <v>38504</v>
      </c>
      <c r="C1714">
        <f t="shared" si="78"/>
        <v>15</v>
      </c>
      <c r="D1714" s="4">
        <f t="shared" si="79"/>
        <v>38518</v>
      </c>
      <c r="E1714" t="b">
        <f t="shared" si="80"/>
        <v>0</v>
      </c>
    </row>
    <row r="1715" spans="1:5" x14ac:dyDescent="0.25">
      <c r="A1715" s="4">
        <f>工作表1!A1716</f>
        <v>38506</v>
      </c>
      <c r="B1715" s="4">
        <f>DATE(YEAR(工作表1!A1716),MONTH(工作表1!A1716),1)</f>
        <v>38504</v>
      </c>
      <c r="C1715">
        <f t="shared" si="78"/>
        <v>15</v>
      </c>
      <c r="D1715" s="4">
        <f t="shared" si="79"/>
        <v>38518</v>
      </c>
      <c r="E1715" t="b">
        <f t="shared" si="80"/>
        <v>0</v>
      </c>
    </row>
    <row r="1716" spans="1:5" x14ac:dyDescent="0.25">
      <c r="A1716" s="4">
        <f>工作表1!A1717</f>
        <v>38509</v>
      </c>
      <c r="B1716" s="4">
        <f>DATE(YEAR(工作表1!A1717),MONTH(工作表1!A1717),1)</f>
        <v>38504</v>
      </c>
      <c r="C1716">
        <f t="shared" si="78"/>
        <v>15</v>
      </c>
      <c r="D1716" s="4">
        <f t="shared" si="79"/>
        <v>38518</v>
      </c>
      <c r="E1716" t="b">
        <f t="shared" si="80"/>
        <v>0</v>
      </c>
    </row>
    <row r="1717" spans="1:5" x14ac:dyDescent="0.25">
      <c r="A1717" s="4">
        <f>工作表1!A1718</f>
        <v>38510</v>
      </c>
      <c r="B1717" s="4">
        <f>DATE(YEAR(工作表1!A1718),MONTH(工作表1!A1718),1)</f>
        <v>38504</v>
      </c>
      <c r="C1717">
        <f t="shared" si="78"/>
        <v>15</v>
      </c>
      <c r="D1717" s="4">
        <f t="shared" si="79"/>
        <v>38518</v>
      </c>
      <c r="E1717" t="b">
        <f t="shared" si="80"/>
        <v>0</v>
      </c>
    </row>
    <row r="1718" spans="1:5" x14ac:dyDescent="0.25">
      <c r="A1718" s="4">
        <f>工作表1!A1719</f>
        <v>38511</v>
      </c>
      <c r="B1718" s="4">
        <f>DATE(YEAR(工作表1!A1719),MONTH(工作表1!A1719),1)</f>
        <v>38504</v>
      </c>
      <c r="C1718">
        <f t="shared" si="78"/>
        <v>15</v>
      </c>
      <c r="D1718" s="4">
        <f t="shared" si="79"/>
        <v>38518</v>
      </c>
      <c r="E1718" t="b">
        <f t="shared" si="80"/>
        <v>0</v>
      </c>
    </row>
    <row r="1719" spans="1:5" x14ac:dyDescent="0.25">
      <c r="A1719" s="4">
        <f>工作表1!A1720</f>
        <v>38512</v>
      </c>
      <c r="B1719" s="4">
        <f>DATE(YEAR(工作表1!A1720),MONTH(工作表1!A1720),1)</f>
        <v>38504</v>
      </c>
      <c r="C1719">
        <f t="shared" si="78"/>
        <v>15</v>
      </c>
      <c r="D1719" s="4">
        <f t="shared" si="79"/>
        <v>38518</v>
      </c>
      <c r="E1719" t="b">
        <f t="shared" si="80"/>
        <v>0</v>
      </c>
    </row>
    <row r="1720" spans="1:5" x14ac:dyDescent="0.25">
      <c r="A1720" s="4">
        <f>工作表1!A1721</f>
        <v>38513</v>
      </c>
      <c r="B1720" s="4">
        <f>DATE(YEAR(工作表1!A1721),MONTH(工作表1!A1721),1)</f>
        <v>38504</v>
      </c>
      <c r="C1720">
        <f t="shared" si="78"/>
        <v>15</v>
      </c>
      <c r="D1720" s="4">
        <f t="shared" si="79"/>
        <v>38518</v>
      </c>
      <c r="E1720" t="b">
        <f t="shared" si="80"/>
        <v>0</v>
      </c>
    </row>
    <row r="1721" spans="1:5" x14ac:dyDescent="0.25">
      <c r="A1721" s="4">
        <f>工作表1!A1722</f>
        <v>38516</v>
      </c>
      <c r="B1721" s="4">
        <f>DATE(YEAR(工作表1!A1722),MONTH(工作表1!A1722),1)</f>
        <v>38504</v>
      </c>
      <c r="C1721">
        <f t="shared" si="78"/>
        <v>15</v>
      </c>
      <c r="D1721" s="4">
        <f t="shared" si="79"/>
        <v>38518</v>
      </c>
      <c r="E1721" t="b">
        <f t="shared" si="80"/>
        <v>0</v>
      </c>
    </row>
    <row r="1722" spans="1:5" x14ac:dyDescent="0.25">
      <c r="A1722" s="4">
        <f>工作表1!A1723</f>
        <v>38517</v>
      </c>
      <c r="B1722" s="4">
        <f>DATE(YEAR(工作表1!A1723),MONTH(工作表1!A1723),1)</f>
        <v>38504</v>
      </c>
      <c r="C1722">
        <f t="shared" si="78"/>
        <v>15</v>
      </c>
      <c r="D1722" s="4">
        <f t="shared" si="79"/>
        <v>38518</v>
      </c>
      <c r="E1722" t="b">
        <f t="shared" si="80"/>
        <v>1</v>
      </c>
    </row>
    <row r="1723" spans="1:5" x14ac:dyDescent="0.25">
      <c r="A1723" s="4">
        <f>工作表1!A1724</f>
        <v>38518</v>
      </c>
      <c r="B1723" s="4">
        <f>DATE(YEAR(工作表1!A1724),MONTH(工作表1!A1724),1)</f>
        <v>38504</v>
      </c>
      <c r="C1723">
        <f t="shared" si="78"/>
        <v>15</v>
      </c>
      <c r="D1723" s="4">
        <f t="shared" si="79"/>
        <v>38518</v>
      </c>
      <c r="E1723" t="b">
        <f t="shared" si="80"/>
        <v>0</v>
      </c>
    </row>
    <row r="1724" spans="1:5" x14ac:dyDescent="0.25">
      <c r="A1724" s="4">
        <f>工作表1!A1725</f>
        <v>38519</v>
      </c>
      <c r="B1724" s="4">
        <f>DATE(YEAR(工作表1!A1725),MONTH(工作表1!A1725),1)</f>
        <v>38504</v>
      </c>
      <c r="C1724">
        <f t="shared" si="78"/>
        <v>15</v>
      </c>
      <c r="D1724" s="4">
        <f t="shared" si="79"/>
        <v>38518</v>
      </c>
      <c r="E1724" t="b">
        <f t="shared" si="80"/>
        <v>0</v>
      </c>
    </row>
    <row r="1725" spans="1:5" x14ac:dyDescent="0.25">
      <c r="A1725" s="4">
        <f>工作表1!A1726</f>
        <v>38520</v>
      </c>
      <c r="B1725" s="4">
        <f>DATE(YEAR(工作表1!A1726),MONTH(工作表1!A1726),1)</f>
        <v>38504</v>
      </c>
      <c r="C1725">
        <f t="shared" si="78"/>
        <v>15</v>
      </c>
      <c r="D1725" s="4">
        <f t="shared" si="79"/>
        <v>38518</v>
      </c>
      <c r="E1725" t="b">
        <f t="shared" si="80"/>
        <v>0</v>
      </c>
    </row>
    <row r="1726" spans="1:5" x14ac:dyDescent="0.25">
      <c r="A1726" s="4">
        <f>工作表1!A1727</f>
        <v>38523</v>
      </c>
      <c r="B1726" s="4">
        <f>DATE(YEAR(工作表1!A1727),MONTH(工作表1!A1727),1)</f>
        <v>38504</v>
      </c>
      <c r="C1726">
        <f t="shared" si="78"/>
        <v>15</v>
      </c>
      <c r="D1726" s="4">
        <f t="shared" si="79"/>
        <v>38518</v>
      </c>
      <c r="E1726" t="b">
        <f t="shared" si="80"/>
        <v>0</v>
      </c>
    </row>
    <row r="1727" spans="1:5" x14ac:dyDescent="0.25">
      <c r="A1727" s="4">
        <f>工作表1!A1728</f>
        <v>38524</v>
      </c>
      <c r="B1727" s="4">
        <f>DATE(YEAR(工作表1!A1728),MONTH(工作表1!A1728),1)</f>
        <v>38504</v>
      </c>
      <c r="C1727">
        <f t="shared" si="78"/>
        <v>15</v>
      </c>
      <c r="D1727" s="4">
        <f t="shared" si="79"/>
        <v>38518</v>
      </c>
      <c r="E1727" t="b">
        <f t="shared" si="80"/>
        <v>0</v>
      </c>
    </row>
    <row r="1728" spans="1:5" x14ac:dyDescent="0.25">
      <c r="A1728" s="4">
        <f>工作表1!A1729</f>
        <v>38525</v>
      </c>
      <c r="B1728" s="4">
        <f>DATE(YEAR(工作表1!A1729),MONTH(工作表1!A1729),1)</f>
        <v>38504</v>
      </c>
      <c r="C1728">
        <f t="shared" si="78"/>
        <v>15</v>
      </c>
      <c r="D1728" s="4">
        <f t="shared" si="79"/>
        <v>38518</v>
      </c>
      <c r="E1728" t="b">
        <f t="shared" si="80"/>
        <v>0</v>
      </c>
    </row>
    <row r="1729" spans="1:5" x14ac:dyDescent="0.25">
      <c r="A1729" s="4">
        <f>工作表1!A1730</f>
        <v>38526</v>
      </c>
      <c r="B1729" s="4">
        <f>DATE(YEAR(工作表1!A1730),MONTH(工作表1!A1730),1)</f>
        <v>38504</v>
      </c>
      <c r="C1729">
        <f t="shared" si="78"/>
        <v>15</v>
      </c>
      <c r="D1729" s="4">
        <f t="shared" si="79"/>
        <v>38518</v>
      </c>
      <c r="E1729" t="b">
        <f t="shared" si="80"/>
        <v>0</v>
      </c>
    </row>
    <row r="1730" spans="1:5" x14ac:dyDescent="0.25">
      <c r="A1730" s="4">
        <f>工作表1!A1731</f>
        <v>38527</v>
      </c>
      <c r="B1730" s="4">
        <f>DATE(YEAR(工作表1!A1731),MONTH(工作表1!A1731),1)</f>
        <v>38504</v>
      </c>
      <c r="C1730">
        <f t="shared" ref="C1730:C1793" si="81">CHOOSE(WEEKDAY(B1730),18,17,16,15,21,20,19)</f>
        <v>15</v>
      </c>
      <c r="D1730" s="4">
        <f t="shared" ref="D1730:D1793" si="82">DATE(YEAR(B1730),MONTH(B1730),C1730)</f>
        <v>38518</v>
      </c>
      <c r="E1730" t="b">
        <f t="shared" si="80"/>
        <v>0</v>
      </c>
    </row>
    <row r="1731" spans="1:5" x14ac:dyDescent="0.25">
      <c r="A1731" s="4">
        <f>工作表1!A1732</f>
        <v>38530</v>
      </c>
      <c r="B1731" s="4">
        <f>DATE(YEAR(工作表1!A1732),MONTH(工作表1!A1732),1)</f>
        <v>38504</v>
      </c>
      <c r="C1731">
        <f t="shared" si="81"/>
        <v>15</v>
      </c>
      <c r="D1731" s="4">
        <f t="shared" si="82"/>
        <v>38518</v>
      </c>
      <c r="E1731" t="b">
        <f t="shared" ref="E1731:E1794" si="83">AND(A1731&lt;D1732,A1732&gt;=D1732)</f>
        <v>0</v>
      </c>
    </row>
    <row r="1732" spans="1:5" x14ac:dyDescent="0.25">
      <c r="A1732" s="4">
        <f>工作表1!A1733</f>
        <v>38531</v>
      </c>
      <c r="B1732" s="4">
        <f>DATE(YEAR(工作表1!A1733),MONTH(工作表1!A1733),1)</f>
        <v>38504</v>
      </c>
      <c r="C1732">
        <f t="shared" si="81"/>
        <v>15</v>
      </c>
      <c r="D1732" s="4">
        <f t="shared" si="82"/>
        <v>38518</v>
      </c>
      <c r="E1732" t="b">
        <f t="shared" si="83"/>
        <v>0</v>
      </c>
    </row>
    <row r="1733" spans="1:5" x14ac:dyDescent="0.25">
      <c r="A1733" s="4">
        <f>工作表1!A1734</f>
        <v>38532</v>
      </c>
      <c r="B1733" s="4">
        <f>DATE(YEAR(工作表1!A1734),MONTH(工作表1!A1734),1)</f>
        <v>38504</v>
      </c>
      <c r="C1733">
        <f t="shared" si="81"/>
        <v>15</v>
      </c>
      <c r="D1733" s="4">
        <f t="shared" si="82"/>
        <v>38518</v>
      </c>
      <c r="E1733" t="b">
        <f t="shared" si="83"/>
        <v>0</v>
      </c>
    </row>
    <row r="1734" spans="1:5" x14ac:dyDescent="0.25">
      <c r="A1734" s="4">
        <f>工作表1!A1735</f>
        <v>38533</v>
      </c>
      <c r="B1734" s="4">
        <f>DATE(YEAR(工作表1!A1735),MONTH(工作表1!A1735),1)</f>
        <v>38504</v>
      </c>
      <c r="C1734">
        <f t="shared" si="81"/>
        <v>15</v>
      </c>
      <c r="D1734" s="4">
        <f t="shared" si="82"/>
        <v>38518</v>
      </c>
      <c r="E1734" t="b">
        <f t="shared" si="83"/>
        <v>0</v>
      </c>
    </row>
    <row r="1735" spans="1:5" x14ac:dyDescent="0.25">
      <c r="A1735" s="4">
        <f>工作表1!A1736</f>
        <v>38534</v>
      </c>
      <c r="B1735" s="4">
        <f>DATE(YEAR(工作表1!A1736),MONTH(工作表1!A1736),1)</f>
        <v>38534</v>
      </c>
      <c r="C1735">
        <f t="shared" si="81"/>
        <v>20</v>
      </c>
      <c r="D1735" s="4">
        <f t="shared" si="82"/>
        <v>38553</v>
      </c>
      <c r="E1735" t="b">
        <f t="shared" si="83"/>
        <v>0</v>
      </c>
    </row>
    <row r="1736" spans="1:5" x14ac:dyDescent="0.25">
      <c r="A1736" s="4">
        <f>工作表1!A1737</f>
        <v>38537</v>
      </c>
      <c r="B1736" s="4">
        <f>DATE(YEAR(工作表1!A1737),MONTH(工作表1!A1737),1)</f>
        <v>38534</v>
      </c>
      <c r="C1736">
        <f t="shared" si="81"/>
        <v>20</v>
      </c>
      <c r="D1736" s="4">
        <f t="shared" si="82"/>
        <v>38553</v>
      </c>
      <c r="E1736" t="b">
        <f t="shared" si="83"/>
        <v>0</v>
      </c>
    </row>
    <row r="1737" spans="1:5" x14ac:dyDescent="0.25">
      <c r="A1737" s="4">
        <f>工作表1!A1738</f>
        <v>38538</v>
      </c>
      <c r="B1737" s="4">
        <f>DATE(YEAR(工作表1!A1738),MONTH(工作表1!A1738),1)</f>
        <v>38534</v>
      </c>
      <c r="C1737">
        <f t="shared" si="81"/>
        <v>20</v>
      </c>
      <c r="D1737" s="4">
        <f t="shared" si="82"/>
        <v>38553</v>
      </c>
      <c r="E1737" t="b">
        <f t="shared" si="83"/>
        <v>0</v>
      </c>
    </row>
    <row r="1738" spans="1:5" x14ac:dyDescent="0.25">
      <c r="A1738" s="4">
        <f>工作表1!A1739</f>
        <v>38539</v>
      </c>
      <c r="B1738" s="4">
        <f>DATE(YEAR(工作表1!A1739),MONTH(工作表1!A1739),1)</f>
        <v>38534</v>
      </c>
      <c r="C1738">
        <f t="shared" si="81"/>
        <v>20</v>
      </c>
      <c r="D1738" s="4">
        <f t="shared" si="82"/>
        <v>38553</v>
      </c>
      <c r="E1738" t="b">
        <f t="shared" si="83"/>
        <v>0</v>
      </c>
    </row>
    <row r="1739" spans="1:5" x14ac:dyDescent="0.25">
      <c r="A1739" s="4">
        <f>工作表1!A1740</f>
        <v>38540</v>
      </c>
      <c r="B1739" s="4">
        <f>DATE(YEAR(工作表1!A1740),MONTH(工作表1!A1740),1)</f>
        <v>38534</v>
      </c>
      <c r="C1739">
        <f t="shared" si="81"/>
        <v>20</v>
      </c>
      <c r="D1739" s="4">
        <f t="shared" si="82"/>
        <v>38553</v>
      </c>
      <c r="E1739" t="b">
        <f t="shared" si="83"/>
        <v>0</v>
      </c>
    </row>
    <row r="1740" spans="1:5" x14ac:dyDescent="0.25">
      <c r="A1740" s="4">
        <f>工作表1!A1741</f>
        <v>38541</v>
      </c>
      <c r="B1740" s="4">
        <f>DATE(YEAR(工作表1!A1741),MONTH(工作表1!A1741),1)</f>
        <v>38534</v>
      </c>
      <c r="C1740">
        <f t="shared" si="81"/>
        <v>20</v>
      </c>
      <c r="D1740" s="4">
        <f t="shared" si="82"/>
        <v>38553</v>
      </c>
      <c r="E1740" t="b">
        <f t="shared" si="83"/>
        <v>0</v>
      </c>
    </row>
    <row r="1741" spans="1:5" x14ac:dyDescent="0.25">
      <c r="A1741" s="4">
        <f>工作表1!A1742</f>
        <v>38544</v>
      </c>
      <c r="B1741" s="4">
        <f>DATE(YEAR(工作表1!A1742),MONTH(工作表1!A1742),1)</f>
        <v>38534</v>
      </c>
      <c r="C1741">
        <f t="shared" si="81"/>
        <v>20</v>
      </c>
      <c r="D1741" s="4">
        <f t="shared" si="82"/>
        <v>38553</v>
      </c>
      <c r="E1741" t="b">
        <f t="shared" si="83"/>
        <v>0</v>
      </c>
    </row>
    <row r="1742" spans="1:5" x14ac:dyDescent="0.25">
      <c r="A1742" s="4">
        <f>工作表1!A1743</f>
        <v>38545</v>
      </c>
      <c r="B1742" s="4">
        <f>DATE(YEAR(工作表1!A1743),MONTH(工作表1!A1743),1)</f>
        <v>38534</v>
      </c>
      <c r="C1742">
        <f t="shared" si="81"/>
        <v>20</v>
      </c>
      <c r="D1742" s="4">
        <f t="shared" si="82"/>
        <v>38553</v>
      </c>
      <c r="E1742" t="b">
        <f t="shared" si="83"/>
        <v>0</v>
      </c>
    </row>
    <row r="1743" spans="1:5" x14ac:dyDescent="0.25">
      <c r="A1743" s="4">
        <f>工作表1!A1744</f>
        <v>38546</v>
      </c>
      <c r="B1743" s="4">
        <f>DATE(YEAR(工作表1!A1744),MONTH(工作表1!A1744),1)</f>
        <v>38534</v>
      </c>
      <c r="C1743">
        <f t="shared" si="81"/>
        <v>20</v>
      </c>
      <c r="D1743" s="4">
        <f t="shared" si="82"/>
        <v>38553</v>
      </c>
      <c r="E1743" t="b">
        <f t="shared" si="83"/>
        <v>0</v>
      </c>
    </row>
    <row r="1744" spans="1:5" x14ac:dyDescent="0.25">
      <c r="A1744" s="4">
        <f>工作表1!A1745</f>
        <v>38547</v>
      </c>
      <c r="B1744" s="4">
        <f>DATE(YEAR(工作表1!A1745),MONTH(工作表1!A1745),1)</f>
        <v>38534</v>
      </c>
      <c r="C1744">
        <f t="shared" si="81"/>
        <v>20</v>
      </c>
      <c r="D1744" s="4">
        <f t="shared" si="82"/>
        <v>38553</v>
      </c>
      <c r="E1744" t="b">
        <f t="shared" si="83"/>
        <v>0</v>
      </c>
    </row>
    <row r="1745" spans="1:5" x14ac:dyDescent="0.25">
      <c r="A1745" s="4">
        <f>工作表1!A1746</f>
        <v>38548</v>
      </c>
      <c r="B1745" s="4">
        <f>DATE(YEAR(工作表1!A1746),MONTH(工作表1!A1746),1)</f>
        <v>38534</v>
      </c>
      <c r="C1745">
        <f t="shared" si="81"/>
        <v>20</v>
      </c>
      <c r="D1745" s="4">
        <f t="shared" si="82"/>
        <v>38553</v>
      </c>
      <c r="E1745" t="b">
        <f t="shared" si="83"/>
        <v>0</v>
      </c>
    </row>
    <row r="1746" spans="1:5" x14ac:dyDescent="0.25">
      <c r="A1746" s="4">
        <f>工作表1!A1747</f>
        <v>38552</v>
      </c>
      <c r="B1746" s="4">
        <f>DATE(YEAR(工作表1!A1747),MONTH(工作表1!A1747),1)</f>
        <v>38534</v>
      </c>
      <c r="C1746">
        <f t="shared" si="81"/>
        <v>20</v>
      </c>
      <c r="D1746" s="4">
        <f t="shared" si="82"/>
        <v>38553</v>
      </c>
      <c r="E1746" t="b">
        <f t="shared" si="83"/>
        <v>1</v>
      </c>
    </row>
    <row r="1747" spans="1:5" x14ac:dyDescent="0.25">
      <c r="A1747" s="4">
        <f>工作表1!A1748</f>
        <v>38553</v>
      </c>
      <c r="B1747" s="4">
        <f>DATE(YEAR(工作表1!A1748),MONTH(工作表1!A1748),1)</f>
        <v>38534</v>
      </c>
      <c r="C1747">
        <f t="shared" si="81"/>
        <v>20</v>
      </c>
      <c r="D1747" s="4">
        <f t="shared" si="82"/>
        <v>38553</v>
      </c>
      <c r="E1747" t="b">
        <f t="shared" si="83"/>
        <v>0</v>
      </c>
    </row>
    <row r="1748" spans="1:5" x14ac:dyDescent="0.25">
      <c r="A1748" s="4">
        <f>工作表1!A1749</f>
        <v>38554</v>
      </c>
      <c r="B1748" s="4">
        <f>DATE(YEAR(工作表1!A1749),MONTH(工作表1!A1749),1)</f>
        <v>38534</v>
      </c>
      <c r="C1748">
        <f t="shared" si="81"/>
        <v>20</v>
      </c>
      <c r="D1748" s="4">
        <f t="shared" si="82"/>
        <v>38553</v>
      </c>
      <c r="E1748" t="b">
        <f t="shared" si="83"/>
        <v>0</v>
      </c>
    </row>
    <row r="1749" spans="1:5" x14ac:dyDescent="0.25">
      <c r="A1749" s="4">
        <f>工作表1!A1750</f>
        <v>38555</v>
      </c>
      <c r="B1749" s="4">
        <f>DATE(YEAR(工作表1!A1750),MONTH(工作表1!A1750),1)</f>
        <v>38534</v>
      </c>
      <c r="C1749">
        <f t="shared" si="81"/>
        <v>20</v>
      </c>
      <c r="D1749" s="4">
        <f t="shared" si="82"/>
        <v>38553</v>
      </c>
      <c r="E1749" t="b">
        <f t="shared" si="83"/>
        <v>0</v>
      </c>
    </row>
    <row r="1750" spans="1:5" x14ac:dyDescent="0.25">
      <c r="A1750" s="4">
        <f>工作表1!A1751</f>
        <v>38558</v>
      </c>
      <c r="B1750" s="4">
        <f>DATE(YEAR(工作表1!A1751),MONTH(工作表1!A1751),1)</f>
        <v>38534</v>
      </c>
      <c r="C1750">
        <f t="shared" si="81"/>
        <v>20</v>
      </c>
      <c r="D1750" s="4">
        <f t="shared" si="82"/>
        <v>38553</v>
      </c>
      <c r="E1750" t="b">
        <f t="shared" si="83"/>
        <v>0</v>
      </c>
    </row>
    <row r="1751" spans="1:5" x14ac:dyDescent="0.25">
      <c r="A1751" s="4">
        <f>工作表1!A1752</f>
        <v>38559</v>
      </c>
      <c r="B1751" s="4">
        <f>DATE(YEAR(工作表1!A1752),MONTH(工作表1!A1752),1)</f>
        <v>38534</v>
      </c>
      <c r="C1751">
        <f t="shared" si="81"/>
        <v>20</v>
      </c>
      <c r="D1751" s="4">
        <f t="shared" si="82"/>
        <v>38553</v>
      </c>
      <c r="E1751" t="b">
        <f t="shared" si="83"/>
        <v>0</v>
      </c>
    </row>
    <row r="1752" spans="1:5" x14ac:dyDescent="0.25">
      <c r="A1752" s="4">
        <f>工作表1!A1753</f>
        <v>38560</v>
      </c>
      <c r="B1752" s="4">
        <f>DATE(YEAR(工作表1!A1753),MONTH(工作表1!A1753),1)</f>
        <v>38534</v>
      </c>
      <c r="C1752">
        <f t="shared" si="81"/>
        <v>20</v>
      </c>
      <c r="D1752" s="4">
        <f t="shared" si="82"/>
        <v>38553</v>
      </c>
      <c r="E1752" t="b">
        <f t="shared" si="83"/>
        <v>0</v>
      </c>
    </row>
    <row r="1753" spans="1:5" x14ac:dyDescent="0.25">
      <c r="A1753" s="4">
        <f>工作表1!A1754</f>
        <v>38561</v>
      </c>
      <c r="B1753" s="4">
        <f>DATE(YEAR(工作表1!A1754),MONTH(工作表1!A1754),1)</f>
        <v>38534</v>
      </c>
      <c r="C1753">
        <f t="shared" si="81"/>
        <v>20</v>
      </c>
      <c r="D1753" s="4">
        <f t="shared" si="82"/>
        <v>38553</v>
      </c>
      <c r="E1753" t="b">
        <f t="shared" si="83"/>
        <v>0</v>
      </c>
    </row>
    <row r="1754" spans="1:5" x14ac:dyDescent="0.25">
      <c r="A1754" s="4">
        <f>工作表1!A1755</f>
        <v>38562</v>
      </c>
      <c r="B1754" s="4">
        <f>DATE(YEAR(工作表1!A1755),MONTH(工作表1!A1755),1)</f>
        <v>38534</v>
      </c>
      <c r="C1754">
        <f t="shared" si="81"/>
        <v>20</v>
      </c>
      <c r="D1754" s="4">
        <f t="shared" si="82"/>
        <v>38553</v>
      </c>
      <c r="E1754" t="b">
        <f t="shared" si="83"/>
        <v>0</v>
      </c>
    </row>
    <row r="1755" spans="1:5" x14ac:dyDescent="0.25">
      <c r="A1755" s="4">
        <f>工作表1!A1756</f>
        <v>38565</v>
      </c>
      <c r="B1755" s="4">
        <f>DATE(YEAR(工作表1!A1756),MONTH(工作表1!A1756),1)</f>
        <v>38565</v>
      </c>
      <c r="C1755">
        <f t="shared" si="81"/>
        <v>17</v>
      </c>
      <c r="D1755" s="4">
        <f t="shared" si="82"/>
        <v>38581</v>
      </c>
      <c r="E1755" t="b">
        <f t="shared" si="83"/>
        <v>0</v>
      </c>
    </row>
    <row r="1756" spans="1:5" x14ac:dyDescent="0.25">
      <c r="A1756" s="4">
        <f>工作表1!A1757</f>
        <v>38566</v>
      </c>
      <c r="B1756" s="4">
        <f>DATE(YEAR(工作表1!A1757),MONTH(工作表1!A1757),1)</f>
        <v>38565</v>
      </c>
      <c r="C1756">
        <f t="shared" si="81"/>
        <v>17</v>
      </c>
      <c r="D1756" s="4">
        <f t="shared" si="82"/>
        <v>38581</v>
      </c>
      <c r="E1756" t="b">
        <f t="shared" si="83"/>
        <v>0</v>
      </c>
    </row>
    <row r="1757" spans="1:5" x14ac:dyDescent="0.25">
      <c r="A1757" s="4">
        <f>工作表1!A1758</f>
        <v>38567</v>
      </c>
      <c r="B1757" s="4">
        <f>DATE(YEAR(工作表1!A1758),MONTH(工作表1!A1758),1)</f>
        <v>38565</v>
      </c>
      <c r="C1757">
        <f t="shared" si="81"/>
        <v>17</v>
      </c>
      <c r="D1757" s="4">
        <f t="shared" si="82"/>
        <v>38581</v>
      </c>
      <c r="E1757" t="b">
        <f t="shared" si="83"/>
        <v>0</v>
      </c>
    </row>
    <row r="1758" spans="1:5" x14ac:dyDescent="0.25">
      <c r="A1758" s="4">
        <f>工作表1!A1759</f>
        <v>38568</v>
      </c>
      <c r="B1758" s="4">
        <f>DATE(YEAR(工作表1!A1759),MONTH(工作表1!A1759),1)</f>
        <v>38565</v>
      </c>
      <c r="C1758">
        <f t="shared" si="81"/>
        <v>17</v>
      </c>
      <c r="D1758" s="4">
        <f t="shared" si="82"/>
        <v>38581</v>
      </c>
      <c r="E1758" t="b">
        <f t="shared" si="83"/>
        <v>0</v>
      </c>
    </row>
    <row r="1759" spans="1:5" x14ac:dyDescent="0.25">
      <c r="A1759" s="4">
        <f>工作表1!A1760</f>
        <v>38572</v>
      </c>
      <c r="B1759" s="4">
        <f>DATE(YEAR(工作表1!A1760),MONTH(工作表1!A1760),1)</f>
        <v>38565</v>
      </c>
      <c r="C1759">
        <f t="shared" si="81"/>
        <v>17</v>
      </c>
      <c r="D1759" s="4">
        <f t="shared" si="82"/>
        <v>38581</v>
      </c>
      <c r="E1759" t="b">
        <f t="shared" si="83"/>
        <v>0</v>
      </c>
    </row>
    <row r="1760" spans="1:5" x14ac:dyDescent="0.25">
      <c r="A1760" s="4">
        <f>工作表1!A1761</f>
        <v>38573</v>
      </c>
      <c r="B1760" s="4">
        <f>DATE(YEAR(工作表1!A1761),MONTH(工作表1!A1761),1)</f>
        <v>38565</v>
      </c>
      <c r="C1760">
        <f t="shared" si="81"/>
        <v>17</v>
      </c>
      <c r="D1760" s="4">
        <f t="shared" si="82"/>
        <v>38581</v>
      </c>
      <c r="E1760" t="b">
        <f t="shared" si="83"/>
        <v>0</v>
      </c>
    </row>
    <row r="1761" spans="1:5" x14ac:dyDescent="0.25">
      <c r="A1761" s="4">
        <f>工作表1!A1762</f>
        <v>38574</v>
      </c>
      <c r="B1761" s="4">
        <f>DATE(YEAR(工作表1!A1762),MONTH(工作表1!A1762),1)</f>
        <v>38565</v>
      </c>
      <c r="C1761">
        <f t="shared" si="81"/>
        <v>17</v>
      </c>
      <c r="D1761" s="4">
        <f t="shared" si="82"/>
        <v>38581</v>
      </c>
      <c r="E1761" t="b">
        <f t="shared" si="83"/>
        <v>0</v>
      </c>
    </row>
    <row r="1762" spans="1:5" x14ac:dyDescent="0.25">
      <c r="A1762" s="4">
        <f>工作表1!A1763</f>
        <v>38575</v>
      </c>
      <c r="B1762" s="4">
        <f>DATE(YEAR(工作表1!A1763),MONTH(工作表1!A1763),1)</f>
        <v>38565</v>
      </c>
      <c r="C1762">
        <f t="shared" si="81"/>
        <v>17</v>
      </c>
      <c r="D1762" s="4">
        <f t="shared" si="82"/>
        <v>38581</v>
      </c>
      <c r="E1762" t="b">
        <f t="shared" si="83"/>
        <v>0</v>
      </c>
    </row>
    <row r="1763" spans="1:5" x14ac:dyDescent="0.25">
      <c r="A1763" s="4">
        <f>工作表1!A1764</f>
        <v>38576</v>
      </c>
      <c r="B1763" s="4">
        <f>DATE(YEAR(工作表1!A1764),MONTH(工作表1!A1764),1)</f>
        <v>38565</v>
      </c>
      <c r="C1763">
        <f t="shared" si="81"/>
        <v>17</v>
      </c>
      <c r="D1763" s="4">
        <f t="shared" si="82"/>
        <v>38581</v>
      </c>
      <c r="E1763" t="b">
        <f t="shared" si="83"/>
        <v>0</v>
      </c>
    </row>
    <row r="1764" spans="1:5" x14ac:dyDescent="0.25">
      <c r="A1764" s="4">
        <f>工作表1!A1765</f>
        <v>38579</v>
      </c>
      <c r="B1764" s="4">
        <f>DATE(YEAR(工作表1!A1765),MONTH(工作表1!A1765),1)</f>
        <v>38565</v>
      </c>
      <c r="C1764">
        <f t="shared" si="81"/>
        <v>17</v>
      </c>
      <c r="D1764" s="4">
        <f t="shared" si="82"/>
        <v>38581</v>
      </c>
      <c r="E1764" t="b">
        <f t="shared" si="83"/>
        <v>0</v>
      </c>
    </row>
    <row r="1765" spans="1:5" x14ac:dyDescent="0.25">
      <c r="A1765" s="4">
        <f>工作表1!A1766</f>
        <v>38580</v>
      </c>
      <c r="B1765" s="4">
        <f>DATE(YEAR(工作表1!A1766),MONTH(工作表1!A1766),1)</f>
        <v>38565</v>
      </c>
      <c r="C1765">
        <f t="shared" si="81"/>
        <v>17</v>
      </c>
      <c r="D1765" s="4">
        <f t="shared" si="82"/>
        <v>38581</v>
      </c>
      <c r="E1765" t="b">
        <f t="shared" si="83"/>
        <v>1</v>
      </c>
    </row>
    <row r="1766" spans="1:5" x14ac:dyDescent="0.25">
      <c r="A1766" s="4">
        <f>工作表1!A1767</f>
        <v>38581</v>
      </c>
      <c r="B1766" s="4">
        <f>DATE(YEAR(工作表1!A1767),MONTH(工作表1!A1767),1)</f>
        <v>38565</v>
      </c>
      <c r="C1766">
        <f t="shared" si="81"/>
        <v>17</v>
      </c>
      <c r="D1766" s="4">
        <f t="shared" si="82"/>
        <v>38581</v>
      </c>
      <c r="E1766" t="b">
        <f t="shared" si="83"/>
        <v>0</v>
      </c>
    </row>
    <row r="1767" spans="1:5" x14ac:dyDescent="0.25">
      <c r="A1767" s="4">
        <f>工作表1!A1768</f>
        <v>38582</v>
      </c>
      <c r="B1767" s="4">
        <f>DATE(YEAR(工作表1!A1768),MONTH(工作表1!A1768),1)</f>
        <v>38565</v>
      </c>
      <c r="C1767">
        <f t="shared" si="81"/>
        <v>17</v>
      </c>
      <c r="D1767" s="4">
        <f t="shared" si="82"/>
        <v>38581</v>
      </c>
      <c r="E1767" t="b">
        <f t="shared" si="83"/>
        <v>0</v>
      </c>
    </row>
    <row r="1768" spans="1:5" x14ac:dyDescent="0.25">
      <c r="A1768" s="4">
        <f>工作表1!A1769</f>
        <v>38583</v>
      </c>
      <c r="B1768" s="4">
        <f>DATE(YEAR(工作表1!A1769),MONTH(工作表1!A1769),1)</f>
        <v>38565</v>
      </c>
      <c r="C1768">
        <f t="shared" si="81"/>
        <v>17</v>
      </c>
      <c r="D1768" s="4">
        <f t="shared" si="82"/>
        <v>38581</v>
      </c>
      <c r="E1768" t="b">
        <f t="shared" si="83"/>
        <v>0</v>
      </c>
    </row>
    <row r="1769" spans="1:5" x14ac:dyDescent="0.25">
      <c r="A1769" s="4">
        <f>工作表1!A1770</f>
        <v>38586</v>
      </c>
      <c r="B1769" s="4">
        <f>DATE(YEAR(工作表1!A1770),MONTH(工作表1!A1770),1)</f>
        <v>38565</v>
      </c>
      <c r="C1769">
        <f t="shared" si="81"/>
        <v>17</v>
      </c>
      <c r="D1769" s="4">
        <f t="shared" si="82"/>
        <v>38581</v>
      </c>
      <c r="E1769" t="b">
        <f t="shared" si="83"/>
        <v>0</v>
      </c>
    </row>
    <row r="1770" spans="1:5" x14ac:dyDescent="0.25">
      <c r="A1770" s="4">
        <f>工作表1!A1771</f>
        <v>38587</v>
      </c>
      <c r="B1770" s="4">
        <f>DATE(YEAR(工作表1!A1771),MONTH(工作表1!A1771),1)</f>
        <v>38565</v>
      </c>
      <c r="C1770">
        <f t="shared" si="81"/>
        <v>17</v>
      </c>
      <c r="D1770" s="4">
        <f t="shared" si="82"/>
        <v>38581</v>
      </c>
      <c r="E1770" t="b">
        <f t="shared" si="83"/>
        <v>0</v>
      </c>
    </row>
    <row r="1771" spans="1:5" x14ac:dyDescent="0.25">
      <c r="A1771" s="4">
        <f>工作表1!A1772</f>
        <v>38588</v>
      </c>
      <c r="B1771" s="4">
        <f>DATE(YEAR(工作表1!A1772),MONTH(工作表1!A1772),1)</f>
        <v>38565</v>
      </c>
      <c r="C1771">
        <f t="shared" si="81"/>
        <v>17</v>
      </c>
      <c r="D1771" s="4">
        <f t="shared" si="82"/>
        <v>38581</v>
      </c>
      <c r="E1771" t="b">
        <f t="shared" si="83"/>
        <v>0</v>
      </c>
    </row>
    <row r="1772" spans="1:5" x14ac:dyDescent="0.25">
      <c r="A1772" s="4">
        <f>工作表1!A1773</f>
        <v>38589</v>
      </c>
      <c r="B1772" s="4">
        <f>DATE(YEAR(工作表1!A1773),MONTH(工作表1!A1773),1)</f>
        <v>38565</v>
      </c>
      <c r="C1772">
        <f t="shared" si="81"/>
        <v>17</v>
      </c>
      <c r="D1772" s="4">
        <f t="shared" si="82"/>
        <v>38581</v>
      </c>
      <c r="E1772" t="b">
        <f t="shared" si="83"/>
        <v>0</v>
      </c>
    </row>
    <row r="1773" spans="1:5" x14ac:dyDescent="0.25">
      <c r="A1773" s="4">
        <f>工作表1!A1774</f>
        <v>38590</v>
      </c>
      <c r="B1773" s="4">
        <f>DATE(YEAR(工作表1!A1774),MONTH(工作表1!A1774),1)</f>
        <v>38565</v>
      </c>
      <c r="C1773">
        <f t="shared" si="81"/>
        <v>17</v>
      </c>
      <c r="D1773" s="4">
        <f t="shared" si="82"/>
        <v>38581</v>
      </c>
      <c r="E1773" t="b">
        <f t="shared" si="83"/>
        <v>0</v>
      </c>
    </row>
    <row r="1774" spans="1:5" x14ac:dyDescent="0.25">
      <c r="A1774" s="4">
        <f>工作表1!A1775</f>
        <v>38593</v>
      </c>
      <c r="B1774" s="4">
        <f>DATE(YEAR(工作表1!A1775),MONTH(工作表1!A1775),1)</f>
        <v>38565</v>
      </c>
      <c r="C1774">
        <f t="shared" si="81"/>
        <v>17</v>
      </c>
      <c r="D1774" s="4">
        <f t="shared" si="82"/>
        <v>38581</v>
      </c>
      <c r="E1774" t="b">
        <f t="shared" si="83"/>
        <v>0</v>
      </c>
    </row>
    <row r="1775" spans="1:5" x14ac:dyDescent="0.25">
      <c r="A1775" s="4">
        <f>工作表1!A1776</f>
        <v>38594</v>
      </c>
      <c r="B1775" s="4">
        <f>DATE(YEAR(工作表1!A1776),MONTH(工作表1!A1776),1)</f>
        <v>38565</v>
      </c>
      <c r="C1775">
        <f t="shared" si="81"/>
        <v>17</v>
      </c>
      <c r="D1775" s="4">
        <f t="shared" si="82"/>
        <v>38581</v>
      </c>
      <c r="E1775" t="b">
        <f t="shared" si="83"/>
        <v>0</v>
      </c>
    </row>
    <row r="1776" spans="1:5" x14ac:dyDescent="0.25">
      <c r="A1776" s="4">
        <f>工作表1!A1777</f>
        <v>38595</v>
      </c>
      <c r="B1776" s="4">
        <f>DATE(YEAR(工作表1!A1777),MONTH(工作表1!A1777),1)</f>
        <v>38565</v>
      </c>
      <c r="C1776">
        <f t="shared" si="81"/>
        <v>17</v>
      </c>
      <c r="D1776" s="4">
        <f t="shared" si="82"/>
        <v>38581</v>
      </c>
      <c r="E1776" t="b">
        <f t="shared" si="83"/>
        <v>0</v>
      </c>
    </row>
    <row r="1777" spans="1:5" x14ac:dyDescent="0.25">
      <c r="A1777" s="4">
        <f>工作表1!A1778</f>
        <v>38597</v>
      </c>
      <c r="B1777" s="4">
        <f>DATE(YEAR(工作表1!A1778),MONTH(工作表1!A1778),1)</f>
        <v>38596</v>
      </c>
      <c r="C1777">
        <f t="shared" si="81"/>
        <v>21</v>
      </c>
      <c r="D1777" s="4">
        <f t="shared" si="82"/>
        <v>38616</v>
      </c>
      <c r="E1777" t="b">
        <f t="shared" si="83"/>
        <v>0</v>
      </c>
    </row>
    <row r="1778" spans="1:5" x14ac:dyDescent="0.25">
      <c r="A1778" s="4">
        <f>工作表1!A1779</f>
        <v>38600</v>
      </c>
      <c r="B1778" s="4">
        <f>DATE(YEAR(工作表1!A1779),MONTH(工作表1!A1779),1)</f>
        <v>38596</v>
      </c>
      <c r="C1778">
        <f t="shared" si="81"/>
        <v>21</v>
      </c>
      <c r="D1778" s="4">
        <f t="shared" si="82"/>
        <v>38616</v>
      </c>
      <c r="E1778" t="b">
        <f t="shared" si="83"/>
        <v>0</v>
      </c>
    </row>
    <row r="1779" spans="1:5" x14ac:dyDescent="0.25">
      <c r="A1779" s="4">
        <f>工作表1!A1780</f>
        <v>38601</v>
      </c>
      <c r="B1779" s="4">
        <f>DATE(YEAR(工作表1!A1780),MONTH(工作表1!A1780),1)</f>
        <v>38596</v>
      </c>
      <c r="C1779">
        <f t="shared" si="81"/>
        <v>21</v>
      </c>
      <c r="D1779" s="4">
        <f t="shared" si="82"/>
        <v>38616</v>
      </c>
      <c r="E1779" t="b">
        <f t="shared" si="83"/>
        <v>0</v>
      </c>
    </row>
    <row r="1780" spans="1:5" x14ac:dyDescent="0.25">
      <c r="A1780" s="4">
        <f>工作表1!A1781</f>
        <v>38602</v>
      </c>
      <c r="B1780" s="4">
        <f>DATE(YEAR(工作表1!A1781),MONTH(工作表1!A1781),1)</f>
        <v>38596</v>
      </c>
      <c r="C1780">
        <f t="shared" si="81"/>
        <v>21</v>
      </c>
      <c r="D1780" s="4">
        <f t="shared" si="82"/>
        <v>38616</v>
      </c>
      <c r="E1780" t="b">
        <f t="shared" si="83"/>
        <v>0</v>
      </c>
    </row>
    <row r="1781" spans="1:5" x14ac:dyDescent="0.25">
      <c r="A1781" s="4">
        <f>工作表1!A1782</f>
        <v>38603</v>
      </c>
      <c r="B1781" s="4">
        <f>DATE(YEAR(工作表1!A1782),MONTH(工作表1!A1782),1)</f>
        <v>38596</v>
      </c>
      <c r="C1781">
        <f t="shared" si="81"/>
        <v>21</v>
      </c>
      <c r="D1781" s="4">
        <f t="shared" si="82"/>
        <v>38616</v>
      </c>
      <c r="E1781" t="b">
        <f t="shared" si="83"/>
        <v>0</v>
      </c>
    </row>
    <row r="1782" spans="1:5" x14ac:dyDescent="0.25">
      <c r="A1782" s="4">
        <f>工作表1!A1783</f>
        <v>38604</v>
      </c>
      <c r="B1782" s="4">
        <f>DATE(YEAR(工作表1!A1783),MONTH(工作表1!A1783),1)</f>
        <v>38596</v>
      </c>
      <c r="C1782">
        <f t="shared" si="81"/>
        <v>21</v>
      </c>
      <c r="D1782" s="4">
        <f t="shared" si="82"/>
        <v>38616</v>
      </c>
      <c r="E1782" t="b">
        <f t="shared" si="83"/>
        <v>0</v>
      </c>
    </row>
    <row r="1783" spans="1:5" x14ac:dyDescent="0.25">
      <c r="A1783" s="4">
        <f>工作表1!A1784</f>
        <v>38607</v>
      </c>
      <c r="B1783" s="4">
        <f>DATE(YEAR(工作表1!A1784),MONTH(工作表1!A1784),1)</f>
        <v>38596</v>
      </c>
      <c r="C1783">
        <f t="shared" si="81"/>
        <v>21</v>
      </c>
      <c r="D1783" s="4">
        <f t="shared" si="82"/>
        <v>38616</v>
      </c>
      <c r="E1783" t="b">
        <f t="shared" si="83"/>
        <v>0</v>
      </c>
    </row>
    <row r="1784" spans="1:5" x14ac:dyDescent="0.25">
      <c r="A1784" s="4">
        <f>工作表1!A1785</f>
        <v>38608</v>
      </c>
      <c r="B1784" s="4">
        <f>DATE(YEAR(工作表1!A1785),MONTH(工作表1!A1785),1)</f>
        <v>38596</v>
      </c>
      <c r="C1784">
        <f t="shared" si="81"/>
        <v>21</v>
      </c>
      <c r="D1784" s="4">
        <f t="shared" si="82"/>
        <v>38616</v>
      </c>
      <c r="E1784" t="b">
        <f t="shared" si="83"/>
        <v>0</v>
      </c>
    </row>
    <row r="1785" spans="1:5" x14ac:dyDescent="0.25">
      <c r="A1785" s="4">
        <f>工作表1!A1786</f>
        <v>38609</v>
      </c>
      <c r="B1785" s="4">
        <f>DATE(YEAR(工作表1!A1786),MONTH(工作表1!A1786),1)</f>
        <v>38596</v>
      </c>
      <c r="C1785">
        <f t="shared" si="81"/>
        <v>21</v>
      </c>
      <c r="D1785" s="4">
        <f t="shared" si="82"/>
        <v>38616</v>
      </c>
      <c r="E1785" t="b">
        <f t="shared" si="83"/>
        <v>0</v>
      </c>
    </row>
    <row r="1786" spans="1:5" x14ac:dyDescent="0.25">
      <c r="A1786" s="4">
        <f>工作表1!A1787</f>
        <v>38610</v>
      </c>
      <c r="B1786" s="4">
        <f>DATE(YEAR(工作表1!A1787),MONTH(工作表1!A1787),1)</f>
        <v>38596</v>
      </c>
      <c r="C1786">
        <f t="shared" si="81"/>
        <v>21</v>
      </c>
      <c r="D1786" s="4">
        <f t="shared" si="82"/>
        <v>38616</v>
      </c>
      <c r="E1786" t="b">
        <f t="shared" si="83"/>
        <v>0</v>
      </c>
    </row>
    <row r="1787" spans="1:5" x14ac:dyDescent="0.25">
      <c r="A1787" s="4">
        <f>工作表1!A1788</f>
        <v>38611</v>
      </c>
      <c r="B1787" s="4">
        <f>DATE(YEAR(工作表1!A1788),MONTH(工作表1!A1788),1)</f>
        <v>38596</v>
      </c>
      <c r="C1787">
        <f t="shared" si="81"/>
        <v>21</v>
      </c>
      <c r="D1787" s="4">
        <f t="shared" si="82"/>
        <v>38616</v>
      </c>
      <c r="E1787" t="b">
        <f t="shared" si="83"/>
        <v>0</v>
      </c>
    </row>
    <row r="1788" spans="1:5" x14ac:dyDescent="0.25">
      <c r="A1788" s="4">
        <f>工作表1!A1789</f>
        <v>38614</v>
      </c>
      <c r="B1788" s="4">
        <f>DATE(YEAR(工作表1!A1789),MONTH(工作表1!A1789),1)</f>
        <v>38596</v>
      </c>
      <c r="C1788">
        <f t="shared" si="81"/>
        <v>21</v>
      </c>
      <c r="D1788" s="4">
        <f t="shared" si="82"/>
        <v>38616</v>
      </c>
      <c r="E1788" t="b">
        <f t="shared" si="83"/>
        <v>0</v>
      </c>
    </row>
    <row r="1789" spans="1:5" x14ac:dyDescent="0.25">
      <c r="A1789" s="4">
        <f>工作表1!A1790</f>
        <v>38615</v>
      </c>
      <c r="B1789" s="4">
        <f>DATE(YEAR(工作表1!A1790),MONTH(工作表1!A1790),1)</f>
        <v>38596</v>
      </c>
      <c r="C1789">
        <f t="shared" si="81"/>
        <v>21</v>
      </c>
      <c r="D1789" s="4">
        <f t="shared" si="82"/>
        <v>38616</v>
      </c>
      <c r="E1789" t="b">
        <f t="shared" si="83"/>
        <v>1</v>
      </c>
    </row>
    <row r="1790" spans="1:5" x14ac:dyDescent="0.25">
      <c r="A1790" s="4">
        <f>工作表1!A1791</f>
        <v>38616</v>
      </c>
      <c r="B1790" s="4">
        <f>DATE(YEAR(工作表1!A1791),MONTH(工作表1!A1791),1)</f>
        <v>38596</v>
      </c>
      <c r="C1790">
        <f t="shared" si="81"/>
        <v>21</v>
      </c>
      <c r="D1790" s="4">
        <f t="shared" si="82"/>
        <v>38616</v>
      </c>
      <c r="E1790" t="b">
        <f t="shared" si="83"/>
        <v>0</v>
      </c>
    </row>
    <row r="1791" spans="1:5" x14ac:dyDescent="0.25">
      <c r="A1791" s="4">
        <f>工作表1!A1792</f>
        <v>38617</v>
      </c>
      <c r="B1791" s="4">
        <f>DATE(YEAR(工作表1!A1792),MONTH(工作表1!A1792),1)</f>
        <v>38596</v>
      </c>
      <c r="C1791">
        <f t="shared" si="81"/>
        <v>21</v>
      </c>
      <c r="D1791" s="4">
        <f t="shared" si="82"/>
        <v>38616</v>
      </c>
      <c r="E1791" t="b">
        <f t="shared" si="83"/>
        <v>0</v>
      </c>
    </row>
    <row r="1792" spans="1:5" x14ac:dyDescent="0.25">
      <c r="A1792" s="4">
        <f>工作表1!A1793</f>
        <v>38618</v>
      </c>
      <c r="B1792" s="4">
        <f>DATE(YEAR(工作表1!A1793),MONTH(工作表1!A1793),1)</f>
        <v>38596</v>
      </c>
      <c r="C1792">
        <f t="shared" si="81"/>
        <v>21</v>
      </c>
      <c r="D1792" s="4">
        <f t="shared" si="82"/>
        <v>38616</v>
      </c>
      <c r="E1792" t="b">
        <f t="shared" si="83"/>
        <v>0</v>
      </c>
    </row>
    <row r="1793" spans="1:5" x14ac:dyDescent="0.25">
      <c r="A1793" s="4">
        <f>工作表1!A1794</f>
        <v>38621</v>
      </c>
      <c r="B1793" s="4">
        <f>DATE(YEAR(工作表1!A1794),MONTH(工作表1!A1794),1)</f>
        <v>38596</v>
      </c>
      <c r="C1793">
        <f t="shared" si="81"/>
        <v>21</v>
      </c>
      <c r="D1793" s="4">
        <f t="shared" si="82"/>
        <v>38616</v>
      </c>
      <c r="E1793" t="b">
        <f t="shared" si="83"/>
        <v>0</v>
      </c>
    </row>
    <row r="1794" spans="1:5" x14ac:dyDescent="0.25">
      <c r="A1794" s="4">
        <f>工作表1!A1795</f>
        <v>38622</v>
      </c>
      <c r="B1794" s="4">
        <f>DATE(YEAR(工作表1!A1795),MONTH(工作表1!A1795),1)</f>
        <v>38596</v>
      </c>
      <c r="C1794">
        <f t="shared" ref="C1794:C1857" si="84">CHOOSE(WEEKDAY(B1794),18,17,16,15,21,20,19)</f>
        <v>21</v>
      </c>
      <c r="D1794" s="4">
        <f t="shared" ref="D1794:D1857" si="85">DATE(YEAR(B1794),MONTH(B1794),C1794)</f>
        <v>38616</v>
      </c>
      <c r="E1794" t="b">
        <f t="shared" si="83"/>
        <v>0</v>
      </c>
    </row>
    <row r="1795" spans="1:5" x14ac:dyDescent="0.25">
      <c r="A1795" s="4">
        <f>工作表1!A1796</f>
        <v>38623</v>
      </c>
      <c r="B1795" s="4">
        <f>DATE(YEAR(工作表1!A1796),MONTH(工作表1!A1796),1)</f>
        <v>38596</v>
      </c>
      <c r="C1795">
        <f t="shared" si="84"/>
        <v>21</v>
      </c>
      <c r="D1795" s="4">
        <f t="shared" si="85"/>
        <v>38616</v>
      </c>
      <c r="E1795" t="b">
        <f t="shared" ref="E1795:E1858" si="86">AND(A1795&lt;D1796,A1796&gt;=D1796)</f>
        <v>0</v>
      </c>
    </row>
    <row r="1796" spans="1:5" x14ac:dyDescent="0.25">
      <c r="A1796" s="4">
        <f>工作表1!A1797</f>
        <v>38624</v>
      </c>
      <c r="B1796" s="4">
        <f>DATE(YEAR(工作表1!A1797),MONTH(工作表1!A1797),1)</f>
        <v>38596</v>
      </c>
      <c r="C1796">
        <f t="shared" si="84"/>
        <v>21</v>
      </c>
      <c r="D1796" s="4">
        <f t="shared" si="85"/>
        <v>38616</v>
      </c>
      <c r="E1796" t="b">
        <f t="shared" si="86"/>
        <v>0</v>
      </c>
    </row>
    <row r="1797" spans="1:5" x14ac:dyDescent="0.25">
      <c r="A1797" s="4">
        <f>工作表1!A1798</f>
        <v>38625</v>
      </c>
      <c r="B1797" s="4">
        <f>DATE(YEAR(工作表1!A1798),MONTH(工作表1!A1798),1)</f>
        <v>38596</v>
      </c>
      <c r="C1797">
        <f t="shared" si="84"/>
        <v>21</v>
      </c>
      <c r="D1797" s="4">
        <f t="shared" si="85"/>
        <v>38616</v>
      </c>
      <c r="E1797" t="b">
        <f t="shared" si="86"/>
        <v>0</v>
      </c>
    </row>
    <row r="1798" spans="1:5" x14ac:dyDescent="0.25">
      <c r="A1798" s="4">
        <f>工作表1!A1799</f>
        <v>38628</v>
      </c>
      <c r="B1798" s="4">
        <f>DATE(YEAR(工作表1!A1799),MONTH(工作表1!A1799),1)</f>
        <v>38626</v>
      </c>
      <c r="C1798">
        <f t="shared" si="84"/>
        <v>19</v>
      </c>
      <c r="D1798" s="4">
        <f t="shared" si="85"/>
        <v>38644</v>
      </c>
      <c r="E1798" t="b">
        <f t="shared" si="86"/>
        <v>0</v>
      </c>
    </row>
    <row r="1799" spans="1:5" x14ac:dyDescent="0.25">
      <c r="A1799" s="4">
        <f>工作表1!A1800</f>
        <v>38629</v>
      </c>
      <c r="B1799" s="4">
        <f>DATE(YEAR(工作表1!A1800),MONTH(工作表1!A1800),1)</f>
        <v>38626</v>
      </c>
      <c r="C1799">
        <f t="shared" si="84"/>
        <v>19</v>
      </c>
      <c r="D1799" s="4">
        <f t="shared" si="85"/>
        <v>38644</v>
      </c>
      <c r="E1799" t="b">
        <f t="shared" si="86"/>
        <v>0</v>
      </c>
    </row>
    <row r="1800" spans="1:5" x14ac:dyDescent="0.25">
      <c r="A1800" s="4">
        <f>工作表1!A1801</f>
        <v>38630</v>
      </c>
      <c r="B1800" s="4">
        <f>DATE(YEAR(工作表1!A1801),MONTH(工作表1!A1801),1)</f>
        <v>38626</v>
      </c>
      <c r="C1800">
        <f t="shared" si="84"/>
        <v>19</v>
      </c>
      <c r="D1800" s="4">
        <f t="shared" si="85"/>
        <v>38644</v>
      </c>
      <c r="E1800" t="b">
        <f t="shared" si="86"/>
        <v>0</v>
      </c>
    </row>
    <row r="1801" spans="1:5" x14ac:dyDescent="0.25">
      <c r="A1801" s="4">
        <f>工作表1!A1802</f>
        <v>38631</v>
      </c>
      <c r="B1801" s="4">
        <f>DATE(YEAR(工作表1!A1802),MONTH(工作表1!A1802),1)</f>
        <v>38626</v>
      </c>
      <c r="C1801">
        <f t="shared" si="84"/>
        <v>19</v>
      </c>
      <c r="D1801" s="4">
        <f t="shared" si="85"/>
        <v>38644</v>
      </c>
      <c r="E1801" t="b">
        <f t="shared" si="86"/>
        <v>0</v>
      </c>
    </row>
    <row r="1802" spans="1:5" x14ac:dyDescent="0.25">
      <c r="A1802" s="4">
        <f>工作表1!A1803</f>
        <v>38632</v>
      </c>
      <c r="B1802" s="4">
        <f>DATE(YEAR(工作表1!A1803),MONTH(工作表1!A1803),1)</f>
        <v>38626</v>
      </c>
      <c r="C1802">
        <f t="shared" si="84"/>
        <v>19</v>
      </c>
      <c r="D1802" s="4">
        <f t="shared" si="85"/>
        <v>38644</v>
      </c>
      <c r="E1802" t="b">
        <f t="shared" si="86"/>
        <v>0</v>
      </c>
    </row>
    <row r="1803" spans="1:5" x14ac:dyDescent="0.25">
      <c r="A1803" s="4">
        <f>工作表1!A1804</f>
        <v>38636</v>
      </c>
      <c r="B1803" s="4">
        <f>DATE(YEAR(工作表1!A1804),MONTH(工作表1!A1804),1)</f>
        <v>38626</v>
      </c>
      <c r="C1803">
        <f t="shared" si="84"/>
        <v>19</v>
      </c>
      <c r="D1803" s="4">
        <f t="shared" si="85"/>
        <v>38644</v>
      </c>
      <c r="E1803" t="b">
        <f t="shared" si="86"/>
        <v>0</v>
      </c>
    </row>
    <row r="1804" spans="1:5" x14ac:dyDescent="0.25">
      <c r="A1804" s="4">
        <f>工作表1!A1805</f>
        <v>38637</v>
      </c>
      <c r="B1804" s="4">
        <f>DATE(YEAR(工作表1!A1805),MONTH(工作表1!A1805),1)</f>
        <v>38626</v>
      </c>
      <c r="C1804">
        <f t="shared" si="84"/>
        <v>19</v>
      </c>
      <c r="D1804" s="4">
        <f t="shared" si="85"/>
        <v>38644</v>
      </c>
      <c r="E1804" t="b">
        <f t="shared" si="86"/>
        <v>0</v>
      </c>
    </row>
    <row r="1805" spans="1:5" x14ac:dyDescent="0.25">
      <c r="A1805" s="4">
        <f>工作表1!A1806</f>
        <v>38638</v>
      </c>
      <c r="B1805" s="4">
        <f>DATE(YEAR(工作表1!A1806),MONTH(工作表1!A1806),1)</f>
        <v>38626</v>
      </c>
      <c r="C1805">
        <f t="shared" si="84"/>
        <v>19</v>
      </c>
      <c r="D1805" s="4">
        <f t="shared" si="85"/>
        <v>38644</v>
      </c>
      <c r="E1805" t="b">
        <f t="shared" si="86"/>
        <v>0</v>
      </c>
    </row>
    <row r="1806" spans="1:5" x14ac:dyDescent="0.25">
      <c r="A1806" s="4">
        <f>工作表1!A1807</f>
        <v>38639</v>
      </c>
      <c r="B1806" s="4">
        <f>DATE(YEAR(工作表1!A1807),MONTH(工作表1!A1807),1)</f>
        <v>38626</v>
      </c>
      <c r="C1806">
        <f t="shared" si="84"/>
        <v>19</v>
      </c>
      <c r="D1806" s="4">
        <f t="shared" si="85"/>
        <v>38644</v>
      </c>
      <c r="E1806" t="b">
        <f t="shared" si="86"/>
        <v>0</v>
      </c>
    </row>
    <row r="1807" spans="1:5" x14ac:dyDescent="0.25">
      <c r="A1807" s="4">
        <f>工作表1!A1808</f>
        <v>38642</v>
      </c>
      <c r="B1807" s="4">
        <f>DATE(YEAR(工作表1!A1808),MONTH(工作表1!A1808),1)</f>
        <v>38626</v>
      </c>
      <c r="C1807">
        <f t="shared" si="84"/>
        <v>19</v>
      </c>
      <c r="D1807" s="4">
        <f t="shared" si="85"/>
        <v>38644</v>
      </c>
      <c r="E1807" t="b">
        <f t="shared" si="86"/>
        <v>0</v>
      </c>
    </row>
    <row r="1808" spans="1:5" x14ac:dyDescent="0.25">
      <c r="A1808" s="4">
        <f>工作表1!A1809</f>
        <v>38643</v>
      </c>
      <c r="B1808" s="4">
        <f>DATE(YEAR(工作表1!A1809),MONTH(工作表1!A1809),1)</f>
        <v>38626</v>
      </c>
      <c r="C1808">
        <f t="shared" si="84"/>
        <v>19</v>
      </c>
      <c r="D1808" s="4">
        <f t="shared" si="85"/>
        <v>38644</v>
      </c>
      <c r="E1808" t="b">
        <f t="shared" si="86"/>
        <v>1</v>
      </c>
    </row>
    <row r="1809" spans="1:5" x14ac:dyDescent="0.25">
      <c r="A1809" s="4">
        <f>工作表1!A1810</f>
        <v>38644</v>
      </c>
      <c r="B1809" s="4">
        <f>DATE(YEAR(工作表1!A1810),MONTH(工作表1!A1810),1)</f>
        <v>38626</v>
      </c>
      <c r="C1809">
        <f t="shared" si="84"/>
        <v>19</v>
      </c>
      <c r="D1809" s="4">
        <f t="shared" si="85"/>
        <v>38644</v>
      </c>
      <c r="E1809" t="b">
        <f t="shared" si="86"/>
        <v>0</v>
      </c>
    </row>
    <row r="1810" spans="1:5" x14ac:dyDescent="0.25">
      <c r="A1810" s="4">
        <f>工作表1!A1811</f>
        <v>38645</v>
      </c>
      <c r="B1810" s="4">
        <f>DATE(YEAR(工作表1!A1811),MONTH(工作表1!A1811),1)</f>
        <v>38626</v>
      </c>
      <c r="C1810">
        <f t="shared" si="84"/>
        <v>19</v>
      </c>
      <c r="D1810" s="4">
        <f t="shared" si="85"/>
        <v>38644</v>
      </c>
      <c r="E1810" t="b">
        <f t="shared" si="86"/>
        <v>0</v>
      </c>
    </row>
    <row r="1811" spans="1:5" x14ac:dyDescent="0.25">
      <c r="A1811" s="4">
        <f>工作表1!A1812</f>
        <v>38646</v>
      </c>
      <c r="B1811" s="4">
        <f>DATE(YEAR(工作表1!A1812),MONTH(工作表1!A1812),1)</f>
        <v>38626</v>
      </c>
      <c r="C1811">
        <f t="shared" si="84"/>
        <v>19</v>
      </c>
      <c r="D1811" s="4">
        <f t="shared" si="85"/>
        <v>38644</v>
      </c>
      <c r="E1811" t="b">
        <f t="shared" si="86"/>
        <v>0</v>
      </c>
    </row>
    <row r="1812" spans="1:5" x14ac:dyDescent="0.25">
      <c r="A1812" s="4">
        <f>工作表1!A1813</f>
        <v>38649</v>
      </c>
      <c r="B1812" s="4">
        <f>DATE(YEAR(工作表1!A1813),MONTH(工作表1!A1813),1)</f>
        <v>38626</v>
      </c>
      <c r="C1812">
        <f t="shared" si="84"/>
        <v>19</v>
      </c>
      <c r="D1812" s="4">
        <f t="shared" si="85"/>
        <v>38644</v>
      </c>
      <c r="E1812" t="b">
        <f t="shared" si="86"/>
        <v>0</v>
      </c>
    </row>
    <row r="1813" spans="1:5" x14ac:dyDescent="0.25">
      <c r="A1813" s="4">
        <f>工作表1!A1814</f>
        <v>38650</v>
      </c>
      <c r="B1813" s="4">
        <f>DATE(YEAR(工作表1!A1814),MONTH(工作表1!A1814),1)</f>
        <v>38626</v>
      </c>
      <c r="C1813">
        <f t="shared" si="84"/>
        <v>19</v>
      </c>
      <c r="D1813" s="4">
        <f t="shared" si="85"/>
        <v>38644</v>
      </c>
      <c r="E1813" t="b">
        <f t="shared" si="86"/>
        <v>0</v>
      </c>
    </row>
    <row r="1814" spans="1:5" x14ac:dyDescent="0.25">
      <c r="A1814" s="4">
        <f>工作表1!A1815</f>
        <v>38651</v>
      </c>
      <c r="B1814" s="4">
        <f>DATE(YEAR(工作表1!A1815),MONTH(工作表1!A1815),1)</f>
        <v>38626</v>
      </c>
      <c r="C1814">
        <f t="shared" si="84"/>
        <v>19</v>
      </c>
      <c r="D1814" s="4">
        <f t="shared" si="85"/>
        <v>38644</v>
      </c>
      <c r="E1814" t="b">
        <f t="shared" si="86"/>
        <v>0</v>
      </c>
    </row>
    <row r="1815" spans="1:5" x14ac:dyDescent="0.25">
      <c r="A1815" s="4">
        <f>工作表1!A1816</f>
        <v>38652</v>
      </c>
      <c r="B1815" s="4">
        <f>DATE(YEAR(工作表1!A1816),MONTH(工作表1!A1816),1)</f>
        <v>38626</v>
      </c>
      <c r="C1815">
        <f t="shared" si="84"/>
        <v>19</v>
      </c>
      <c r="D1815" s="4">
        <f t="shared" si="85"/>
        <v>38644</v>
      </c>
      <c r="E1815" t="b">
        <f t="shared" si="86"/>
        <v>0</v>
      </c>
    </row>
    <row r="1816" spans="1:5" x14ac:dyDescent="0.25">
      <c r="A1816" s="4">
        <f>工作表1!A1817</f>
        <v>38653</v>
      </c>
      <c r="B1816" s="4">
        <f>DATE(YEAR(工作表1!A1817),MONTH(工作表1!A1817),1)</f>
        <v>38626</v>
      </c>
      <c r="C1816">
        <f t="shared" si="84"/>
        <v>19</v>
      </c>
      <c r="D1816" s="4">
        <f t="shared" si="85"/>
        <v>38644</v>
      </c>
      <c r="E1816" t="b">
        <f t="shared" si="86"/>
        <v>0</v>
      </c>
    </row>
    <row r="1817" spans="1:5" x14ac:dyDescent="0.25">
      <c r="A1817" s="4">
        <f>工作表1!A1818</f>
        <v>38656</v>
      </c>
      <c r="B1817" s="4">
        <f>DATE(YEAR(工作表1!A1818),MONTH(工作表1!A1818),1)</f>
        <v>38626</v>
      </c>
      <c r="C1817">
        <f t="shared" si="84"/>
        <v>19</v>
      </c>
      <c r="D1817" s="4">
        <f t="shared" si="85"/>
        <v>38644</v>
      </c>
      <c r="E1817" t="b">
        <f t="shared" si="86"/>
        <v>0</v>
      </c>
    </row>
    <row r="1818" spans="1:5" x14ac:dyDescent="0.25">
      <c r="A1818" s="4">
        <f>工作表1!A1819</f>
        <v>38657</v>
      </c>
      <c r="B1818" s="4">
        <f>DATE(YEAR(工作表1!A1819),MONTH(工作表1!A1819),1)</f>
        <v>38657</v>
      </c>
      <c r="C1818">
        <f t="shared" si="84"/>
        <v>16</v>
      </c>
      <c r="D1818" s="4">
        <f t="shared" si="85"/>
        <v>38672</v>
      </c>
      <c r="E1818" t="b">
        <f t="shared" si="86"/>
        <v>0</v>
      </c>
    </row>
    <row r="1819" spans="1:5" x14ac:dyDescent="0.25">
      <c r="A1819" s="4">
        <f>工作表1!A1820</f>
        <v>38658</v>
      </c>
      <c r="B1819" s="4">
        <f>DATE(YEAR(工作表1!A1820),MONTH(工作表1!A1820),1)</f>
        <v>38657</v>
      </c>
      <c r="C1819">
        <f t="shared" si="84"/>
        <v>16</v>
      </c>
      <c r="D1819" s="4">
        <f t="shared" si="85"/>
        <v>38672</v>
      </c>
      <c r="E1819" t="b">
        <f t="shared" si="86"/>
        <v>0</v>
      </c>
    </row>
    <row r="1820" spans="1:5" x14ac:dyDescent="0.25">
      <c r="A1820" s="4">
        <f>工作表1!A1821</f>
        <v>38659</v>
      </c>
      <c r="B1820" s="4">
        <f>DATE(YEAR(工作表1!A1821),MONTH(工作表1!A1821),1)</f>
        <v>38657</v>
      </c>
      <c r="C1820">
        <f t="shared" si="84"/>
        <v>16</v>
      </c>
      <c r="D1820" s="4">
        <f t="shared" si="85"/>
        <v>38672</v>
      </c>
      <c r="E1820" t="b">
        <f t="shared" si="86"/>
        <v>0</v>
      </c>
    </row>
    <row r="1821" spans="1:5" x14ac:dyDescent="0.25">
      <c r="A1821" s="4">
        <f>工作表1!A1822</f>
        <v>38660</v>
      </c>
      <c r="B1821" s="4">
        <f>DATE(YEAR(工作表1!A1822),MONTH(工作表1!A1822),1)</f>
        <v>38657</v>
      </c>
      <c r="C1821">
        <f t="shared" si="84"/>
        <v>16</v>
      </c>
      <c r="D1821" s="4">
        <f t="shared" si="85"/>
        <v>38672</v>
      </c>
      <c r="E1821" t="b">
        <f t="shared" si="86"/>
        <v>0</v>
      </c>
    </row>
    <row r="1822" spans="1:5" x14ac:dyDescent="0.25">
      <c r="A1822" s="4">
        <f>工作表1!A1823</f>
        <v>38663</v>
      </c>
      <c r="B1822" s="4">
        <f>DATE(YEAR(工作表1!A1823),MONTH(工作表1!A1823),1)</f>
        <v>38657</v>
      </c>
      <c r="C1822">
        <f t="shared" si="84"/>
        <v>16</v>
      </c>
      <c r="D1822" s="4">
        <f t="shared" si="85"/>
        <v>38672</v>
      </c>
      <c r="E1822" t="b">
        <f t="shared" si="86"/>
        <v>0</v>
      </c>
    </row>
    <row r="1823" spans="1:5" x14ac:dyDescent="0.25">
      <c r="A1823" s="4">
        <f>工作表1!A1824</f>
        <v>38664</v>
      </c>
      <c r="B1823" s="4">
        <f>DATE(YEAR(工作表1!A1824),MONTH(工作表1!A1824),1)</f>
        <v>38657</v>
      </c>
      <c r="C1823">
        <f t="shared" si="84"/>
        <v>16</v>
      </c>
      <c r="D1823" s="4">
        <f t="shared" si="85"/>
        <v>38672</v>
      </c>
      <c r="E1823" t="b">
        <f t="shared" si="86"/>
        <v>0</v>
      </c>
    </row>
    <row r="1824" spans="1:5" x14ac:dyDescent="0.25">
      <c r="A1824" s="4">
        <f>工作表1!A1825</f>
        <v>38665</v>
      </c>
      <c r="B1824" s="4">
        <f>DATE(YEAR(工作表1!A1825),MONTH(工作表1!A1825),1)</f>
        <v>38657</v>
      </c>
      <c r="C1824">
        <f t="shared" si="84"/>
        <v>16</v>
      </c>
      <c r="D1824" s="4">
        <f t="shared" si="85"/>
        <v>38672</v>
      </c>
      <c r="E1824" t="b">
        <f t="shared" si="86"/>
        <v>0</v>
      </c>
    </row>
    <row r="1825" spans="1:5" x14ac:dyDescent="0.25">
      <c r="A1825" s="4">
        <f>工作表1!A1826</f>
        <v>38666</v>
      </c>
      <c r="B1825" s="4">
        <f>DATE(YEAR(工作表1!A1826),MONTH(工作表1!A1826),1)</f>
        <v>38657</v>
      </c>
      <c r="C1825">
        <f t="shared" si="84"/>
        <v>16</v>
      </c>
      <c r="D1825" s="4">
        <f t="shared" si="85"/>
        <v>38672</v>
      </c>
      <c r="E1825" t="b">
        <f t="shared" si="86"/>
        <v>0</v>
      </c>
    </row>
    <row r="1826" spans="1:5" x14ac:dyDescent="0.25">
      <c r="A1826" s="4">
        <f>工作表1!A1827</f>
        <v>38667</v>
      </c>
      <c r="B1826" s="4">
        <f>DATE(YEAR(工作表1!A1827),MONTH(工作表1!A1827),1)</f>
        <v>38657</v>
      </c>
      <c r="C1826">
        <f t="shared" si="84"/>
        <v>16</v>
      </c>
      <c r="D1826" s="4">
        <f t="shared" si="85"/>
        <v>38672</v>
      </c>
      <c r="E1826" t="b">
        <f t="shared" si="86"/>
        <v>0</v>
      </c>
    </row>
    <row r="1827" spans="1:5" x14ac:dyDescent="0.25">
      <c r="A1827" s="4">
        <f>工作表1!A1828</f>
        <v>38670</v>
      </c>
      <c r="B1827" s="4">
        <f>DATE(YEAR(工作表1!A1828),MONTH(工作表1!A1828),1)</f>
        <v>38657</v>
      </c>
      <c r="C1827">
        <f t="shared" si="84"/>
        <v>16</v>
      </c>
      <c r="D1827" s="4">
        <f t="shared" si="85"/>
        <v>38672</v>
      </c>
      <c r="E1827" t="b">
        <f t="shared" si="86"/>
        <v>0</v>
      </c>
    </row>
    <row r="1828" spans="1:5" x14ac:dyDescent="0.25">
      <c r="A1828" s="4">
        <f>工作表1!A1829</f>
        <v>38671</v>
      </c>
      <c r="B1828" s="4">
        <f>DATE(YEAR(工作表1!A1829),MONTH(工作表1!A1829),1)</f>
        <v>38657</v>
      </c>
      <c r="C1828">
        <f t="shared" si="84"/>
        <v>16</v>
      </c>
      <c r="D1828" s="4">
        <f t="shared" si="85"/>
        <v>38672</v>
      </c>
      <c r="E1828" t="b">
        <f t="shared" si="86"/>
        <v>1</v>
      </c>
    </row>
    <row r="1829" spans="1:5" x14ac:dyDescent="0.25">
      <c r="A1829" s="4">
        <f>工作表1!A1830</f>
        <v>38672</v>
      </c>
      <c r="B1829" s="4">
        <f>DATE(YEAR(工作表1!A1830),MONTH(工作表1!A1830),1)</f>
        <v>38657</v>
      </c>
      <c r="C1829">
        <f t="shared" si="84"/>
        <v>16</v>
      </c>
      <c r="D1829" s="4">
        <f t="shared" si="85"/>
        <v>38672</v>
      </c>
      <c r="E1829" t="b">
        <f t="shared" si="86"/>
        <v>0</v>
      </c>
    </row>
    <row r="1830" spans="1:5" x14ac:dyDescent="0.25">
      <c r="A1830" s="4">
        <f>工作表1!A1831</f>
        <v>38673</v>
      </c>
      <c r="B1830" s="4">
        <f>DATE(YEAR(工作表1!A1831),MONTH(工作表1!A1831),1)</f>
        <v>38657</v>
      </c>
      <c r="C1830">
        <f t="shared" si="84"/>
        <v>16</v>
      </c>
      <c r="D1830" s="4">
        <f t="shared" si="85"/>
        <v>38672</v>
      </c>
      <c r="E1830" t="b">
        <f t="shared" si="86"/>
        <v>0</v>
      </c>
    </row>
    <row r="1831" spans="1:5" x14ac:dyDescent="0.25">
      <c r="A1831" s="4">
        <f>工作表1!A1832</f>
        <v>38674</v>
      </c>
      <c r="B1831" s="4">
        <f>DATE(YEAR(工作表1!A1832),MONTH(工作表1!A1832),1)</f>
        <v>38657</v>
      </c>
      <c r="C1831">
        <f t="shared" si="84"/>
        <v>16</v>
      </c>
      <c r="D1831" s="4">
        <f t="shared" si="85"/>
        <v>38672</v>
      </c>
      <c r="E1831" t="b">
        <f t="shared" si="86"/>
        <v>0</v>
      </c>
    </row>
    <row r="1832" spans="1:5" x14ac:dyDescent="0.25">
      <c r="A1832" s="4">
        <f>工作表1!A1833</f>
        <v>38677</v>
      </c>
      <c r="B1832" s="4">
        <f>DATE(YEAR(工作表1!A1833),MONTH(工作表1!A1833),1)</f>
        <v>38657</v>
      </c>
      <c r="C1832">
        <f t="shared" si="84"/>
        <v>16</v>
      </c>
      <c r="D1832" s="4">
        <f t="shared" si="85"/>
        <v>38672</v>
      </c>
      <c r="E1832" t="b">
        <f t="shared" si="86"/>
        <v>0</v>
      </c>
    </row>
    <row r="1833" spans="1:5" x14ac:dyDescent="0.25">
      <c r="A1833" s="4">
        <f>工作表1!A1834</f>
        <v>38678</v>
      </c>
      <c r="B1833" s="4">
        <f>DATE(YEAR(工作表1!A1834),MONTH(工作表1!A1834),1)</f>
        <v>38657</v>
      </c>
      <c r="C1833">
        <f t="shared" si="84"/>
        <v>16</v>
      </c>
      <c r="D1833" s="4">
        <f t="shared" si="85"/>
        <v>38672</v>
      </c>
      <c r="E1833" t="b">
        <f t="shared" si="86"/>
        <v>0</v>
      </c>
    </row>
    <row r="1834" spans="1:5" x14ac:dyDescent="0.25">
      <c r="A1834" s="4">
        <f>工作表1!A1835</f>
        <v>38679</v>
      </c>
      <c r="B1834" s="4">
        <f>DATE(YEAR(工作表1!A1835),MONTH(工作表1!A1835),1)</f>
        <v>38657</v>
      </c>
      <c r="C1834">
        <f t="shared" si="84"/>
        <v>16</v>
      </c>
      <c r="D1834" s="4">
        <f t="shared" si="85"/>
        <v>38672</v>
      </c>
      <c r="E1834" t="b">
        <f t="shared" si="86"/>
        <v>0</v>
      </c>
    </row>
    <row r="1835" spans="1:5" x14ac:dyDescent="0.25">
      <c r="A1835" s="4">
        <f>工作表1!A1836</f>
        <v>38680</v>
      </c>
      <c r="B1835" s="4">
        <f>DATE(YEAR(工作表1!A1836),MONTH(工作表1!A1836),1)</f>
        <v>38657</v>
      </c>
      <c r="C1835">
        <f t="shared" si="84"/>
        <v>16</v>
      </c>
      <c r="D1835" s="4">
        <f t="shared" si="85"/>
        <v>38672</v>
      </c>
      <c r="E1835" t="b">
        <f t="shared" si="86"/>
        <v>0</v>
      </c>
    </row>
    <row r="1836" spans="1:5" x14ac:dyDescent="0.25">
      <c r="A1836" s="4">
        <f>工作表1!A1837</f>
        <v>38681</v>
      </c>
      <c r="B1836" s="4">
        <f>DATE(YEAR(工作表1!A1837),MONTH(工作表1!A1837),1)</f>
        <v>38657</v>
      </c>
      <c r="C1836">
        <f t="shared" si="84"/>
        <v>16</v>
      </c>
      <c r="D1836" s="4">
        <f t="shared" si="85"/>
        <v>38672</v>
      </c>
      <c r="E1836" t="b">
        <f t="shared" si="86"/>
        <v>0</v>
      </c>
    </row>
    <row r="1837" spans="1:5" x14ac:dyDescent="0.25">
      <c r="A1837" s="4">
        <f>工作表1!A1838</f>
        <v>38684</v>
      </c>
      <c r="B1837" s="4">
        <f>DATE(YEAR(工作表1!A1838),MONTH(工作表1!A1838),1)</f>
        <v>38657</v>
      </c>
      <c r="C1837">
        <f t="shared" si="84"/>
        <v>16</v>
      </c>
      <c r="D1837" s="4">
        <f t="shared" si="85"/>
        <v>38672</v>
      </c>
      <c r="E1837" t="b">
        <f t="shared" si="86"/>
        <v>0</v>
      </c>
    </row>
    <row r="1838" spans="1:5" x14ac:dyDescent="0.25">
      <c r="A1838" s="4">
        <f>工作表1!A1839</f>
        <v>38685</v>
      </c>
      <c r="B1838" s="4">
        <f>DATE(YEAR(工作表1!A1839),MONTH(工作表1!A1839),1)</f>
        <v>38657</v>
      </c>
      <c r="C1838">
        <f t="shared" si="84"/>
        <v>16</v>
      </c>
      <c r="D1838" s="4">
        <f t="shared" si="85"/>
        <v>38672</v>
      </c>
      <c r="E1838" t="b">
        <f t="shared" si="86"/>
        <v>0</v>
      </c>
    </row>
    <row r="1839" spans="1:5" x14ac:dyDescent="0.25">
      <c r="A1839" s="4">
        <f>工作表1!A1840</f>
        <v>38686</v>
      </c>
      <c r="B1839" s="4">
        <f>DATE(YEAR(工作表1!A1840),MONTH(工作表1!A1840),1)</f>
        <v>38657</v>
      </c>
      <c r="C1839">
        <f t="shared" si="84"/>
        <v>16</v>
      </c>
      <c r="D1839" s="4">
        <f t="shared" si="85"/>
        <v>38672</v>
      </c>
      <c r="E1839" t="b">
        <f t="shared" si="86"/>
        <v>0</v>
      </c>
    </row>
    <row r="1840" spans="1:5" x14ac:dyDescent="0.25">
      <c r="A1840" s="4">
        <f>工作表1!A1841</f>
        <v>38687</v>
      </c>
      <c r="B1840" s="4">
        <f>DATE(YEAR(工作表1!A1841),MONTH(工作表1!A1841),1)</f>
        <v>38687</v>
      </c>
      <c r="C1840">
        <f t="shared" si="84"/>
        <v>21</v>
      </c>
      <c r="D1840" s="4">
        <f t="shared" si="85"/>
        <v>38707</v>
      </c>
      <c r="E1840" t="b">
        <f t="shared" si="86"/>
        <v>0</v>
      </c>
    </row>
    <row r="1841" spans="1:5" x14ac:dyDescent="0.25">
      <c r="A1841" s="4">
        <f>工作表1!A1842</f>
        <v>38688</v>
      </c>
      <c r="B1841" s="4">
        <f>DATE(YEAR(工作表1!A1842),MONTH(工作表1!A1842),1)</f>
        <v>38687</v>
      </c>
      <c r="C1841">
        <f t="shared" si="84"/>
        <v>21</v>
      </c>
      <c r="D1841" s="4">
        <f t="shared" si="85"/>
        <v>38707</v>
      </c>
      <c r="E1841" t="b">
        <f t="shared" si="86"/>
        <v>0</v>
      </c>
    </row>
    <row r="1842" spans="1:5" x14ac:dyDescent="0.25">
      <c r="A1842" s="4">
        <f>工作表1!A1843</f>
        <v>38691</v>
      </c>
      <c r="B1842" s="4">
        <f>DATE(YEAR(工作表1!A1843),MONTH(工作表1!A1843),1)</f>
        <v>38687</v>
      </c>
      <c r="C1842">
        <f t="shared" si="84"/>
        <v>21</v>
      </c>
      <c r="D1842" s="4">
        <f t="shared" si="85"/>
        <v>38707</v>
      </c>
      <c r="E1842" t="b">
        <f t="shared" si="86"/>
        <v>0</v>
      </c>
    </row>
    <row r="1843" spans="1:5" x14ac:dyDescent="0.25">
      <c r="A1843" s="4">
        <f>工作表1!A1844</f>
        <v>38692</v>
      </c>
      <c r="B1843" s="4">
        <f>DATE(YEAR(工作表1!A1844),MONTH(工作表1!A1844),1)</f>
        <v>38687</v>
      </c>
      <c r="C1843">
        <f t="shared" si="84"/>
        <v>21</v>
      </c>
      <c r="D1843" s="4">
        <f t="shared" si="85"/>
        <v>38707</v>
      </c>
      <c r="E1843" t="b">
        <f t="shared" si="86"/>
        <v>0</v>
      </c>
    </row>
    <row r="1844" spans="1:5" x14ac:dyDescent="0.25">
      <c r="A1844" s="4">
        <f>工作表1!A1845</f>
        <v>38693</v>
      </c>
      <c r="B1844" s="4">
        <f>DATE(YEAR(工作表1!A1845),MONTH(工作表1!A1845),1)</f>
        <v>38687</v>
      </c>
      <c r="C1844">
        <f t="shared" si="84"/>
        <v>21</v>
      </c>
      <c r="D1844" s="4">
        <f t="shared" si="85"/>
        <v>38707</v>
      </c>
      <c r="E1844" t="b">
        <f t="shared" si="86"/>
        <v>0</v>
      </c>
    </row>
    <row r="1845" spans="1:5" x14ac:dyDescent="0.25">
      <c r="A1845" s="4">
        <f>工作表1!A1846</f>
        <v>38694</v>
      </c>
      <c r="B1845" s="4">
        <f>DATE(YEAR(工作表1!A1846),MONTH(工作表1!A1846),1)</f>
        <v>38687</v>
      </c>
      <c r="C1845">
        <f t="shared" si="84"/>
        <v>21</v>
      </c>
      <c r="D1845" s="4">
        <f t="shared" si="85"/>
        <v>38707</v>
      </c>
      <c r="E1845" t="b">
        <f t="shared" si="86"/>
        <v>0</v>
      </c>
    </row>
    <row r="1846" spans="1:5" x14ac:dyDescent="0.25">
      <c r="A1846" s="4">
        <f>工作表1!A1847</f>
        <v>38695</v>
      </c>
      <c r="B1846" s="4">
        <f>DATE(YEAR(工作表1!A1847),MONTH(工作表1!A1847),1)</f>
        <v>38687</v>
      </c>
      <c r="C1846">
        <f t="shared" si="84"/>
        <v>21</v>
      </c>
      <c r="D1846" s="4">
        <f t="shared" si="85"/>
        <v>38707</v>
      </c>
      <c r="E1846" t="b">
        <f t="shared" si="86"/>
        <v>0</v>
      </c>
    </row>
    <row r="1847" spans="1:5" x14ac:dyDescent="0.25">
      <c r="A1847" s="4">
        <f>工作表1!A1848</f>
        <v>38698</v>
      </c>
      <c r="B1847" s="4">
        <f>DATE(YEAR(工作表1!A1848),MONTH(工作表1!A1848),1)</f>
        <v>38687</v>
      </c>
      <c r="C1847">
        <f t="shared" si="84"/>
        <v>21</v>
      </c>
      <c r="D1847" s="4">
        <f t="shared" si="85"/>
        <v>38707</v>
      </c>
      <c r="E1847" t="b">
        <f t="shared" si="86"/>
        <v>0</v>
      </c>
    </row>
    <row r="1848" spans="1:5" x14ac:dyDescent="0.25">
      <c r="A1848" s="4">
        <f>工作表1!A1849</f>
        <v>38699</v>
      </c>
      <c r="B1848" s="4">
        <f>DATE(YEAR(工作表1!A1849),MONTH(工作表1!A1849),1)</f>
        <v>38687</v>
      </c>
      <c r="C1848">
        <f t="shared" si="84"/>
        <v>21</v>
      </c>
      <c r="D1848" s="4">
        <f t="shared" si="85"/>
        <v>38707</v>
      </c>
      <c r="E1848" t="b">
        <f t="shared" si="86"/>
        <v>0</v>
      </c>
    </row>
    <row r="1849" spans="1:5" x14ac:dyDescent="0.25">
      <c r="A1849" s="4">
        <f>工作表1!A1850</f>
        <v>38700</v>
      </c>
      <c r="B1849" s="4">
        <f>DATE(YEAR(工作表1!A1850),MONTH(工作表1!A1850),1)</f>
        <v>38687</v>
      </c>
      <c r="C1849">
        <f t="shared" si="84"/>
        <v>21</v>
      </c>
      <c r="D1849" s="4">
        <f t="shared" si="85"/>
        <v>38707</v>
      </c>
      <c r="E1849" t="b">
        <f t="shared" si="86"/>
        <v>0</v>
      </c>
    </row>
    <row r="1850" spans="1:5" x14ac:dyDescent="0.25">
      <c r="A1850" s="4">
        <f>工作表1!A1851</f>
        <v>38701</v>
      </c>
      <c r="B1850" s="4">
        <f>DATE(YEAR(工作表1!A1851),MONTH(工作表1!A1851),1)</f>
        <v>38687</v>
      </c>
      <c r="C1850">
        <f t="shared" si="84"/>
        <v>21</v>
      </c>
      <c r="D1850" s="4">
        <f t="shared" si="85"/>
        <v>38707</v>
      </c>
      <c r="E1850" t="b">
        <f t="shared" si="86"/>
        <v>0</v>
      </c>
    </row>
    <row r="1851" spans="1:5" x14ac:dyDescent="0.25">
      <c r="A1851" s="4">
        <f>工作表1!A1852</f>
        <v>38702</v>
      </c>
      <c r="B1851" s="4">
        <f>DATE(YEAR(工作表1!A1852),MONTH(工作表1!A1852),1)</f>
        <v>38687</v>
      </c>
      <c r="C1851">
        <f t="shared" si="84"/>
        <v>21</v>
      </c>
      <c r="D1851" s="4">
        <f t="shared" si="85"/>
        <v>38707</v>
      </c>
      <c r="E1851" t="b">
        <f t="shared" si="86"/>
        <v>0</v>
      </c>
    </row>
    <row r="1852" spans="1:5" x14ac:dyDescent="0.25">
      <c r="A1852" s="4">
        <f>工作表1!A1853</f>
        <v>38705</v>
      </c>
      <c r="B1852" s="4">
        <f>DATE(YEAR(工作表1!A1853),MONTH(工作表1!A1853),1)</f>
        <v>38687</v>
      </c>
      <c r="C1852">
        <f t="shared" si="84"/>
        <v>21</v>
      </c>
      <c r="D1852" s="4">
        <f t="shared" si="85"/>
        <v>38707</v>
      </c>
      <c r="E1852" t="b">
        <f t="shared" si="86"/>
        <v>0</v>
      </c>
    </row>
    <row r="1853" spans="1:5" x14ac:dyDescent="0.25">
      <c r="A1853" s="4">
        <f>工作表1!A1854</f>
        <v>38706</v>
      </c>
      <c r="B1853" s="4">
        <f>DATE(YEAR(工作表1!A1854),MONTH(工作表1!A1854),1)</f>
        <v>38687</v>
      </c>
      <c r="C1853">
        <f t="shared" si="84"/>
        <v>21</v>
      </c>
      <c r="D1853" s="4">
        <f t="shared" si="85"/>
        <v>38707</v>
      </c>
      <c r="E1853" t="b">
        <f t="shared" si="86"/>
        <v>1</v>
      </c>
    </row>
    <row r="1854" spans="1:5" x14ac:dyDescent="0.25">
      <c r="A1854" s="4">
        <f>工作表1!A1855</f>
        <v>38707</v>
      </c>
      <c r="B1854" s="4">
        <f>DATE(YEAR(工作表1!A1855),MONTH(工作表1!A1855),1)</f>
        <v>38687</v>
      </c>
      <c r="C1854">
        <f t="shared" si="84"/>
        <v>21</v>
      </c>
      <c r="D1854" s="4">
        <f t="shared" si="85"/>
        <v>38707</v>
      </c>
      <c r="E1854" t="b">
        <f t="shared" si="86"/>
        <v>0</v>
      </c>
    </row>
    <row r="1855" spans="1:5" x14ac:dyDescent="0.25">
      <c r="A1855" s="4">
        <f>工作表1!A1856</f>
        <v>38708</v>
      </c>
      <c r="B1855" s="4">
        <f>DATE(YEAR(工作表1!A1856),MONTH(工作表1!A1856),1)</f>
        <v>38687</v>
      </c>
      <c r="C1855">
        <f t="shared" si="84"/>
        <v>21</v>
      </c>
      <c r="D1855" s="4">
        <f t="shared" si="85"/>
        <v>38707</v>
      </c>
      <c r="E1855" t="b">
        <f t="shared" si="86"/>
        <v>0</v>
      </c>
    </row>
    <row r="1856" spans="1:5" x14ac:dyDescent="0.25">
      <c r="A1856" s="4">
        <f>工作表1!A1857</f>
        <v>38709</v>
      </c>
      <c r="B1856" s="4">
        <f>DATE(YEAR(工作表1!A1857),MONTH(工作表1!A1857),1)</f>
        <v>38687</v>
      </c>
      <c r="C1856">
        <f t="shared" si="84"/>
        <v>21</v>
      </c>
      <c r="D1856" s="4">
        <f t="shared" si="85"/>
        <v>38707</v>
      </c>
      <c r="E1856" t="b">
        <f t="shared" si="86"/>
        <v>0</v>
      </c>
    </row>
    <row r="1857" spans="1:5" x14ac:dyDescent="0.25">
      <c r="A1857" s="4">
        <f>工作表1!A1858</f>
        <v>38712</v>
      </c>
      <c r="B1857" s="4">
        <f>DATE(YEAR(工作表1!A1858),MONTH(工作表1!A1858),1)</f>
        <v>38687</v>
      </c>
      <c r="C1857">
        <f t="shared" si="84"/>
        <v>21</v>
      </c>
      <c r="D1857" s="4">
        <f t="shared" si="85"/>
        <v>38707</v>
      </c>
      <c r="E1857" t="b">
        <f t="shared" si="86"/>
        <v>0</v>
      </c>
    </row>
    <row r="1858" spans="1:5" x14ac:dyDescent="0.25">
      <c r="A1858" s="4">
        <f>工作表1!A1859</f>
        <v>38713</v>
      </c>
      <c r="B1858" s="4">
        <f>DATE(YEAR(工作表1!A1859),MONTH(工作表1!A1859),1)</f>
        <v>38687</v>
      </c>
      <c r="C1858">
        <f t="shared" ref="C1858:C1921" si="87">CHOOSE(WEEKDAY(B1858),18,17,16,15,21,20,19)</f>
        <v>21</v>
      </c>
      <c r="D1858" s="4">
        <f t="shared" ref="D1858:D1921" si="88">DATE(YEAR(B1858),MONTH(B1858),C1858)</f>
        <v>38707</v>
      </c>
      <c r="E1858" t="b">
        <f t="shared" si="86"/>
        <v>0</v>
      </c>
    </row>
    <row r="1859" spans="1:5" x14ac:dyDescent="0.25">
      <c r="A1859" s="4">
        <f>工作表1!A1860</f>
        <v>38714</v>
      </c>
      <c r="B1859" s="4">
        <f>DATE(YEAR(工作表1!A1860),MONTH(工作表1!A1860),1)</f>
        <v>38687</v>
      </c>
      <c r="C1859">
        <f t="shared" si="87"/>
        <v>21</v>
      </c>
      <c r="D1859" s="4">
        <f t="shared" si="88"/>
        <v>38707</v>
      </c>
      <c r="E1859" t="b">
        <f t="shared" ref="E1859:E1922" si="89">AND(A1859&lt;D1860,A1860&gt;=D1860)</f>
        <v>0</v>
      </c>
    </row>
    <row r="1860" spans="1:5" x14ac:dyDescent="0.25">
      <c r="A1860" s="4">
        <f>工作表1!A1861</f>
        <v>38715</v>
      </c>
      <c r="B1860" s="4">
        <f>DATE(YEAR(工作表1!A1861),MONTH(工作表1!A1861),1)</f>
        <v>38687</v>
      </c>
      <c r="C1860">
        <f t="shared" si="87"/>
        <v>21</v>
      </c>
      <c r="D1860" s="4">
        <f t="shared" si="88"/>
        <v>38707</v>
      </c>
      <c r="E1860" t="b">
        <f t="shared" si="89"/>
        <v>0</v>
      </c>
    </row>
    <row r="1861" spans="1:5" x14ac:dyDescent="0.25">
      <c r="A1861" s="4">
        <f>工作表1!A1862</f>
        <v>38716</v>
      </c>
      <c r="B1861" s="4">
        <f>DATE(YEAR(工作表1!A1862),MONTH(工作表1!A1862),1)</f>
        <v>38687</v>
      </c>
      <c r="C1861">
        <f t="shared" si="87"/>
        <v>21</v>
      </c>
      <c r="D1861" s="4">
        <f t="shared" si="88"/>
        <v>38707</v>
      </c>
      <c r="E1861" t="b">
        <f t="shared" si="89"/>
        <v>0</v>
      </c>
    </row>
    <row r="1862" spans="1:5" x14ac:dyDescent="0.25">
      <c r="A1862" s="4">
        <f>工作表1!A1863</f>
        <v>38719</v>
      </c>
      <c r="B1862" s="4">
        <f>DATE(YEAR(工作表1!A1863),MONTH(工作表1!A1863),1)</f>
        <v>38718</v>
      </c>
      <c r="C1862">
        <f t="shared" si="87"/>
        <v>18</v>
      </c>
      <c r="D1862" s="4">
        <f t="shared" si="88"/>
        <v>38735</v>
      </c>
      <c r="E1862" t="b">
        <f t="shared" si="89"/>
        <v>0</v>
      </c>
    </row>
    <row r="1863" spans="1:5" x14ac:dyDescent="0.25">
      <c r="A1863" s="4">
        <f>工作表1!A1864</f>
        <v>38720</v>
      </c>
      <c r="B1863" s="4">
        <f>DATE(YEAR(工作表1!A1864),MONTH(工作表1!A1864),1)</f>
        <v>38718</v>
      </c>
      <c r="C1863">
        <f t="shared" si="87"/>
        <v>18</v>
      </c>
      <c r="D1863" s="4">
        <f t="shared" si="88"/>
        <v>38735</v>
      </c>
      <c r="E1863" t="b">
        <f t="shared" si="89"/>
        <v>0</v>
      </c>
    </row>
    <row r="1864" spans="1:5" x14ac:dyDescent="0.25">
      <c r="A1864" s="4">
        <f>工作表1!A1865</f>
        <v>38721</v>
      </c>
      <c r="B1864" s="4">
        <f>DATE(YEAR(工作表1!A1865),MONTH(工作表1!A1865),1)</f>
        <v>38718</v>
      </c>
      <c r="C1864">
        <f t="shared" si="87"/>
        <v>18</v>
      </c>
      <c r="D1864" s="4">
        <f t="shared" si="88"/>
        <v>38735</v>
      </c>
      <c r="E1864" t="b">
        <f t="shared" si="89"/>
        <v>0</v>
      </c>
    </row>
    <row r="1865" spans="1:5" x14ac:dyDescent="0.25">
      <c r="A1865" s="4">
        <f>工作表1!A1866</f>
        <v>38722</v>
      </c>
      <c r="B1865" s="4">
        <f>DATE(YEAR(工作表1!A1866),MONTH(工作表1!A1866),1)</f>
        <v>38718</v>
      </c>
      <c r="C1865">
        <f t="shared" si="87"/>
        <v>18</v>
      </c>
      <c r="D1865" s="4">
        <f t="shared" si="88"/>
        <v>38735</v>
      </c>
      <c r="E1865" t="b">
        <f t="shared" si="89"/>
        <v>0</v>
      </c>
    </row>
    <row r="1866" spans="1:5" x14ac:dyDescent="0.25">
      <c r="A1866" s="4">
        <f>工作表1!A1867</f>
        <v>38723</v>
      </c>
      <c r="B1866" s="4">
        <f>DATE(YEAR(工作表1!A1867),MONTH(工作表1!A1867),1)</f>
        <v>38718</v>
      </c>
      <c r="C1866">
        <f t="shared" si="87"/>
        <v>18</v>
      </c>
      <c r="D1866" s="4">
        <f t="shared" si="88"/>
        <v>38735</v>
      </c>
      <c r="E1866" t="b">
        <f t="shared" si="89"/>
        <v>0</v>
      </c>
    </row>
    <row r="1867" spans="1:5" x14ac:dyDescent="0.25">
      <c r="A1867" s="4">
        <f>工作表1!A1868</f>
        <v>38726</v>
      </c>
      <c r="B1867" s="4">
        <f>DATE(YEAR(工作表1!A1868),MONTH(工作表1!A1868),1)</f>
        <v>38718</v>
      </c>
      <c r="C1867">
        <f t="shared" si="87"/>
        <v>18</v>
      </c>
      <c r="D1867" s="4">
        <f t="shared" si="88"/>
        <v>38735</v>
      </c>
      <c r="E1867" t="b">
        <f t="shared" si="89"/>
        <v>0</v>
      </c>
    </row>
    <row r="1868" spans="1:5" x14ac:dyDescent="0.25">
      <c r="A1868" s="4">
        <f>工作表1!A1869</f>
        <v>38727</v>
      </c>
      <c r="B1868" s="4">
        <f>DATE(YEAR(工作表1!A1869),MONTH(工作表1!A1869),1)</f>
        <v>38718</v>
      </c>
      <c r="C1868">
        <f t="shared" si="87"/>
        <v>18</v>
      </c>
      <c r="D1868" s="4">
        <f t="shared" si="88"/>
        <v>38735</v>
      </c>
      <c r="E1868" t="b">
        <f t="shared" si="89"/>
        <v>0</v>
      </c>
    </row>
    <row r="1869" spans="1:5" x14ac:dyDescent="0.25">
      <c r="A1869" s="4">
        <f>工作表1!A1870</f>
        <v>38728</v>
      </c>
      <c r="B1869" s="4">
        <f>DATE(YEAR(工作表1!A1870),MONTH(工作表1!A1870),1)</f>
        <v>38718</v>
      </c>
      <c r="C1869">
        <f t="shared" si="87"/>
        <v>18</v>
      </c>
      <c r="D1869" s="4">
        <f t="shared" si="88"/>
        <v>38735</v>
      </c>
      <c r="E1869" t="b">
        <f t="shared" si="89"/>
        <v>0</v>
      </c>
    </row>
    <row r="1870" spans="1:5" x14ac:dyDescent="0.25">
      <c r="A1870" s="4">
        <f>工作表1!A1871</f>
        <v>38729</v>
      </c>
      <c r="B1870" s="4">
        <f>DATE(YEAR(工作表1!A1871),MONTH(工作表1!A1871),1)</f>
        <v>38718</v>
      </c>
      <c r="C1870">
        <f t="shared" si="87"/>
        <v>18</v>
      </c>
      <c r="D1870" s="4">
        <f t="shared" si="88"/>
        <v>38735</v>
      </c>
      <c r="E1870" t="b">
        <f t="shared" si="89"/>
        <v>0</v>
      </c>
    </row>
    <row r="1871" spans="1:5" x14ac:dyDescent="0.25">
      <c r="A1871" s="4">
        <f>工作表1!A1872</f>
        <v>38730</v>
      </c>
      <c r="B1871" s="4">
        <f>DATE(YEAR(工作表1!A1872),MONTH(工作表1!A1872),1)</f>
        <v>38718</v>
      </c>
      <c r="C1871">
        <f t="shared" si="87"/>
        <v>18</v>
      </c>
      <c r="D1871" s="4">
        <f t="shared" si="88"/>
        <v>38735</v>
      </c>
      <c r="E1871" t="b">
        <f t="shared" si="89"/>
        <v>0</v>
      </c>
    </row>
    <row r="1872" spans="1:5" x14ac:dyDescent="0.25">
      <c r="A1872" s="4">
        <f>工作表1!A1873</f>
        <v>38733</v>
      </c>
      <c r="B1872" s="4">
        <f>DATE(YEAR(工作表1!A1873),MONTH(工作表1!A1873),1)</f>
        <v>38718</v>
      </c>
      <c r="C1872">
        <f t="shared" si="87"/>
        <v>18</v>
      </c>
      <c r="D1872" s="4">
        <f t="shared" si="88"/>
        <v>38735</v>
      </c>
      <c r="E1872" t="b">
        <f t="shared" si="89"/>
        <v>0</v>
      </c>
    </row>
    <row r="1873" spans="1:5" x14ac:dyDescent="0.25">
      <c r="A1873" s="4">
        <f>工作表1!A1874</f>
        <v>38734</v>
      </c>
      <c r="B1873" s="4">
        <f>DATE(YEAR(工作表1!A1874),MONTH(工作表1!A1874),1)</f>
        <v>38718</v>
      </c>
      <c r="C1873">
        <f t="shared" si="87"/>
        <v>18</v>
      </c>
      <c r="D1873" s="4">
        <f t="shared" si="88"/>
        <v>38735</v>
      </c>
      <c r="E1873" t="b">
        <f t="shared" si="89"/>
        <v>1</v>
      </c>
    </row>
    <row r="1874" spans="1:5" x14ac:dyDescent="0.25">
      <c r="A1874" s="4">
        <f>工作表1!A1875</f>
        <v>38735</v>
      </c>
      <c r="B1874" s="4">
        <f>DATE(YEAR(工作表1!A1875),MONTH(工作表1!A1875),1)</f>
        <v>38718</v>
      </c>
      <c r="C1874">
        <f t="shared" si="87"/>
        <v>18</v>
      </c>
      <c r="D1874" s="4">
        <f t="shared" si="88"/>
        <v>38735</v>
      </c>
      <c r="E1874" t="b">
        <f t="shared" si="89"/>
        <v>0</v>
      </c>
    </row>
    <row r="1875" spans="1:5" x14ac:dyDescent="0.25">
      <c r="A1875" s="4">
        <f>工作表1!A1876</f>
        <v>38736</v>
      </c>
      <c r="B1875" s="4">
        <f>DATE(YEAR(工作表1!A1876),MONTH(工作表1!A1876),1)</f>
        <v>38718</v>
      </c>
      <c r="C1875">
        <f t="shared" si="87"/>
        <v>18</v>
      </c>
      <c r="D1875" s="4">
        <f t="shared" si="88"/>
        <v>38735</v>
      </c>
      <c r="E1875" t="b">
        <f t="shared" si="89"/>
        <v>0</v>
      </c>
    </row>
    <row r="1876" spans="1:5" x14ac:dyDescent="0.25">
      <c r="A1876" s="4">
        <f>工作表1!A1877</f>
        <v>38737</v>
      </c>
      <c r="B1876" s="4">
        <f>DATE(YEAR(工作表1!A1877),MONTH(工作表1!A1877),1)</f>
        <v>38718</v>
      </c>
      <c r="C1876">
        <f t="shared" si="87"/>
        <v>18</v>
      </c>
      <c r="D1876" s="4">
        <f t="shared" si="88"/>
        <v>38735</v>
      </c>
      <c r="E1876" t="b">
        <f t="shared" si="89"/>
        <v>0</v>
      </c>
    </row>
    <row r="1877" spans="1:5" x14ac:dyDescent="0.25">
      <c r="A1877" s="4">
        <f>工作表1!A1878</f>
        <v>38740</v>
      </c>
      <c r="B1877" s="4">
        <f>DATE(YEAR(工作表1!A1878),MONTH(工作表1!A1878),1)</f>
        <v>38718</v>
      </c>
      <c r="C1877">
        <f t="shared" si="87"/>
        <v>18</v>
      </c>
      <c r="D1877" s="4">
        <f t="shared" si="88"/>
        <v>38735</v>
      </c>
      <c r="E1877" t="b">
        <f t="shared" si="89"/>
        <v>0</v>
      </c>
    </row>
    <row r="1878" spans="1:5" x14ac:dyDescent="0.25">
      <c r="A1878" s="4">
        <f>工作表1!A1879</f>
        <v>38741</v>
      </c>
      <c r="B1878" s="4">
        <f>DATE(YEAR(工作表1!A1879),MONTH(工作表1!A1879),1)</f>
        <v>38718</v>
      </c>
      <c r="C1878">
        <f t="shared" si="87"/>
        <v>18</v>
      </c>
      <c r="D1878" s="4">
        <f t="shared" si="88"/>
        <v>38735</v>
      </c>
      <c r="E1878" t="b">
        <f t="shared" si="89"/>
        <v>0</v>
      </c>
    </row>
    <row r="1879" spans="1:5" x14ac:dyDescent="0.25">
      <c r="A1879" s="4">
        <f>工作表1!A1880</f>
        <v>38742</v>
      </c>
      <c r="B1879" s="4">
        <f>DATE(YEAR(工作表1!A1880),MONTH(工作表1!A1880),1)</f>
        <v>38718</v>
      </c>
      <c r="C1879">
        <f t="shared" si="87"/>
        <v>18</v>
      </c>
      <c r="D1879" s="4">
        <f t="shared" si="88"/>
        <v>38735</v>
      </c>
      <c r="E1879" t="b">
        <f t="shared" si="89"/>
        <v>0</v>
      </c>
    </row>
    <row r="1880" spans="1:5" x14ac:dyDescent="0.25">
      <c r="A1880" s="4">
        <f>工作表1!A1881</f>
        <v>38751</v>
      </c>
      <c r="B1880" s="4">
        <f>DATE(YEAR(工作表1!A1881),MONTH(工作表1!A1881),1)</f>
        <v>38749</v>
      </c>
      <c r="C1880">
        <f t="shared" si="87"/>
        <v>15</v>
      </c>
      <c r="D1880" s="4">
        <f t="shared" si="88"/>
        <v>38763</v>
      </c>
      <c r="E1880" t="b">
        <f t="shared" si="89"/>
        <v>0</v>
      </c>
    </row>
    <row r="1881" spans="1:5" x14ac:dyDescent="0.25">
      <c r="A1881" s="4">
        <f>工作表1!A1882</f>
        <v>38754</v>
      </c>
      <c r="B1881" s="4">
        <f>DATE(YEAR(工作表1!A1882),MONTH(工作表1!A1882),1)</f>
        <v>38749</v>
      </c>
      <c r="C1881">
        <f t="shared" si="87"/>
        <v>15</v>
      </c>
      <c r="D1881" s="4">
        <f t="shared" si="88"/>
        <v>38763</v>
      </c>
      <c r="E1881" t="b">
        <f t="shared" si="89"/>
        <v>0</v>
      </c>
    </row>
    <row r="1882" spans="1:5" x14ac:dyDescent="0.25">
      <c r="A1882" s="4">
        <f>工作表1!A1883</f>
        <v>38755</v>
      </c>
      <c r="B1882" s="4">
        <f>DATE(YEAR(工作表1!A1883),MONTH(工作表1!A1883),1)</f>
        <v>38749</v>
      </c>
      <c r="C1882">
        <f t="shared" si="87"/>
        <v>15</v>
      </c>
      <c r="D1882" s="4">
        <f t="shared" si="88"/>
        <v>38763</v>
      </c>
      <c r="E1882" t="b">
        <f t="shared" si="89"/>
        <v>0</v>
      </c>
    </row>
    <row r="1883" spans="1:5" x14ac:dyDescent="0.25">
      <c r="A1883" s="4">
        <f>工作表1!A1884</f>
        <v>38756</v>
      </c>
      <c r="B1883" s="4">
        <f>DATE(YEAR(工作表1!A1884),MONTH(工作表1!A1884),1)</f>
        <v>38749</v>
      </c>
      <c r="C1883">
        <f t="shared" si="87"/>
        <v>15</v>
      </c>
      <c r="D1883" s="4">
        <f t="shared" si="88"/>
        <v>38763</v>
      </c>
      <c r="E1883" t="b">
        <f t="shared" si="89"/>
        <v>0</v>
      </c>
    </row>
    <row r="1884" spans="1:5" x14ac:dyDescent="0.25">
      <c r="A1884" s="4">
        <f>工作表1!A1885</f>
        <v>38757</v>
      </c>
      <c r="B1884" s="4">
        <f>DATE(YEAR(工作表1!A1885),MONTH(工作表1!A1885),1)</f>
        <v>38749</v>
      </c>
      <c r="C1884">
        <f t="shared" si="87"/>
        <v>15</v>
      </c>
      <c r="D1884" s="4">
        <f t="shared" si="88"/>
        <v>38763</v>
      </c>
      <c r="E1884" t="b">
        <f t="shared" si="89"/>
        <v>0</v>
      </c>
    </row>
    <row r="1885" spans="1:5" x14ac:dyDescent="0.25">
      <c r="A1885" s="4">
        <f>工作表1!A1886</f>
        <v>38758</v>
      </c>
      <c r="B1885" s="4">
        <f>DATE(YEAR(工作表1!A1886),MONTH(工作表1!A1886),1)</f>
        <v>38749</v>
      </c>
      <c r="C1885">
        <f t="shared" si="87"/>
        <v>15</v>
      </c>
      <c r="D1885" s="4">
        <f t="shared" si="88"/>
        <v>38763</v>
      </c>
      <c r="E1885" t="b">
        <f t="shared" si="89"/>
        <v>0</v>
      </c>
    </row>
    <row r="1886" spans="1:5" x14ac:dyDescent="0.25">
      <c r="A1886" s="4">
        <f>工作表1!A1887</f>
        <v>38761</v>
      </c>
      <c r="B1886" s="4">
        <f>DATE(YEAR(工作表1!A1887),MONTH(工作表1!A1887),1)</f>
        <v>38749</v>
      </c>
      <c r="C1886">
        <f t="shared" si="87"/>
        <v>15</v>
      </c>
      <c r="D1886" s="4">
        <f t="shared" si="88"/>
        <v>38763</v>
      </c>
      <c r="E1886" t="b">
        <f t="shared" si="89"/>
        <v>0</v>
      </c>
    </row>
    <row r="1887" spans="1:5" x14ac:dyDescent="0.25">
      <c r="A1887" s="4">
        <f>工作表1!A1888</f>
        <v>38762</v>
      </c>
      <c r="B1887" s="4">
        <f>DATE(YEAR(工作表1!A1888),MONTH(工作表1!A1888),1)</f>
        <v>38749</v>
      </c>
      <c r="C1887">
        <f t="shared" si="87"/>
        <v>15</v>
      </c>
      <c r="D1887" s="4">
        <f t="shared" si="88"/>
        <v>38763</v>
      </c>
      <c r="E1887" t="b">
        <f t="shared" si="89"/>
        <v>1</v>
      </c>
    </row>
    <row r="1888" spans="1:5" x14ac:dyDescent="0.25">
      <c r="A1888" s="4">
        <f>工作表1!A1889</f>
        <v>38763</v>
      </c>
      <c r="B1888" s="4">
        <f>DATE(YEAR(工作表1!A1889),MONTH(工作表1!A1889),1)</f>
        <v>38749</v>
      </c>
      <c r="C1888">
        <f t="shared" si="87"/>
        <v>15</v>
      </c>
      <c r="D1888" s="4">
        <f t="shared" si="88"/>
        <v>38763</v>
      </c>
      <c r="E1888" t="b">
        <f t="shared" si="89"/>
        <v>0</v>
      </c>
    </row>
    <row r="1889" spans="1:5" x14ac:dyDescent="0.25">
      <c r="A1889" s="4">
        <f>工作表1!A1890</f>
        <v>38764</v>
      </c>
      <c r="B1889" s="4">
        <f>DATE(YEAR(工作表1!A1890),MONTH(工作表1!A1890),1)</f>
        <v>38749</v>
      </c>
      <c r="C1889">
        <f t="shared" si="87"/>
        <v>15</v>
      </c>
      <c r="D1889" s="4">
        <f t="shared" si="88"/>
        <v>38763</v>
      </c>
      <c r="E1889" t="b">
        <f t="shared" si="89"/>
        <v>0</v>
      </c>
    </row>
    <row r="1890" spans="1:5" x14ac:dyDescent="0.25">
      <c r="A1890" s="4">
        <f>工作表1!A1891</f>
        <v>38765</v>
      </c>
      <c r="B1890" s="4">
        <f>DATE(YEAR(工作表1!A1891),MONTH(工作表1!A1891),1)</f>
        <v>38749</v>
      </c>
      <c r="C1890">
        <f t="shared" si="87"/>
        <v>15</v>
      </c>
      <c r="D1890" s="4">
        <f t="shared" si="88"/>
        <v>38763</v>
      </c>
      <c r="E1890" t="b">
        <f t="shared" si="89"/>
        <v>0</v>
      </c>
    </row>
    <row r="1891" spans="1:5" x14ac:dyDescent="0.25">
      <c r="A1891" s="4">
        <f>工作表1!A1892</f>
        <v>38768</v>
      </c>
      <c r="B1891" s="4">
        <f>DATE(YEAR(工作表1!A1892),MONTH(工作表1!A1892),1)</f>
        <v>38749</v>
      </c>
      <c r="C1891">
        <f t="shared" si="87"/>
        <v>15</v>
      </c>
      <c r="D1891" s="4">
        <f t="shared" si="88"/>
        <v>38763</v>
      </c>
      <c r="E1891" t="b">
        <f t="shared" si="89"/>
        <v>0</v>
      </c>
    </row>
    <row r="1892" spans="1:5" x14ac:dyDescent="0.25">
      <c r="A1892" s="4">
        <f>工作表1!A1893</f>
        <v>38769</v>
      </c>
      <c r="B1892" s="4">
        <f>DATE(YEAR(工作表1!A1893),MONTH(工作表1!A1893),1)</f>
        <v>38749</v>
      </c>
      <c r="C1892">
        <f t="shared" si="87"/>
        <v>15</v>
      </c>
      <c r="D1892" s="4">
        <f t="shared" si="88"/>
        <v>38763</v>
      </c>
      <c r="E1892" t="b">
        <f t="shared" si="89"/>
        <v>0</v>
      </c>
    </row>
    <row r="1893" spans="1:5" x14ac:dyDescent="0.25">
      <c r="A1893" s="4">
        <f>工作表1!A1894</f>
        <v>38770</v>
      </c>
      <c r="B1893" s="4">
        <f>DATE(YEAR(工作表1!A1894),MONTH(工作表1!A1894),1)</f>
        <v>38749</v>
      </c>
      <c r="C1893">
        <f t="shared" si="87"/>
        <v>15</v>
      </c>
      <c r="D1893" s="4">
        <f t="shared" si="88"/>
        <v>38763</v>
      </c>
      <c r="E1893" t="b">
        <f t="shared" si="89"/>
        <v>0</v>
      </c>
    </row>
    <row r="1894" spans="1:5" x14ac:dyDescent="0.25">
      <c r="A1894" s="4">
        <f>工作表1!A1895</f>
        <v>38771</v>
      </c>
      <c r="B1894" s="4">
        <f>DATE(YEAR(工作表1!A1895),MONTH(工作表1!A1895),1)</f>
        <v>38749</v>
      </c>
      <c r="C1894">
        <f t="shared" si="87"/>
        <v>15</v>
      </c>
      <c r="D1894" s="4">
        <f t="shared" si="88"/>
        <v>38763</v>
      </c>
      <c r="E1894" t="b">
        <f t="shared" si="89"/>
        <v>0</v>
      </c>
    </row>
    <row r="1895" spans="1:5" x14ac:dyDescent="0.25">
      <c r="A1895" s="4">
        <f>工作表1!A1896</f>
        <v>38772</v>
      </c>
      <c r="B1895" s="4">
        <f>DATE(YEAR(工作表1!A1896),MONTH(工作表1!A1896),1)</f>
        <v>38749</v>
      </c>
      <c r="C1895">
        <f t="shared" si="87"/>
        <v>15</v>
      </c>
      <c r="D1895" s="4">
        <f t="shared" si="88"/>
        <v>38763</v>
      </c>
      <c r="E1895" t="b">
        <f t="shared" si="89"/>
        <v>0</v>
      </c>
    </row>
    <row r="1896" spans="1:5" x14ac:dyDescent="0.25">
      <c r="A1896" s="4">
        <f>工作表1!A1897</f>
        <v>38775</v>
      </c>
      <c r="B1896" s="4">
        <f>DATE(YEAR(工作表1!A1897),MONTH(工作表1!A1897),1)</f>
        <v>38749</v>
      </c>
      <c r="C1896">
        <f t="shared" si="87"/>
        <v>15</v>
      </c>
      <c r="D1896" s="4">
        <f t="shared" si="88"/>
        <v>38763</v>
      </c>
      <c r="E1896" t="b">
        <f t="shared" si="89"/>
        <v>0</v>
      </c>
    </row>
    <row r="1897" spans="1:5" x14ac:dyDescent="0.25">
      <c r="A1897" s="4">
        <f>工作表1!A1898</f>
        <v>38777</v>
      </c>
      <c r="B1897" s="4">
        <f>DATE(YEAR(工作表1!A1898),MONTH(工作表1!A1898),1)</f>
        <v>38777</v>
      </c>
      <c r="C1897">
        <f t="shared" si="87"/>
        <v>15</v>
      </c>
      <c r="D1897" s="4">
        <f t="shared" si="88"/>
        <v>38791</v>
      </c>
      <c r="E1897" t="b">
        <f t="shared" si="89"/>
        <v>0</v>
      </c>
    </row>
    <row r="1898" spans="1:5" x14ac:dyDescent="0.25">
      <c r="A1898" s="4">
        <f>工作表1!A1899</f>
        <v>38778</v>
      </c>
      <c r="B1898" s="4">
        <f>DATE(YEAR(工作表1!A1899),MONTH(工作表1!A1899),1)</f>
        <v>38777</v>
      </c>
      <c r="C1898">
        <f t="shared" si="87"/>
        <v>15</v>
      </c>
      <c r="D1898" s="4">
        <f t="shared" si="88"/>
        <v>38791</v>
      </c>
      <c r="E1898" t="b">
        <f t="shared" si="89"/>
        <v>0</v>
      </c>
    </row>
    <row r="1899" spans="1:5" x14ac:dyDescent="0.25">
      <c r="A1899" s="4">
        <f>工作表1!A1900</f>
        <v>38779</v>
      </c>
      <c r="B1899" s="4">
        <f>DATE(YEAR(工作表1!A1900),MONTH(工作表1!A1900),1)</f>
        <v>38777</v>
      </c>
      <c r="C1899">
        <f t="shared" si="87"/>
        <v>15</v>
      </c>
      <c r="D1899" s="4">
        <f t="shared" si="88"/>
        <v>38791</v>
      </c>
      <c r="E1899" t="b">
        <f t="shared" si="89"/>
        <v>0</v>
      </c>
    </row>
    <row r="1900" spans="1:5" x14ac:dyDescent="0.25">
      <c r="A1900" s="4">
        <f>工作表1!A1901</f>
        <v>38782</v>
      </c>
      <c r="B1900" s="4">
        <f>DATE(YEAR(工作表1!A1901),MONTH(工作表1!A1901),1)</f>
        <v>38777</v>
      </c>
      <c r="C1900">
        <f t="shared" si="87"/>
        <v>15</v>
      </c>
      <c r="D1900" s="4">
        <f t="shared" si="88"/>
        <v>38791</v>
      </c>
      <c r="E1900" t="b">
        <f t="shared" si="89"/>
        <v>0</v>
      </c>
    </row>
    <row r="1901" spans="1:5" x14ac:dyDescent="0.25">
      <c r="A1901" s="4">
        <f>工作表1!A1902</f>
        <v>38783</v>
      </c>
      <c r="B1901" s="4">
        <f>DATE(YEAR(工作表1!A1902),MONTH(工作表1!A1902),1)</f>
        <v>38777</v>
      </c>
      <c r="C1901">
        <f t="shared" si="87"/>
        <v>15</v>
      </c>
      <c r="D1901" s="4">
        <f t="shared" si="88"/>
        <v>38791</v>
      </c>
      <c r="E1901" t="b">
        <f t="shared" si="89"/>
        <v>0</v>
      </c>
    </row>
    <row r="1902" spans="1:5" x14ac:dyDescent="0.25">
      <c r="A1902" s="4">
        <f>工作表1!A1903</f>
        <v>38784</v>
      </c>
      <c r="B1902" s="4">
        <f>DATE(YEAR(工作表1!A1903),MONTH(工作表1!A1903),1)</f>
        <v>38777</v>
      </c>
      <c r="C1902">
        <f t="shared" si="87"/>
        <v>15</v>
      </c>
      <c r="D1902" s="4">
        <f t="shared" si="88"/>
        <v>38791</v>
      </c>
      <c r="E1902" t="b">
        <f t="shared" si="89"/>
        <v>0</v>
      </c>
    </row>
    <row r="1903" spans="1:5" x14ac:dyDescent="0.25">
      <c r="A1903" s="4">
        <f>工作表1!A1904</f>
        <v>38785</v>
      </c>
      <c r="B1903" s="4">
        <f>DATE(YEAR(工作表1!A1904),MONTH(工作表1!A1904),1)</f>
        <v>38777</v>
      </c>
      <c r="C1903">
        <f t="shared" si="87"/>
        <v>15</v>
      </c>
      <c r="D1903" s="4">
        <f t="shared" si="88"/>
        <v>38791</v>
      </c>
      <c r="E1903" t="b">
        <f t="shared" si="89"/>
        <v>0</v>
      </c>
    </row>
    <row r="1904" spans="1:5" x14ac:dyDescent="0.25">
      <c r="A1904" s="4">
        <f>工作表1!A1905</f>
        <v>38786</v>
      </c>
      <c r="B1904" s="4">
        <f>DATE(YEAR(工作表1!A1905),MONTH(工作表1!A1905),1)</f>
        <v>38777</v>
      </c>
      <c r="C1904">
        <f t="shared" si="87"/>
        <v>15</v>
      </c>
      <c r="D1904" s="4">
        <f t="shared" si="88"/>
        <v>38791</v>
      </c>
      <c r="E1904" t="b">
        <f t="shared" si="89"/>
        <v>0</v>
      </c>
    </row>
    <row r="1905" spans="1:5" x14ac:dyDescent="0.25">
      <c r="A1905" s="4">
        <f>工作表1!A1906</f>
        <v>38789</v>
      </c>
      <c r="B1905" s="4">
        <f>DATE(YEAR(工作表1!A1906),MONTH(工作表1!A1906),1)</f>
        <v>38777</v>
      </c>
      <c r="C1905">
        <f t="shared" si="87"/>
        <v>15</v>
      </c>
      <c r="D1905" s="4">
        <f t="shared" si="88"/>
        <v>38791</v>
      </c>
      <c r="E1905" t="b">
        <f t="shared" si="89"/>
        <v>0</v>
      </c>
    </row>
    <row r="1906" spans="1:5" x14ac:dyDescent="0.25">
      <c r="A1906" s="4">
        <f>工作表1!A1907</f>
        <v>38790</v>
      </c>
      <c r="B1906" s="4">
        <f>DATE(YEAR(工作表1!A1907),MONTH(工作表1!A1907),1)</f>
        <v>38777</v>
      </c>
      <c r="C1906">
        <f t="shared" si="87"/>
        <v>15</v>
      </c>
      <c r="D1906" s="4">
        <f t="shared" si="88"/>
        <v>38791</v>
      </c>
      <c r="E1906" t="b">
        <f t="shared" si="89"/>
        <v>1</v>
      </c>
    </row>
    <row r="1907" spans="1:5" x14ac:dyDescent="0.25">
      <c r="A1907" s="4">
        <f>工作表1!A1908</f>
        <v>38791</v>
      </c>
      <c r="B1907" s="4">
        <f>DATE(YEAR(工作表1!A1908),MONTH(工作表1!A1908),1)</f>
        <v>38777</v>
      </c>
      <c r="C1907">
        <f t="shared" si="87"/>
        <v>15</v>
      </c>
      <c r="D1907" s="4">
        <f t="shared" si="88"/>
        <v>38791</v>
      </c>
      <c r="E1907" t="b">
        <f t="shared" si="89"/>
        <v>0</v>
      </c>
    </row>
    <row r="1908" spans="1:5" x14ac:dyDescent="0.25">
      <c r="A1908" s="4">
        <f>工作表1!A1909</f>
        <v>38792</v>
      </c>
      <c r="B1908" s="4">
        <f>DATE(YEAR(工作表1!A1909),MONTH(工作表1!A1909),1)</f>
        <v>38777</v>
      </c>
      <c r="C1908">
        <f t="shared" si="87"/>
        <v>15</v>
      </c>
      <c r="D1908" s="4">
        <f t="shared" si="88"/>
        <v>38791</v>
      </c>
      <c r="E1908" t="b">
        <f t="shared" si="89"/>
        <v>0</v>
      </c>
    </row>
    <row r="1909" spans="1:5" x14ac:dyDescent="0.25">
      <c r="A1909" s="4">
        <f>工作表1!A1910</f>
        <v>38793</v>
      </c>
      <c r="B1909" s="4">
        <f>DATE(YEAR(工作表1!A1910),MONTH(工作表1!A1910),1)</f>
        <v>38777</v>
      </c>
      <c r="C1909">
        <f t="shared" si="87"/>
        <v>15</v>
      </c>
      <c r="D1909" s="4">
        <f t="shared" si="88"/>
        <v>38791</v>
      </c>
      <c r="E1909" t="b">
        <f t="shared" si="89"/>
        <v>0</v>
      </c>
    </row>
    <row r="1910" spans="1:5" x14ac:dyDescent="0.25">
      <c r="A1910" s="4">
        <f>工作表1!A1911</f>
        <v>38796</v>
      </c>
      <c r="B1910" s="4">
        <f>DATE(YEAR(工作表1!A1911),MONTH(工作表1!A1911),1)</f>
        <v>38777</v>
      </c>
      <c r="C1910">
        <f t="shared" si="87"/>
        <v>15</v>
      </c>
      <c r="D1910" s="4">
        <f t="shared" si="88"/>
        <v>38791</v>
      </c>
      <c r="E1910" t="b">
        <f t="shared" si="89"/>
        <v>0</v>
      </c>
    </row>
    <row r="1911" spans="1:5" x14ac:dyDescent="0.25">
      <c r="A1911" s="4">
        <f>工作表1!A1912</f>
        <v>38797</v>
      </c>
      <c r="B1911" s="4">
        <f>DATE(YEAR(工作表1!A1912),MONTH(工作表1!A1912),1)</f>
        <v>38777</v>
      </c>
      <c r="C1911">
        <f t="shared" si="87"/>
        <v>15</v>
      </c>
      <c r="D1911" s="4">
        <f t="shared" si="88"/>
        <v>38791</v>
      </c>
      <c r="E1911" t="b">
        <f t="shared" si="89"/>
        <v>0</v>
      </c>
    </row>
    <row r="1912" spans="1:5" x14ac:dyDescent="0.25">
      <c r="A1912" s="4">
        <f>工作表1!A1913</f>
        <v>38798</v>
      </c>
      <c r="B1912" s="4">
        <f>DATE(YEAR(工作表1!A1913),MONTH(工作表1!A1913),1)</f>
        <v>38777</v>
      </c>
      <c r="C1912">
        <f t="shared" si="87"/>
        <v>15</v>
      </c>
      <c r="D1912" s="4">
        <f t="shared" si="88"/>
        <v>38791</v>
      </c>
      <c r="E1912" t="b">
        <f t="shared" si="89"/>
        <v>0</v>
      </c>
    </row>
    <row r="1913" spans="1:5" x14ac:dyDescent="0.25">
      <c r="A1913" s="4">
        <f>工作表1!A1914</f>
        <v>38799</v>
      </c>
      <c r="B1913" s="4">
        <f>DATE(YEAR(工作表1!A1914),MONTH(工作表1!A1914),1)</f>
        <v>38777</v>
      </c>
      <c r="C1913">
        <f t="shared" si="87"/>
        <v>15</v>
      </c>
      <c r="D1913" s="4">
        <f t="shared" si="88"/>
        <v>38791</v>
      </c>
      <c r="E1913" t="b">
        <f t="shared" si="89"/>
        <v>0</v>
      </c>
    </row>
    <row r="1914" spans="1:5" x14ac:dyDescent="0.25">
      <c r="A1914" s="4">
        <f>工作表1!A1915</f>
        <v>38800</v>
      </c>
      <c r="B1914" s="4">
        <f>DATE(YEAR(工作表1!A1915),MONTH(工作表1!A1915),1)</f>
        <v>38777</v>
      </c>
      <c r="C1914">
        <f t="shared" si="87"/>
        <v>15</v>
      </c>
      <c r="D1914" s="4">
        <f t="shared" si="88"/>
        <v>38791</v>
      </c>
      <c r="E1914" t="b">
        <f t="shared" si="89"/>
        <v>0</v>
      </c>
    </row>
    <row r="1915" spans="1:5" x14ac:dyDescent="0.25">
      <c r="A1915" s="4">
        <f>工作表1!A1916</f>
        <v>38803</v>
      </c>
      <c r="B1915" s="4">
        <f>DATE(YEAR(工作表1!A1916),MONTH(工作表1!A1916),1)</f>
        <v>38777</v>
      </c>
      <c r="C1915">
        <f t="shared" si="87"/>
        <v>15</v>
      </c>
      <c r="D1915" s="4">
        <f t="shared" si="88"/>
        <v>38791</v>
      </c>
      <c r="E1915" t="b">
        <f t="shared" si="89"/>
        <v>0</v>
      </c>
    </row>
    <row r="1916" spans="1:5" x14ac:dyDescent="0.25">
      <c r="A1916" s="4">
        <f>工作表1!A1917</f>
        <v>38804</v>
      </c>
      <c r="B1916" s="4">
        <f>DATE(YEAR(工作表1!A1917),MONTH(工作表1!A1917),1)</f>
        <v>38777</v>
      </c>
      <c r="C1916">
        <f t="shared" si="87"/>
        <v>15</v>
      </c>
      <c r="D1916" s="4">
        <f t="shared" si="88"/>
        <v>38791</v>
      </c>
      <c r="E1916" t="b">
        <f t="shared" si="89"/>
        <v>0</v>
      </c>
    </row>
    <row r="1917" spans="1:5" x14ac:dyDescent="0.25">
      <c r="A1917" s="4">
        <f>工作表1!A1918</f>
        <v>38805</v>
      </c>
      <c r="B1917" s="4">
        <f>DATE(YEAR(工作表1!A1918),MONTH(工作表1!A1918),1)</f>
        <v>38777</v>
      </c>
      <c r="C1917">
        <f t="shared" si="87"/>
        <v>15</v>
      </c>
      <c r="D1917" s="4">
        <f t="shared" si="88"/>
        <v>38791</v>
      </c>
      <c r="E1917" t="b">
        <f t="shared" si="89"/>
        <v>0</v>
      </c>
    </row>
    <row r="1918" spans="1:5" x14ac:dyDescent="0.25">
      <c r="A1918" s="4">
        <f>工作表1!A1919</f>
        <v>38806</v>
      </c>
      <c r="B1918" s="4">
        <f>DATE(YEAR(工作表1!A1919),MONTH(工作表1!A1919),1)</f>
        <v>38777</v>
      </c>
      <c r="C1918">
        <f t="shared" si="87"/>
        <v>15</v>
      </c>
      <c r="D1918" s="4">
        <f t="shared" si="88"/>
        <v>38791</v>
      </c>
      <c r="E1918" t="b">
        <f t="shared" si="89"/>
        <v>0</v>
      </c>
    </row>
    <row r="1919" spans="1:5" x14ac:dyDescent="0.25">
      <c r="A1919" s="4">
        <f>工作表1!A1920</f>
        <v>38807</v>
      </c>
      <c r="B1919" s="4">
        <f>DATE(YEAR(工作表1!A1920),MONTH(工作表1!A1920),1)</f>
        <v>38777</v>
      </c>
      <c r="C1919">
        <f t="shared" si="87"/>
        <v>15</v>
      </c>
      <c r="D1919" s="4">
        <f t="shared" si="88"/>
        <v>38791</v>
      </c>
      <c r="E1919" t="b">
        <f t="shared" si="89"/>
        <v>0</v>
      </c>
    </row>
    <row r="1920" spans="1:5" x14ac:dyDescent="0.25">
      <c r="A1920" s="4">
        <f>工作表1!A1921</f>
        <v>38810</v>
      </c>
      <c r="B1920" s="4">
        <f>DATE(YEAR(工作表1!A1921),MONTH(工作表1!A1921),1)</f>
        <v>38808</v>
      </c>
      <c r="C1920">
        <f t="shared" si="87"/>
        <v>19</v>
      </c>
      <c r="D1920" s="4">
        <f t="shared" si="88"/>
        <v>38826</v>
      </c>
      <c r="E1920" t="b">
        <f t="shared" si="89"/>
        <v>0</v>
      </c>
    </row>
    <row r="1921" spans="1:5" x14ac:dyDescent="0.25">
      <c r="A1921" s="4">
        <f>工作表1!A1922</f>
        <v>38811</v>
      </c>
      <c r="B1921" s="4">
        <f>DATE(YEAR(工作表1!A1922),MONTH(工作表1!A1922),1)</f>
        <v>38808</v>
      </c>
      <c r="C1921">
        <f t="shared" si="87"/>
        <v>19</v>
      </c>
      <c r="D1921" s="4">
        <f t="shared" si="88"/>
        <v>38826</v>
      </c>
      <c r="E1921" t="b">
        <f t="shared" si="89"/>
        <v>0</v>
      </c>
    </row>
    <row r="1922" spans="1:5" x14ac:dyDescent="0.25">
      <c r="A1922" s="4">
        <f>工作表1!A1923</f>
        <v>38813</v>
      </c>
      <c r="B1922" s="4">
        <f>DATE(YEAR(工作表1!A1923),MONTH(工作表1!A1923),1)</f>
        <v>38808</v>
      </c>
      <c r="C1922">
        <f t="shared" ref="C1922:C1985" si="90">CHOOSE(WEEKDAY(B1922),18,17,16,15,21,20,19)</f>
        <v>19</v>
      </c>
      <c r="D1922" s="4">
        <f t="shared" ref="D1922:D1985" si="91">DATE(YEAR(B1922),MONTH(B1922),C1922)</f>
        <v>38826</v>
      </c>
      <c r="E1922" t="b">
        <f t="shared" si="89"/>
        <v>0</v>
      </c>
    </row>
    <row r="1923" spans="1:5" x14ac:dyDescent="0.25">
      <c r="A1923" s="4">
        <f>工作表1!A1924</f>
        <v>38814</v>
      </c>
      <c r="B1923" s="4">
        <f>DATE(YEAR(工作表1!A1924),MONTH(工作表1!A1924),1)</f>
        <v>38808</v>
      </c>
      <c r="C1923">
        <f t="shared" si="90"/>
        <v>19</v>
      </c>
      <c r="D1923" s="4">
        <f t="shared" si="91"/>
        <v>38826</v>
      </c>
      <c r="E1923" t="b">
        <f t="shared" ref="E1923:E1986" si="92">AND(A1923&lt;D1924,A1924&gt;=D1924)</f>
        <v>0</v>
      </c>
    </row>
    <row r="1924" spans="1:5" x14ac:dyDescent="0.25">
      <c r="A1924" s="4">
        <f>工作表1!A1925</f>
        <v>38817</v>
      </c>
      <c r="B1924" s="4">
        <f>DATE(YEAR(工作表1!A1925),MONTH(工作表1!A1925),1)</f>
        <v>38808</v>
      </c>
      <c r="C1924">
        <f t="shared" si="90"/>
        <v>19</v>
      </c>
      <c r="D1924" s="4">
        <f t="shared" si="91"/>
        <v>38826</v>
      </c>
      <c r="E1924" t="b">
        <f t="shared" si="92"/>
        <v>0</v>
      </c>
    </row>
    <row r="1925" spans="1:5" x14ac:dyDescent="0.25">
      <c r="A1925" s="4">
        <f>工作表1!A1926</f>
        <v>38818</v>
      </c>
      <c r="B1925" s="4">
        <f>DATE(YEAR(工作表1!A1926),MONTH(工作表1!A1926),1)</f>
        <v>38808</v>
      </c>
      <c r="C1925">
        <f t="shared" si="90"/>
        <v>19</v>
      </c>
      <c r="D1925" s="4">
        <f t="shared" si="91"/>
        <v>38826</v>
      </c>
      <c r="E1925" t="b">
        <f t="shared" si="92"/>
        <v>0</v>
      </c>
    </row>
    <row r="1926" spans="1:5" x14ac:dyDescent="0.25">
      <c r="A1926" s="4">
        <f>工作表1!A1927</f>
        <v>38819</v>
      </c>
      <c r="B1926" s="4">
        <f>DATE(YEAR(工作表1!A1927),MONTH(工作表1!A1927),1)</f>
        <v>38808</v>
      </c>
      <c r="C1926">
        <f t="shared" si="90"/>
        <v>19</v>
      </c>
      <c r="D1926" s="4">
        <f t="shared" si="91"/>
        <v>38826</v>
      </c>
      <c r="E1926" t="b">
        <f t="shared" si="92"/>
        <v>0</v>
      </c>
    </row>
    <row r="1927" spans="1:5" x14ac:dyDescent="0.25">
      <c r="A1927" s="4">
        <f>工作表1!A1928</f>
        <v>38820</v>
      </c>
      <c r="B1927" s="4">
        <f>DATE(YEAR(工作表1!A1928),MONTH(工作表1!A1928),1)</f>
        <v>38808</v>
      </c>
      <c r="C1927">
        <f t="shared" si="90"/>
        <v>19</v>
      </c>
      <c r="D1927" s="4">
        <f t="shared" si="91"/>
        <v>38826</v>
      </c>
      <c r="E1927" t="b">
        <f t="shared" si="92"/>
        <v>0</v>
      </c>
    </row>
    <row r="1928" spans="1:5" x14ac:dyDescent="0.25">
      <c r="A1928" s="4">
        <f>工作表1!A1929</f>
        <v>38821</v>
      </c>
      <c r="B1928" s="4">
        <f>DATE(YEAR(工作表1!A1929),MONTH(工作表1!A1929),1)</f>
        <v>38808</v>
      </c>
      <c r="C1928">
        <f t="shared" si="90"/>
        <v>19</v>
      </c>
      <c r="D1928" s="4">
        <f t="shared" si="91"/>
        <v>38826</v>
      </c>
      <c r="E1928" t="b">
        <f t="shared" si="92"/>
        <v>0</v>
      </c>
    </row>
    <row r="1929" spans="1:5" x14ac:dyDescent="0.25">
      <c r="A1929" s="4">
        <f>工作表1!A1930</f>
        <v>38824</v>
      </c>
      <c r="B1929" s="4">
        <f>DATE(YEAR(工作表1!A1930),MONTH(工作表1!A1930),1)</f>
        <v>38808</v>
      </c>
      <c r="C1929">
        <f t="shared" si="90"/>
        <v>19</v>
      </c>
      <c r="D1929" s="4">
        <f t="shared" si="91"/>
        <v>38826</v>
      </c>
      <c r="E1929" t="b">
        <f t="shared" si="92"/>
        <v>0</v>
      </c>
    </row>
    <row r="1930" spans="1:5" x14ac:dyDescent="0.25">
      <c r="A1930" s="4">
        <f>工作表1!A1931</f>
        <v>38825</v>
      </c>
      <c r="B1930" s="4">
        <f>DATE(YEAR(工作表1!A1931),MONTH(工作表1!A1931),1)</f>
        <v>38808</v>
      </c>
      <c r="C1930">
        <f t="shared" si="90"/>
        <v>19</v>
      </c>
      <c r="D1930" s="4">
        <f t="shared" si="91"/>
        <v>38826</v>
      </c>
      <c r="E1930" t="b">
        <f t="shared" si="92"/>
        <v>1</v>
      </c>
    </row>
    <row r="1931" spans="1:5" x14ac:dyDescent="0.25">
      <c r="A1931" s="4">
        <f>工作表1!A1932</f>
        <v>38826</v>
      </c>
      <c r="B1931" s="4">
        <f>DATE(YEAR(工作表1!A1932),MONTH(工作表1!A1932),1)</f>
        <v>38808</v>
      </c>
      <c r="C1931">
        <f t="shared" si="90"/>
        <v>19</v>
      </c>
      <c r="D1931" s="4">
        <f t="shared" si="91"/>
        <v>38826</v>
      </c>
      <c r="E1931" t="b">
        <f t="shared" si="92"/>
        <v>0</v>
      </c>
    </row>
    <row r="1932" spans="1:5" x14ac:dyDescent="0.25">
      <c r="A1932" s="4">
        <f>工作表1!A1933</f>
        <v>38827</v>
      </c>
      <c r="B1932" s="4">
        <f>DATE(YEAR(工作表1!A1933),MONTH(工作表1!A1933),1)</f>
        <v>38808</v>
      </c>
      <c r="C1932">
        <f t="shared" si="90"/>
        <v>19</v>
      </c>
      <c r="D1932" s="4">
        <f t="shared" si="91"/>
        <v>38826</v>
      </c>
      <c r="E1932" t="b">
        <f t="shared" si="92"/>
        <v>0</v>
      </c>
    </row>
    <row r="1933" spans="1:5" x14ac:dyDescent="0.25">
      <c r="A1933" s="4">
        <f>工作表1!A1934</f>
        <v>38828</v>
      </c>
      <c r="B1933" s="4">
        <f>DATE(YEAR(工作表1!A1934),MONTH(工作表1!A1934),1)</f>
        <v>38808</v>
      </c>
      <c r="C1933">
        <f t="shared" si="90"/>
        <v>19</v>
      </c>
      <c r="D1933" s="4">
        <f t="shared" si="91"/>
        <v>38826</v>
      </c>
      <c r="E1933" t="b">
        <f t="shared" si="92"/>
        <v>0</v>
      </c>
    </row>
    <row r="1934" spans="1:5" x14ac:dyDescent="0.25">
      <c r="A1934" s="4">
        <f>工作表1!A1935</f>
        <v>38831</v>
      </c>
      <c r="B1934" s="4">
        <f>DATE(YEAR(工作表1!A1935),MONTH(工作表1!A1935),1)</f>
        <v>38808</v>
      </c>
      <c r="C1934">
        <f t="shared" si="90"/>
        <v>19</v>
      </c>
      <c r="D1934" s="4">
        <f t="shared" si="91"/>
        <v>38826</v>
      </c>
      <c r="E1934" t="b">
        <f t="shared" si="92"/>
        <v>0</v>
      </c>
    </row>
    <row r="1935" spans="1:5" x14ac:dyDescent="0.25">
      <c r="A1935" s="4">
        <f>工作表1!A1936</f>
        <v>38832</v>
      </c>
      <c r="B1935" s="4">
        <f>DATE(YEAR(工作表1!A1936),MONTH(工作表1!A1936),1)</f>
        <v>38808</v>
      </c>
      <c r="C1935">
        <f t="shared" si="90"/>
        <v>19</v>
      </c>
      <c r="D1935" s="4">
        <f t="shared" si="91"/>
        <v>38826</v>
      </c>
      <c r="E1935" t="b">
        <f t="shared" si="92"/>
        <v>0</v>
      </c>
    </row>
    <row r="1936" spans="1:5" x14ac:dyDescent="0.25">
      <c r="A1936" s="4">
        <f>工作表1!A1937</f>
        <v>38833</v>
      </c>
      <c r="B1936" s="4">
        <f>DATE(YEAR(工作表1!A1937),MONTH(工作表1!A1937),1)</f>
        <v>38808</v>
      </c>
      <c r="C1936">
        <f t="shared" si="90"/>
        <v>19</v>
      </c>
      <c r="D1936" s="4">
        <f t="shared" si="91"/>
        <v>38826</v>
      </c>
      <c r="E1936" t="b">
        <f t="shared" si="92"/>
        <v>0</v>
      </c>
    </row>
    <row r="1937" spans="1:5" x14ac:dyDescent="0.25">
      <c r="A1937" s="4">
        <f>工作表1!A1938</f>
        <v>38834</v>
      </c>
      <c r="B1937" s="4">
        <f>DATE(YEAR(工作表1!A1938),MONTH(工作表1!A1938),1)</f>
        <v>38808</v>
      </c>
      <c r="C1937">
        <f t="shared" si="90"/>
        <v>19</v>
      </c>
      <c r="D1937" s="4">
        <f t="shared" si="91"/>
        <v>38826</v>
      </c>
      <c r="E1937" t="b">
        <f t="shared" si="92"/>
        <v>0</v>
      </c>
    </row>
    <row r="1938" spans="1:5" x14ac:dyDescent="0.25">
      <c r="A1938" s="4">
        <f>工作表1!A1939</f>
        <v>38835</v>
      </c>
      <c r="B1938" s="4">
        <f>DATE(YEAR(工作表1!A1939),MONTH(工作表1!A1939),1)</f>
        <v>38808</v>
      </c>
      <c r="C1938">
        <f t="shared" si="90"/>
        <v>19</v>
      </c>
      <c r="D1938" s="4">
        <f t="shared" si="91"/>
        <v>38826</v>
      </c>
      <c r="E1938" t="b">
        <f t="shared" si="92"/>
        <v>0</v>
      </c>
    </row>
    <row r="1939" spans="1:5" x14ac:dyDescent="0.25">
      <c r="A1939" s="4">
        <f>工作表1!A1940</f>
        <v>38839</v>
      </c>
      <c r="B1939" s="4">
        <f>DATE(YEAR(工作表1!A1940),MONTH(工作表1!A1940),1)</f>
        <v>38838</v>
      </c>
      <c r="C1939">
        <f t="shared" si="90"/>
        <v>17</v>
      </c>
      <c r="D1939" s="4">
        <f t="shared" si="91"/>
        <v>38854</v>
      </c>
      <c r="E1939" t="b">
        <f t="shared" si="92"/>
        <v>0</v>
      </c>
    </row>
    <row r="1940" spans="1:5" x14ac:dyDescent="0.25">
      <c r="A1940" s="4">
        <f>工作表1!A1941</f>
        <v>38840</v>
      </c>
      <c r="B1940" s="4">
        <f>DATE(YEAR(工作表1!A1941),MONTH(工作表1!A1941),1)</f>
        <v>38838</v>
      </c>
      <c r="C1940">
        <f t="shared" si="90"/>
        <v>17</v>
      </c>
      <c r="D1940" s="4">
        <f t="shared" si="91"/>
        <v>38854</v>
      </c>
      <c r="E1940" t="b">
        <f t="shared" si="92"/>
        <v>0</v>
      </c>
    </row>
    <row r="1941" spans="1:5" x14ac:dyDescent="0.25">
      <c r="A1941" s="4">
        <f>工作表1!A1942</f>
        <v>38841</v>
      </c>
      <c r="B1941" s="4">
        <f>DATE(YEAR(工作表1!A1942),MONTH(工作表1!A1942),1)</f>
        <v>38838</v>
      </c>
      <c r="C1941">
        <f t="shared" si="90"/>
        <v>17</v>
      </c>
      <c r="D1941" s="4">
        <f t="shared" si="91"/>
        <v>38854</v>
      </c>
      <c r="E1941" t="b">
        <f t="shared" si="92"/>
        <v>0</v>
      </c>
    </row>
    <row r="1942" spans="1:5" x14ac:dyDescent="0.25">
      <c r="A1942" s="4">
        <f>工作表1!A1943</f>
        <v>38842</v>
      </c>
      <c r="B1942" s="4">
        <f>DATE(YEAR(工作表1!A1943),MONTH(工作表1!A1943),1)</f>
        <v>38838</v>
      </c>
      <c r="C1942">
        <f t="shared" si="90"/>
        <v>17</v>
      </c>
      <c r="D1942" s="4">
        <f t="shared" si="91"/>
        <v>38854</v>
      </c>
      <c r="E1942" t="b">
        <f t="shared" si="92"/>
        <v>0</v>
      </c>
    </row>
    <row r="1943" spans="1:5" x14ac:dyDescent="0.25">
      <c r="A1943" s="4">
        <f>工作表1!A1944</f>
        <v>38845</v>
      </c>
      <c r="B1943" s="4">
        <f>DATE(YEAR(工作表1!A1944),MONTH(工作表1!A1944),1)</f>
        <v>38838</v>
      </c>
      <c r="C1943">
        <f t="shared" si="90"/>
        <v>17</v>
      </c>
      <c r="D1943" s="4">
        <f t="shared" si="91"/>
        <v>38854</v>
      </c>
      <c r="E1943" t="b">
        <f t="shared" si="92"/>
        <v>0</v>
      </c>
    </row>
    <row r="1944" spans="1:5" x14ac:dyDescent="0.25">
      <c r="A1944" s="4">
        <f>工作表1!A1945</f>
        <v>38846</v>
      </c>
      <c r="B1944" s="4">
        <f>DATE(YEAR(工作表1!A1945),MONTH(工作表1!A1945),1)</f>
        <v>38838</v>
      </c>
      <c r="C1944">
        <f t="shared" si="90"/>
        <v>17</v>
      </c>
      <c r="D1944" s="4">
        <f t="shared" si="91"/>
        <v>38854</v>
      </c>
      <c r="E1944" t="b">
        <f t="shared" si="92"/>
        <v>0</v>
      </c>
    </row>
    <row r="1945" spans="1:5" x14ac:dyDescent="0.25">
      <c r="A1945" s="4">
        <f>工作表1!A1946</f>
        <v>38847</v>
      </c>
      <c r="B1945" s="4">
        <f>DATE(YEAR(工作表1!A1946),MONTH(工作表1!A1946),1)</f>
        <v>38838</v>
      </c>
      <c r="C1945">
        <f t="shared" si="90"/>
        <v>17</v>
      </c>
      <c r="D1945" s="4">
        <f t="shared" si="91"/>
        <v>38854</v>
      </c>
      <c r="E1945" t="b">
        <f t="shared" si="92"/>
        <v>0</v>
      </c>
    </row>
    <row r="1946" spans="1:5" x14ac:dyDescent="0.25">
      <c r="A1946" s="4">
        <f>工作表1!A1947</f>
        <v>38848</v>
      </c>
      <c r="B1946" s="4">
        <f>DATE(YEAR(工作表1!A1947),MONTH(工作表1!A1947),1)</f>
        <v>38838</v>
      </c>
      <c r="C1946">
        <f t="shared" si="90"/>
        <v>17</v>
      </c>
      <c r="D1946" s="4">
        <f t="shared" si="91"/>
        <v>38854</v>
      </c>
      <c r="E1946" t="b">
        <f t="shared" si="92"/>
        <v>0</v>
      </c>
    </row>
    <row r="1947" spans="1:5" x14ac:dyDescent="0.25">
      <c r="A1947" s="4">
        <f>工作表1!A1948</f>
        <v>38849</v>
      </c>
      <c r="B1947" s="4">
        <f>DATE(YEAR(工作表1!A1948),MONTH(工作表1!A1948),1)</f>
        <v>38838</v>
      </c>
      <c r="C1947">
        <f t="shared" si="90"/>
        <v>17</v>
      </c>
      <c r="D1947" s="4">
        <f t="shared" si="91"/>
        <v>38854</v>
      </c>
      <c r="E1947" t="b">
        <f t="shared" si="92"/>
        <v>0</v>
      </c>
    </row>
    <row r="1948" spans="1:5" x14ac:dyDescent="0.25">
      <c r="A1948" s="4">
        <f>工作表1!A1949</f>
        <v>38852</v>
      </c>
      <c r="B1948" s="4">
        <f>DATE(YEAR(工作表1!A1949),MONTH(工作表1!A1949),1)</f>
        <v>38838</v>
      </c>
      <c r="C1948">
        <f t="shared" si="90"/>
        <v>17</v>
      </c>
      <c r="D1948" s="4">
        <f t="shared" si="91"/>
        <v>38854</v>
      </c>
      <c r="E1948" t="b">
        <f t="shared" si="92"/>
        <v>0</v>
      </c>
    </row>
    <row r="1949" spans="1:5" x14ac:dyDescent="0.25">
      <c r="A1949" s="4">
        <f>工作表1!A1950</f>
        <v>38853</v>
      </c>
      <c r="B1949" s="4">
        <f>DATE(YEAR(工作表1!A1950),MONTH(工作表1!A1950),1)</f>
        <v>38838</v>
      </c>
      <c r="C1949">
        <f t="shared" si="90"/>
        <v>17</v>
      </c>
      <c r="D1949" s="4">
        <f t="shared" si="91"/>
        <v>38854</v>
      </c>
      <c r="E1949" t="b">
        <f t="shared" si="92"/>
        <v>1</v>
      </c>
    </row>
    <row r="1950" spans="1:5" x14ac:dyDescent="0.25">
      <c r="A1950" s="4">
        <f>工作表1!A1951</f>
        <v>38854</v>
      </c>
      <c r="B1950" s="4">
        <f>DATE(YEAR(工作表1!A1951),MONTH(工作表1!A1951),1)</f>
        <v>38838</v>
      </c>
      <c r="C1950">
        <f t="shared" si="90"/>
        <v>17</v>
      </c>
      <c r="D1950" s="4">
        <f t="shared" si="91"/>
        <v>38854</v>
      </c>
      <c r="E1950" t="b">
        <f t="shared" si="92"/>
        <v>0</v>
      </c>
    </row>
    <row r="1951" spans="1:5" x14ac:dyDescent="0.25">
      <c r="A1951" s="4">
        <f>工作表1!A1952</f>
        <v>38855</v>
      </c>
      <c r="B1951" s="4">
        <f>DATE(YEAR(工作表1!A1952),MONTH(工作表1!A1952),1)</f>
        <v>38838</v>
      </c>
      <c r="C1951">
        <f t="shared" si="90"/>
        <v>17</v>
      </c>
      <c r="D1951" s="4">
        <f t="shared" si="91"/>
        <v>38854</v>
      </c>
      <c r="E1951" t="b">
        <f t="shared" si="92"/>
        <v>0</v>
      </c>
    </row>
    <row r="1952" spans="1:5" x14ac:dyDescent="0.25">
      <c r="A1952" s="4">
        <f>工作表1!A1953</f>
        <v>38856</v>
      </c>
      <c r="B1952" s="4">
        <f>DATE(YEAR(工作表1!A1953),MONTH(工作表1!A1953),1)</f>
        <v>38838</v>
      </c>
      <c r="C1952">
        <f t="shared" si="90"/>
        <v>17</v>
      </c>
      <c r="D1952" s="4">
        <f t="shared" si="91"/>
        <v>38854</v>
      </c>
      <c r="E1952" t="b">
        <f t="shared" si="92"/>
        <v>0</v>
      </c>
    </row>
    <row r="1953" spans="1:5" x14ac:dyDescent="0.25">
      <c r="A1953" s="4">
        <f>工作表1!A1954</f>
        <v>38859</v>
      </c>
      <c r="B1953" s="4">
        <f>DATE(YEAR(工作表1!A1954),MONTH(工作表1!A1954),1)</f>
        <v>38838</v>
      </c>
      <c r="C1953">
        <f t="shared" si="90"/>
        <v>17</v>
      </c>
      <c r="D1953" s="4">
        <f t="shared" si="91"/>
        <v>38854</v>
      </c>
      <c r="E1953" t="b">
        <f t="shared" si="92"/>
        <v>0</v>
      </c>
    </row>
    <row r="1954" spans="1:5" x14ac:dyDescent="0.25">
      <c r="A1954" s="4">
        <f>工作表1!A1955</f>
        <v>38860</v>
      </c>
      <c r="B1954" s="4">
        <f>DATE(YEAR(工作表1!A1955),MONTH(工作表1!A1955),1)</f>
        <v>38838</v>
      </c>
      <c r="C1954">
        <f t="shared" si="90"/>
        <v>17</v>
      </c>
      <c r="D1954" s="4">
        <f t="shared" si="91"/>
        <v>38854</v>
      </c>
      <c r="E1954" t="b">
        <f t="shared" si="92"/>
        <v>0</v>
      </c>
    </row>
    <row r="1955" spans="1:5" x14ac:dyDescent="0.25">
      <c r="A1955" s="4">
        <f>工作表1!A1956</f>
        <v>38861</v>
      </c>
      <c r="B1955" s="4">
        <f>DATE(YEAR(工作表1!A1956),MONTH(工作表1!A1956),1)</f>
        <v>38838</v>
      </c>
      <c r="C1955">
        <f t="shared" si="90"/>
        <v>17</v>
      </c>
      <c r="D1955" s="4">
        <f t="shared" si="91"/>
        <v>38854</v>
      </c>
      <c r="E1955" t="b">
        <f t="shared" si="92"/>
        <v>0</v>
      </c>
    </row>
    <row r="1956" spans="1:5" x14ac:dyDescent="0.25">
      <c r="A1956" s="4">
        <f>工作表1!A1957</f>
        <v>38862</v>
      </c>
      <c r="B1956" s="4">
        <f>DATE(YEAR(工作表1!A1957),MONTH(工作表1!A1957),1)</f>
        <v>38838</v>
      </c>
      <c r="C1956">
        <f t="shared" si="90"/>
        <v>17</v>
      </c>
      <c r="D1956" s="4">
        <f t="shared" si="91"/>
        <v>38854</v>
      </c>
      <c r="E1956" t="b">
        <f t="shared" si="92"/>
        <v>0</v>
      </c>
    </row>
    <row r="1957" spans="1:5" x14ac:dyDescent="0.25">
      <c r="A1957" s="4">
        <f>工作表1!A1958</f>
        <v>38863</v>
      </c>
      <c r="B1957" s="4">
        <f>DATE(YEAR(工作表1!A1958),MONTH(工作表1!A1958),1)</f>
        <v>38838</v>
      </c>
      <c r="C1957">
        <f t="shared" si="90"/>
        <v>17</v>
      </c>
      <c r="D1957" s="4">
        <f t="shared" si="91"/>
        <v>38854</v>
      </c>
      <c r="E1957" t="b">
        <f t="shared" si="92"/>
        <v>0</v>
      </c>
    </row>
    <row r="1958" spans="1:5" x14ac:dyDescent="0.25">
      <c r="A1958" s="4">
        <f>工作表1!A1959</f>
        <v>38866</v>
      </c>
      <c r="B1958" s="4">
        <f>DATE(YEAR(工作表1!A1959),MONTH(工作表1!A1959),1)</f>
        <v>38838</v>
      </c>
      <c r="C1958">
        <f t="shared" si="90"/>
        <v>17</v>
      </c>
      <c r="D1958" s="4">
        <f t="shared" si="91"/>
        <v>38854</v>
      </c>
      <c r="E1958" t="b">
        <f t="shared" si="92"/>
        <v>0</v>
      </c>
    </row>
    <row r="1959" spans="1:5" x14ac:dyDescent="0.25">
      <c r="A1959" s="4">
        <f>工作表1!A1960</f>
        <v>38867</v>
      </c>
      <c r="B1959" s="4">
        <f>DATE(YEAR(工作表1!A1960),MONTH(工作表1!A1960),1)</f>
        <v>38838</v>
      </c>
      <c r="C1959">
        <f t="shared" si="90"/>
        <v>17</v>
      </c>
      <c r="D1959" s="4">
        <f t="shared" si="91"/>
        <v>38854</v>
      </c>
      <c r="E1959" t="b">
        <f t="shared" si="92"/>
        <v>0</v>
      </c>
    </row>
    <row r="1960" spans="1:5" x14ac:dyDescent="0.25">
      <c r="A1960" s="4">
        <f>工作表1!A1961</f>
        <v>38869</v>
      </c>
      <c r="B1960" s="4">
        <f>DATE(YEAR(工作表1!A1961),MONTH(工作表1!A1961),1)</f>
        <v>38869</v>
      </c>
      <c r="C1960">
        <f t="shared" si="90"/>
        <v>21</v>
      </c>
      <c r="D1960" s="4">
        <f t="shared" si="91"/>
        <v>38889</v>
      </c>
      <c r="E1960" t="b">
        <f t="shared" si="92"/>
        <v>0</v>
      </c>
    </row>
    <row r="1961" spans="1:5" x14ac:dyDescent="0.25">
      <c r="A1961" s="4">
        <f>工作表1!A1962</f>
        <v>38870</v>
      </c>
      <c r="B1961" s="4">
        <f>DATE(YEAR(工作表1!A1962),MONTH(工作表1!A1962),1)</f>
        <v>38869</v>
      </c>
      <c r="C1961">
        <f t="shared" si="90"/>
        <v>21</v>
      </c>
      <c r="D1961" s="4">
        <f t="shared" si="91"/>
        <v>38889</v>
      </c>
      <c r="E1961" t="b">
        <f t="shared" si="92"/>
        <v>0</v>
      </c>
    </row>
    <row r="1962" spans="1:5" x14ac:dyDescent="0.25">
      <c r="A1962" s="4">
        <f>工作表1!A1963</f>
        <v>38873</v>
      </c>
      <c r="B1962" s="4">
        <f>DATE(YEAR(工作表1!A1963),MONTH(工作表1!A1963),1)</f>
        <v>38869</v>
      </c>
      <c r="C1962">
        <f t="shared" si="90"/>
        <v>21</v>
      </c>
      <c r="D1962" s="4">
        <f t="shared" si="91"/>
        <v>38889</v>
      </c>
      <c r="E1962" t="b">
        <f t="shared" si="92"/>
        <v>0</v>
      </c>
    </row>
    <row r="1963" spans="1:5" x14ac:dyDescent="0.25">
      <c r="A1963" s="4">
        <f>工作表1!A1964</f>
        <v>38874</v>
      </c>
      <c r="B1963" s="4">
        <f>DATE(YEAR(工作表1!A1964),MONTH(工作表1!A1964),1)</f>
        <v>38869</v>
      </c>
      <c r="C1963">
        <f t="shared" si="90"/>
        <v>21</v>
      </c>
      <c r="D1963" s="4">
        <f t="shared" si="91"/>
        <v>38889</v>
      </c>
      <c r="E1963" t="b">
        <f t="shared" si="92"/>
        <v>0</v>
      </c>
    </row>
    <row r="1964" spans="1:5" x14ac:dyDescent="0.25">
      <c r="A1964" s="4">
        <f>工作表1!A1965</f>
        <v>38875</v>
      </c>
      <c r="B1964" s="4">
        <f>DATE(YEAR(工作表1!A1965),MONTH(工作表1!A1965),1)</f>
        <v>38869</v>
      </c>
      <c r="C1964">
        <f t="shared" si="90"/>
        <v>21</v>
      </c>
      <c r="D1964" s="4">
        <f t="shared" si="91"/>
        <v>38889</v>
      </c>
      <c r="E1964" t="b">
        <f t="shared" si="92"/>
        <v>0</v>
      </c>
    </row>
    <row r="1965" spans="1:5" x14ac:dyDescent="0.25">
      <c r="A1965" s="4">
        <f>工作表1!A1966</f>
        <v>38876</v>
      </c>
      <c r="B1965" s="4">
        <f>DATE(YEAR(工作表1!A1966),MONTH(工作表1!A1966),1)</f>
        <v>38869</v>
      </c>
      <c r="C1965">
        <f t="shared" si="90"/>
        <v>21</v>
      </c>
      <c r="D1965" s="4">
        <f t="shared" si="91"/>
        <v>38889</v>
      </c>
      <c r="E1965" t="b">
        <f t="shared" si="92"/>
        <v>0</v>
      </c>
    </row>
    <row r="1966" spans="1:5" x14ac:dyDescent="0.25">
      <c r="A1966" s="4">
        <f>工作表1!A1967</f>
        <v>38877</v>
      </c>
      <c r="B1966" s="4">
        <f>DATE(YEAR(工作表1!A1967),MONTH(工作表1!A1967),1)</f>
        <v>38869</v>
      </c>
      <c r="C1966">
        <f t="shared" si="90"/>
        <v>21</v>
      </c>
      <c r="D1966" s="4">
        <f t="shared" si="91"/>
        <v>38889</v>
      </c>
      <c r="E1966" t="b">
        <f t="shared" si="92"/>
        <v>0</v>
      </c>
    </row>
    <row r="1967" spans="1:5" x14ac:dyDescent="0.25">
      <c r="A1967" s="4">
        <f>工作表1!A1968</f>
        <v>38880</v>
      </c>
      <c r="B1967" s="4">
        <f>DATE(YEAR(工作表1!A1968),MONTH(工作表1!A1968),1)</f>
        <v>38869</v>
      </c>
      <c r="C1967">
        <f t="shared" si="90"/>
        <v>21</v>
      </c>
      <c r="D1967" s="4">
        <f t="shared" si="91"/>
        <v>38889</v>
      </c>
      <c r="E1967" t="b">
        <f t="shared" si="92"/>
        <v>0</v>
      </c>
    </row>
    <row r="1968" spans="1:5" x14ac:dyDescent="0.25">
      <c r="A1968" s="4">
        <f>工作表1!A1969</f>
        <v>38881</v>
      </c>
      <c r="B1968" s="4">
        <f>DATE(YEAR(工作表1!A1969),MONTH(工作表1!A1969),1)</f>
        <v>38869</v>
      </c>
      <c r="C1968">
        <f t="shared" si="90"/>
        <v>21</v>
      </c>
      <c r="D1968" s="4">
        <f t="shared" si="91"/>
        <v>38889</v>
      </c>
      <c r="E1968" t="b">
        <f t="shared" si="92"/>
        <v>0</v>
      </c>
    </row>
    <row r="1969" spans="1:5" x14ac:dyDescent="0.25">
      <c r="A1969" s="4">
        <f>工作表1!A1970</f>
        <v>38882</v>
      </c>
      <c r="B1969" s="4">
        <f>DATE(YEAR(工作表1!A1970),MONTH(工作表1!A1970),1)</f>
        <v>38869</v>
      </c>
      <c r="C1969">
        <f t="shared" si="90"/>
        <v>21</v>
      </c>
      <c r="D1969" s="4">
        <f t="shared" si="91"/>
        <v>38889</v>
      </c>
      <c r="E1969" t="b">
        <f t="shared" si="92"/>
        <v>0</v>
      </c>
    </row>
    <row r="1970" spans="1:5" x14ac:dyDescent="0.25">
      <c r="A1970" s="4">
        <f>工作表1!A1971</f>
        <v>38883</v>
      </c>
      <c r="B1970" s="4">
        <f>DATE(YEAR(工作表1!A1971),MONTH(工作表1!A1971),1)</f>
        <v>38869</v>
      </c>
      <c r="C1970">
        <f t="shared" si="90"/>
        <v>21</v>
      </c>
      <c r="D1970" s="4">
        <f t="shared" si="91"/>
        <v>38889</v>
      </c>
      <c r="E1970" t="b">
        <f t="shared" si="92"/>
        <v>0</v>
      </c>
    </row>
    <row r="1971" spans="1:5" x14ac:dyDescent="0.25">
      <c r="A1971" s="4">
        <f>工作表1!A1972</f>
        <v>38884</v>
      </c>
      <c r="B1971" s="4">
        <f>DATE(YEAR(工作表1!A1972),MONTH(工作表1!A1972),1)</f>
        <v>38869</v>
      </c>
      <c r="C1971">
        <f t="shared" si="90"/>
        <v>21</v>
      </c>
      <c r="D1971" s="4">
        <f t="shared" si="91"/>
        <v>38889</v>
      </c>
      <c r="E1971" t="b">
        <f t="shared" si="92"/>
        <v>0</v>
      </c>
    </row>
    <row r="1972" spans="1:5" x14ac:dyDescent="0.25">
      <c r="A1972" s="4">
        <f>工作表1!A1973</f>
        <v>38887</v>
      </c>
      <c r="B1972" s="4">
        <f>DATE(YEAR(工作表1!A1973),MONTH(工作表1!A1973),1)</f>
        <v>38869</v>
      </c>
      <c r="C1972">
        <f t="shared" si="90"/>
        <v>21</v>
      </c>
      <c r="D1972" s="4">
        <f t="shared" si="91"/>
        <v>38889</v>
      </c>
      <c r="E1972" t="b">
        <f t="shared" si="92"/>
        <v>0</v>
      </c>
    </row>
    <row r="1973" spans="1:5" x14ac:dyDescent="0.25">
      <c r="A1973" s="4">
        <f>工作表1!A1974</f>
        <v>38888</v>
      </c>
      <c r="B1973" s="4">
        <f>DATE(YEAR(工作表1!A1974),MONTH(工作表1!A1974),1)</f>
        <v>38869</v>
      </c>
      <c r="C1973">
        <f t="shared" si="90"/>
        <v>21</v>
      </c>
      <c r="D1973" s="4">
        <f t="shared" si="91"/>
        <v>38889</v>
      </c>
      <c r="E1973" t="b">
        <f t="shared" si="92"/>
        <v>1</v>
      </c>
    </row>
    <row r="1974" spans="1:5" x14ac:dyDescent="0.25">
      <c r="A1974" s="4">
        <f>工作表1!A1975</f>
        <v>38889</v>
      </c>
      <c r="B1974" s="4">
        <f>DATE(YEAR(工作表1!A1975),MONTH(工作表1!A1975),1)</f>
        <v>38869</v>
      </c>
      <c r="C1974">
        <f t="shared" si="90"/>
        <v>21</v>
      </c>
      <c r="D1974" s="4">
        <f t="shared" si="91"/>
        <v>38889</v>
      </c>
      <c r="E1974" t="b">
        <f t="shared" si="92"/>
        <v>0</v>
      </c>
    </row>
    <row r="1975" spans="1:5" x14ac:dyDescent="0.25">
      <c r="A1975" s="4">
        <f>工作表1!A1976</f>
        <v>38890</v>
      </c>
      <c r="B1975" s="4">
        <f>DATE(YEAR(工作表1!A1976),MONTH(工作表1!A1976),1)</f>
        <v>38869</v>
      </c>
      <c r="C1975">
        <f t="shared" si="90"/>
        <v>21</v>
      </c>
      <c r="D1975" s="4">
        <f t="shared" si="91"/>
        <v>38889</v>
      </c>
      <c r="E1975" t="b">
        <f t="shared" si="92"/>
        <v>0</v>
      </c>
    </row>
    <row r="1976" spans="1:5" x14ac:dyDescent="0.25">
      <c r="A1976" s="4">
        <f>工作表1!A1977</f>
        <v>38891</v>
      </c>
      <c r="B1976" s="4">
        <f>DATE(YEAR(工作表1!A1977),MONTH(工作表1!A1977),1)</f>
        <v>38869</v>
      </c>
      <c r="C1976">
        <f t="shared" si="90"/>
        <v>21</v>
      </c>
      <c r="D1976" s="4">
        <f t="shared" si="91"/>
        <v>38889</v>
      </c>
      <c r="E1976" t="b">
        <f t="shared" si="92"/>
        <v>0</v>
      </c>
    </row>
    <row r="1977" spans="1:5" x14ac:dyDescent="0.25">
      <c r="A1977" s="4">
        <f>工作表1!A1978</f>
        <v>38894</v>
      </c>
      <c r="B1977" s="4">
        <f>DATE(YEAR(工作表1!A1978),MONTH(工作表1!A1978),1)</f>
        <v>38869</v>
      </c>
      <c r="C1977">
        <f t="shared" si="90"/>
        <v>21</v>
      </c>
      <c r="D1977" s="4">
        <f t="shared" si="91"/>
        <v>38889</v>
      </c>
      <c r="E1977" t="b">
        <f t="shared" si="92"/>
        <v>0</v>
      </c>
    </row>
    <row r="1978" spans="1:5" x14ac:dyDescent="0.25">
      <c r="A1978" s="4">
        <f>工作表1!A1979</f>
        <v>38895</v>
      </c>
      <c r="B1978" s="4">
        <f>DATE(YEAR(工作表1!A1979),MONTH(工作表1!A1979),1)</f>
        <v>38869</v>
      </c>
      <c r="C1978">
        <f t="shared" si="90"/>
        <v>21</v>
      </c>
      <c r="D1978" s="4">
        <f t="shared" si="91"/>
        <v>38889</v>
      </c>
      <c r="E1978" t="b">
        <f t="shared" si="92"/>
        <v>0</v>
      </c>
    </row>
    <row r="1979" spans="1:5" x14ac:dyDescent="0.25">
      <c r="A1979" s="4">
        <f>工作表1!A1980</f>
        <v>38896</v>
      </c>
      <c r="B1979" s="4">
        <f>DATE(YEAR(工作表1!A1980),MONTH(工作表1!A1980),1)</f>
        <v>38869</v>
      </c>
      <c r="C1979">
        <f t="shared" si="90"/>
        <v>21</v>
      </c>
      <c r="D1979" s="4">
        <f t="shared" si="91"/>
        <v>38889</v>
      </c>
      <c r="E1979" t="b">
        <f t="shared" si="92"/>
        <v>0</v>
      </c>
    </row>
    <row r="1980" spans="1:5" x14ac:dyDescent="0.25">
      <c r="A1980" s="4">
        <f>工作表1!A1981</f>
        <v>38897</v>
      </c>
      <c r="B1980" s="4">
        <f>DATE(YEAR(工作表1!A1981),MONTH(工作表1!A1981),1)</f>
        <v>38869</v>
      </c>
      <c r="C1980">
        <f t="shared" si="90"/>
        <v>21</v>
      </c>
      <c r="D1980" s="4">
        <f t="shared" si="91"/>
        <v>38889</v>
      </c>
      <c r="E1980" t="b">
        <f t="shared" si="92"/>
        <v>0</v>
      </c>
    </row>
    <row r="1981" spans="1:5" x14ac:dyDescent="0.25">
      <c r="A1981" s="4">
        <f>工作表1!A1982</f>
        <v>38898</v>
      </c>
      <c r="B1981" s="4">
        <f>DATE(YEAR(工作表1!A1982),MONTH(工作表1!A1982),1)</f>
        <v>38869</v>
      </c>
      <c r="C1981">
        <f t="shared" si="90"/>
        <v>21</v>
      </c>
      <c r="D1981" s="4">
        <f t="shared" si="91"/>
        <v>38889</v>
      </c>
      <c r="E1981" t="b">
        <f t="shared" si="92"/>
        <v>0</v>
      </c>
    </row>
    <row r="1982" spans="1:5" x14ac:dyDescent="0.25">
      <c r="A1982" s="4">
        <f>工作表1!A1983</f>
        <v>38901</v>
      </c>
      <c r="B1982" s="4">
        <f>DATE(YEAR(工作表1!A1983),MONTH(工作表1!A1983),1)</f>
        <v>38899</v>
      </c>
      <c r="C1982">
        <f t="shared" si="90"/>
        <v>19</v>
      </c>
      <c r="D1982" s="4">
        <f t="shared" si="91"/>
        <v>38917</v>
      </c>
      <c r="E1982" t="b">
        <f t="shared" si="92"/>
        <v>0</v>
      </c>
    </row>
    <row r="1983" spans="1:5" x14ac:dyDescent="0.25">
      <c r="A1983" s="4">
        <f>工作表1!A1984</f>
        <v>38902</v>
      </c>
      <c r="B1983" s="4">
        <f>DATE(YEAR(工作表1!A1984),MONTH(工作表1!A1984),1)</f>
        <v>38899</v>
      </c>
      <c r="C1983">
        <f t="shared" si="90"/>
        <v>19</v>
      </c>
      <c r="D1983" s="4">
        <f t="shared" si="91"/>
        <v>38917</v>
      </c>
      <c r="E1983" t="b">
        <f t="shared" si="92"/>
        <v>0</v>
      </c>
    </row>
    <row r="1984" spans="1:5" x14ac:dyDescent="0.25">
      <c r="A1984" s="4">
        <f>工作表1!A1985</f>
        <v>38903</v>
      </c>
      <c r="B1984" s="4">
        <f>DATE(YEAR(工作表1!A1985),MONTH(工作表1!A1985),1)</f>
        <v>38899</v>
      </c>
      <c r="C1984">
        <f t="shared" si="90"/>
        <v>19</v>
      </c>
      <c r="D1984" s="4">
        <f t="shared" si="91"/>
        <v>38917</v>
      </c>
      <c r="E1984" t="b">
        <f t="shared" si="92"/>
        <v>0</v>
      </c>
    </row>
    <row r="1985" spans="1:5" x14ac:dyDescent="0.25">
      <c r="A1985" s="4">
        <f>工作表1!A1986</f>
        <v>38904</v>
      </c>
      <c r="B1985" s="4">
        <f>DATE(YEAR(工作表1!A1986),MONTH(工作表1!A1986),1)</f>
        <v>38899</v>
      </c>
      <c r="C1985">
        <f t="shared" si="90"/>
        <v>19</v>
      </c>
      <c r="D1985" s="4">
        <f t="shared" si="91"/>
        <v>38917</v>
      </c>
      <c r="E1985" t="b">
        <f t="shared" si="92"/>
        <v>0</v>
      </c>
    </row>
    <row r="1986" spans="1:5" x14ac:dyDescent="0.25">
      <c r="A1986" s="4">
        <f>工作表1!A1987</f>
        <v>38905</v>
      </c>
      <c r="B1986" s="4">
        <f>DATE(YEAR(工作表1!A1987),MONTH(工作表1!A1987),1)</f>
        <v>38899</v>
      </c>
      <c r="C1986">
        <f t="shared" ref="C1986:C2049" si="93">CHOOSE(WEEKDAY(B1986),18,17,16,15,21,20,19)</f>
        <v>19</v>
      </c>
      <c r="D1986" s="4">
        <f t="shared" ref="D1986:D2049" si="94">DATE(YEAR(B1986),MONTH(B1986),C1986)</f>
        <v>38917</v>
      </c>
      <c r="E1986" t="b">
        <f t="shared" si="92"/>
        <v>0</v>
      </c>
    </row>
    <row r="1987" spans="1:5" x14ac:dyDescent="0.25">
      <c r="A1987" s="4">
        <f>工作表1!A1988</f>
        <v>38908</v>
      </c>
      <c r="B1987" s="4">
        <f>DATE(YEAR(工作表1!A1988),MONTH(工作表1!A1988),1)</f>
        <v>38899</v>
      </c>
      <c r="C1987">
        <f t="shared" si="93"/>
        <v>19</v>
      </c>
      <c r="D1987" s="4">
        <f t="shared" si="94"/>
        <v>38917</v>
      </c>
      <c r="E1987" t="b">
        <f t="shared" ref="E1987:E2050" si="95">AND(A1987&lt;D1988,A1988&gt;=D1988)</f>
        <v>0</v>
      </c>
    </row>
    <row r="1988" spans="1:5" x14ac:dyDescent="0.25">
      <c r="A1988" s="4">
        <f>工作表1!A1989</f>
        <v>38909</v>
      </c>
      <c r="B1988" s="4">
        <f>DATE(YEAR(工作表1!A1989),MONTH(工作表1!A1989),1)</f>
        <v>38899</v>
      </c>
      <c r="C1988">
        <f t="shared" si="93"/>
        <v>19</v>
      </c>
      <c r="D1988" s="4">
        <f t="shared" si="94"/>
        <v>38917</v>
      </c>
      <c r="E1988" t="b">
        <f t="shared" si="95"/>
        <v>0</v>
      </c>
    </row>
    <row r="1989" spans="1:5" x14ac:dyDescent="0.25">
      <c r="A1989" s="4">
        <f>工作表1!A1990</f>
        <v>38910</v>
      </c>
      <c r="B1989" s="4">
        <f>DATE(YEAR(工作表1!A1990),MONTH(工作表1!A1990),1)</f>
        <v>38899</v>
      </c>
      <c r="C1989">
        <f t="shared" si="93"/>
        <v>19</v>
      </c>
      <c r="D1989" s="4">
        <f t="shared" si="94"/>
        <v>38917</v>
      </c>
      <c r="E1989" t="b">
        <f t="shared" si="95"/>
        <v>0</v>
      </c>
    </row>
    <row r="1990" spans="1:5" x14ac:dyDescent="0.25">
      <c r="A1990" s="4">
        <f>工作表1!A1991</f>
        <v>38911</v>
      </c>
      <c r="B1990" s="4">
        <f>DATE(YEAR(工作表1!A1991),MONTH(工作表1!A1991),1)</f>
        <v>38899</v>
      </c>
      <c r="C1990">
        <f t="shared" si="93"/>
        <v>19</v>
      </c>
      <c r="D1990" s="4">
        <f t="shared" si="94"/>
        <v>38917</v>
      </c>
      <c r="E1990" t="b">
        <f t="shared" si="95"/>
        <v>0</v>
      </c>
    </row>
    <row r="1991" spans="1:5" x14ac:dyDescent="0.25">
      <c r="A1991" s="4">
        <f>工作表1!A1992</f>
        <v>38912</v>
      </c>
      <c r="B1991" s="4">
        <f>DATE(YEAR(工作表1!A1992),MONTH(工作表1!A1992),1)</f>
        <v>38899</v>
      </c>
      <c r="C1991">
        <f t="shared" si="93"/>
        <v>19</v>
      </c>
      <c r="D1991" s="4">
        <f t="shared" si="94"/>
        <v>38917</v>
      </c>
      <c r="E1991" t="b">
        <f t="shared" si="95"/>
        <v>0</v>
      </c>
    </row>
    <row r="1992" spans="1:5" x14ac:dyDescent="0.25">
      <c r="A1992" s="4">
        <f>工作表1!A1993</f>
        <v>38915</v>
      </c>
      <c r="B1992" s="4">
        <f>DATE(YEAR(工作表1!A1993),MONTH(工作表1!A1993),1)</f>
        <v>38899</v>
      </c>
      <c r="C1992">
        <f t="shared" si="93"/>
        <v>19</v>
      </c>
      <c r="D1992" s="4">
        <f t="shared" si="94"/>
        <v>38917</v>
      </c>
      <c r="E1992" t="b">
        <f t="shared" si="95"/>
        <v>0</v>
      </c>
    </row>
    <row r="1993" spans="1:5" x14ac:dyDescent="0.25">
      <c r="A1993" s="4">
        <f>工作表1!A1994</f>
        <v>38916</v>
      </c>
      <c r="B1993" s="4">
        <f>DATE(YEAR(工作表1!A1994),MONTH(工作表1!A1994),1)</f>
        <v>38899</v>
      </c>
      <c r="C1993">
        <f t="shared" si="93"/>
        <v>19</v>
      </c>
      <c r="D1993" s="4">
        <f t="shared" si="94"/>
        <v>38917</v>
      </c>
      <c r="E1993" t="b">
        <f t="shared" si="95"/>
        <v>1</v>
      </c>
    </row>
    <row r="1994" spans="1:5" x14ac:dyDescent="0.25">
      <c r="A1994" s="4">
        <f>工作表1!A1995</f>
        <v>38917</v>
      </c>
      <c r="B1994" s="4">
        <f>DATE(YEAR(工作表1!A1995),MONTH(工作表1!A1995),1)</f>
        <v>38899</v>
      </c>
      <c r="C1994">
        <f t="shared" si="93"/>
        <v>19</v>
      </c>
      <c r="D1994" s="4">
        <f t="shared" si="94"/>
        <v>38917</v>
      </c>
      <c r="E1994" t="b">
        <f t="shared" si="95"/>
        <v>0</v>
      </c>
    </row>
    <row r="1995" spans="1:5" x14ac:dyDescent="0.25">
      <c r="A1995" s="4">
        <f>工作表1!A1996</f>
        <v>38918</v>
      </c>
      <c r="B1995" s="4">
        <f>DATE(YEAR(工作表1!A1996),MONTH(工作表1!A1996),1)</f>
        <v>38899</v>
      </c>
      <c r="C1995">
        <f t="shared" si="93"/>
        <v>19</v>
      </c>
      <c r="D1995" s="4">
        <f t="shared" si="94"/>
        <v>38917</v>
      </c>
      <c r="E1995" t="b">
        <f t="shared" si="95"/>
        <v>0</v>
      </c>
    </row>
    <row r="1996" spans="1:5" x14ac:dyDescent="0.25">
      <c r="A1996" s="4">
        <f>工作表1!A1997</f>
        <v>38919</v>
      </c>
      <c r="B1996" s="4">
        <f>DATE(YEAR(工作表1!A1997),MONTH(工作表1!A1997),1)</f>
        <v>38899</v>
      </c>
      <c r="C1996">
        <f t="shared" si="93"/>
        <v>19</v>
      </c>
      <c r="D1996" s="4">
        <f t="shared" si="94"/>
        <v>38917</v>
      </c>
      <c r="E1996" t="b">
        <f t="shared" si="95"/>
        <v>0</v>
      </c>
    </row>
    <row r="1997" spans="1:5" x14ac:dyDescent="0.25">
      <c r="A1997" s="4">
        <f>工作表1!A1998</f>
        <v>38922</v>
      </c>
      <c r="B1997" s="4">
        <f>DATE(YEAR(工作表1!A1998),MONTH(工作表1!A1998),1)</f>
        <v>38899</v>
      </c>
      <c r="C1997">
        <f t="shared" si="93"/>
        <v>19</v>
      </c>
      <c r="D1997" s="4">
        <f t="shared" si="94"/>
        <v>38917</v>
      </c>
      <c r="E1997" t="b">
        <f t="shared" si="95"/>
        <v>0</v>
      </c>
    </row>
    <row r="1998" spans="1:5" x14ac:dyDescent="0.25">
      <c r="A1998" s="4">
        <f>工作表1!A1999</f>
        <v>38923</v>
      </c>
      <c r="B1998" s="4">
        <f>DATE(YEAR(工作表1!A1999),MONTH(工作表1!A1999),1)</f>
        <v>38899</v>
      </c>
      <c r="C1998">
        <f t="shared" si="93"/>
        <v>19</v>
      </c>
      <c r="D1998" s="4">
        <f t="shared" si="94"/>
        <v>38917</v>
      </c>
      <c r="E1998" t="b">
        <f t="shared" si="95"/>
        <v>0</v>
      </c>
    </row>
    <row r="1999" spans="1:5" x14ac:dyDescent="0.25">
      <c r="A1999" s="4">
        <f>工作表1!A2000</f>
        <v>38924</v>
      </c>
      <c r="B1999" s="4">
        <f>DATE(YEAR(工作表1!A2000),MONTH(工作表1!A2000),1)</f>
        <v>38899</v>
      </c>
      <c r="C1999">
        <f t="shared" si="93"/>
        <v>19</v>
      </c>
      <c r="D1999" s="4">
        <f t="shared" si="94"/>
        <v>38917</v>
      </c>
      <c r="E1999" t="b">
        <f t="shared" si="95"/>
        <v>0</v>
      </c>
    </row>
    <row r="2000" spans="1:5" x14ac:dyDescent="0.25">
      <c r="A2000" s="4">
        <f>工作表1!A2001</f>
        <v>38925</v>
      </c>
      <c r="B2000" s="4">
        <f>DATE(YEAR(工作表1!A2001),MONTH(工作表1!A2001),1)</f>
        <v>38899</v>
      </c>
      <c r="C2000">
        <f t="shared" si="93"/>
        <v>19</v>
      </c>
      <c r="D2000" s="4">
        <f t="shared" si="94"/>
        <v>38917</v>
      </c>
      <c r="E2000" t="b">
        <f t="shared" si="95"/>
        <v>0</v>
      </c>
    </row>
    <row r="2001" spans="1:5" x14ac:dyDescent="0.25">
      <c r="A2001" s="4">
        <f>工作表1!A2002</f>
        <v>38926</v>
      </c>
      <c r="B2001" s="4">
        <f>DATE(YEAR(工作表1!A2002),MONTH(工作表1!A2002),1)</f>
        <v>38899</v>
      </c>
      <c r="C2001">
        <f t="shared" si="93"/>
        <v>19</v>
      </c>
      <c r="D2001" s="4">
        <f t="shared" si="94"/>
        <v>38917</v>
      </c>
      <c r="E2001" t="b">
        <f t="shared" si="95"/>
        <v>0</v>
      </c>
    </row>
    <row r="2002" spans="1:5" x14ac:dyDescent="0.25">
      <c r="A2002" s="4">
        <f>工作表1!A2003</f>
        <v>38929</v>
      </c>
      <c r="B2002" s="4">
        <f>DATE(YEAR(工作表1!A2003),MONTH(工作表1!A2003),1)</f>
        <v>38899</v>
      </c>
      <c r="C2002">
        <f t="shared" si="93"/>
        <v>19</v>
      </c>
      <c r="D2002" s="4">
        <f t="shared" si="94"/>
        <v>38917</v>
      </c>
      <c r="E2002" t="b">
        <f t="shared" si="95"/>
        <v>0</v>
      </c>
    </row>
    <row r="2003" spans="1:5" x14ac:dyDescent="0.25">
      <c r="A2003" s="4">
        <f>工作表1!A2004</f>
        <v>38930</v>
      </c>
      <c r="B2003" s="4">
        <f>DATE(YEAR(工作表1!A2004),MONTH(工作表1!A2004),1)</f>
        <v>38930</v>
      </c>
      <c r="C2003">
        <f t="shared" si="93"/>
        <v>16</v>
      </c>
      <c r="D2003" s="4">
        <f t="shared" si="94"/>
        <v>38945</v>
      </c>
      <c r="E2003" t="b">
        <f t="shared" si="95"/>
        <v>0</v>
      </c>
    </row>
    <row r="2004" spans="1:5" x14ac:dyDescent="0.25">
      <c r="A2004" s="4">
        <f>工作表1!A2005</f>
        <v>38931</v>
      </c>
      <c r="B2004" s="4">
        <f>DATE(YEAR(工作表1!A2005),MONTH(工作表1!A2005),1)</f>
        <v>38930</v>
      </c>
      <c r="C2004">
        <f t="shared" si="93"/>
        <v>16</v>
      </c>
      <c r="D2004" s="4">
        <f t="shared" si="94"/>
        <v>38945</v>
      </c>
      <c r="E2004" t="b">
        <f t="shared" si="95"/>
        <v>0</v>
      </c>
    </row>
    <row r="2005" spans="1:5" x14ac:dyDescent="0.25">
      <c r="A2005" s="4">
        <f>工作表1!A2006</f>
        <v>38932</v>
      </c>
      <c r="B2005" s="4">
        <f>DATE(YEAR(工作表1!A2006),MONTH(工作表1!A2006),1)</f>
        <v>38930</v>
      </c>
      <c r="C2005">
        <f t="shared" si="93"/>
        <v>16</v>
      </c>
      <c r="D2005" s="4">
        <f t="shared" si="94"/>
        <v>38945</v>
      </c>
      <c r="E2005" t="b">
        <f t="shared" si="95"/>
        <v>0</v>
      </c>
    </row>
    <row r="2006" spans="1:5" x14ac:dyDescent="0.25">
      <c r="A2006" s="4">
        <f>工作表1!A2007</f>
        <v>38933</v>
      </c>
      <c r="B2006" s="4">
        <f>DATE(YEAR(工作表1!A2007),MONTH(工作表1!A2007),1)</f>
        <v>38930</v>
      </c>
      <c r="C2006">
        <f t="shared" si="93"/>
        <v>16</v>
      </c>
      <c r="D2006" s="4">
        <f t="shared" si="94"/>
        <v>38945</v>
      </c>
      <c r="E2006" t="b">
        <f t="shared" si="95"/>
        <v>0</v>
      </c>
    </row>
    <row r="2007" spans="1:5" x14ac:dyDescent="0.25">
      <c r="A2007" s="4">
        <f>工作表1!A2008</f>
        <v>38936</v>
      </c>
      <c r="B2007" s="4">
        <f>DATE(YEAR(工作表1!A2008),MONTH(工作表1!A2008),1)</f>
        <v>38930</v>
      </c>
      <c r="C2007">
        <f t="shared" si="93"/>
        <v>16</v>
      </c>
      <c r="D2007" s="4">
        <f t="shared" si="94"/>
        <v>38945</v>
      </c>
      <c r="E2007" t="b">
        <f t="shared" si="95"/>
        <v>0</v>
      </c>
    </row>
    <row r="2008" spans="1:5" x14ac:dyDescent="0.25">
      <c r="A2008" s="4">
        <f>工作表1!A2009</f>
        <v>38937</v>
      </c>
      <c r="B2008" s="4">
        <f>DATE(YEAR(工作表1!A2009),MONTH(工作表1!A2009),1)</f>
        <v>38930</v>
      </c>
      <c r="C2008">
        <f t="shared" si="93"/>
        <v>16</v>
      </c>
      <c r="D2008" s="4">
        <f t="shared" si="94"/>
        <v>38945</v>
      </c>
      <c r="E2008" t="b">
        <f t="shared" si="95"/>
        <v>0</v>
      </c>
    </row>
    <row r="2009" spans="1:5" x14ac:dyDescent="0.25">
      <c r="A2009" s="4">
        <f>工作表1!A2010</f>
        <v>38938</v>
      </c>
      <c r="B2009" s="4">
        <f>DATE(YEAR(工作表1!A2010),MONTH(工作表1!A2010),1)</f>
        <v>38930</v>
      </c>
      <c r="C2009">
        <f t="shared" si="93"/>
        <v>16</v>
      </c>
      <c r="D2009" s="4">
        <f t="shared" si="94"/>
        <v>38945</v>
      </c>
      <c r="E2009" t="b">
        <f t="shared" si="95"/>
        <v>0</v>
      </c>
    </row>
    <row r="2010" spans="1:5" x14ac:dyDescent="0.25">
      <c r="A2010" s="4">
        <f>工作表1!A2011</f>
        <v>38939</v>
      </c>
      <c r="B2010" s="4">
        <f>DATE(YEAR(工作表1!A2011),MONTH(工作表1!A2011),1)</f>
        <v>38930</v>
      </c>
      <c r="C2010">
        <f t="shared" si="93"/>
        <v>16</v>
      </c>
      <c r="D2010" s="4">
        <f t="shared" si="94"/>
        <v>38945</v>
      </c>
      <c r="E2010" t="b">
        <f t="shared" si="95"/>
        <v>0</v>
      </c>
    </row>
    <row r="2011" spans="1:5" x14ac:dyDescent="0.25">
      <c r="A2011" s="4">
        <f>工作表1!A2012</f>
        <v>38940</v>
      </c>
      <c r="B2011" s="4">
        <f>DATE(YEAR(工作表1!A2012),MONTH(工作表1!A2012),1)</f>
        <v>38930</v>
      </c>
      <c r="C2011">
        <f t="shared" si="93"/>
        <v>16</v>
      </c>
      <c r="D2011" s="4">
        <f t="shared" si="94"/>
        <v>38945</v>
      </c>
      <c r="E2011" t="b">
        <f t="shared" si="95"/>
        <v>0</v>
      </c>
    </row>
    <row r="2012" spans="1:5" x14ac:dyDescent="0.25">
      <c r="A2012" s="4">
        <f>工作表1!A2013</f>
        <v>38943</v>
      </c>
      <c r="B2012" s="4">
        <f>DATE(YEAR(工作表1!A2013),MONTH(工作表1!A2013),1)</f>
        <v>38930</v>
      </c>
      <c r="C2012">
        <f t="shared" si="93"/>
        <v>16</v>
      </c>
      <c r="D2012" s="4">
        <f t="shared" si="94"/>
        <v>38945</v>
      </c>
      <c r="E2012" t="b">
        <f t="shared" si="95"/>
        <v>0</v>
      </c>
    </row>
    <row r="2013" spans="1:5" x14ac:dyDescent="0.25">
      <c r="A2013" s="4">
        <f>工作表1!A2014</f>
        <v>38944</v>
      </c>
      <c r="B2013" s="4">
        <f>DATE(YEAR(工作表1!A2014),MONTH(工作表1!A2014),1)</f>
        <v>38930</v>
      </c>
      <c r="C2013">
        <f t="shared" si="93"/>
        <v>16</v>
      </c>
      <c r="D2013" s="4">
        <f t="shared" si="94"/>
        <v>38945</v>
      </c>
      <c r="E2013" t="b">
        <f t="shared" si="95"/>
        <v>1</v>
      </c>
    </row>
    <row r="2014" spans="1:5" x14ac:dyDescent="0.25">
      <c r="A2014" s="4">
        <f>工作表1!A2015</f>
        <v>38945</v>
      </c>
      <c r="B2014" s="4">
        <f>DATE(YEAR(工作表1!A2015),MONTH(工作表1!A2015),1)</f>
        <v>38930</v>
      </c>
      <c r="C2014">
        <f t="shared" si="93"/>
        <v>16</v>
      </c>
      <c r="D2014" s="4">
        <f t="shared" si="94"/>
        <v>38945</v>
      </c>
      <c r="E2014" t="b">
        <f t="shared" si="95"/>
        <v>0</v>
      </c>
    </row>
    <row r="2015" spans="1:5" x14ac:dyDescent="0.25">
      <c r="A2015" s="4">
        <f>工作表1!A2016</f>
        <v>38946</v>
      </c>
      <c r="B2015" s="4">
        <f>DATE(YEAR(工作表1!A2016),MONTH(工作表1!A2016),1)</f>
        <v>38930</v>
      </c>
      <c r="C2015">
        <f t="shared" si="93"/>
        <v>16</v>
      </c>
      <c r="D2015" s="4">
        <f t="shared" si="94"/>
        <v>38945</v>
      </c>
      <c r="E2015" t="b">
        <f t="shared" si="95"/>
        <v>0</v>
      </c>
    </row>
    <row r="2016" spans="1:5" x14ac:dyDescent="0.25">
      <c r="A2016" s="4">
        <f>工作表1!A2017</f>
        <v>38947</v>
      </c>
      <c r="B2016" s="4">
        <f>DATE(YEAR(工作表1!A2017),MONTH(工作表1!A2017),1)</f>
        <v>38930</v>
      </c>
      <c r="C2016">
        <f t="shared" si="93"/>
        <v>16</v>
      </c>
      <c r="D2016" s="4">
        <f t="shared" si="94"/>
        <v>38945</v>
      </c>
      <c r="E2016" t="b">
        <f t="shared" si="95"/>
        <v>0</v>
      </c>
    </row>
    <row r="2017" spans="1:5" x14ac:dyDescent="0.25">
      <c r="A2017" s="4">
        <f>工作表1!A2018</f>
        <v>38950</v>
      </c>
      <c r="B2017" s="4">
        <f>DATE(YEAR(工作表1!A2018),MONTH(工作表1!A2018),1)</f>
        <v>38930</v>
      </c>
      <c r="C2017">
        <f t="shared" si="93"/>
        <v>16</v>
      </c>
      <c r="D2017" s="4">
        <f t="shared" si="94"/>
        <v>38945</v>
      </c>
      <c r="E2017" t="b">
        <f t="shared" si="95"/>
        <v>0</v>
      </c>
    </row>
    <row r="2018" spans="1:5" x14ac:dyDescent="0.25">
      <c r="A2018" s="4">
        <f>工作表1!A2019</f>
        <v>38951</v>
      </c>
      <c r="B2018" s="4">
        <f>DATE(YEAR(工作表1!A2019),MONTH(工作表1!A2019),1)</f>
        <v>38930</v>
      </c>
      <c r="C2018">
        <f t="shared" si="93"/>
        <v>16</v>
      </c>
      <c r="D2018" s="4">
        <f t="shared" si="94"/>
        <v>38945</v>
      </c>
      <c r="E2018" t="b">
        <f t="shared" si="95"/>
        <v>0</v>
      </c>
    </row>
    <row r="2019" spans="1:5" x14ac:dyDescent="0.25">
      <c r="A2019" s="4">
        <f>工作表1!A2020</f>
        <v>38952</v>
      </c>
      <c r="B2019" s="4">
        <f>DATE(YEAR(工作表1!A2020),MONTH(工作表1!A2020),1)</f>
        <v>38930</v>
      </c>
      <c r="C2019">
        <f t="shared" si="93"/>
        <v>16</v>
      </c>
      <c r="D2019" s="4">
        <f t="shared" si="94"/>
        <v>38945</v>
      </c>
      <c r="E2019" t="b">
        <f t="shared" si="95"/>
        <v>0</v>
      </c>
    </row>
    <row r="2020" spans="1:5" x14ac:dyDescent="0.25">
      <c r="A2020" s="4">
        <f>工作表1!A2021</f>
        <v>38953</v>
      </c>
      <c r="B2020" s="4">
        <f>DATE(YEAR(工作表1!A2021),MONTH(工作表1!A2021),1)</f>
        <v>38930</v>
      </c>
      <c r="C2020">
        <f t="shared" si="93"/>
        <v>16</v>
      </c>
      <c r="D2020" s="4">
        <f t="shared" si="94"/>
        <v>38945</v>
      </c>
      <c r="E2020" t="b">
        <f t="shared" si="95"/>
        <v>0</v>
      </c>
    </row>
    <row r="2021" spans="1:5" x14ac:dyDescent="0.25">
      <c r="A2021" s="4">
        <f>工作表1!A2022</f>
        <v>38954</v>
      </c>
      <c r="B2021" s="4">
        <f>DATE(YEAR(工作表1!A2022),MONTH(工作表1!A2022),1)</f>
        <v>38930</v>
      </c>
      <c r="C2021">
        <f t="shared" si="93"/>
        <v>16</v>
      </c>
      <c r="D2021" s="4">
        <f t="shared" si="94"/>
        <v>38945</v>
      </c>
      <c r="E2021" t="b">
        <f t="shared" si="95"/>
        <v>0</v>
      </c>
    </row>
    <row r="2022" spans="1:5" x14ac:dyDescent="0.25">
      <c r="A2022" s="4">
        <f>工作表1!A2023</f>
        <v>38957</v>
      </c>
      <c r="B2022" s="4">
        <f>DATE(YEAR(工作表1!A2023),MONTH(工作表1!A2023),1)</f>
        <v>38930</v>
      </c>
      <c r="C2022">
        <f t="shared" si="93"/>
        <v>16</v>
      </c>
      <c r="D2022" s="4">
        <f t="shared" si="94"/>
        <v>38945</v>
      </c>
      <c r="E2022" t="b">
        <f t="shared" si="95"/>
        <v>0</v>
      </c>
    </row>
    <row r="2023" spans="1:5" x14ac:dyDescent="0.25">
      <c r="A2023" s="4">
        <f>工作表1!A2024</f>
        <v>38958</v>
      </c>
      <c r="B2023" s="4">
        <f>DATE(YEAR(工作表1!A2024),MONTH(工作表1!A2024),1)</f>
        <v>38930</v>
      </c>
      <c r="C2023">
        <f t="shared" si="93"/>
        <v>16</v>
      </c>
      <c r="D2023" s="4">
        <f t="shared" si="94"/>
        <v>38945</v>
      </c>
      <c r="E2023" t="b">
        <f t="shared" si="95"/>
        <v>0</v>
      </c>
    </row>
    <row r="2024" spans="1:5" x14ac:dyDescent="0.25">
      <c r="A2024" s="4">
        <f>工作表1!A2025</f>
        <v>38959</v>
      </c>
      <c r="B2024" s="4">
        <f>DATE(YEAR(工作表1!A2025),MONTH(工作表1!A2025),1)</f>
        <v>38930</v>
      </c>
      <c r="C2024">
        <f t="shared" si="93"/>
        <v>16</v>
      </c>
      <c r="D2024" s="4">
        <f t="shared" si="94"/>
        <v>38945</v>
      </c>
      <c r="E2024" t="b">
        <f t="shared" si="95"/>
        <v>0</v>
      </c>
    </row>
    <row r="2025" spans="1:5" x14ac:dyDescent="0.25">
      <c r="A2025" s="4">
        <f>工作表1!A2026</f>
        <v>38960</v>
      </c>
      <c r="B2025" s="4">
        <f>DATE(YEAR(工作表1!A2026),MONTH(工作表1!A2026),1)</f>
        <v>38930</v>
      </c>
      <c r="C2025">
        <f t="shared" si="93"/>
        <v>16</v>
      </c>
      <c r="D2025" s="4">
        <f t="shared" si="94"/>
        <v>38945</v>
      </c>
      <c r="E2025" t="b">
        <f t="shared" si="95"/>
        <v>0</v>
      </c>
    </row>
    <row r="2026" spans="1:5" x14ac:dyDescent="0.25">
      <c r="A2026" s="4">
        <f>工作表1!A2027</f>
        <v>38961</v>
      </c>
      <c r="B2026" s="4">
        <f>DATE(YEAR(工作表1!A2027),MONTH(工作表1!A2027),1)</f>
        <v>38961</v>
      </c>
      <c r="C2026">
        <f t="shared" si="93"/>
        <v>20</v>
      </c>
      <c r="D2026" s="4">
        <f t="shared" si="94"/>
        <v>38980</v>
      </c>
      <c r="E2026" t="b">
        <f t="shared" si="95"/>
        <v>0</v>
      </c>
    </row>
    <row r="2027" spans="1:5" x14ac:dyDescent="0.25">
      <c r="A2027" s="4">
        <f>工作表1!A2028</f>
        <v>38964</v>
      </c>
      <c r="B2027" s="4">
        <f>DATE(YEAR(工作表1!A2028),MONTH(工作表1!A2028),1)</f>
        <v>38961</v>
      </c>
      <c r="C2027">
        <f t="shared" si="93"/>
        <v>20</v>
      </c>
      <c r="D2027" s="4">
        <f t="shared" si="94"/>
        <v>38980</v>
      </c>
      <c r="E2027" t="b">
        <f t="shared" si="95"/>
        <v>0</v>
      </c>
    </row>
    <row r="2028" spans="1:5" x14ac:dyDescent="0.25">
      <c r="A2028" s="4">
        <f>工作表1!A2029</f>
        <v>38965</v>
      </c>
      <c r="B2028" s="4">
        <f>DATE(YEAR(工作表1!A2029),MONTH(工作表1!A2029),1)</f>
        <v>38961</v>
      </c>
      <c r="C2028">
        <f t="shared" si="93"/>
        <v>20</v>
      </c>
      <c r="D2028" s="4">
        <f t="shared" si="94"/>
        <v>38980</v>
      </c>
      <c r="E2028" t="b">
        <f t="shared" si="95"/>
        <v>0</v>
      </c>
    </row>
    <row r="2029" spans="1:5" x14ac:dyDescent="0.25">
      <c r="A2029" s="4">
        <f>工作表1!A2030</f>
        <v>38966</v>
      </c>
      <c r="B2029" s="4">
        <f>DATE(YEAR(工作表1!A2030),MONTH(工作表1!A2030),1)</f>
        <v>38961</v>
      </c>
      <c r="C2029">
        <f t="shared" si="93"/>
        <v>20</v>
      </c>
      <c r="D2029" s="4">
        <f t="shared" si="94"/>
        <v>38980</v>
      </c>
      <c r="E2029" t="b">
        <f t="shared" si="95"/>
        <v>0</v>
      </c>
    </row>
    <row r="2030" spans="1:5" x14ac:dyDescent="0.25">
      <c r="A2030" s="4">
        <f>工作表1!A2031</f>
        <v>38967</v>
      </c>
      <c r="B2030" s="4">
        <f>DATE(YEAR(工作表1!A2031),MONTH(工作表1!A2031),1)</f>
        <v>38961</v>
      </c>
      <c r="C2030">
        <f t="shared" si="93"/>
        <v>20</v>
      </c>
      <c r="D2030" s="4">
        <f t="shared" si="94"/>
        <v>38980</v>
      </c>
      <c r="E2030" t="b">
        <f t="shared" si="95"/>
        <v>0</v>
      </c>
    </row>
    <row r="2031" spans="1:5" x14ac:dyDescent="0.25">
      <c r="A2031" s="4">
        <f>工作表1!A2032</f>
        <v>38968</v>
      </c>
      <c r="B2031" s="4">
        <f>DATE(YEAR(工作表1!A2032),MONTH(工作表1!A2032),1)</f>
        <v>38961</v>
      </c>
      <c r="C2031">
        <f t="shared" si="93"/>
        <v>20</v>
      </c>
      <c r="D2031" s="4">
        <f t="shared" si="94"/>
        <v>38980</v>
      </c>
      <c r="E2031" t="b">
        <f t="shared" si="95"/>
        <v>0</v>
      </c>
    </row>
    <row r="2032" spans="1:5" x14ac:dyDescent="0.25">
      <c r="A2032" s="4">
        <f>工作表1!A2033</f>
        <v>38971</v>
      </c>
      <c r="B2032" s="4">
        <f>DATE(YEAR(工作表1!A2033),MONTH(工作表1!A2033),1)</f>
        <v>38961</v>
      </c>
      <c r="C2032">
        <f t="shared" si="93"/>
        <v>20</v>
      </c>
      <c r="D2032" s="4">
        <f t="shared" si="94"/>
        <v>38980</v>
      </c>
      <c r="E2032" t="b">
        <f t="shared" si="95"/>
        <v>0</v>
      </c>
    </row>
    <row r="2033" spans="1:5" x14ac:dyDescent="0.25">
      <c r="A2033" s="4">
        <f>工作表1!A2034</f>
        <v>38972</v>
      </c>
      <c r="B2033" s="4">
        <f>DATE(YEAR(工作表1!A2034),MONTH(工作表1!A2034),1)</f>
        <v>38961</v>
      </c>
      <c r="C2033">
        <f t="shared" si="93"/>
        <v>20</v>
      </c>
      <c r="D2033" s="4">
        <f t="shared" si="94"/>
        <v>38980</v>
      </c>
      <c r="E2033" t="b">
        <f t="shared" si="95"/>
        <v>0</v>
      </c>
    </row>
    <row r="2034" spans="1:5" x14ac:dyDescent="0.25">
      <c r="A2034" s="4">
        <f>工作表1!A2035</f>
        <v>38973</v>
      </c>
      <c r="B2034" s="4">
        <f>DATE(YEAR(工作表1!A2035),MONTH(工作表1!A2035),1)</f>
        <v>38961</v>
      </c>
      <c r="C2034">
        <f t="shared" si="93"/>
        <v>20</v>
      </c>
      <c r="D2034" s="4">
        <f t="shared" si="94"/>
        <v>38980</v>
      </c>
      <c r="E2034" t="b">
        <f t="shared" si="95"/>
        <v>0</v>
      </c>
    </row>
    <row r="2035" spans="1:5" x14ac:dyDescent="0.25">
      <c r="A2035" s="4">
        <f>工作表1!A2036</f>
        <v>38974</v>
      </c>
      <c r="B2035" s="4">
        <f>DATE(YEAR(工作表1!A2036),MONTH(工作表1!A2036),1)</f>
        <v>38961</v>
      </c>
      <c r="C2035">
        <f t="shared" si="93"/>
        <v>20</v>
      </c>
      <c r="D2035" s="4">
        <f t="shared" si="94"/>
        <v>38980</v>
      </c>
      <c r="E2035" t="b">
        <f t="shared" si="95"/>
        <v>0</v>
      </c>
    </row>
    <row r="2036" spans="1:5" x14ac:dyDescent="0.25">
      <c r="A2036" s="4">
        <f>工作表1!A2037</f>
        <v>38975</v>
      </c>
      <c r="B2036" s="4">
        <f>DATE(YEAR(工作表1!A2037),MONTH(工作表1!A2037),1)</f>
        <v>38961</v>
      </c>
      <c r="C2036">
        <f t="shared" si="93"/>
        <v>20</v>
      </c>
      <c r="D2036" s="4">
        <f t="shared" si="94"/>
        <v>38980</v>
      </c>
      <c r="E2036" t="b">
        <f t="shared" si="95"/>
        <v>0</v>
      </c>
    </row>
    <row r="2037" spans="1:5" x14ac:dyDescent="0.25">
      <c r="A2037" s="4">
        <f>工作表1!A2038</f>
        <v>38978</v>
      </c>
      <c r="B2037" s="4">
        <f>DATE(YEAR(工作表1!A2038),MONTH(工作表1!A2038),1)</f>
        <v>38961</v>
      </c>
      <c r="C2037">
        <f t="shared" si="93"/>
        <v>20</v>
      </c>
      <c r="D2037" s="4">
        <f t="shared" si="94"/>
        <v>38980</v>
      </c>
      <c r="E2037" t="b">
        <f t="shared" si="95"/>
        <v>0</v>
      </c>
    </row>
    <row r="2038" spans="1:5" x14ac:dyDescent="0.25">
      <c r="A2038" s="4">
        <f>工作表1!A2039</f>
        <v>38979</v>
      </c>
      <c r="B2038" s="4">
        <f>DATE(YEAR(工作表1!A2039),MONTH(工作表1!A2039),1)</f>
        <v>38961</v>
      </c>
      <c r="C2038">
        <f t="shared" si="93"/>
        <v>20</v>
      </c>
      <c r="D2038" s="4">
        <f t="shared" si="94"/>
        <v>38980</v>
      </c>
      <c r="E2038" t="b">
        <f t="shared" si="95"/>
        <v>1</v>
      </c>
    </row>
    <row r="2039" spans="1:5" x14ac:dyDescent="0.25">
      <c r="A2039" s="4">
        <f>工作表1!A2040</f>
        <v>38980</v>
      </c>
      <c r="B2039" s="4">
        <f>DATE(YEAR(工作表1!A2040),MONTH(工作表1!A2040),1)</f>
        <v>38961</v>
      </c>
      <c r="C2039">
        <f t="shared" si="93"/>
        <v>20</v>
      </c>
      <c r="D2039" s="4">
        <f t="shared" si="94"/>
        <v>38980</v>
      </c>
      <c r="E2039" t="b">
        <f t="shared" si="95"/>
        <v>0</v>
      </c>
    </row>
    <row r="2040" spans="1:5" x14ac:dyDescent="0.25">
      <c r="A2040" s="4">
        <f>工作表1!A2041</f>
        <v>38981</v>
      </c>
      <c r="B2040" s="4">
        <f>DATE(YEAR(工作表1!A2041),MONTH(工作表1!A2041),1)</f>
        <v>38961</v>
      </c>
      <c r="C2040">
        <f t="shared" si="93"/>
        <v>20</v>
      </c>
      <c r="D2040" s="4">
        <f t="shared" si="94"/>
        <v>38980</v>
      </c>
      <c r="E2040" t="b">
        <f t="shared" si="95"/>
        <v>0</v>
      </c>
    </row>
    <row r="2041" spans="1:5" x14ac:dyDescent="0.25">
      <c r="A2041" s="4">
        <f>工作表1!A2042</f>
        <v>38982</v>
      </c>
      <c r="B2041" s="4">
        <f>DATE(YEAR(工作表1!A2042),MONTH(工作表1!A2042),1)</f>
        <v>38961</v>
      </c>
      <c r="C2041">
        <f t="shared" si="93"/>
        <v>20</v>
      </c>
      <c r="D2041" s="4">
        <f t="shared" si="94"/>
        <v>38980</v>
      </c>
      <c r="E2041" t="b">
        <f t="shared" si="95"/>
        <v>0</v>
      </c>
    </row>
    <row r="2042" spans="1:5" x14ac:dyDescent="0.25">
      <c r="A2042" s="4">
        <f>工作表1!A2043</f>
        <v>38985</v>
      </c>
      <c r="B2042" s="4">
        <f>DATE(YEAR(工作表1!A2043),MONTH(工作表1!A2043),1)</f>
        <v>38961</v>
      </c>
      <c r="C2042">
        <f t="shared" si="93"/>
        <v>20</v>
      </c>
      <c r="D2042" s="4">
        <f t="shared" si="94"/>
        <v>38980</v>
      </c>
      <c r="E2042" t="b">
        <f t="shared" si="95"/>
        <v>0</v>
      </c>
    </row>
    <row r="2043" spans="1:5" x14ac:dyDescent="0.25">
      <c r="A2043" s="4">
        <f>工作表1!A2044</f>
        <v>38986</v>
      </c>
      <c r="B2043" s="4">
        <f>DATE(YEAR(工作表1!A2044),MONTH(工作表1!A2044),1)</f>
        <v>38961</v>
      </c>
      <c r="C2043">
        <f t="shared" si="93"/>
        <v>20</v>
      </c>
      <c r="D2043" s="4">
        <f t="shared" si="94"/>
        <v>38980</v>
      </c>
      <c r="E2043" t="b">
        <f t="shared" si="95"/>
        <v>0</v>
      </c>
    </row>
    <row r="2044" spans="1:5" x14ac:dyDescent="0.25">
      <c r="A2044" s="4">
        <f>工作表1!A2045</f>
        <v>38987</v>
      </c>
      <c r="B2044" s="4">
        <f>DATE(YEAR(工作表1!A2045),MONTH(工作表1!A2045),1)</f>
        <v>38961</v>
      </c>
      <c r="C2044">
        <f t="shared" si="93"/>
        <v>20</v>
      </c>
      <c r="D2044" s="4">
        <f t="shared" si="94"/>
        <v>38980</v>
      </c>
      <c r="E2044" t="b">
        <f t="shared" si="95"/>
        <v>0</v>
      </c>
    </row>
    <row r="2045" spans="1:5" x14ac:dyDescent="0.25">
      <c r="A2045" s="4">
        <f>工作表1!A2046</f>
        <v>38988</v>
      </c>
      <c r="B2045" s="4">
        <f>DATE(YEAR(工作表1!A2046),MONTH(工作表1!A2046),1)</f>
        <v>38961</v>
      </c>
      <c r="C2045">
        <f t="shared" si="93"/>
        <v>20</v>
      </c>
      <c r="D2045" s="4">
        <f t="shared" si="94"/>
        <v>38980</v>
      </c>
      <c r="E2045" t="b">
        <f t="shared" si="95"/>
        <v>0</v>
      </c>
    </row>
    <row r="2046" spans="1:5" x14ac:dyDescent="0.25">
      <c r="A2046" s="4">
        <f>工作表1!A2047</f>
        <v>38989</v>
      </c>
      <c r="B2046" s="4">
        <f>DATE(YEAR(工作表1!A2047),MONTH(工作表1!A2047),1)</f>
        <v>38961</v>
      </c>
      <c r="C2046">
        <f t="shared" si="93"/>
        <v>20</v>
      </c>
      <c r="D2046" s="4">
        <f t="shared" si="94"/>
        <v>38980</v>
      </c>
      <c r="E2046" t="b">
        <f t="shared" si="95"/>
        <v>0</v>
      </c>
    </row>
    <row r="2047" spans="1:5" x14ac:dyDescent="0.25">
      <c r="A2047" s="4">
        <f>工作表1!A2048</f>
        <v>38992</v>
      </c>
      <c r="B2047" s="4">
        <f>DATE(YEAR(工作表1!A2048),MONTH(工作表1!A2048),1)</f>
        <v>38991</v>
      </c>
      <c r="C2047">
        <f t="shared" si="93"/>
        <v>18</v>
      </c>
      <c r="D2047" s="4">
        <f t="shared" si="94"/>
        <v>39008</v>
      </c>
      <c r="E2047" t="b">
        <f t="shared" si="95"/>
        <v>0</v>
      </c>
    </row>
    <row r="2048" spans="1:5" x14ac:dyDescent="0.25">
      <c r="A2048" s="4">
        <f>工作表1!A2049</f>
        <v>38993</v>
      </c>
      <c r="B2048" s="4">
        <f>DATE(YEAR(工作表1!A2049),MONTH(工作表1!A2049),1)</f>
        <v>38991</v>
      </c>
      <c r="C2048">
        <f t="shared" si="93"/>
        <v>18</v>
      </c>
      <c r="D2048" s="4">
        <f t="shared" si="94"/>
        <v>39008</v>
      </c>
      <c r="E2048" t="b">
        <f t="shared" si="95"/>
        <v>0</v>
      </c>
    </row>
    <row r="2049" spans="1:5" x14ac:dyDescent="0.25">
      <c r="A2049" s="4">
        <f>工作表1!A2050</f>
        <v>38994</v>
      </c>
      <c r="B2049" s="4">
        <f>DATE(YEAR(工作表1!A2050),MONTH(工作表1!A2050),1)</f>
        <v>38991</v>
      </c>
      <c r="C2049">
        <f t="shared" si="93"/>
        <v>18</v>
      </c>
      <c r="D2049" s="4">
        <f t="shared" si="94"/>
        <v>39008</v>
      </c>
      <c r="E2049" t="b">
        <f t="shared" si="95"/>
        <v>0</v>
      </c>
    </row>
    <row r="2050" spans="1:5" x14ac:dyDescent="0.25">
      <c r="A2050" s="4">
        <f>工作表1!A2051</f>
        <v>38995</v>
      </c>
      <c r="B2050" s="4">
        <f>DATE(YEAR(工作表1!A2051),MONTH(工作表1!A2051),1)</f>
        <v>38991</v>
      </c>
      <c r="C2050">
        <f t="shared" ref="C2050:C2113" si="96">CHOOSE(WEEKDAY(B2050),18,17,16,15,21,20,19)</f>
        <v>18</v>
      </c>
      <c r="D2050" s="4">
        <f t="shared" ref="D2050:D2113" si="97">DATE(YEAR(B2050),MONTH(B2050),C2050)</f>
        <v>39008</v>
      </c>
      <c r="E2050" t="b">
        <f t="shared" si="95"/>
        <v>0</v>
      </c>
    </row>
    <row r="2051" spans="1:5" x14ac:dyDescent="0.25">
      <c r="A2051" s="4">
        <f>工作表1!A2052</f>
        <v>39001</v>
      </c>
      <c r="B2051" s="4">
        <f>DATE(YEAR(工作表1!A2052),MONTH(工作表1!A2052),1)</f>
        <v>38991</v>
      </c>
      <c r="C2051">
        <f t="shared" si="96"/>
        <v>18</v>
      </c>
      <c r="D2051" s="4">
        <f t="shared" si="97"/>
        <v>39008</v>
      </c>
      <c r="E2051" t="b">
        <f t="shared" ref="E2051:E2114" si="98">AND(A2051&lt;D2052,A2052&gt;=D2052)</f>
        <v>0</v>
      </c>
    </row>
    <row r="2052" spans="1:5" x14ac:dyDescent="0.25">
      <c r="A2052" s="4">
        <f>工作表1!A2053</f>
        <v>39002</v>
      </c>
      <c r="B2052" s="4">
        <f>DATE(YEAR(工作表1!A2053),MONTH(工作表1!A2053),1)</f>
        <v>38991</v>
      </c>
      <c r="C2052">
        <f t="shared" si="96"/>
        <v>18</v>
      </c>
      <c r="D2052" s="4">
        <f t="shared" si="97"/>
        <v>39008</v>
      </c>
      <c r="E2052" t="b">
        <f t="shared" si="98"/>
        <v>0</v>
      </c>
    </row>
    <row r="2053" spans="1:5" x14ac:dyDescent="0.25">
      <c r="A2053" s="4">
        <f>工作表1!A2054</f>
        <v>39003</v>
      </c>
      <c r="B2053" s="4">
        <f>DATE(YEAR(工作表1!A2054),MONTH(工作表1!A2054),1)</f>
        <v>38991</v>
      </c>
      <c r="C2053">
        <f t="shared" si="96"/>
        <v>18</v>
      </c>
      <c r="D2053" s="4">
        <f t="shared" si="97"/>
        <v>39008</v>
      </c>
      <c r="E2053" t="b">
        <f t="shared" si="98"/>
        <v>0</v>
      </c>
    </row>
    <row r="2054" spans="1:5" x14ac:dyDescent="0.25">
      <c r="A2054" s="4">
        <f>工作表1!A2055</f>
        <v>39004</v>
      </c>
      <c r="B2054" s="4">
        <f>DATE(YEAR(工作表1!A2055),MONTH(工作表1!A2055),1)</f>
        <v>38991</v>
      </c>
      <c r="C2054">
        <f t="shared" si="96"/>
        <v>18</v>
      </c>
      <c r="D2054" s="4">
        <f t="shared" si="97"/>
        <v>39008</v>
      </c>
      <c r="E2054" t="b">
        <f t="shared" si="98"/>
        <v>0</v>
      </c>
    </row>
    <row r="2055" spans="1:5" x14ac:dyDescent="0.25">
      <c r="A2055" s="4">
        <f>工作表1!A2056</f>
        <v>39006</v>
      </c>
      <c r="B2055" s="4">
        <f>DATE(YEAR(工作表1!A2056),MONTH(工作表1!A2056),1)</f>
        <v>38991</v>
      </c>
      <c r="C2055">
        <f t="shared" si="96"/>
        <v>18</v>
      </c>
      <c r="D2055" s="4">
        <f t="shared" si="97"/>
        <v>39008</v>
      </c>
      <c r="E2055" t="b">
        <f t="shared" si="98"/>
        <v>0</v>
      </c>
    </row>
    <row r="2056" spans="1:5" x14ac:dyDescent="0.25">
      <c r="A2056" s="4">
        <f>工作表1!A2057</f>
        <v>39007</v>
      </c>
      <c r="B2056" s="4">
        <f>DATE(YEAR(工作表1!A2057),MONTH(工作表1!A2057),1)</f>
        <v>38991</v>
      </c>
      <c r="C2056">
        <f t="shared" si="96"/>
        <v>18</v>
      </c>
      <c r="D2056" s="4">
        <f t="shared" si="97"/>
        <v>39008</v>
      </c>
      <c r="E2056" t="b">
        <f t="shared" si="98"/>
        <v>1</v>
      </c>
    </row>
    <row r="2057" spans="1:5" x14ac:dyDescent="0.25">
      <c r="A2057" s="4">
        <f>工作表1!A2058</f>
        <v>39008</v>
      </c>
      <c r="B2057" s="4">
        <f>DATE(YEAR(工作表1!A2058),MONTH(工作表1!A2058),1)</f>
        <v>38991</v>
      </c>
      <c r="C2057">
        <f t="shared" si="96"/>
        <v>18</v>
      </c>
      <c r="D2057" s="4">
        <f t="shared" si="97"/>
        <v>39008</v>
      </c>
      <c r="E2057" t="b">
        <f t="shared" si="98"/>
        <v>0</v>
      </c>
    </row>
    <row r="2058" spans="1:5" x14ac:dyDescent="0.25">
      <c r="A2058" s="4">
        <f>工作表1!A2059</f>
        <v>39009</v>
      </c>
      <c r="B2058" s="4">
        <f>DATE(YEAR(工作表1!A2059),MONTH(工作表1!A2059),1)</f>
        <v>38991</v>
      </c>
      <c r="C2058">
        <f t="shared" si="96"/>
        <v>18</v>
      </c>
      <c r="D2058" s="4">
        <f t="shared" si="97"/>
        <v>39008</v>
      </c>
      <c r="E2058" t="b">
        <f t="shared" si="98"/>
        <v>0</v>
      </c>
    </row>
    <row r="2059" spans="1:5" x14ac:dyDescent="0.25">
      <c r="A2059" s="4">
        <f>工作表1!A2060</f>
        <v>39010</v>
      </c>
      <c r="B2059" s="4">
        <f>DATE(YEAR(工作表1!A2060),MONTH(工作表1!A2060),1)</f>
        <v>38991</v>
      </c>
      <c r="C2059">
        <f t="shared" si="96"/>
        <v>18</v>
      </c>
      <c r="D2059" s="4">
        <f t="shared" si="97"/>
        <v>39008</v>
      </c>
      <c r="E2059" t="b">
        <f t="shared" si="98"/>
        <v>0</v>
      </c>
    </row>
    <row r="2060" spans="1:5" x14ac:dyDescent="0.25">
      <c r="A2060" s="4">
        <f>工作表1!A2061</f>
        <v>39013</v>
      </c>
      <c r="B2060" s="4">
        <f>DATE(YEAR(工作表1!A2061),MONTH(工作表1!A2061),1)</f>
        <v>38991</v>
      </c>
      <c r="C2060">
        <f t="shared" si="96"/>
        <v>18</v>
      </c>
      <c r="D2060" s="4">
        <f t="shared" si="97"/>
        <v>39008</v>
      </c>
      <c r="E2060" t="b">
        <f t="shared" si="98"/>
        <v>0</v>
      </c>
    </row>
    <row r="2061" spans="1:5" x14ac:dyDescent="0.25">
      <c r="A2061" s="4">
        <f>工作表1!A2062</f>
        <v>39014</v>
      </c>
      <c r="B2061" s="4">
        <f>DATE(YEAR(工作表1!A2062),MONTH(工作表1!A2062),1)</f>
        <v>38991</v>
      </c>
      <c r="C2061">
        <f t="shared" si="96"/>
        <v>18</v>
      </c>
      <c r="D2061" s="4">
        <f t="shared" si="97"/>
        <v>39008</v>
      </c>
      <c r="E2061" t="b">
        <f t="shared" si="98"/>
        <v>0</v>
      </c>
    </row>
    <row r="2062" spans="1:5" x14ac:dyDescent="0.25">
      <c r="A2062" s="4">
        <f>工作表1!A2063</f>
        <v>39015</v>
      </c>
      <c r="B2062" s="4">
        <f>DATE(YEAR(工作表1!A2063),MONTH(工作表1!A2063),1)</f>
        <v>38991</v>
      </c>
      <c r="C2062">
        <f t="shared" si="96"/>
        <v>18</v>
      </c>
      <c r="D2062" s="4">
        <f t="shared" si="97"/>
        <v>39008</v>
      </c>
      <c r="E2062" t="b">
        <f t="shared" si="98"/>
        <v>0</v>
      </c>
    </row>
    <row r="2063" spans="1:5" x14ac:dyDescent="0.25">
      <c r="A2063" s="4">
        <f>工作表1!A2064</f>
        <v>39016</v>
      </c>
      <c r="B2063" s="4">
        <f>DATE(YEAR(工作表1!A2064),MONTH(工作表1!A2064),1)</f>
        <v>38991</v>
      </c>
      <c r="C2063">
        <f t="shared" si="96"/>
        <v>18</v>
      </c>
      <c r="D2063" s="4">
        <f t="shared" si="97"/>
        <v>39008</v>
      </c>
      <c r="E2063" t="b">
        <f t="shared" si="98"/>
        <v>0</v>
      </c>
    </row>
    <row r="2064" spans="1:5" x14ac:dyDescent="0.25">
      <c r="A2064" s="4">
        <f>工作表1!A2065</f>
        <v>39017</v>
      </c>
      <c r="B2064" s="4">
        <f>DATE(YEAR(工作表1!A2065),MONTH(工作表1!A2065),1)</f>
        <v>38991</v>
      </c>
      <c r="C2064">
        <f t="shared" si="96"/>
        <v>18</v>
      </c>
      <c r="D2064" s="4">
        <f t="shared" si="97"/>
        <v>39008</v>
      </c>
      <c r="E2064" t="b">
        <f t="shared" si="98"/>
        <v>0</v>
      </c>
    </row>
    <row r="2065" spans="1:5" x14ac:dyDescent="0.25">
      <c r="A2065" s="4">
        <f>工作表1!A2066</f>
        <v>39020</v>
      </c>
      <c r="B2065" s="4">
        <f>DATE(YEAR(工作表1!A2066),MONTH(工作表1!A2066),1)</f>
        <v>38991</v>
      </c>
      <c r="C2065">
        <f t="shared" si="96"/>
        <v>18</v>
      </c>
      <c r="D2065" s="4">
        <f t="shared" si="97"/>
        <v>39008</v>
      </c>
      <c r="E2065" t="b">
        <f t="shared" si="98"/>
        <v>0</v>
      </c>
    </row>
    <row r="2066" spans="1:5" x14ac:dyDescent="0.25">
      <c r="A2066" s="4">
        <f>工作表1!A2067</f>
        <v>39021</v>
      </c>
      <c r="B2066" s="4">
        <f>DATE(YEAR(工作表1!A2067),MONTH(工作表1!A2067),1)</f>
        <v>38991</v>
      </c>
      <c r="C2066">
        <f t="shared" si="96"/>
        <v>18</v>
      </c>
      <c r="D2066" s="4">
        <f t="shared" si="97"/>
        <v>39008</v>
      </c>
      <c r="E2066" t="b">
        <f t="shared" si="98"/>
        <v>0</v>
      </c>
    </row>
    <row r="2067" spans="1:5" x14ac:dyDescent="0.25">
      <c r="A2067" s="4">
        <f>工作表1!A2068</f>
        <v>39022</v>
      </c>
      <c r="B2067" s="4">
        <f>DATE(YEAR(工作表1!A2068),MONTH(工作表1!A2068),1)</f>
        <v>39022</v>
      </c>
      <c r="C2067">
        <f t="shared" si="96"/>
        <v>15</v>
      </c>
      <c r="D2067" s="4">
        <f t="shared" si="97"/>
        <v>39036</v>
      </c>
      <c r="E2067" t="b">
        <f t="shared" si="98"/>
        <v>0</v>
      </c>
    </row>
    <row r="2068" spans="1:5" x14ac:dyDescent="0.25">
      <c r="A2068" s="4">
        <f>工作表1!A2069</f>
        <v>39023</v>
      </c>
      <c r="B2068" s="4">
        <f>DATE(YEAR(工作表1!A2069),MONTH(工作表1!A2069),1)</f>
        <v>39022</v>
      </c>
      <c r="C2068">
        <f t="shared" si="96"/>
        <v>15</v>
      </c>
      <c r="D2068" s="4">
        <f t="shared" si="97"/>
        <v>39036</v>
      </c>
      <c r="E2068" t="b">
        <f t="shared" si="98"/>
        <v>0</v>
      </c>
    </row>
    <row r="2069" spans="1:5" x14ac:dyDescent="0.25">
      <c r="A2069" s="4">
        <f>工作表1!A2070</f>
        <v>39024</v>
      </c>
      <c r="B2069" s="4">
        <f>DATE(YEAR(工作表1!A2070),MONTH(工作表1!A2070),1)</f>
        <v>39022</v>
      </c>
      <c r="C2069">
        <f t="shared" si="96"/>
        <v>15</v>
      </c>
      <c r="D2069" s="4">
        <f t="shared" si="97"/>
        <v>39036</v>
      </c>
      <c r="E2069" t="b">
        <f t="shared" si="98"/>
        <v>0</v>
      </c>
    </row>
    <row r="2070" spans="1:5" x14ac:dyDescent="0.25">
      <c r="A2070" s="4">
        <f>工作表1!A2071</f>
        <v>39027</v>
      </c>
      <c r="B2070" s="4">
        <f>DATE(YEAR(工作表1!A2071),MONTH(工作表1!A2071),1)</f>
        <v>39022</v>
      </c>
      <c r="C2070">
        <f t="shared" si="96"/>
        <v>15</v>
      </c>
      <c r="D2070" s="4">
        <f t="shared" si="97"/>
        <v>39036</v>
      </c>
      <c r="E2070" t="b">
        <f t="shared" si="98"/>
        <v>0</v>
      </c>
    </row>
    <row r="2071" spans="1:5" x14ac:dyDescent="0.25">
      <c r="A2071" s="4">
        <f>工作表1!A2072</f>
        <v>39028</v>
      </c>
      <c r="B2071" s="4">
        <f>DATE(YEAR(工作表1!A2072),MONTH(工作表1!A2072),1)</f>
        <v>39022</v>
      </c>
      <c r="C2071">
        <f t="shared" si="96"/>
        <v>15</v>
      </c>
      <c r="D2071" s="4">
        <f t="shared" si="97"/>
        <v>39036</v>
      </c>
      <c r="E2071" t="b">
        <f t="shared" si="98"/>
        <v>0</v>
      </c>
    </row>
    <row r="2072" spans="1:5" x14ac:dyDescent="0.25">
      <c r="A2072" s="4">
        <f>工作表1!A2073</f>
        <v>39029</v>
      </c>
      <c r="B2072" s="4">
        <f>DATE(YEAR(工作表1!A2073),MONTH(工作表1!A2073),1)</f>
        <v>39022</v>
      </c>
      <c r="C2072">
        <f t="shared" si="96"/>
        <v>15</v>
      </c>
      <c r="D2072" s="4">
        <f t="shared" si="97"/>
        <v>39036</v>
      </c>
      <c r="E2072" t="b">
        <f t="shared" si="98"/>
        <v>0</v>
      </c>
    </row>
    <row r="2073" spans="1:5" x14ac:dyDescent="0.25">
      <c r="A2073" s="4">
        <f>工作表1!A2074</f>
        <v>39030</v>
      </c>
      <c r="B2073" s="4">
        <f>DATE(YEAR(工作表1!A2074),MONTH(工作表1!A2074),1)</f>
        <v>39022</v>
      </c>
      <c r="C2073">
        <f t="shared" si="96"/>
        <v>15</v>
      </c>
      <c r="D2073" s="4">
        <f t="shared" si="97"/>
        <v>39036</v>
      </c>
      <c r="E2073" t="b">
        <f t="shared" si="98"/>
        <v>0</v>
      </c>
    </row>
    <row r="2074" spans="1:5" x14ac:dyDescent="0.25">
      <c r="A2074" s="4">
        <f>工作表1!A2075</f>
        <v>39031</v>
      </c>
      <c r="B2074" s="4">
        <f>DATE(YEAR(工作表1!A2075),MONTH(工作表1!A2075),1)</f>
        <v>39022</v>
      </c>
      <c r="C2074">
        <f t="shared" si="96"/>
        <v>15</v>
      </c>
      <c r="D2074" s="4">
        <f t="shared" si="97"/>
        <v>39036</v>
      </c>
      <c r="E2074" t="b">
        <f t="shared" si="98"/>
        <v>0</v>
      </c>
    </row>
    <row r="2075" spans="1:5" x14ac:dyDescent="0.25">
      <c r="A2075" s="4">
        <f>工作表1!A2076</f>
        <v>39034</v>
      </c>
      <c r="B2075" s="4">
        <f>DATE(YEAR(工作表1!A2076),MONTH(工作表1!A2076),1)</f>
        <v>39022</v>
      </c>
      <c r="C2075">
        <f t="shared" si="96"/>
        <v>15</v>
      </c>
      <c r="D2075" s="4">
        <f t="shared" si="97"/>
        <v>39036</v>
      </c>
      <c r="E2075" t="b">
        <f t="shared" si="98"/>
        <v>0</v>
      </c>
    </row>
    <row r="2076" spans="1:5" x14ac:dyDescent="0.25">
      <c r="A2076" s="4">
        <f>工作表1!A2077</f>
        <v>39035</v>
      </c>
      <c r="B2076" s="4">
        <f>DATE(YEAR(工作表1!A2077),MONTH(工作表1!A2077),1)</f>
        <v>39022</v>
      </c>
      <c r="C2076">
        <f t="shared" si="96"/>
        <v>15</v>
      </c>
      <c r="D2076" s="4">
        <f t="shared" si="97"/>
        <v>39036</v>
      </c>
      <c r="E2076" t="b">
        <f t="shared" si="98"/>
        <v>1</v>
      </c>
    </row>
    <row r="2077" spans="1:5" x14ac:dyDescent="0.25">
      <c r="A2077" s="4">
        <f>工作表1!A2078</f>
        <v>39036</v>
      </c>
      <c r="B2077" s="4">
        <f>DATE(YEAR(工作表1!A2078),MONTH(工作表1!A2078),1)</f>
        <v>39022</v>
      </c>
      <c r="C2077">
        <f t="shared" si="96"/>
        <v>15</v>
      </c>
      <c r="D2077" s="4">
        <f t="shared" si="97"/>
        <v>39036</v>
      </c>
      <c r="E2077" t="b">
        <f t="shared" si="98"/>
        <v>0</v>
      </c>
    </row>
    <row r="2078" spans="1:5" x14ac:dyDescent="0.25">
      <c r="A2078" s="4">
        <f>工作表1!A2079</f>
        <v>39037</v>
      </c>
      <c r="B2078" s="4">
        <f>DATE(YEAR(工作表1!A2079),MONTH(工作表1!A2079),1)</f>
        <v>39022</v>
      </c>
      <c r="C2078">
        <f t="shared" si="96"/>
        <v>15</v>
      </c>
      <c r="D2078" s="4">
        <f t="shared" si="97"/>
        <v>39036</v>
      </c>
      <c r="E2078" t="b">
        <f t="shared" si="98"/>
        <v>0</v>
      </c>
    </row>
    <row r="2079" spans="1:5" x14ac:dyDescent="0.25">
      <c r="A2079" s="4">
        <f>工作表1!A2080</f>
        <v>39038</v>
      </c>
      <c r="B2079" s="4">
        <f>DATE(YEAR(工作表1!A2080),MONTH(工作表1!A2080),1)</f>
        <v>39022</v>
      </c>
      <c r="C2079">
        <f t="shared" si="96"/>
        <v>15</v>
      </c>
      <c r="D2079" s="4">
        <f t="shared" si="97"/>
        <v>39036</v>
      </c>
      <c r="E2079" t="b">
        <f t="shared" si="98"/>
        <v>0</v>
      </c>
    </row>
    <row r="2080" spans="1:5" x14ac:dyDescent="0.25">
      <c r="A2080" s="4">
        <f>工作表1!A2081</f>
        <v>39041</v>
      </c>
      <c r="B2080" s="4">
        <f>DATE(YEAR(工作表1!A2081),MONTH(工作表1!A2081),1)</f>
        <v>39022</v>
      </c>
      <c r="C2080">
        <f t="shared" si="96"/>
        <v>15</v>
      </c>
      <c r="D2080" s="4">
        <f t="shared" si="97"/>
        <v>39036</v>
      </c>
      <c r="E2080" t="b">
        <f t="shared" si="98"/>
        <v>0</v>
      </c>
    </row>
    <row r="2081" spans="1:5" x14ac:dyDescent="0.25">
      <c r="A2081" s="4">
        <f>工作表1!A2082</f>
        <v>39042</v>
      </c>
      <c r="B2081" s="4">
        <f>DATE(YEAR(工作表1!A2082),MONTH(工作表1!A2082),1)</f>
        <v>39022</v>
      </c>
      <c r="C2081">
        <f t="shared" si="96"/>
        <v>15</v>
      </c>
      <c r="D2081" s="4">
        <f t="shared" si="97"/>
        <v>39036</v>
      </c>
      <c r="E2081" t="b">
        <f t="shared" si="98"/>
        <v>0</v>
      </c>
    </row>
    <row r="2082" spans="1:5" x14ac:dyDescent="0.25">
      <c r="A2082" s="4">
        <f>工作表1!A2083</f>
        <v>39043</v>
      </c>
      <c r="B2082" s="4">
        <f>DATE(YEAR(工作表1!A2083),MONTH(工作表1!A2083),1)</f>
        <v>39022</v>
      </c>
      <c r="C2082">
        <f t="shared" si="96"/>
        <v>15</v>
      </c>
      <c r="D2082" s="4">
        <f t="shared" si="97"/>
        <v>39036</v>
      </c>
      <c r="E2082" t="b">
        <f t="shared" si="98"/>
        <v>0</v>
      </c>
    </row>
    <row r="2083" spans="1:5" x14ac:dyDescent="0.25">
      <c r="A2083" s="4">
        <f>工作表1!A2084</f>
        <v>39044</v>
      </c>
      <c r="B2083" s="4">
        <f>DATE(YEAR(工作表1!A2084),MONTH(工作表1!A2084),1)</f>
        <v>39022</v>
      </c>
      <c r="C2083">
        <f t="shared" si="96"/>
        <v>15</v>
      </c>
      <c r="D2083" s="4">
        <f t="shared" si="97"/>
        <v>39036</v>
      </c>
      <c r="E2083" t="b">
        <f t="shared" si="98"/>
        <v>0</v>
      </c>
    </row>
    <row r="2084" spans="1:5" x14ac:dyDescent="0.25">
      <c r="A2084" s="4">
        <f>工作表1!A2085</f>
        <v>39045</v>
      </c>
      <c r="B2084" s="4">
        <f>DATE(YEAR(工作表1!A2085),MONTH(工作表1!A2085),1)</f>
        <v>39022</v>
      </c>
      <c r="C2084">
        <f t="shared" si="96"/>
        <v>15</v>
      </c>
      <c r="D2084" s="4">
        <f t="shared" si="97"/>
        <v>39036</v>
      </c>
      <c r="E2084" t="b">
        <f t="shared" si="98"/>
        <v>0</v>
      </c>
    </row>
    <row r="2085" spans="1:5" x14ac:dyDescent="0.25">
      <c r="A2085" s="4">
        <f>工作表1!A2086</f>
        <v>39048</v>
      </c>
      <c r="B2085" s="4">
        <f>DATE(YEAR(工作表1!A2086),MONTH(工作表1!A2086),1)</f>
        <v>39022</v>
      </c>
      <c r="C2085">
        <f t="shared" si="96"/>
        <v>15</v>
      </c>
      <c r="D2085" s="4">
        <f t="shared" si="97"/>
        <v>39036</v>
      </c>
      <c r="E2085" t="b">
        <f t="shared" si="98"/>
        <v>0</v>
      </c>
    </row>
    <row r="2086" spans="1:5" x14ac:dyDescent="0.25">
      <c r="A2086" s="4">
        <f>工作表1!A2087</f>
        <v>39049</v>
      </c>
      <c r="B2086" s="4">
        <f>DATE(YEAR(工作表1!A2087),MONTH(工作表1!A2087),1)</f>
        <v>39022</v>
      </c>
      <c r="C2086">
        <f t="shared" si="96"/>
        <v>15</v>
      </c>
      <c r="D2086" s="4">
        <f t="shared" si="97"/>
        <v>39036</v>
      </c>
      <c r="E2086" t="b">
        <f t="shared" si="98"/>
        <v>0</v>
      </c>
    </row>
    <row r="2087" spans="1:5" x14ac:dyDescent="0.25">
      <c r="A2087" s="4">
        <f>工作表1!A2088</f>
        <v>39050</v>
      </c>
      <c r="B2087" s="4">
        <f>DATE(YEAR(工作表1!A2088),MONTH(工作表1!A2088),1)</f>
        <v>39022</v>
      </c>
      <c r="C2087">
        <f t="shared" si="96"/>
        <v>15</v>
      </c>
      <c r="D2087" s="4">
        <f t="shared" si="97"/>
        <v>39036</v>
      </c>
      <c r="E2087" t="b">
        <f t="shared" si="98"/>
        <v>0</v>
      </c>
    </row>
    <row r="2088" spans="1:5" x14ac:dyDescent="0.25">
      <c r="A2088" s="4">
        <f>工作表1!A2089</f>
        <v>39051</v>
      </c>
      <c r="B2088" s="4">
        <f>DATE(YEAR(工作表1!A2089),MONTH(工作表1!A2089),1)</f>
        <v>39022</v>
      </c>
      <c r="C2088">
        <f t="shared" si="96"/>
        <v>15</v>
      </c>
      <c r="D2088" s="4">
        <f t="shared" si="97"/>
        <v>39036</v>
      </c>
      <c r="E2088" t="b">
        <f t="shared" si="98"/>
        <v>0</v>
      </c>
    </row>
    <row r="2089" spans="1:5" x14ac:dyDescent="0.25">
      <c r="A2089" s="4">
        <f>工作表1!A2090</f>
        <v>39052</v>
      </c>
      <c r="B2089" s="4">
        <f>DATE(YEAR(工作表1!A2090),MONTH(工作表1!A2090),1)</f>
        <v>39052</v>
      </c>
      <c r="C2089">
        <f t="shared" si="96"/>
        <v>20</v>
      </c>
      <c r="D2089" s="4">
        <f t="shared" si="97"/>
        <v>39071</v>
      </c>
      <c r="E2089" t="b">
        <f t="shared" si="98"/>
        <v>0</v>
      </c>
    </row>
    <row r="2090" spans="1:5" x14ac:dyDescent="0.25">
      <c r="A2090" s="4">
        <f>工作表1!A2091</f>
        <v>39055</v>
      </c>
      <c r="B2090" s="4">
        <f>DATE(YEAR(工作表1!A2091),MONTH(工作表1!A2091),1)</f>
        <v>39052</v>
      </c>
      <c r="C2090">
        <f t="shared" si="96"/>
        <v>20</v>
      </c>
      <c r="D2090" s="4">
        <f t="shared" si="97"/>
        <v>39071</v>
      </c>
      <c r="E2090" t="b">
        <f t="shared" si="98"/>
        <v>0</v>
      </c>
    </row>
    <row r="2091" spans="1:5" x14ac:dyDescent="0.25">
      <c r="A2091" s="4">
        <f>工作表1!A2092</f>
        <v>39056</v>
      </c>
      <c r="B2091" s="4">
        <f>DATE(YEAR(工作表1!A2092),MONTH(工作表1!A2092),1)</f>
        <v>39052</v>
      </c>
      <c r="C2091">
        <f t="shared" si="96"/>
        <v>20</v>
      </c>
      <c r="D2091" s="4">
        <f t="shared" si="97"/>
        <v>39071</v>
      </c>
      <c r="E2091" t="b">
        <f t="shared" si="98"/>
        <v>0</v>
      </c>
    </row>
    <row r="2092" spans="1:5" x14ac:dyDescent="0.25">
      <c r="A2092" s="4">
        <f>工作表1!A2093</f>
        <v>39057</v>
      </c>
      <c r="B2092" s="4">
        <f>DATE(YEAR(工作表1!A2093),MONTH(工作表1!A2093),1)</f>
        <v>39052</v>
      </c>
      <c r="C2092">
        <f t="shared" si="96"/>
        <v>20</v>
      </c>
      <c r="D2092" s="4">
        <f t="shared" si="97"/>
        <v>39071</v>
      </c>
      <c r="E2092" t="b">
        <f t="shared" si="98"/>
        <v>0</v>
      </c>
    </row>
    <row r="2093" spans="1:5" x14ac:dyDescent="0.25">
      <c r="A2093" s="4">
        <f>工作表1!A2094</f>
        <v>39058</v>
      </c>
      <c r="B2093" s="4">
        <f>DATE(YEAR(工作表1!A2094),MONTH(工作表1!A2094),1)</f>
        <v>39052</v>
      </c>
      <c r="C2093">
        <f t="shared" si="96"/>
        <v>20</v>
      </c>
      <c r="D2093" s="4">
        <f t="shared" si="97"/>
        <v>39071</v>
      </c>
      <c r="E2093" t="b">
        <f t="shared" si="98"/>
        <v>0</v>
      </c>
    </row>
    <row r="2094" spans="1:5" x14ac:dyDescent="0.25">
      <c r="A2094" s="4">
        <f>工作表1!A2095</f>
        <v>39059</v>
      </c>
      <c r="B2094" s="4">
        <f>DATE(YEAR(工作表1!A2095),MONTH(工作表1!A2095),1)</f>
        <v>39052</v>
      </c>
      <c r="C2094">
        <f t="shared" si="96"/>
        <v>20</v>
      </c>
      <c r="D2094" s="4">
        <f t="shared" si="97"/>
        <v>39071</v>
      </c>
      <c r="E2094" t="b">
        <f t="shared" si="98"/>
        <v>0</v>
      </c>
    </row>
    <row r="2095" spans="1:5" x14ac:dyDescent="0.25">
      <c r="A2095" s="4">
        <f>工作表1!A2096</f>
        <v>39062</v>
      </c>
      <c r="B2095" s="4">
        <f>DATE(YEAR(工作表1!A2096),MONTH(工作表1!A2096),1)</f>
        <v>39052</v>
      </c>
      <c r="C2095">
        <f t="shared" si="96"/>
        <v>20</v>
      </c>
      <c r="D2095" s="4">
        <f t="shared" si="97"/>
        <v>39071</v>
      </c>
      <c r="E2095" t="b">
        <f t="shared" si="98"/>
        <v>0</v>
      </c>
    </row>
    <row r="2096" spans="1:5" x14ac:dyDescent="0.25">
      <c r="A2096" s="4">
        <f>工作表1!A2097</f>
        <v>39063</v>
      </c>
      <c r="B2096" s="4">
        <f>DATE(YEAR(工作表1!A2097),MONTH(工作表1!A2097),1)</f>
        <v>39052</v>
      </c>
      <c r="C2096">
        <f t="shared" si="96"/>
        <v>20</v>
      </c>
      <c r="D2096" s="4">
        <f t="shared" si="97"/>
        <v>39071</v>
      </c>
      <c r="E2096" t="b">
        <f t="shared" si="98"/>
        <v>0</v>
      </c>
    </row>
    <row r="2097" spans="1:5" x14ac:dyDescent="0.25">
      <c r="A2097" s="4">
        <f>工作表1!A2098</f>
        <v>39064</v>
      </c>
      <c r="B2097" s="4">
        <f>DATE(YEAR(工作表1!A2098),MONTH(工作表1!A2098),1)</f>
        <v>39052</v>
      </c>
      <c r="C2097">
        <f t="shared" si="96"/>
        <v>20</v>
      </c>
      <c r="D2097" s="4">
        <f t="shared" si="97"/>
        <v>39071</v>
      </c>
      <c r="E2097" t="b">
        <f t="shared" si="98"/>
        <v>0</v>
      </c>
    </row>
    <row r="2098" spans="1:5" x14ac:dyDescent="0.25">
      <c r="A2098" s="4">
        <f>工作表1!A2099</f>
        <v>39065</v>
      </c>
      <c r="B2098" s="4">
        <f>DATE(YEAR(工作表1!A2099),MONTH(工作表1!A2099),1)</f>
        <v>39052</v>
      </c>
      <c r="C2098">
        <f t="shared" si="96"/>
        <v>20</v>
      </c>
      <c r="D2098" s="4">
        <f t="shared" si="97"/>
        <v>39071</v>
      </c>
      <c r="E2098" t="b">
        <f t="shared" si="98"/>
        <v>0</v>
      </c>
    </row>
    <row r="2099" spans="1:5" x14ac:dyDescent="0.25">
      <c r="A2099" s="4">
        <f>工作表1!A2100</f>
        <v>39066</v>
      </c>
      <c r="B2099" s="4">
        <f>DATE(YEAR(工作表1!A2100),MONTH(工作表1!A2100),1)</f>
        <v>39052</v>
      </c>
      <c r="C2099">
        <f t="shared" si="96"/>
        <v>20</v>
      </c>
      <c r="D2099" s="4">
        <f t="shared" si="97"/>
        <v>39071</v>
      </c>
      <c r="E2099" t="b">
        <f t="shared" si="98"/>
        <v>0</v>
      </c>
    </row>
    <row r="2100" spans="1:5" x14ac:dyDescent="0.25">
      <c r="A2100" s="4">
        <f>工作表1!A2101</f>
        <v>39069</v>
      </c>
      <c r="B2100" s="4">
        <f>DATE(YEAR(工作表1!A2101),MONTH(工作表1!A2101),1)</f>
        <v>39052</v>
      </c>
      <c r="C2100">
        <f t="shared" si="96"/>
        <v>20</v>
      </c>
      <c r="D2100" s="4">
        <f t="shared" si="97"/>
        <v>39071</v>
      </c>
      <c r="E2100" t="b">
        <f t="shared" si="98"/>
        <v>0</v>
      </c>
    </row>
    <row r="2101" spans="1:5" x14ac:dyDescent="0.25">
      <c r="A2101" s="4">
        <f>工作表1!A2102</f>
        <v>39070</v>
      </c>
      <c r="B2101" s="4">
        <f>DATE(YEAR(工作表1!A2102),MONTH(工作表1!A2102),1)</f>
        <v>39052</v>
      </c>
      <c r="C2101">
        <f t="shared" si="96"/>
        <v>20</v>
      </c>
      <c r="D2101" s="4">
        <f t="shared" si="97"/>
        <v>39071</v>
      </c>
      <c r="E2101" t="b">
        <f t="shared" si="98"/>
        <v>1</v>
      </c>
    </row>
    <row r="2102" spans="1:5" x14ac:dyDescent="0.25">
      <c r="A2102" s="4">
        <f>工作表1!A2103</f>
        <v>39071</v>
      </c>
      <c r="B2102" s="4">
        <f>DATE(YEAR(工作表1!A2103),MONTH(工作表1!A2103),1)</f>
        <v>39052</v>
      </c>
      <c r="C2102">
        <f t="shared" si="96"/>
        <v>20</v>
      </c>
      <c r="D2102" s="4">
        <f t="shared" si="97"/>
        <v>39071</v>
      </c>
      <c r="E2102" t="b">
        <f t="shared" si="98"/>
        <v>0</v>
      </c>
    </row>
    <row r="2103" spans="1:5" x14ac:dyDescent="0.25">
      <c r="A2103" s="4">
        <f>工作表1!A2104</f>
        <v>39072</v>
      </c>
      <c r="B2103" s="4">
        <f>DATE(YEAR(工作表1!A2104),MONTH(工作表1!A2104),1)</f>
        <v>39052</v>
      </c>
      <c r="C2103">
        <f t="shared" si="96"/>
        <v>20</v>
      </c>
      <c r="D2103" s="4">
        <f t="shared" si="97"/>
        <v>39071</v>
      </c>
      <c r="E2103" t="b">
        <f t="shared" si="98"/>
        <v>0</v>
      </c>
    </row>
    <row r="2104" spans="1:5" x14ac:dyDescent="0.25">
      <c r="A2104" s="4">
        <f>工作表1!A2105</f>
        <v>39073</v>
      </c>
      <c r="B2104" s="4">
        <f>DATE(YEAR(工作表1!A2105),MONTH(工作表1!A2105),1)</f>
        <v>39052</v>
      </c>
      <c r="C2104">
        <f t="shared" si="96"/>
        <v>20</v>
      </c>
      <c r="D2104" s="4">
        <f t="shared" si="97"/>
        <v>39071</v>
      </c>
      <c r="E2104" t="b">
        <f t="shared" si="98"/>
        <v>0</v>
      </c>
    </row>
    <row r="2105" spans="1:5" x14ac:dyDescent="0.25">
      <c r="A2105" s="4">
        <f>工作表1!A2106</f>
        <v>39076</v>
      </c>
      <c r="B2105" s="4">
        <f>DATE(YEAR(工作表1!A2106),MONTH(工作表1!A2106),1)</f>
        <v>39052</v>
      </c>
      <c r="C2105">
        <f t="shared" si="96"/>
        <v>20</v>
      </c>
      <c r="D2105" s="4">
        <f t="shared" si="97"/>
        <v>39071</v>
      </c>
      <c r="E2105" t="b">
        <f t="shared" si="98"/>
        <v>0</v>
      </c>
    </row>
    <row r="2106" spans="1:5" x14ac:dyDescent="0.25">
      <c r="A2106" s="4">
        <f>工作表1!A2107</f>
        <v>39077</v>
      </c>
      <c r="B2106" s="4">
        <f>DATE(YEAR(工作表1!A2107),MONTH(工作表1!A2107),1)</f>
        <v>39052</v>
      </c>
      <c r="C2106">
        <f t="shared" si="96"/>
        <v>20</v>
      </c>
      <c r="D2106" s="4">
        <f t="shared" si="97"/>
        <v>39071</v>
      </c>
      <c r="E2106" t="b">
        <f t="shared" si="98"/>
        <v>0</v>
      </c>
    </row>
    <row r="2107" spans="1:5" x14ac:dyDescent="0.25">
      <c r="A2107" s="4">
        <f>工作表1!A2108</f>
        <v>39078</v>
      </c>
      <c r="B2107" s="4">
        <f>DATE(YEAR(工作表1!A2108),MONTH(工作表1!A2108),1)</f>
        <v>39052</v>
      </c>
      <c r="C2107">
        <f t="shared" si="96"/>
        <v>20</v>
      </c>
      <c r="D2107" s="4">
        <f t="shared" si="97"/>
        <v>39071</v>
      </c>
      <c r="E2107" t="b">
        <f t="shared" si="98"/>
        <v>0</v>
      </c>
    </row>
    <row r="2108" spans="1:5" x14ac:dyDescent="0.25">
      <c r="A2108" s="4">
        <f>工作表1!A2109</f>
        <v>39079</v>
      </c>
      <c r="B2108" s="4">
        <f>DATE(YEAR(工作表1!A2109),MONTH(工作表1!A2109),1)</f>
        <v>39052</v>
      </c>
      <c r="C2108">
        <f t="shared" si="96"/>
        <v>20</v>
      </c>
      <c r="D2108" s="4">
        <f t="shared" si="97"/>
        <v>39071</v>
      </c>
      <c r="E2108" t="b">
        <f t="shared" si="98"/>
        <v>0</v>
      </c>
    </row>
    <row r="2109" spans="1:5" x14ac:dyDescent="0.25">
      <c r="A2109" s="4">
        <f>工作表1!A2110</f>
        <v>39080</v>
      </c>
      <c r="B2109" s="4">
        <f>DATE(YEAR(工作表1!A2110),MONTH(工作表1!A2110),1)</f>
        <v>39052</v>
      </c>
      <c r="C2109">
        <f t="shared" si="96"/>
        <v>20</v>
      </c>
      <c r="D2109" s="4">
        <f t="shared" si="97"/>
        <v>39071</v>
      </c>
      <c r="E2109" t="b">
        <f t="shared" si="98"/>
        <v>0</v>
      </c>
    </row>
    <row r="2110" spans="1:5" x14ac:dyDescent="0.25">
      <c r="A2110" s="4">
        <f>工作表1!A2111</f>
        <v>39084</v>
      </c>
      <c r="B2110" s="4">
        <f>DATE(YEAR(工作表1!A2111),MONTH(工作表1!A2111),1)</f>
        <v>39083</v>
      </c>
      <c r="C2110">
        <f t="shared" si="96"/>
        <v>17</v>
      </c>
      <c r="D2110" s="4">
        <f t="shared" si="97"/>
        <v>39099</v>
      </c>
      <c r="E2110" t="b">
        <f t="shared" si="98"/>
        <v>0</v>
      </c>
    </row>
    <row r="2111" spans="1:5" x14ac:dyDescent="0.25">
      <c r="A2111" s="4">
        <f>工作表1!A2112</f>
        <v>39085</v>
      </c>
      <c r="B2111" s="4">
        <f>DATE(YEAR(工作表1!A2112),MONTH(工作表1!A2112),1)</f>
        <v>39083</v>
      </c>
      <c r="C2111">
        <f t="shared" si="96"/>
        <v>17</v>
      </c>
      <c r="D2111" s="4">
        <f t="shared" si="97"/>
        <v>39099</v>
      </c>
      <c r="E2111" t="b">
        <f t="shared" si="98"/>
        <v>0</v>
      </c>
    </row>
    <row r="2112" spans="1:5" x14ac:dyDescent="0.25">
      <c r="A2112" s="4">
        <f>工作表1!A2113</f>
        <v>39086</v>
      </c>
      <c r="B2112" s="4">
        <f>DATE(YEAR(工作表1!A2113),MONTH(工作表1!A2113),1)</f>
        <v>39083</v>
      </c>
      <c r="C2112">
        <f t="shared" si="96"/>
        <v>17</v>
      </c>
      <c r="D2112" s="4">
        <f t="shared" si="97"/>
        <v>39099</v>
      </c>
      <c r="E2112" t="b">
        <f t="shared" si="98"/>
        <v>0</v>
      </c>
    </row>
    <row r="2113" spans="1:5" x14ac:dyDescent="0.25">
      <c r="A2113" s="4">
        <f>工作表1!A2114</f>
        <v>39087</v>
      </c>
      <c r="B2113" s="4">
        <f>DATE(YEAR(工作表1!A2114),MONTH(工作表1!A2114),1)</f>
        <v>39083</v>
      </c>
      <c r="C2113">
        <f t="shared" si="96"/>
        <v>17</v>
      </c>
      <c r="D2113" s="4">
        <f t="shared" si="97"/>
        <v>39099</v>
      </c>
      <c r="E2113" t="b">
        <f t="shared" si="98"/>
        <v>0</v>
      </c>
    </row>
    <row r="2114" spans="1:5" x14ac:dyDescent="0.25">
      <c r="A2114" s="4">
        <f>工作表1!A2115</f>
        <v>39090</v>
      </c>
      <c r="B2114" s="4">
        <f>DATE(YEAR(工作表1!A2115),MONTH(工作表1!A2115),1)</f>
        <v>39083</v>
      </c>
      <c r="C2114">
        <f t="shared" ref="C2114:C2177" si="99">CHOOSE(WEEKDAY(B2114),18,17,16,15,21,20,19)</f>
        <v>17</v>
      </c>
      <c r="D2114" s="4">
        <f t="shared" ref="D2114:D2177" si="100">DATE(YEAR(B2114),MONTH(B2114),C2114)</f>
        <v>39099</v>
      </c>
      <c r="E2114" t="b">
        <f t="shared" si="98"/>
        <v>0</v>
      </c>
    </row>
    <row r="2115" spans="1:5" x14ac:dyDescent="0.25">
      <c r="A2115" s="4">
        <f>工作表1!A2116</f>
        <v>39091</v>
      </c>
      <c r="B2115" s="4">
        <f>DATE(YEAR(工作表1!A2116),MONTH(工作表1!A2116),1)</f>
        <v>39083</v>
      </c>
      <c r="C2115">
        <f t="shared" si="99"/>
        <v>17</v>
      </c>
      <c r="D2115" s="4">
        <f t="shared" si="100"/>
        <v>39099</v>
      </c>
      <c r="E2115" t="b">
        <f t="shared" ref="E2115:E2178" si="101">AND(A2115&lt;D2116,A2116&gt;=D2116)</f>
        <v>0</v>
      </c>
    </row>
    <row r="2116" spans="1:5" x14ac:dyDescent="0.25">
      <c r="A2116" s="4">
        <f>工作表1!A2117</f>
        <v>39092</v>
      </c>
      <c r="B2116" s="4">
        <f>DATE(YEAR(工作表1!A2117),MONTH(工作表1!A2117),1)</f>
        <v>39083</v>
      </c>
      <c r="C2116">
        <f t="shared" si="99"/>
        <v>17</v>
      </c>
      <c r="D2116" s="4">
        <f t="shared" si="100"/>
        <v>39099</v>
      </c>
      <c r="E2116" t="b">
        <f t="shared" si="101"/>
        <v>0</v>
      </c>
    </row>
    <row r="2117" spans="1:5" x14ac:dyDescent="0.25">
      <c r="A2117" s="4">
        <f>工作表1!A2118</f>
        <v>39093</v>
      </c>
      <c r="B2117" s="4">
        <f>DATE(YEAR(工作表1!A2118),MONTH(工作表1!A2118),1)</f>
        <v>39083</v>
      </c>
      <c r="C2117">
        <f t="shared" si="99"/>
        <v>17</v>
      </c>
      <c r="D2117" s="4">
        <f t="shared" si="100"/>
        <v>39099</v>
      </c>
      <c r="E2117" t="b">
        <f t="shared" si="101"/>
        <v>0</v>
      </c>
    </row>
    <row r="2118" spans="1:5" x14ac:dyDescent="0.25">
      <c r="A2118" s="4">
        <f>工作表1!A2119</f>
        <v>39094</v>
      </c>
      <c r="B2118" s="4">
        <f>DATE(YEAR(工作表1!A2119),MONTH(工作表1!A2119),1)</f>
        <v>39083</v>
      </c>
      <c r="C2118">
        <f t="shared" si="99"/>
        <v>17</v>
      </c>
      <c r="D2118" s="4">
        <f t="shared" si="100"/>
        <v>39099</v>
      </c>
      <c r="E2118" t="b">
        <f t="shared" si="101"/>
        <v>0</v>
      </c>
    </row>
    <row r="2119" spans="1:5" x14ac:dyDescent="0.25">
      <c r="A2119" s="4">
        <f>工作表1!A2120</f>
        <v>39097</v>
      </c>
      <c r="B2119" s="4">
        <f>DATE(YEAR(工作表1!A2120),MONTH(工作表1!A2120),1)</f>
        <v>39083</v>
      </c>
      <c r="C2119">
        <f t="shared" si="99"/>
        <v>17</v>
      </c>
      <c r="D2119" s="4">
        <f t="shared" si="100"/>
        <v>39099</v>
      </c>
      <c r="E2119" t="b">
        <f t="shared" si="101"/>
        <v>0</v>
      </c>
    </row>
    <row r="2120" spans="1:5" x14ac:dyDescent="0.25">
      <c r="A2120" s="4">
        <f>工作表1!A2121</f>
        <v>39098</v>
      </c>
      <c r="B2120" s="4">
        <f>DATE(YEAR(工作表1!A2121),MONTH(工作表1!A2121),1)</f>
        <v>39083</v>
      </c>
      <c r="C2120">
        <f t="shared" si="99"/>
        <v>17</v>
      </c>
      <c r="D2120" s="4">
        <f t="shared" si="100"/>
        <v>39099</v>
      </c>
      <c r="E2120" t="b">
        <f t="shared" si="101"/>
        <v>1</v>
      </c>
    </row>
    <row r="2121" spans="1:5" x14ac:dyDescent="0.25">
      <c r="A2121" s="4">
        <f>工作表1!A2122</f>
        <v>39099</v>
      </c>
      <c r="B2121" s="4">
        <f>DATE(YEAR(工作表1!A2122),MONTH(工作表1!A2122),1)</f>
        <v>39083</v>
      </c>
      <c r="C2121">
        <f t="shared" si="99"/>
        <v>17</v>
      </c>
      <c r="D2121" s="4">
        <f t="shared" si="100"/>
        <v>39099</v>
      </c>
      <c r="E2121" t="b">
        <f t="shared" si="101"/>
        <v>0</v>
      </c>
    </row>
    <row r="2122" spans="1:5" x14ac:dyDescent="0.25">
      <c r="A2122" s="4">
        <f>工作表1!A2123</f>
        <v>39100</v>
      </c>
      <c r="B2122" s="4">
        <f>DATE(YEAR(工作表1!A2123),MONTH(工作表1!A2123),1)</f>
        <v>39083</v>
      </c>
      <c r="C2122">
        <f t="shared" si="99"/>
        <v>17</v>
      </c>
      <c r="D2122" s="4">
        <f t="shared" si="100"/>
        <v>39099</v>
      </c>
      <c r="E2122" t="b">
        <f t="shared" si="101"/>
        <v>0</v>
      </c>
    </row>
    <row r="2123" spans="1:5" x14ac:dyDescent="0.25">
      <c r="A2123" s="4">
        <f>工作表1!A2124</f>
        <v>39101</v>
      </c>
      <c r="B2123" s="4">
        <f>DATE(YEAR(工作表1!A2124),MONTH(工作表1!A2124),1)</f>
        <v>39083</v>
      </c>
      <c r="C2123">
        <f t="shared" si="99"/>
        <v>17</v>
      </c>
      <c r="D2123" s="4">
        <f t="shared" si="100"/>
        <v>39099</v>
      </c>
      <c r="E2123" t="b">
        <f t="shared" si="101"/>
        <v>0</v>
      </c>
    </row>
    <row r="2124" spans="1:5" x14ac:dyDescent="0.25">
      <c r="A2124" s="4">
        <f>工作表1!A2125</f>
        <v>39104</v>
      </c>
      <c r="B2124" s="4">
        <f>DATE(YEAR(工作表1!A2125),MONTH(工作表1!A2125),1)</f>
        <v>39083</v>
      </c>
      <c r="C2124">
        <f t="shared" si="99"/>
        <v>17</v>
      </c>
      <c r="D2124" s="4">
        <f t="shared" si="100"/>
        <v>39099</v>
      </c>
      <c r="E2124" t="b">
        <f t="shared" si="101"/>
        <v>0</v>
      </c>
    </row>
    <row r="2125" spans="1:5" x14ac:dyDescent="0.25">
      <c r="A2125" s="4">
        <f>工作表1!A2126</f>
        <v>39105</v>
      </c>
      <c r="B2125" s="4">
        <f>DATE(YEAR(工作表1!A2126),MONTH(工作表1!A2126),1)</f>
        <v>39083</v>
      </c>
      <c r="C2125">
        <f t="shared" si="99"/>
        <v>17</v>
      </c>
      <c r="D2125" s="4">
        <f t="shared" si="100"/>
        <v>39099</v>
      </c>
      <c r="E2125" t="b">
        <f t="shared" si="101"/>
        <v>0</v>
      </c>
    </row>
    <row r="2126" spans="1:5" x14ac:dyDescent="0.25">
      <c r="A2126" s="4">
        <f>工作表1!A2127</f>
        <v>39106</v>
      </c>
      <c r="B2126" s="4">
        <f>DATE(YEAR(工作表1!A2127),MONTH(工作表1!A2127),1)</f>
        <v>39083</v>
      </c>
      <c r="C2126">
        <f t="shared" si="99"/>
        <v>17</v>
      </c>
      <c r="D2126" s="4">
        <f t="shared" si="100"/>
        <v>39099</v>
      </c>
      <c r="E2126" t="b">
        <f t="shared" si="101"/>
        <v>0</v>
      </c>
    </row>
    <row r="2127" spans="1:5" x14ac:dyDescent="0.25">
      <c r="A2127" s="4">
        <f>工作表1!A2128</f>
        <v>39107</v>
      </c>
      <c r="B2127" s="4">
        <f>DATE(YEAR(工作表1!A2128),MONTH(工作表1!A2128),1)</f>
        <v>39083</v>
      </c>
      <c r="C2127">
        <f t="shared" si="99"/>
        <v>17</v>
      </c>
      <c r="D2127" s="4">
        <f t="shared" si="100"/>
        <v>39099</v>
      </c>
      <c r="E2127" t="b">
        <f t="shared" si="101"/>
        <v>0</v>
      </c>
    </row>
    <row r="2128" spans="1:5" x14ac:dyDescent="0.25">
      <c r="A2128" s="4">
        <f>工作表1!A2129</f>
        <v>39108</v>
      </c>
      <c r="B2128" s="4">
        <f>DATE(YEAR(工作表1!A2129),MONTH(工作表1!A2129),1)</f>
        <v>39083</v>
      </c>
      <c r="C2128">
        <f t="shared" si="99"/>
        <v>17</v>
      </c>
      <c r="D2128" s="4">
        <f t="shared" si="100"/>
        <v>39099</v>
      </c>
      <c r="E2128" t="b">
        <f t="shared" si="101"/>
        <v>0</v>
      </c>
    </row>
    <row r="2129" spans="1:5" x14ac:dyDescent="0.25">
      <c r="A2129" s="4">
        <f>工作表1!A2130</f>
        <v>39111</v>
      </c>
      <c r="B2129" s="4">
        <f>DATE(YEAR(工作表1!A2130),MONTH(工作表1!A2130),1)</f>
        <v>39083</v>
      </c>
      <c r="C2129">
        <f t="shared" si="99"/>
        <v>17</v>
      </c>
      <c r="D2129" s="4">
        <f t="shared" si="100"/>
        <v>39099</v>
      </c>
      <c r="E2129" t="b">
        <f t="shared" si="101"/>
        <v>0</v>
      </c>
    </row>
    <row r="2130" spans="1:5" x14ac:dyDescent="0.25">
      <c r="A2130" s="4">
        <f>工作表1!A2131</f>
        <v>39112</v>
      </c>
      <c r="B2130" s="4">
        <f>DATE(YEAR(工作表1!A2131),MONTH(工作表1!A2131),1)</f>
        <v>39083</v>
      </c>
      <c r="C2130">
        <f t="shared" si="99"/>
        <v>17</v>
      </c>
      <c r="D2130" s="4">
        <f t="shared" si="100"/>
        <v>39099</v>
      </c>
      <c r="E2130" t="b">
        <f t="shared" si="101"/>
        <v>0</v>
      </c>
    </row>
    <row r="2131" spans="1:5" x14ac:dyDescent="0.25">
      <c r="A2131" s="4">
        <f>工作表1!A2132</f>
        <v>39113</v>
      </c>
      <c r="B2131" s="4">
        <f>DATE(YEAR(工作表1!A2132),MONTH(工作表1!A2132),1)</f>
        <v>39083</v>
      </c>
      <c r="C2131">
        <f t="shared" si="99"/>
        <v>17</v>
      </c>
      <c r="D2131" s="4">
        <f t="shared" si="100"/>
        <v>39099</v>
      </c>
      <c r="E2131" t="b">
        <f t="shared" si="101"/>
        <v>0</v>
      </c>
    </row>
    <row r="2132" spans="1:5" x14ac:dyDescent="0.25">
      <c r="A2132" s="4">
        <f>工作表1!A2133</f>
        <v>39114</v>
      </c>
      <c r="B2132" s="4">
        <f>DATE(YEAR(工作表1!A2133),MONTH(工作表1!A2133),1)</f>
        <v>39114</v>
      </c>
      <c r="C2132">
        <f t="shared" si="99"/>
        <v>21</v>
      </c>
      <c r="D2132" s="4">
        <f t="shared" si="100"/>
        <v>39134</v>
      </c>
      <c r="E2132" t="b">
        <f t="shared" si="101"/>
        <v>0</v>
      </c>
    </row>
    <row r="2133" spans="1:5" x14ac:dyDescent="0.25">
      <c r="A2133" s="4">
        <f>工作表1!A2134</f>
        <v>39115</v>
      </c>
      <c r="B2133" s="4">
        <f>DATE(YEAR(工作表1!A2134),MONTH(工作表1!A2134),1)</f>
        <v>39114</v>
      </c>
      <c r="C2133">
        <f t="shared" si="99"/>
        <v>21</v>
      </c>
      <c r="D2133" s="4">
        <f t="shared" si="100"/>
        <v>39134</v>
      </c>
      <c r="E2133" t="b">
        <f t="shared" si="101"/>
        <v>0</v>
      </c>
    </row>
    <row r="2134" spans="1:5" x14ac:dyDescent="0.25">
      <c r="A2134" s="4">
        <f>工作表1!A2135</f>
        <v>39118</v>
      </c>
      <c r="B2134" s="4">
        <f>DATE(YEAR(工作表1!A2135),MONTH(工作表1!A2135),1)</f>
        <v>39114</v>
      </c>
      <c r="C2134">
        <f t="shared" si="99"/>
        <v>21</v>
      </c>
      <c r="D2134" s="4">
        <f t="shared" si="100"/>
        <v>39134</v>
      </c>
      <c r="E2134" t="b">
        <f t="shared" si="101"/>
        <v>0</v>
      </c>
    </row>
    <row r="2135" spans="1:5" x14ac:dyDescent="0.25">
      <c r="A2135" s="4">
        <f>工作表1!A2136</f>
        <v>39119</v>
      </c>
      <c r="B2135" s="4">
        <f>DATE(YEAR(工作表1!A2136),MONTH(工作表1!A2136),1)</f>
        <v>39114</v>
      </c>
      <c r="C2135">
        <f t="shared" si="99"/>
        <v>21</v>
      </c>
      <c r="D2135" s="4">
        <f t="shared" si="100"/>
        <v>39134</v>
      </c>
      <c r="E2135" t="b">
        <f t="shared" si="101"/>
        <v>0</v>
      </c>
    </row>
    <row r="2136" spans="1:5" x14ac:dyDescent="0.25">
      <c r="A2136" s="4">
        <f>工作表1!A2137</f>
        <v>39120</v>
      </c>
      <c r="B2136" s="4">
        <f>DATE(YEAR(工作表1!A2137),MONTH(工作表1!A2137),1)</f>
        <v>39114</v>
      </c>
      <c r="C2136">
        <f t="shared" si="99"/>
        <v>21</v>
      </c>
      <c r="D2136" s="4">
        <f t="shared" si="100"/>
        <v>39134</v>
      </c>
      <c r="E2136" t="b">
        <f t="shared" si="101"/>
        <v>0</v>
      </c>
    </row>
    <row r="2137" spans="1:5" x14ac:dyDescent="0.25">
      <c r="A2137" s="4">
        <f>工作表1!A2138</f>
        <v>39121</v>
      </c>
      <c r="B2137" s="4">
        <f>DATE(YEAR(工作表1!A2138),MONTH(工作表1!A2138),1)</f>
        <v>39114</v>
      </c>
      <c r="C2137">
        <f t="shared" si="99"/>
        <v>21</v>
      </c>
      <c r="D2137" s="4">
        <f t="shared" si="100"/>
        <v>39134</v>
      </c>
      <c r="E2137" t="b">
        <f t="shared" si="101"/>
        <v>0</v>
      </c>
    </row>
    <row r="2138" spans="1:5" x14ac:dyDescent="0.25">
      <c r="A2138" s="4">
        <f>工作表1!A2139</f>
        <v>39122</v>
      </c>
      <c r="B2138" s="4">
        <f>DATE(YEAR(工作表1!A2139),MONTH(工作表1!A2139),1)</f>
        <v>39114</v>
      </c>
      <c r="C2138">
        <f t="shared" si="99"/>
        <v>21</v>
      </c>
      <c r="D2138" s="4">
        <f t="shared" si="100"/>
        <v>39134</v>
      </c>
      <c r="E2138" t="b">
        <f t="shared" si="101"/>
        <v>0</v>
      </c>
    </row>
    <row r="2139" spans="1:5" x14ac:dyDescent="0.25">
      <c r="A2139" s="4">
        <f>工作表1!A2140</f>
        <v>39125</v>
      </c>
      <c r="B2139" s="4">
        <f>DATE(YEAR(工作表1!A2140),MONTH(工作表1!A2140),1)</f>
        <v>39114</v>
      </c>
      <c r="C2139">
        <f t="shared" si="99"/>
        <v>21</v>
      </c>
      <c r="D2139" s="4">
        <f t="shared" si="100"/>
        <v>39134</v>
      </c>
      <c r="E2139" t="b">
        <f t="shared" si="101"/>
        <v>0</v>
      </c>
    </row>
    <row r="2140" spans="1:5" x14ac:dyDescent="0.25">
      <c r="A2140" s="4">
        <f>工作表1!A2141</f>
        <v>39126</v>
      </c>
      <c r="B2140" s="4">
        <f>DATE(YEAR(工作表1!A2141),MONTH(工作表1!A2141),1)</f>
        <v>39114</v>
      </c>
      <c r="C2140">
        <f t="shared" si="99"/>
        <v>21</v>
      </c>
      <c r="D2140" s="4">
        <f t="shared" si="100"/>
        <v>39134</v>
      </c>
      <c r="E2140" t="b">
        <f t="shared" si="101"/>
        <v>0</v>
      </c>
    </row>
    <row r="2141" spans="1:5" x14ac:dyDescent="0.25">
      <c r="A2141" s="4">
        <f>工作表1!A2142</f>
        <v>39127</v>
      </c>
      <c r="B2141" s="4">
        <f>DATE(YEAR(工作表1!A2142),MONTH(工作表1!A2142),1)</f>
        <v>39114</v>
      </c>
      <c r="C2141">
        <f t="shared" si="99"/>
        <v>21</v>
      </c>
      <c r="D2141" s="4">
        <f t="shared" si="100"/>
        <v>39134</v>
      </c>
      <c r="E2141" t="b">
        <f t="shared" si="101"/>
        <v>1</v>
      </c>
    </row>
    <row r="2142" spans="1:5" x14ac:dyDescent="0.25">
      <c r="A2142" s="4">
        <f>工作表1!A2143</f>
        <v>39139</v>
      </c>
      <c r="B2142" s="4">
        <f>DATE(YEAR(工作表1!A2143),MONTH(工作表1!A2143),1)</f>
        <v>39114</v>
      </c>
      <c r="C2142">
        <f t="shared" si="99"/>
        <v>21</v>
      </c>
      <c r="D2142" s="4">
        <f t="shared" si="100"/>
        <v>39134</v>
      </c>
      <c r="E2142" t="b">
        <f t="shared" si="101"/>
        <v>0</v>
      </c>
    </row>
    <row r="2143" spans="1:5" x14ac:dyDescent="0.25">
      <c r="A2143" s="4">
        <f>工作表1!A2144</f>
        <v>39140</v>
      </c>
      <c r="B2143" s="4">
        <f>DATE(YEAR(工作表1!A2144),MONTH(工作表1!A2144),1)</f>
        <v>39114</v>
      </c>
      <c r="C2143">
        <f t="shared" si="99"/>
        <v>21</v>
      </c>
      <c r="D2143" s="4">
        <f t="shared" si="100"/>
        <v>39134</v>
      </c>
      <c r="E2143" t="b">
        <f t="shared" si="101"/>
        <v>0</v>
      </c>
    </row>
    <row r="2144" spans="1:5" x14ac:dyDescent="0.25">
      <c r="A2144" s="4">
        <f>工作表1!A2145</f>
        <v>39142</v>
      </c>
      <c r="B2144" s="4">
        <f>DATE(YEAR(工作表1!A2145),MONTH(工作表1!A2145),1)</f>
        <v>39142</v>
      </c>
      <c r="C2144">
        <f t="shared" si="99"/>
        <v>21</v>
      </c>
      <c r="D2144" s="4">
        <f t="shared" si="100"/>
        <v>39162</v>
      </c>
      <c r="E2144" t="b">
        <f t="shared" si="101"/>
        <v>0</v>
      </c>
    </row>
    <row r="2145" spans="1:5" x14ac:dyDescent="0.25">
      <c r="A2145" s="4">
        <f>工作表1!A2146</f>
        <v>39143</v>
      </c>
      <c r="B2145" s="4">
        <f>DATE(YEAR(工作表1!A2146),MONTH(工作表1!A2146),1)</f>
        <v>39142</v>
      </c>
      <c r="C2145">
        <f t="shared" si="99"/>
        <v>21</v>
      </c>
      <c r="D2145" s="4">
        <f t="shared" si="100"/>
        <v>39162</v>
      </c>
      <c r="E2145" t="b">
        <f t="shared" si="101"/>
        <v>0</v>
      </c>
    </row>
    <row r="2146" spans="1:5" x14ac:dyDescent="0.25">
      <c r="A2146" s="4">
        <f>工作表1!A2147</f>
        <v>39144</v>
      </c>
      <c r="B2146" s="4">
        <f>DATE(YEAR(工作表1!A2147),MONTH(工作表1!A2147),1)</f>
        <v>39142</v>
      </c>
      <c r="C2146">
        <f t="shared" si="99"/>
        <v>21</v>
      </c>
      <c r="D2146" s="4">
        <f t="shared" si="100"/>
        <v>39162</v>
      </c>
      <c r="E2146" t="b">
        <f t="shared" si="101"/>
        <v>0</v>
      </c>
    </row>
    <row r="2147" spans="1:5" x14ac:dyDescent="0.25">
      <c r="A2147" s="4">
        <f>工作表1!A2148</f>
        <v>39146</v>
      </c>
      <c r="B2147" s="4">
        <f>DATE(YEAR(工作表1!A2148),MONTH(工作表1!A2148),1)</f>
        <v>39142</v>
      </c>
      <c r="C2147">
        <f t="shared" si="99"/>
        <v>21</v>
      </c>
      <c r="D2147" s="4">
        <f t="shared" si="100"/>
        <v>39162</v>
      </c>
      <c r="E2147" t="b">
        <f t="shared" si="101"/>
        <v>0</v>
      </c>
    </row>
    <row r="2148" spans="1:5" x14ac:dyDescent="0.25">
      <c r="A2148" s="4">
        <f>工作表1!A2149</f>
        <v>39147</v>
      </c>
      <c r="B2148" s="4">
        <f>DATE(YEAR(工作表1!A2149),MONTH(工作表1!A2149),1)</f>
        <v>39142</v>
      </c>
      <c r="C2148">
        <f t="shared" si="99"/>
        <v>21</v>
      </c>
      <c r="D2148" s="4">
        <f t="shared" si="100"/>
        <v>39162</v>
      </c>
      <c r="E2148" t="b">
        <f t="shared" si="101"/>
        <v>0</v>
      </c>
    </row>
    <row r="2149" spans="1:5" x14ac:dyDescent="0.25">
      <c r="A2149" s="4">
        <f>工作表1!A2150</f>
        <v>39148</v>
      </c>
      <c r="B2149" s="4">
        <f>DATE(YEAR(工作表1!A2150),MONTH(工作表1!A2150),1)</f>
        <v>39142</v>
      </c>
      <c r="C2149">
        <f t="shared" si="99"/>
        <v>21</v>
      </c>
      <c r="D2149" s="4">
        <f t="shared" si="100"/>
        <v>39162</v>
      </c>
      <c r="E2149" t="b">
        <f t="shared" si="101"/>
        <v>0</v>
      </c>
    </row>
    <row r="2150" spans="1:5" x14ac:dyDescent="0.25">
      <c r="A2150" s="4">
        <f>工作表1!A2151</f>
        <v>39149</v>
      </c>
      <c r="B2150" s="4">
        <f>DATE(YEAR(工作表1!A2151),MONTH(工作表1!A2151),1)</f>
        <v>39142</v>
      </c>
      <c r="C2150">
        <f t="shared" si="99"/>
        <v>21</v>
      </c>
      <c r="D2150" s="4">
        <f t="shared" si="100"/>
        <v>39162</v>
      </c>
      <c r="E2150" t="b">
        <f t="shared" si="101"/>
        <v>0</v>
      </c>
    </row>
    <row r="2151" spans="1:5" x14ac:dyDescent="0.25">
      <c r="A2151" s="4">
        <f>工作表1!A2152</f>
        <v>39150</v>
      </c>
      <c r="B2151" s="4">
        <f>DATE(YEAR(工作表1!A2152),MONTH(工作表1!A2152),1)</f>
        <v>39142</v>
      </c>
      <c r="C2151">
        <f t="shared" si="99"/>
        <v>21</v>
      </c>
      <c r="D2151" s="4">
        <f t="shared" si="100"/>
        <v>39162</v>
      </c>
      <c r="E2151" t="b">
        <f t="shared" si="101"/>
        <v>0</v>
      </c>
    </row>
    <row r="2152" spans="1:5" x14ac:dyDescent="0.25">
      <c r="A2152" s="4">
        <f>工作表1!A2153</f>
        <v>39153</v>
      </c>
      <c r="B2152" s="4">
        <f>DATE(YEAR(工作表1!A2153),MONTH(工作表1!A2153),1)</f>
        <v>39142</v>
      </c>
      <c r="C2152">
        <f t="shared" si="99"/>
        <v>21</v>
      </c>
      <c r="D2152" s="4">
        <f t="shared" si="100"/>
        <v>39162</v>
      </c>
      <c r="E2152" t="b">
        <f t="shared" si="101"/>
        <v>0</v>
      </c>
    </row>
    <row r="2153" spans="1:5" x14ac:dyDescent="0.25">
      <c r="A2153" s="4">
        <f>工作表1!A2154</f>
        <v>39154</v>
      </c>
      <c r="B2153" s="4">
        <f>DATE(YEAR(工作表1!A2154),MONTH(工作表1!A2154),1)</f>
        <v>39142</v>
      </c>
      <c r="C2153">
        <f t="shared" si="99"/>
        <v>21</v>
      </c>
      <c r="D2153" s="4">
        <f t="shared" si="100"/>
        <v>39162</v>
      </c>
      <c r="E2153" t="b">
        <f t="shared" si="101"/>
        <v>0</v>
      </c>
    </row>
    <row r="2154" spans="1:5" x14ac:dyDescent="0.25">
      <c r="A2154" s="4">
        <f>工作表1!A2155</f>
        <v>39155</v>
      </c>
      <c r="B2154" s="4">
        <f>DATE(YEAR(工作表1!A2155),MONTH(工作表1!A2155),1)</f>
        <v>39142</v>
      </c>
      <c r="C2154">
        <f t="shared" si="99"/>
        <v>21</v>
      </c>
      <c r="D2154" s="4">
        <f t="shared" si="100"/>
        <v>39162</v>
      </c>
      <c r="E2154" t="b">
        <f t="shared" si="101"/>
        <v>0</v>
      </c>
    </row>
    <row r="2155" spans="1:5" x14ac:dyDescent="0.25">
      <c r="A2155" s="4">
        <f>工作表1!A2156</f>
        <v>39156</v>
      </c>
      <c r="B2155" s="4">
        <f>DATE(YEAR(工作表1!A2156),MONTH(工作表1!A2156),1)</f>
        <v>39142</v>
      </c>
      <c r="C2155">
        <f t="shared" si="99"/>
        <v>21</v>
      </c>
      <c r="D2155" s="4">
        <f t="shared" si="100"/>
        <v>39162</v>
      </c>
      <c r="E2155" t="b">
        <f t="shared" si="101"/>
        <v>0</v>
      </c>
    </row>
    <row r="2156" spans="1:5" x14ac:dyDescent="0.25">
      <c r="A2156" s="4">
        <f>工作表1!A2157</f>
        <v>39157</v>
      </c>
      <c r="B2156" s="4">
        <f>DATE(YEAR(工作表1!A2157),MONTH(工作表1!A2157),1)</f>
        <v>39142</v>
      </c>
      <c r="C2156">
        <f t="shared" si="99"/>
        <v>21</v>
      </c>
      <c r="D2156" s="4">
        <f t="shared" si="100"/>
        <v>39162</v>
      </c>
      <c r="E2156" t="b">
        <f t="shared" si="101"/>
        <v>0</v>
      </c>
    </row>
    <row r="2157" spans="1:5" x14ac:dyDescent="0.25">
      <c r="A2157" s="4">
        <f>工作表1!A2158</f>
        <v>39160</v>
      </c>
      <c r="B2157" s="4">
        <f>DATE(YEAR(工作表1!A2158),MONTH(工作表1!A2158),1)</f>
        <v>39142</v>
      </c>
      <c r="C2157">
        <f t="shared" si="99"/>
        <v>21</v>
      </c>
      <c r="D2157" s="4">
        <f t="shared" si="100"/>
        <v>39162</v>
      </c>
      <c r="E2157" t="b">
        <f t="shared" si="101"/>
        <v>0</v>
      </c>
    </row>
    <row r="2158" spans="1:5" x14ac:dyDescent="0.25">
      <c r="A2158" s="4">
        <f>工作表1!A2159</f>
        <v>39161</v>
      </c>
      <c r="B2158" s="4">
        <f>DATE(YEAR(工作表1!A2159),MONTH(工作表1!A2159),1)</f>
        <v>39142</v>
      </c>
      <c r="C2158">
        <f t="shared" si="99"/>
        <v>21</v>
      </c>
      <c r="D2158" s="4">
        <f t="shared" si="100"/>
        <v>39162</v>
      </c>
      <c r="E2158" t="b">
        <f t="shared" si="101"/>
        <v>1</v>
      </c>
    </row>
    <row r="2159" spans="1:5" x14ac:dyDescent="0.25">
      <c r="A2159" s="4">
        <f>工作表1!A2160</f>
        <v>39162</v>
      </c>
      <c r="B2159" s="4">
        <f>DATE(YEAR(工作表1!A2160),MONTH(工作表1!A2160),1)</f>
        <v>39142</v>
      </c>
      <c r="C2159">
        <f t="shared" si="99"/>
        <v>21</v>
      </c>
      <c r="D2159" s="4">
        <f t="shared" si="100"/>
        <v>39162</v>
      </c>
      <c r="E2159" t="b">
        <f t="shared" si="101"/>
        <v>0</v>
      </c>
    </row>
    <row r="2160" spans="1:5" x14ac:dyDescent="0.25">
      <c r="A2160" s="4">
        <f>工作表1!A2161</f>
        <v>39163</v>
      </c>
      <c r="B2160" s="4">
        <f>DATE(YEAR(工作表1!A2161),MONTH(工作表1!A2161),1)</f>
        <v>39142</v>
      </c>
      <c r="C2160">
        <f t="shared" si="99"/>
        <v>21</v>
      </c>
      <c r="D2160" s="4">
        <f t="shared" si="100"/>
        <v>39162</v>
      </c>
      <c r="E2160" t="b">
        <f t="shared" si="101"/>
        <v>0</v>
      </c>
    </row>
    <row r="2161" spans="1:5" x14ac:dyDescent="0.25">
      <c r="A2161" s="4">
        <f>工作表1!A2162</f>
        <v>39164</v>
      </c>
      <c r="B2161" s="4">
        <f>DATE(YEAR(工作表1!A2162),MONTH(工作表1!A2162),1)</f>
        <v>39142</v>
      </c>
      <c r="C2161">
        <f t="shared" si="99"/>
        <v>21</v>
      </c>
      <c r="D2161" s="4">
        <f t="shared" si="100"/>
        <v>39162</v>
      </c>
      <c r="E2161" t="b">
        <f t="shared" si="101"/>
        <v>0</v>
      </c>
    </row>
    <row r="2162" spans="1:5" x14ac:dyDescent="0.25">
      <c r="A2162" s="4">
        <f>工作表1!A2163</f>
        <v>39167</v>
      </c>
      <c r="B2162" s="4">
        <f>DATE(YEAR(工作表1!A2163),MONTH(工作表1!A2163),1)</f>
        <v>39142</v>
      </c>
      <c r="C2162">
        <f t="shared" si="99"/>
        <v>21</v>
      </c>
      <c r="D2162" s="4">
        <f t="shared" si="100"/>
        <v>39162</v>
      </c>
      <c r="E2162" t="b">
        <f t="shared" si="101"/>
        <v>0</v>
      </c>
    </row>
    <row r="2163" spans="1:5" x14ac:dyDescent="0.25">
      <c r="A2163" s="4">
        <f>工作表1!A2164</f>
        <v>39168</v>
      </c>
      <c r="B2163" s="4">
        <f>DATE(YEAR(工作表1!A2164),MONTH(工作表1!A2164),1)</f>
        <v>39142</v>
      </c>
      <c r="C2163">
        <f t="shared" si="99"/>
        <v>21</v>
      </c>
      <c r="D2163" s="4">
        <f t="shared" si="100"/>
        <v>39162</v>
      </c>
      <c r="E2163" t="b">
        <f t="shared" si="101"/>
        <v>0</v>
      </c>
    </row>
    <row r="2164" spans="1:5" x14ac:dyDescent="0.25">
      <c r="A2164" s="4">
        <f>工作表1!A2165</f>
        <v>39169</v>
      </c>
      <c r="B2164" s="4">
        <f>DATE(YEAR(工作表1!A2165),MONTH(工作表1!A2165),1)</f>
        <v>39142</v>
      </c>
      <c r="C2164">
        <f t="shared" si="99"/>
        <v>21</v>
      </c>
      <c r="D2164" s="4">
        <f t="shared" si="100"/>
        <v>39162</v>
      </c>
      <c r="E2164" t="b">
        <f t="shared" si="101"/>
        <v>0</v>
      </c>
    </row>
    <row r="2165" spans="1:5" x14ac:dyDescent="0.25">
      <c r="A2165" s="4">
        <f>工作表1!A2166</f>
        <v>39170</v>
      </c>
      <c r="B2165" s="4">
        <f>DATE(YEAR(工作表1!A2166),MONTH(工作表1!A2166),1)</f>
        <v>39142</v>
      </c>
      <c r="C2165">
        <f t="shared" si="99"/>
        <v>21</v>
      </c>
      <c r="D2165" s="4">
        <f t="shared" si="100"/>
        <v>39162</v>
      </c>
      <c r="E2165" t="b">
        <f t="shared" si="101"/>
        <v>0</v>
      </c>
    </row>
    <row r="2166" spans="1:5" x14ac:dyDescent="0.25">
      <c r="A2166" s="4">
        <f>工作表1!A2167</f>
        <v>39171</v>
      </c>
      <c r="B2166" s="4">
        <f>DATE(YEAR(工作表1!A2167),MONTH(工作表1!A2167),1)</f>
        <v>39142</v>
      </c>
      <c r="C2166">
        <f t="shared" si="99"/>
        <v>21</v>
      </c>
      <c r="D2166" s="4">
        <f t="shared" si="100"/>
        <v>39162</v>
      </c>
      <c r="E2166" t="b">
        <f t="shared" si="101"/>
        <v>0</v>
      </c>
    </row>
    <row r="2167" spans="1:5" x14ac:dyDescent="0.25">
      <c r="A2167" s="4">
        <f>工作表1!A2168</f>
        <v>39174</v>
      </c>
      <c r="B2167" s="4">
        <f>DATE(YEAR(工作表1!A2168),MONTH(工作表1!A2168),1)</f>
        <v>39173</v>
      </c>
      <c r="C2167">
        <f t="shared" si="99"/>
        <v>18</v>
      </c>
      <c r="D2167" s="4">
        <f t="shared" si="100"/>
        <v>39190</v>
      </c>
      <c r="E2167" t="b">
        <f t="shared" si="101"/>
        <v>0</v>
      </c>
    </row>
    <row r="2168" spans="1:5" x14ac:dyDescent="0.25">
      <c r="A2168" s="4">
        <f>工作表1!A2169</f>
        <v>39175</v>
      </c>
      <c r="B2168" s="4">
        <f>DATE(YEAR(工作表1!A2169),MONTH(工作表1!A2169),1)</f>
        <v>39173</v>
      </c>
      <c r="C2168">
        <f t="shared" si="99"/>
        <v>18</v>
      </c>
      <c r="D2168" s="4">
        <f t="shared" si="100"/>
        <v>39190</v>
      </c>
      <c r="E2168" t="b">
        <f t="shared" si="101"/>
        <v>0</v>
      </c>
    </row>
    <row r="2169" spans="1:5" x14ac:dyDescent="0.25">
      <c r="A2169" s="4">
        <f>工作表1!A2170</f>
        <v>39176</v>
      </c>
      <c r="B2169" s="4">
        <f>DATE(YEAR(工作表1!A2170),MONTH(工作表1!A2170),1)</f>
        <v>39173</v>
      </c>
      <c r="C2169">
        <f t="shared" si="99"/>
        <v>18</v>
      </c>
      <c r="D2169" s="4">
        <f t="shared" si="100"/>
        <v>39190</v>
      </c>
      <c r="E2169" t="b">
        <f t="shared" si="101"/>
        <v>0</v>
      </c>
    </row>
    <row r="2170" spans="1:5" x14ac:dyDescent="0.25">
      <c r="A2170" s="4">
        <f>工作表1!A2171</f>
        <v>39181</v>
      </c>
      <c r="B2170" s="4">
        <f>DATE(YEAR(工作表1!A2171),MONTH(工作表1!A2171),1)</f>
        <v>39173</v>
      </c>
      <c r="C2170">
        <f t="shared" si="99"/>
        <v>18</v>
      </c>
      <c r="D2170" s="4">
        <f t="shared" si="100"/>
        <v>39190</v>
      </c>
      <c r="E2170" t="b">
        <f t="shared" si="101"/>
        <v>0</v>
      </c>
    </row>
    <row r="2171" spans="1:5" x14ac:dyDescent="0.25">
      <c r="A2171" s="4">
        <f>工作表1!A2172</f>
        <v>39182</v>
      </c>
      <c r="B2171" s="4">
        <f>DATE(YEAR(工作表1!A2172),MONTH(工作表1!A2172),1)</f>
        <v>39173</v>
      </c>
      <c r="C2171">
        <f t="shared" si="99"/>
        <v>18</v>
      </c>
      <c r="D2171" s="4">
        <f t="shared" si="100"/>
        <v>39190</v>
      </c>
      <c r="E2171" t="b">
        <f t="shared" si="101"/>
        <v>0</v>
      </c>
    </row>
    <row r="2172" spans="1:5" x14ac:dyDescent="0.25">
      <c r="A2172" s="4">
        <f>工作表1!A2173</f>
        <v>39183</v>
      </c>
      <c r="B2172" s="4">
        <f>DATE(YEAR(工作表1!A2173),MONTH(工作表1!A2173),1)</f>
        <v>39173</v>
      </c>
      <c r="C2172">
        <f t="shared" si="99"/>
        <v>18</v>
      </c>
      <c r="D2172" s="4">
        <f t="shared" si="100"/>
        <v>39190</v>
      </c>
      <c r="E2172" t="b">
        <f t="shared" si="101"/>
        <v>0</v>
      </c>
    </row>
    <row r="2173" spans="1:5" x14ac:dyDescent="0.25">
      <c r="A2173" s="4">
        <f>工作表1!A2174</f>
        <v>39184</v>
      </c>
      <c r="B2173" s="4">
        <f>DATE(YEAR(工作表1!A2174),MONTH(工作表1!A2174),1)</f>
        <v>39173</v>
      </c>
      <c r="C2173">
        <f t="shared" si="99"/>
        <v>18</v>
      </c>
      <c r="D2173" s="4">
        <f t="shared" si="100"/>
        <v>39190</v>
      </c>
      <c r="E2173" t="b">
        <f t="shared" si="101"/>
        <v>0</v>
      </c>
    </row>
    <row r="2174" spans="1:5" x14ac:dyDescent="0.25">
      <c r="A2174" s="4">
        <f>工作表1!A2175</f>
        <v>39185</v>
      </c>
      <c r="B2174" s="4">
        <f>DATE(YEAR(工作表1!A2175),MONTH(工作表1!A2175),1)</f>
        <v>39173</v>
      </c>
      <c r="C2174">
        <f t="shared" si="99"/>
        <v>18</v>
      </c>
      <c r="D2174" s="4">
        <f t="shared" si="100"/>
        <v>39190</v>
      </c>
      <c r="E2174" t="b">
        <f t="shared" si="101"/>
        <v>0</v>
      </c>
    </row>
    <row r="2175" spans="1:5" x14ac:dyDescent="0.25">
      <c r="A2175" s="4">
        <f>工作表1!A2176</f>
        <v>39186</v>
      </c>
      <c r="B2175" s="4">
        <f>DATE(YEAR(工作表1!A2176),MONTH(工作表1!A2176),1)</f>
        <v>39173</v>
      </c>
      <c r="C2175">
        <f t="shared" si="99"/>
        <v>18</v>
      </c>
      <c r="D2175" s="4">
        <f t="shared" si="100"/>
        <v>39190</v>
      </c>
      <c r="E2175" t="b">
        <f t="shared" si="101"/>
        <v>0</v>
      </c>
    </row>
    <row r="2176" spans="1:5" x14ac:dyDescent="0.25">
      <c r="A2176" s="4">
        <f>工作表1!A2177</f>
        <v>39188</v>
      </c>
      <c r="B2176" s="4">
        <f>DATE(YEAR(工作表1!A2177),MONTH(工作表1!A2177),1)</f>
        <v>39173</v>
      </c>
      <c r="C2176">
        <f t="shared" si="99"/>
        <v>18</v>
      </c>
      <c r="D2176" s="4">
        <f t="shared" si="100"/>
        <v>39190</v>
      </c>
      <c r="E2176" t="b">
        <f t="shared" si="101"/>
        <v>0</v>
      </c>
    </row>
    <row r="2177" spans="1:5" x14ac:dyDescent="0.25">
      <c r="A2177" s="4">
        <f>工作表1!A2178</f>
        <v>39189</v>
      </c>
      <c r="B2177" s="4">
        <f>DATE(YEAR(工作表1!A2178),MONTH(工作表1!A2178),1)</f>
        <v>39173</v>
      </c>
      <c r="C2177">
        <f t="shared" si="99"/>
        <v>18</v>
      </c>
      <c r="D2177" s="4">
        <f t="shared" si="100"/>
        <v>39190</v>
      </c>
      <c r="E2177" t="b">
        <f t="shared" si="101"/>
        <v>1</v>
      </c>
    </row>
    <row r="2178" spans="1:5" x14ac:dyDescent="0.25">
      <c r="A2178" s="4">
        <f>工作表1!A2179</f>
        <v>39190</v>
      </c>
      <c r="B2178" s="4">
        <f>DATE(YEAR(工作表1!A2179),MONTH(工作表1!A2179),1)</f>
        <v>39173</v>
      </c>
      <c r="C2178">
        <f t="shared" ref="C2178:C2241" si="102">CHOOSE(WEEKDAY(B2178),18,17,16,15,21,20,19)</f>
        <v>18</v>
      </c>
      <c r="D2178" s="4">
        <f t="shared" ref="D2178:D2241" si="103">DATE(YEAR(B2178),MONTH(B2178),C2178)</f>
        <v>39190</v>
      </c>
      <c r="E2178" t="b">
        <f t="shared" si="101"/>
        <v>0</v>
      </c>
    </row>
    <row r="2179" spans="1:5" x14ac:dyDescent="0.25">
      <c r="A2179" s="4">
        <f>工作表1!A2180</f>
        <v>39191</v>
      </c>
      <c r="B2179" s="4">
        <f>DATE(YEAR(工作表1!A2180),MONTH(工作表1!A2180),1)</f>
        <v>39173</v>
      </c>
      <c r="C2179">
        <f t="shared" si="102"/>
        <v>18</v>
      </c>
      <c r="D2179" s="4">
        <f t="shared" si="103"/>
        <v>39190</v>
      </c>
      <c r="E2179" t="b">
        <f t="shared" ref="E2179:E2242" si="104">AND(A2179&lt;D2180,A2180&gt;=D2180)</f>
        <v>0</v>
      </c>
    </row>
    <row r="2180" spans="1:5" x14ac:dyDescent="0.25">
      <c r="A2180" s="4">
        <f>工作表1!A2181</f>
        <v>39192</v>
      </c>
      <c r="B2180" s="4">
        <f>DATE(YEAR(工作表1!A2181),MONTH(工作表1!A2181),1)</f>
        <v>39173</v>
      </c>
      <c r="C2180">
        <f t="shared" si="102"/>
        <v>18</v>
      </c>
      <c r="D2180" s="4">
        <f t="shared" si="103"/>
        <v>39190</v>
      </c>
      <c r="E2180" t="b">
        <f t="shared" si="104"/>
        <v>0</v>
      </c>
    </row>
    <row r="2181" spans="1:5" x14ac:dyDescent="0.25">
      <c r="A2181" s="4">
        <f>工作表1!A2182</f>
        <v>39195</v>
      </c>
      <c r="B2181" s="4">
        <f>DATE(YEAR(工作表1!A2182),MONTH(工作表1!A2182),1)</f>
        <v>39173</v>
      </c>
      <c r="C2181">
        <f t="shared" si="102"/>
        <v>18</v>
      </c>
      <c r="D2181" s="4">
        <f t="shared" si="103"/>
        <v>39190</v>
      </c>
      <c r="E2181" t="b">
        <f t="shared" si="104"/>
        <v>0</v>
      </c>
    </row>
    <row r="2182" spans="1:5" x14ac:dyDescent="0.25">
      <c r="A2182" s="4">
        <f>工作表1!A2183</f>
        <v>39196</v>
      </c>
      <c r="B2182" s="4">
        <f>DATE(YEAR(工作表1!A2183),MONTH(工作表1!A2183),1)</f>
        <v>39173</v>
      </c>
      <c r="C2182">
        <f t="shared" si="102"/>
        <v>18</v>
      </c>
      <c r="D2182" s="4">
        <f t="shared" si="103"/>
        <v>39190</v>
      </c>
      <c r="E2182" t="b">
        <f t="shared" si="104"/>
        <v>0</v>
      </c>
    </row>
    <row r="2183" spans="1:5" x14ac:dyDescent="0.25">
      <c r="A2183" s="4">
        <f>工作表1!A2184</f>
        <v>39197</v>
      </c>
      <c r="B2183" s="4">
        <f>DATE(YEAR(工作表1!A2184),MONTH(工作表1!A2184),1)</f>
        <v>39173</v>
      </c>
      <c r="C2183">
        <f t="shared" si="102"/>
        <v>18</v>
      </c>
      <c r="D2183" s="4">
        <f t="shared" si="103"/>
        <v>39190</v>
      </c>
      <c r="E2183" t="b">
        <f t="shared" si="104"/>
        <v>0</v>
      </c>
    </row>
    <row r="2184" spans="1:5" x14ac:dyDescent="0.25">
      <c r="A2184" s="4">
        <f>工作表1!A2185</f>
        <v>39198</v>
      </c>
      <c r="B2184" s="4">
        <f>DATE(YEAR(工作表1!A2185),MONTH(工作表1!A2185),1)</f>
        <v>39173</v>
      </c>
      <c r="C2184">
        <f t="shared" si="102"/>
        <v>18</v>
      </c>
      <c r="D2184" s="4">
        <f t="shared" si="103"/>
        <v>39190</v>
      </c>
      <c r="E2184" t="b">
        <f t="shared" si="104"/>
        <v>0</v>
      </c>
    </row>
    <row r="2185" spans="1:5" x14ac:dyDescent="0.25">
      <c r="A2185" s="4">
        <f>工作表1!A2186</f>
        <v>39199</v>
      </c>
      <c r="B2185" s="4">
        <f>DATE(YEAR(工作表1!A2186),MONTH(工作表1!A2186),1)</f>
        <v>39173</v>
      </c>
      <c r="C2185">
        <f t="shared" si="102"/>
        <v>18</v>
      </c>
      <c r="D2185" s="4">
        <f t="shared" si="103"/>
        <v>39190</v>
      </c>
      <c r="E2185" t="b">
        <f t="shared" si="104"/>
        <v>0</v>
      </c>
    </row>
    <row r="2186" spans="1:5" x14ac:dyDescent="0.25">
      <c r="A2186" s="4">
        <f>工作表1!A2187</f>
        <v>39202</v>
      </c>
      <c r="B2186" s="4">
        <f>DATE(YEAR(工作表1!A2187),MONTH(工作表1!A2187),1)</f>
        <v>39173</v>
      </c>
      <c r="C2186">
        <f t="shared" si="102"/>
        <v>18</v>
      </c>
      <c r="D2186" s="4">
        <f t="shared" si="103"/>
        <v>39190</v>
      </c>
      <c r="E2186" t="b">
        <f t="shared" si="104"/>
        <v>0</v>
      </c>
    </row>
    <row r="2187" spans="1:5" x14ac:dyDescent="0.25">
      <c r="A2187" s="4">
        <f>工作表1!A2188</f>
        <v>39204</v>
      </c>
      <c r="B2187" s="4">
        <f>DATE(YEAR(工作表1!A2188),MONTH(工作表1!A2188),1)</f>
        <v>39203</v>
      </c>
      <c r="C2187">
        <f t="shared" si="102"/>
        <v>16</v>
      </c>
      <c r="D2187" s="4">
        <f t="shared" si="103"/>
        <v>39218</v>
      </c>
      <c r="E2187" t="b">
        <f t="shared" si="104"/>
        <v>0</v>
      </c>
    </row>
    <row r="2188" spans="1:5" x14ac:dyDescent="0.25">
      <c r="A2188" s="4">
        <f>工作表1!A2189</f>
        <v>39205</v>
      </c>
      <c r="B2188" s="4">
        <f>DATE(YEAR(工作表1!A2189),MONTH(工作表1!A2189),1)</f>
        <v>39203</v>
      </c>
      <c r="C2188">
        <f t="shared" si="102"/>
        <v>16</v>
      </c>
      <c r="D2188" s="4">
        <f t="shared" si="103"/>
        <v>39218</v>
      </c>
      <c r="E2188" t="b">
        <f t="shared" si="104"/>
        <v>0</v>
      </c>
    </row>
    <row r="2189" spans="1:5" x14ac:dyDescent="0.25">
      <c r="A2189" s="4">
        <f>工作表1!A2190</f>
        <v>39206</v>
      </c>
      <c r="B2189" s="4">
        <f>DATE(YEAR(工作表1!A2190),MONTH(工作表1!A2190),1)</f>
        <v>39203</v>
      </c>
      <c r="C2189">
        <f t="shared" si="102"/>
        <v>16</v>
      </c>
      <c r="D2189" s="4">
        <f t="shared" si="103"/>
        <v>39218</v>
      </c>
      <c r="E2189" t="b">
        <f t="shared" si="104"/>
        <v>0</v>
      </c>
    </row>
    <row r="2190" spans="1:5" x14ac:dyDescent="0.25">
      <c r="A2190" s="4">
        <f>工作表1!A2191</f>
        <v>39209</v>
      </c>
      <c r="B2190" s="4">
        <f>DATE(YEAR(工作表1!A2191),MONTH(工作表1!A2191),1)</f>
        <v>39203</v>
      </c>
      <c r="C2190">
        <f t="shared" si="102"/>
        <v>16</v>
      </c>
      <c r="D2190" s="4">
        <f t="shared" si="103"/>
        <v>39218</v>
      </c>
      <c r="E2190" t="b">
        <f t="shared" si="104"/>
        <v>0</v>
      </c>
    </row>
    <row r="2191" spans="1:5" x14ac:dyDescent="0.25">
      <c r="A2191" s="4">
        <f>工作表1!A2192</f>
        <v>39210</v>
      </c>
      <c r="B2191" s="4">
        <f>DATE(YEAR(工作表1!A2192),MONTH(工作表1!A2192),1)</f>
        <v>39203</v>
      </c>
      <c r="C2191">
        <f t="shared" si="102"/>
        <v>16</v>
      </c>
      <c r="D2191" s="4">
        <f t="shared" si="103"/>
        <v>39218</v>
      </c>
      <c r="E2191" t="b">
        <f t="shared" si="104"/>
        <v>0</v>
      </c>
    </row>
    <row r="2192" spans="1:5" x14ac:dyDescent="0.25">
      <c r="A2192" s="4">
        <f>工作表1!A2193</f>
        <v>39211</v>
      </c>
      <c r="B2192" s="4">
        <f>DATE(YEAR(工作表1!A2193),MONTH(工作表1!A2193),1)</f>
        <v>39203</v>
      </c>
      <c r="C2192">
        <f t="shared" si="102"/>
        <v>16</v>
      </c>
      <c r="D2192" s="4">
        <f t="shared" si="103"/>
        <v>39218</v>
      </c>
      <c r="E2192" t="b">
        <f t="shared" si="104"/>
        <v>0</v>
      </c>
    </row>
    <row r="2193" spans="1:5" x14ac:dyDescent="0.25">
      <c r="A2193" s="4">
        <f>工作表1!A2194</f>
        <v>39212</v>
      </c>
      <c r="B2193" s="4">
        <f>DATE(YEAR(工作表1!A2194),MONTH(工作表1!A2194),1)</f>
        <v>39203</v>
      </c>
      <c r="C2193">
        <f t="shared" si="102"/>
        <v>16</v>
      </c>
      <c r="D2193" s="4">
        <f t="shared" si="103"/>
        <v>39218</v>
      </c>
      <c r="E2193" t="b">
        <f t="shared" si="104"/>
        <v>0</v>
      </c>
    </row>
    <row r="2194" spans="1:5" x14ac:dyDescent="0.25">
      <c r="A2194" s="4">
        <f>工作表1!A2195</f>
        <v>39213</v>
      </c>
      <c r="B2194" s="4">
        <f>DATE(YEAR(工作表1!A2195),MONTH(工作表1!A2195),1)</f>
        <v>39203</v>
      </c>
      <c r="C2194">
        <f t="shared" si="102"/>
        <v>16</v>
      </c>
      <c r="D2194" s="4">
        <f t="shared" si="103"/>
        <v>39218</v>
      </c>
      <c r="E2194" t="b">
        <f t="shared" si="104"/>
        <v>0</v>
      </c>
    </row>
    <row r="2195" spans="1:5" x14ac:dyDescent="0.25">
      <c r="A2195" s="4">
        <f>工作表1!A2196</f>
        <v>39216</v>
      </c>
      <c r="B2195" s="4">
        <f>DATE(YEAR(工作表1!A2196),MONTH(工作表1!A2196),1)</f>
        <v>39203</v>
      </c>
      <c r="C2195">
        <f t="shared" si="102"/>
        <v>16</v>
      </c>
      <c r="D2195" s="4">
        <f t="shared" si="103"/>
        <v>39218</v>
      </c>
      <c r="E2195" t="b">
        <f t="shared" si="104"/>
        <v>0</v>
      </c>
    </row>
    <row r="2196" spans="1:5" x14ac:dyDescent="0.25">
      <c r="A2196" s="4">
        <f>工作表1!A2197</f>
        <v>39217</v>
      </c>
      <c r="B2196" s="4">
        <f>DATE(YEAR(工作表1!A2197),MONTH(工作表1!A2197),1)</f>
        <v>39203</v>
      </c>
      <c r="C2196">
        <f t="shared" si="102"/>
        <v>16</v>
      </c>
      <c r="D2196" s="4">
        <f t="shared" si="103"/>
        <v>39218</v>
      </c>
      <c r="E2196" t="b">
        <f t="shared" si="104"/>
        <v>1</v>
      </c>
    </row>
    <row r="2197" spans="1:5" x14ac:dyDescent="0.25">
      <c r="A2197" s="4">
        <f>工作表1!A2198</f>
        <v>39218</v>
      </c>
      <c r="B2197" s="4">
        <f>DATE(YEAR(工作表1!A2198),MONTH(工作表1!A2198),1)</f>
        <v>39203</v>
      </c>
      <c r="C2197">
        <f t="shared" si="102"/>
        <v>16</v>
      </c>
      <c r="D2197" s="4">
        <f t="shared" si="103"/>
        <v>39218</v>
      </c>
      <c r="E2197" t="b">
        <f t="shared" si="104"/>
        <v>0</v>
      </c>
    </row>
    <row r="2198" spans="1:5" x14ac:dyDescent="0.25">
      <c r="A2198" s="4">
        <f>工作表1!A2199</f>
        <v>39219</v>
      </c>
      <c r="B2198" s="4">
        <f>DATE(YEAR(工作表1!A2199),MONTH(工作表1!A2199),1)</f>
        <v>39203</v>
      </c>
      <c r="C2198">
        <f t="shared" si="102"/>
        <v>16</v>
      </c>
      <c r="D2198" s="4">
        <f t="shared" si="103"/>
        <v>39218</v>
      </c>
      <c r="E2198" t="b">
        <f t="shared" si="104"/>
        <v>0</v>
      </c>
    </row>
    <row r="2199" spans="1:5" x14ac:dyDescent="0.25">
      <c r="A2199" s="4">
        <f>工作表1!A2200</f>
        <v>39220</v>
      </c>
      <c r="B2199" s="4">
        <f>DATE(YEAR(工作表1!A2200),MONTH(工作表1!A2200),1)</f>
        <v>39203</v>
      </c>
      <c r="C2199">
        <f t="shared" si="102"/>
        <v>16</v>
      </c>
      <c r="D2199" s="4">
        <f t="shared" si="103"/>
        <v>39218</v>
      </c>
      <c r="E2199" t="b">
        <f t="shared" si="104"/>
        <v>0</v>
      </c>
    </row>
    <row r="2200" spans="1:5" x14ac:dyDescent="0.25">
      <c r="A2200" s="4">
        <f>工作表1!A2201</f>
        <v>39223</v>
      </c>
      <c r="B2200" s="4">
        <f>DATE(YEAR(工作表1!A2201),MONTH(工作表1!A2201),1)</f>
        <v>39203</v>
      </c>
      <c r="C2200">
        <f t="shared" si="102"/>
        <v>16</v>
      </c>
      <c r="D2200" s="4">
        <f t="shared" si="103"/>
        <v>39218</v>
      </c>
      <c r="E2200" t="b">
        <f t="shared" si="104"/>
        <v>0</v>
      </c>
    </row>
    <row r="2201" spans="1:5" x14ac:dyDescent="0.25">
      <c r="A2201" s="4">
        <f>工作表1!A2202</f>
        <v>39224</v>
      </c>
      <c r="B2201" s="4">
        <f>DATE(YEAR(工作表1!A2202),MONTH(工作表1!A2202),1)</f>
        <v>39203</v>
      </c>
      <c r="C2201">
        <f t="shared" si="102"/>
        <v>16</v>
      </c>
      <c r="D2201" s="4">
        <f t="shared" si="103"/>
        <v>39218</v>
      </c>
      <c r="E2201" t="b">
        <f t="shared" si="104"/>
        <v>0</v>
      </c>
    </row>
    <row r="2202" spans="1:5" x14ac:dyDescent="0.25">
      <c r="A2202" s="4">
        <f>工作表1!A2203</f>
        <v>39225</v>
      </c>
      <c r="B2202" s="4">
        <f>DATE(YEAR(工作表1!A2203),MONTH(工作表1!A2203),1)</f>
        <v>39203</v>
      </c>
      <c r="C2202">
        <f t="shared" si="102"/>
        <v>16</v>
      </c>
      <c r="D2202" s="4">
        <f t="shared" si="103"/>
        <v>39218</v>
      </c>
      <c r="E2202" t="b">
        <f t="shared" si="104"/>
        <v>0</v>
      </c>
    </row>
    <row r="2203" spans="1:5" x14ac:dyDescent="0.25">
      <c r="A2203" s="4">
        <f>工作表1!A2204</f>
        <v>39226</v>
      </c>
      <c r="B2203" s="4">
        <f>DATE(YEAR(工作表1!A2204),MONTH(工作表1!A2204),1)</f>
        <v>39203</v>
      </c>
      <c r="C2203">
        <f t="shared" si="102"/>
        <v>16</v>
      </c>
      <c r="D2203" s="4">
        <f t="shared" si="103"/>
        <v>39218</v>
      </c>
      <c r="E2203" t="b">
        <f t="shared" si="104"/>
        <v>0</v>
      </c>
    </row>
    <row r="2204" spans="1:5" x14ac:dyDescent="0.25">
      <c r="A2204" s="4">
        <f>工作表1!A2205</f>
        <v>39227</v>
      </c>
      <c r="B2204" s="4">
        <f>DATE(YEAR(工作表1!A2205),MONTH(工作表1!A2205),1)</f>
        <v>39203</v>
      </c>
      <c r="C2204">
        <f t="shared" si="102"/>
        <v>16</v>
      </c>
      <c r="D2204" s="4">
        <f t="shared" si="103"/>
        <v>39218</v>
      </c>
      <c r="E2204" t="b">
        <f t="shared" si="104"/>
        <v>0</v>
      </c>
    </row>
    <row r="2205" spans="1:5" x14ac:dyDescent="0.25">
      <c r="A2205" s="4">
        <f>工作表1!A2206</f>
        <v>39230</v>
      </c>
      <c r="B2205" s="4">
        <f>DATE(YEAR(工作表1!A2206),MONTH(工作表1!A2206),1)</f>
        <v>39203</v>
      </c>
      <c r="C2205">
        <f t="shared" si="102"/>
        <v>16</v>
      </c>
      <c r="D2205" s="4">
        <f t="shared" si="103"/>
        <v>39218</v>
      </c>
      <c r="E2205" t="b">
        <f t="shared" si="104"/>
        <v>0</v>
      </c>
    </row>
    <row r="2206" spans="1:5" x14ac:dyDescent="0.25">
      <c r="A2206" s="4">
        <f>工作表1!A2207</f>
        <v>39231</v>
      </c>
      <c r="B2206" s="4">
        <f>DATE(YEAR(工作表1!A2207),MONTH(工作表1!A2207),1)</f>
        <v>39203</v>
      </c>
      <c r="C2206">
        <f t="shared" si="102"/>
        <v>16</v>
      </c>
      <c r="D2206" s="4">
        <f t="shared" si="103"/>
        <v>39218</v>
      </c>
      <c r="E2206" t="b">
        <f t="shared" si="104"/>
        <v>0</v>
      </c>
    </row>
    <row r="2207" spans="1:5" x14ac:dyDescent="0.25">
      <c r="A2207" s="4">
        <f>工作表1!A2208</f>
        <v>39232</v>
      </c>
      <c r="B2207" s="4">
        <f>DATE(YEAR(工作表1!A2208),MONTH(工作表1!A2208),1)</f>
        <v>39203</v>
      </c>
      <c r="C2207">
        <f t="shared" si="102"/>
        <v>16</v>
      </c>
      <c r="D2207" s="4">
        <f t="shared" si="103"/>
        <v>39218</v>
      </c>
      <c r="E2207" t="b">
        <f t="shared" si="104"/>
        <v>0</v>
      </c>
    </row>
    <row r="2208" spans="1:5" x14ac:dyDescent="0.25">
      <c r="A2208" s="4">
        <f>工作表1!A2209</f>
        <v>39233</v>
      </c>
      <c r="B2208" s="4">
        <f>DATE(YEAR(工作表1!A2209),MONTH(工作表1!A2209),1)</f>
        <v>39203</v>
      </c>
      <c r="C2208">
        <f t="shared" si="102"/>
        <v>16</v>
      </c>
      <c r="D2208" s="4">
        <f t="shared" si="103"/>
        <v>39218</v>
      </c>
      <c r="E2208" t="b">
        <f t="shared" si="104"/>
        <v>0</v>
      </c>
    </row>
    <row r="2209" spans="1:5" x14ac:dyDescent="0.25">
      <c r="A2209" s="4">
        <f>工作表1!A2210</f>
        <v>39234</v>
      </c>
      <c r="B2209" s="4">
        <f>DATE(YEAR(工作表1!A2210),MONTH(工作表1!A2210),1)</f>
        <v>39234</v>
      </c>
      <c r="C2209">
        <f t="shared" si="102"/>
        <v>20</v>
      </c>
      <c r="D2209" s="4">
        <f t="shared" si="103"/>
        <v>39253</v>
      </c>
      <c r="E2209" t="b">
        <f t="shared" si="104"/>
        <v>0</v>
      </c>
    </row>
    <row r="2210" spans="1:5" x14ac:dyDescent="0.25">
      <c r="A2210" s="4">
        <f>工作表1!A2211</f>
        <v>39237</v>
      </c>
      <c r="B2210" s="4">
        <f>DATE(YEAR(工作表1!A2211),MONTH(工作表1!A2211),1)</f>
        <v>39234</v>
      </c>
      <c r="C2210">
        <f t="shared" si="102"/>
        <v>20</v>
      </c>
      <c r="D2210" s="4">
        <f t="shared" si="103"/>
        <v>39253</v>
      </c>
      <c r="E2210" t="b">
        <f t="shared" si="104"/>
        <v>0</v>
      </c>
    </row>
    <row r="2211" spans="1:5" x14ac:dyDescent="0.25">
      <c r="A2211" s="4">
        <f>工作表1!A2212</f>
        <v>39238</v>
      </c>
      <c r="B2211" s="4">
        <f>DATE(YEAR(工作表1!A2212),MONTH(工作表1!A2212),1)</f>
        <v>39234</v>
      </c>
      <c r="C2211">
        <f t="shared" si="102"/>
        <v>20</v>
      </c>
      <c r="D2211" s="4">
        <f t="shared" si="103"/>
        <v>39253</v>
      </c>
      <c r="E2211" t="b">
        <f t="shared" si="104"/>
        <v>0</v>
      </c>
    </row>
    <row r="2212" spans="1:5" x14ac:dyDescent="0.25">
      <c r="A2212" s="4">
        <f>工作表1!A2213</f>
        <v>39239</v>
      </c>
      <c r="B2212" s="4">
        <f>DATE(YEAR(工作表1!A2213),MONTH(工作表1!A2213),1)</f>
        <v>39234</v>
      </c>
      <c r="C2212">
        <f t="shared" si="102"/>
        <v>20</v>
      </c>
      <c r="D2212" s="4">
        <f t="shared" si="103"/>
        <v>39253</v>
      </c>
      <c r="E2212" t="b">
        <f t="shared" si="104"/>
        <v>0</v>
      </c>
    </row>
    <row r="2213" spans="1:5" x14ac:dyDescent="0.25">
      <c r="A2213" s="4">
        <f>工作表1!A2214</f>
        <v>39240</v>
      </c>
      <c r="B2213" s="4">
        <f>DATE(YEAR(工作表1!A2214),MONTH(工作表1!A2214),1)</f>
        <v>39234</v>
      </c>
      <c r="C2213">
        <f t="shared" si="102"/>
        <v>20</v>
      </c>
      <c r="D2213" s="4">
        <f t="shared" si="103"/>
        <v>39253</v>
      </c>
      <c r="E2213" t="b">
        <f t="shared" si="104"/>
        <v>0</v>
      </c>
    </row>
    <row r="2214" spans="1:5" x14ac:dyDescent="0.25">
      <c r="A2214" s="4">
        <f>工作表1!A2215</f>
        <v>39241</v>
      </c>
      <c r="B2214" s="4">
        <f>DATE(YEAR(工作表1!A2215),MONTH(工作表1!A2215),1)</f>
        <v>39234</v>
      </c>
      <c r="C2214">
        <f t="shared" si="102"/>
        <v>20</v>
      </c>
      <c r="D2214" s="4">
        <f t="shared" si="103"/>
        <v>39253</v>
      </c>
      <c r="E2214" t="b">
        <f t="shared" si="104"/>
        <v>0</v>
      </c>
    </row>
    <row r="2215" spans="1:5" x14ac:dyDescent="0.25">
      <c r="A2215" s="4">
        <f>工作表1!A2216</f>
        <v>39244</v>
      </c>
      <c r="B2215" s="4">
        <f>DATE(YEAR(工作表1!A2216),MONTH(工作表1!A2216),1)</f>
        <v>39234</v>
      </c>
      <c r="C2215">
        <f t="shared" si="102"/>
        <v>20</v>
      </c>
      <c r="D2215" s="4">
        <f t="shared" si="103"/>
        <v>39253</v>
      </c>
      <c r="E2215" t="b">
        <f t="shared" si="104"/>
        <v>0</v>
      </c>
    </row>
    <row r="2216" spans="1:5" x14ac:dyDescent="0.25">
      <c r="A2216" s="4">
        <f>工作表1!A2217</f>
        <v>39245</v>
      </c>
      <c r="B2216" s="4">
        <f>DATE(YEAR(工作表1!A2217),MONTH(工作表1!A2217),1)</f>
        <v>39234</v>
      </c>
      <c r="C2216">
        <f t="shared" si="102"/>
        <v>20</v>
      </c>
      <c r="D2216" s="4">
        <f t="shared" si="103"/>
        <v>39253</v>
      </c>
      <c r="E2216" t="b">
        <f t="shared" si="104"/>
        <v>0</v>
      </c>
    </row>
    <row r="2217" spans="1:5" x14ac:dyDescent="0.25">
      <c r="A2217" s="4">
        <f>工作表1!A2218</f>
        <v>39246</v>
      </c>
      <c r="B2217" s="4">
        <f>DATE(YEAR(工作表1!A2218),MONTH(工作表1!A2218),1)</f>
        <v>39234</v>
      </c>
      <c r="C2217">
        <f t="shared" si="102"/>
        <v>20</v>
      </c>
      <c r="D2217" s="4">
        <f t="shared" si="103"/>
        <v>39253</v>
      </c>
      <c r="E2217" t="b">
        <f t="shared" si="104"/>
        <v>0</v>
      </c>
    </row>
    <row r="2218" spans="1:5" x14ac:dyDescent="0.25">
      <c r="A2218" s="4">
        <f>工作表1!A2219</f>
        <v>39247</v>
      </c>
      <c r="B2218" s="4">
        <f>DATE(YEAR(工作表1!A2219),MONTH(工作表1!A2219),1)</f>
        <v>39234</v>
      </c>
      <c r="C2218">
        <f t="shared" si="102"/>
        <v>20</v>
      </c>
      <c r="D2218" s="4">
        <f t="shared" si="103"/>
        <v>39253</v>
      </c>
      <c r="E2218" t="b">
        <f t="shared" si="104"/>
        <v>0</v>
      </c>
    </row>
    <row r="2219" spans="1:5" x14ac:dyDescent="0.25">
      <c r="A2219" s="4">
        <f>工作表1!A2220</f>
        <v>39248</v>
      </c>
      <c r="B2219" s="4">
        <f>DATE(YEAR(工作表1!A2220),MONTH(工作表1!A2220),1)</f>
        <v>39234</v>
      </c>
      <c r="C2219">
        <f t="shared" si="102"/>
        <v>20</v>
      </c>
      <c r="D2219" s="4">
        <f t="shared" si="103"/>
        <v>39253</v>
      </c>
      <c r="E2219" t="b">
        <f t="shared" si="104"/>
        <v>1</v>
      </c>
    </row>
    <row r="2220" spans="1:5" x14ac:dyDescent="0.25">
      <c r="A2220" s="4">
        <f>工作表1!A2221</f>
        <v>39253</v>
      </c>
      <c r="B2220" s="4">
        <f>DATE(YEAR(工作表1!A2221),MONTH(工作表1!A2221),1)</f>
        <v>39234</v>
      </c>
      <c r="C2220">
        <f t="shared" si="102"/>
        <v>20</v>
      </c>
      <c r="D2220" s="4">
        <f t="shared" si="103"/>
        <v>39253</v>
      </c>
      <c r="E2220" t="b">
        <f t="shared" si="104"/>
        <v>0</v>
      </c>
    </row>
    <row r="2221" spans="1:5" x14ac:dyDescent="0.25">
      <c r="A2221" s="4">
        <f>工作表1!A2222</f>
        <v>39254</v>
      </c>
      <c r="B2221" s="4">
        <f>DATE(YEAR(工作表1!A2222),MONTH(工作表1!A2222),1)</f>
        <v>39234</v>
      </c>
      <c r="C2221">
        <f t="shared" si="102"/>
        <v>20</v>
      </c>
      <c r="D2221" s="4">
        <f t="shared" si="103"/>
        <v>39253</v>
      </c>
      <c r="E2221" t="b">
        <f t="shared" si="104"/>
        <v>0</v>
      </c>
    </row>
    <row r="2222" spans="1:5" x14ac:dyDescent="0.25">
      <c r="A2222" s="4">
        <f>工作表1!A2223</f>
        <v>39255</v>
      </c>
      <c r="B2222" s="4">
        <f>DATE(YEAR(工作表1!A2223),MONTH(工作表1!A2223),1)</f>
        <v>39234</v>
      </c>
      <c r="C2222">
        <f t="shared" si="102"/>
        <v>20</v>
      </c>
      <c r="D2222" s="4">
        <f t="shared" si="103"/>
        <v>39253</v>
      </c>
      <c r="E2222" t="b">
        <f t="shared" si="104"/>
        <v>0</v>
      </c>
    </row>
    <row r="2223" spans="1:5" x14ac:dyDescent="0.25">
      <c r="A2223" s="4">
        <f>工作表1!A2224</f>
        <v>39256</v>
      </c>
      <c r="B2223" s="4">
        <f>DATE(YEAR(工作表1!A2224),MONTH(工作表1!A2224),1)</f>
        <v>39234</v>
      </c>
      <c r="C2223">
        <f t="shared" si="102"/>
        <v>20</v>
      </c>
      <c r="D2223" s="4">
        <f t="shared" si="103"/>
        <v>39253</v>
      </c>
      <c r="E2223" t="b">
        <f t="shared" si="104"/>
        <v>0</v>
      </c>
    </row>
    <row r="2224" spans="1:5" x14ac:dyDescent="0.25">
      <c r="A2224" s="4">
        <f>工作表1!A2225</f>
        <v>39258</v>
      </c>
      <c r="B2224" s="4">
        <f>DATE(YEAR(工作表1!A2225),MONTH(工作表1!A2225),1)</f>
        <v>39234</v>
      </c>
      <c r="C2224">
        <f t="shared" si="102"/>
        <v>20</v>
      </c>
      <c r="D2224" s="4">
        <f t="shared" si="103"/>
        <v>39253</v>
      </c>
      <c r="E2224" t="b">
        <f t="shared" si="104"/>
        <v>0</v>
      </c>
    </row>
    <row r="2225" spans="1:5" x14ac:dyDescent="0.25">
      <c r="A2225" s="4">
        <f>工作表1!A2226</f>
        <v>39259</v>
      </c>
      <c r="B2225" s="4">
        <f>DATE(YEAR(工作表1!A2226),MONTH(工作表1!A2226),1)</f>
        <v>39234</v>
      </c>
      <c r="C2225">
        <f t="shared" si="102"/>
        <v>20</v>
      </c>
      <c r="D2225" s="4">
        <f t="shared" si="103"/>
        <v>39253</v>
      </c>
      <c r="E2225" t="b">
        <f t="shared" si="104"/>
        <v>0</v>
      </c>
    </row>
    <row r="2226" spans="1:5" x14ac:dyDescent="0.25">
      <c r="A2226" s="4">
        <f>工作表1!A2227</f>
        <v>39260</v>
      </c>
      <c r="B2226" s="4">
        <f>DATE(YEAR(工作表1!A2227),MONTH(工作表1!A2227),1)</f>
        <v>39234</v>
      </c>
      <c r="C2226">
        <f t="shared" si="102"/>
        <v>20</v>
      </c>
      <c r="D2226" s="4">
        <f t="shared" si="103"/>
        <v>39253</v>
      </c>
      <c r="E2226" t="b">
        <f t="shared" si="104"/>
        <v>0</v>
      </c>
    </row>
    <row r="2227" spans="1:5" x14ac:dyDescent="0.25">
      <c r="A2227" s="4">
        <f>工作表1!A2228</f>
        <v>39261</v>
      </c>
      <c r="B2227" s="4">
        <f>DATE(YEAR(工作表1!A2228),MONTH(工作表1!A2228),1)</f>
        <v>39234</v>
      </c>
      <c r="C2227">
        <f t="shared" si="102"/>
        <v>20</v>
      </c>
      <c r="D2227" s="4">
        <f t="shared" si="103"/>
        <v>39253</v>
      </c>
      <c r="E2227" t="b">
        <f t="shared" si="104"/>
        <v>0</v>
      </c>
    </row>
    <row r="2228" spans="1:5" x14ac:dyDescent="0.25">
      <c r="A2228" s="4">
        <f>工作表1!A2229</f>
        <v>39262</v>
      </c>
      <c r="B2228" s="4">
        <f>DATE(YEAR(工作表1!A2229),MONTH(工作表1!A2229),1)</f>
        <v>39234</v>
      </c>
      <c r="C2228">
        <f t="shared" si="102"/>
        <v>20</v>
      </c>
      <c r="D2228" s="4">
        <f t="shared" si="103"/>
        <v>39253</v>
      </c>
      <c r="E2228" t="b">
        <f t="shared" si="104"/>
        <v>0</v>
      </c>
    </row>
    <row r="2229" spans="1:5" x14ac:dyDescent="0.25">
      <c r="A2229" s="4">
        <f>工作表1!A2230</f>
        <v>39265</v>
      </c>
      <c r="B2229" s="4">
        <f>DATE(YEAR(工作表1!A2230),MONTH(工作表1!A2230),1)</f>
        <v>39264</v>
      </c>
      <c r="C2229">
        <f t="shared" si="102"/>
        <v>18</v>
      </c>
      <c r="D2229" s="4">
        <f t="shared" si="103"/>
        <v>39281</v>
      </c>
      <c r="E2229" t="b">
        <f t="shared" si="104"/>
        <v>0</v>
      </c>
    </row>
    <row r="2230" spans="1:5" x14ac:dyDescent="0.25">
      <c r="A2230" s="4">
        <f>工作表1!A2231</f>
        <v>39266</v>
      </c>
      <c r="B2230" s="4">
        <f>DATE(YEAR(工作表1!A2231),MONTH(工作表1!A2231),1)</f>
        <v>39264</v>
      </c>
      <c r="C2230">
        <f t="shared" si="102"/>
        <v>18</v>
      </c>
      <c r="D2230" s="4">
        <f t="shared" si="103"/>
        <v>39281</v>
      </c>
      <c r="E2230" t="b">
        <f t="shared" si="104"/>
        <v>0</v>
      </c>
    </row>
    <row r="2231" spans="1:5" x14ac:dyDescent="0.25">
      <c r="A2231" s="4">
        <f>工作表1!A2232</f>
        <v>39267</v>
      </c>
      <c r="B2231" s="4">
        <f>DATE(YEAR(工作表1!A2232),MONTH(工作表1!A2232),1)</f>
        <v>39264</v>
      </c>
      <c r="C2231">
        <f t="shared" si="102"/>
        <v>18</v>
      </c>
      <c r="D2231" s="4">
        <f t="shared" si="103"/>
        <v>39281</v>
      </c>
      <c r="E2231" t="b">
        <f t="shared" si="104"/>
        <v>0</v>
      </c>
    </row>
    <row r="2232" spans="1:5" x14ac:dyDescent="0.25">
      <c r="A2232" s="4">
        <f>工作表1!A2233</f>
        <v>39268</v>
      </c>
      <c r="B2232" s="4">
        <f>DATE(YEAR(工作表1!A2233),MONTH(工作表1!A2233),1)</f>
        <v>39264</v>
      </c>
      <c r="C2232">
        <f t="shared" si="102"/>
        <v>18</v>
      </c>
      <c r="D2232" s="4">
        <f t="shared" si="103"/>
        <v>39281</v>
      </c>
      <c r="E2232" t="b">
        <f t="shared" si="104"/>
        <v>0</v>
      </c>
    </row>
    <row r="2233" spans="1:5" x14ac:dyDescent="0.25">
      <c r="A2233" s="4">
        <f>工作表1!A2234</f>
        <v>39269</v>
      </c>
      <c r="B2233" s="4">
        <f>DATE(YEAR(工作表1!A2234),MONTH(工作表1!A2234),1)</f>
        <v>39264</v>
      </c>
      <c r="C2233">
        <f t="shared" si="102"/>
        <v>18</v>
      </c>
      <c r="D2233" s="4">
        <f t="shared" si="103"/>
        <v>39281</v>
      </c>
      <c r="E2233" t="b">
        <f t="shared" si="104"/>
        <v>0</v>
      </c>
    </row>
    <row r="2234" spans="1:5" x14ac:dyDescent="0.25">
      <c r="A2234" s="4">
        <f>工作表1!A2235</f>
        <v>39272</v>
      </c>
      <c r="B2234" s="4">
        <f>DATE(YEAR(工作表1!A2235),MONTH(工作表1!A2235),1)</f>
        <v>39264</v>
      </c>
      <c r="C2234">
        <f t="shared" si="102"/>
        <v>18</v>
      </c>
      <c r="D2234" s="4">
        <f t="shared" si="103"/>
        <v>39281</v>
      </c>
      <c r="E2234" t="b">
        <f t="shared" si="104"/>
        <v>0</v>
      </c>
    </row>
    <row r="2235" spans="1:5" x14ac:dyDescent="0.25">
      <c r="A2235" s="4">
        <f>工作表1!A2236</f>
        <v>39273</v>
      </c>
      <c r="B2235" s="4">
        <f>DATE(YEAR(工作表1!A2236),MONTH(工作表1!A2236),1)</f>
        <v>39264</v>
      </c>
      <c r="C2235">
        <f t="shared" si="102"/>
        <v>18</v>
      </c>
      <c r="D2235" s="4">
        <f t="shared" si="103"/>
        <v>39281</v>
      </c>
      <c r="E2235" t="b">
        <f t="shared" si="104"/>
        <v>0</v>
      </c>
    </row>
    <row r="2236" spans="1:5" x14ac:dyDescent="0.25">
      <c r="A2236" s="4">
        <f>工作表1!A2237</f>
        <v>39274</v>
      </c>
      <c r="B2236" s="4">
        <f>DATE(YEAR(工作表1!A2237),MONTH(工作表1!A2237),1)</f>
        <v>39264</v>
      </c>
      <c r="C2236">
        <f t="shared" si="102"/>
        <v>18</v>
      </c>
      <c r="D2236" s="4">
        <f t="shared" si="103"/>
        <v>39281</v>
      </c>
      <c r="E2236" t="b">
        <f t="shared" si="104"/>
        <v>0</v>
      </c>
    </row>
    <row r="2237" spans="1:5" x14ac:dyDescent="0.25">
      <c r="A2237" s="4">
        <f>工作表1!A2238</f>
        <v>39275</v>
      </c>
      <c r="B2237" s="4">
        <f>DATE(YEAR(工作表1!A2238),MONTH(工作表1!A2238),1)</f>
        <v>39264</v>
      </c>
      <c r="C2237">
        <f t="shared" si="102"/>
        <v>18</v>
      </c>
      <c r="D2237" s="4">
        <f t="shared" si="103"/>
        <v>39281</v>
      </c>
      <c r="E2237" t="b">
        <f t="shared" si="104"/>
        <v>0</v>
      </c>
    </row>
    <row r="2238" spans="1:5" x14ac:dyDescent="0.25">
      <c r="A2238" s="4">
        <f>工作表1!A2239</f>
        <v>39276</v>
      </c>
      <c r="B2238" s="4">
        <f>DATE(YEAR(工作表1!A2239),MONTH(工作表1!A2239),1)</f>
        <v>39264</v>
      </c>
      <c r="C2238">
        <f t="shared" si="102"/>
        <v>18</v>
      </c>
      <c r="D2238" s="4">
        <f t="shared" si="103"/>
        <v>39281</v>
      </c>
      <c r="E2238" t="b">
        <f t="shared" si="104"/>
        <v>0</v>
      </c>
    </row>
    <row r="2239" spans="1:5" x14ac:dyDescent="0.25">
      <c r="A2239" s="4">
        <f>工作表1!A2240</f>
        <v>39279</v>
      </c>
      <c r="B2239" s="4">
        <f>DATE(YEAR(工作表1!A2240),MONTH(工作表1!A2240),1)</f>
        <v>39264</v>
      </c>
      <c r="C2239">
        <f t="shared" si="102"/>
        <v>18</v>
      </c>
      <c r="D2239" s="4">
        <f t="shared" si="103"/>
        <v>39281</v>
      </c>
      <c r="E2239" t="b">
        <f t="shared" si="104"/>
        <v>0</v>
      </c>
    </row>
    <row r="2240" spans="1:5" x14ac:dyDescent="0.25">
      <c r="A2240" s="4">
        <f>工作表1!A2241</f>
        <v>39280</v>
      </c>
      <c r="B2240" s="4">
        <f>DATE(YEAR(工作表1!A2241),MONTH(工作表1!A2241),1)</f>
        <v>39264</v>
      </c>
      <c r="C2240">
        <f t="shared" si="102"/>
        <v>18</v>
      </c>
      <c r="D2240" s="4">
        <f t="shared" si="103"/>
        <v>39281</v>
      </c>
      <c r="E2240" t="b">
        <f t="shared" si="104"/>
        <v>1</v>
      </c>
    </row>
    <row r="2241" spans="1:5" x14ac:dyDescent="0.25">
      <c r="A2241" s="4">
        <f>工作表1!A2242</f>
        <v>39281</v>
      </c>
      <c r="B2241" s="4">
        <f>DATE(YEAR(工作表1!A2242),MONTH(工作表1!A2242),1)</f>
        <v>39264</v>
      </c>
      <c r="C2241">
        <f t="shared" si="102"/>
        <v>18</v>
      </c>
      <c r="D2241" s="4">
        <f t="shared" si="103"/>
        <v>39281</v>
      </c>
      <c r="E2241" t="b">
        <f t="shared" si="104"/>
        <v>0</v>
      </c>
    </row>
    <row r="2242" spans="1:5" x14ac:dyDescent="0.25">
      <c r="A2242" s="4">
        <f>工作表1!A2243</f>
        <v>39282</v>
      </c>
      <c r="B2242" s="4">
        <f>DATE(YEAR(工作表1!A2243),MONTH(工作表1!A2243),1)</f>
        <v>39264</v>
      </c>
      <c r="C2242">
        <f t="shared" ref="C2242:C2305" si="105">CHOOSE(WEEKDAY(B2242),18,17,16,15,21,20,19)</f>
        <v>18</v>
      </c>
      <c r="D2242" s="4">
        <f t="shared" ref="D2242:D2305" si="106">DATE(YEAR(B2242),MONTH(B2242),C2242)</f>
        <v>39281</v>
      </c>
      <c r="E2242" t="b">
        <f t="shared" si="104"/>
        <v>0</v>
      </c>
    </row>
    <row r="2243" spans="1:5" x14ac:dyDescent="0.25">
      <c r="A2243" s="4">
        <f>工作表1!A2244</f>
        <v>39283</v>
      </c>
      <c r="B2243" s="4">
        <f>DATE(YEAR(工作表1!A2244),MONTH(工作表1!A2244),1)</f>
        <v>39264</v>
      </c>
      <c r="C2243">
        <f t="shared" si="105"/>
        <v>18</v>
      </c>
      <c r="D2243" s="4">
        <f t="shared" si="106"/>
        <v>39281</v>
      </c>
      <c r="E2243" t="b">
        <f t="shared" ref="E2243:E2306" si="107">AND(A2243&lt;D2244,A2244&gt;=D2244)</f>
        <v>0</v>
      </c>
    </row>
    <row r="2244" spans="1:5" x14ac:dyDescent="0.25">
      <c r="A2244" s="4">
        <f>工作表1!A2245</f>
        <v>39286</v>
      </c>
      <c r="B2244" s="4">
        <f>DATE(YEAR(工作表1!A2245),MONTH(工作表1!A2245),1)</f>
        <v>39264</v>
      </c>
      <c r="C2244">
        <f t="shared" si="105"/>
        <v>18</v>
      </c>
      <c r="D2244" s="4">
        <f t="shared" si="106"/>
        <v>39281</v>
      </c>
      <c r="E2244" t="b">
        <f t="shared" si="107"/>
        <v>0</v>
      </c>
    </row>
    <row r="2245" spans="1:5" x14ac:dyDescent="0.25">
      <c r="A2245" s="4">
        <f>工作表1!A2246</f>
        <v>39287</v>
      </c>
      <c r="B2245" s="4">
        <f>DATE(YEAR(工作表1!A2246),MONTH(工作表1!A2246),1)</f>
        <v>39264</v>
      </c>
      <c r="C2245">
        <f t="shared" si="105"/>
        <v>18</v>
      </c>
      <c r="D2245" s="4">
        <f t="shared" si="106"/>
        <v>39281</v>
      </c>
      <c r="E2245" t="b">
        <f t="shared" si="107"/>
        <v>0</v>
      </c>
    </row>
    <row r="2246" spans="1:5" x14ac:dyDescent="0.25">
      <c r="A2246" s="4">
        <f>工作表1!A2247</f>
        <v>39288</v>
      </c>
      <c r="B2246" s="4">
        <f>DATE(YEAR(工作表1!A2247),MONTH(工作表1!A2247),1)</f>
        <v>39264</v>
      </c>
      <c r="C2246">
        <f t="shared" si="105"/>
        <v>18</v>
      </c>
      <c r="D2246" s="4">
        <f t="shared" si="106"/>
        <v>39281</v>
      </c>
      <c r="E2246" t="b">
        <f t="shared" si="107"/>
        <v>0</v>
      </c>
    </row>
    <row r="2247" spans="1:5" x14ac:dyDescent="0.25">
      <c r="A2247" s="4">
        <f>工作表1!A2248</f>
        <v>39289</v>
      </c>
      <c r="B2247" s="4">
        <f>DATE(YEAR(工作表1!A2248),MONTH(工作表1!A2248),1)</f>
        <v>39264</v>
      </c>
      <c r="C2247">
        <f t="shared" si="105"/>
        <v>18</v>
      </c>
      <c r="D2247" s="4">
        <f t="shared" si="106"/>
        <v>39281</v>
      </c>
      <c r="E2247" t="b">
        <f t="shared" si="107"/>
        <v>0</v>
      </c>
    </row>
    <row r="2248" spans="1:5" x14ac:dyDescent="0.25">
      <c r="A2248" s="4">
        <f>工作表1!A2249</f>
        <v>39290</v>
      </c>
      <c r="B2248" s="4">
        <f>DATE(YEAR(工作表1!A2249),MONTH(工作表1!A2249),1)</f>
        <v>39264</v>
      </c>
      <c r="C2248">
        <f t="shared" si="105"/>
        <v>18</v>
      </c>
      <c r="D2248" s="4">
        <f t="shared" si="106"/>
        <v>39281</v>
      </c>
      <c r="E2248" t="b">
        <f t="shared" si="107"/>
        <v>0</v>
      </c>
    </row>
    <row r="2249" spans="1:5" x14ac:dyDescent="0.25">
      <c r="A2249" s="4">
        <f>工作表1!A2250</f>
        <v>39293</v>
      </c>
      <c r="B2249" s="4">
        <f>DATE(YEAR(工作表1!A2250),MONTH(工作表1!A2250),1)</f>
        <v>39264</v>
      </c>
      <c r="C2249">
        <f t="shared" si="105"/>
        <v>18</v>
      </c>
      <c r="D2249" s="4">
        <f t="shared" si="106"/>
        <v>39281</v>
      </c>
      <c r="E2249" t="b">
        <f t="shared" si="107"/>
        <v>0</v>
      </c>
    </row>
    <row r="2250" spans="1:5" x14ac:dyDescent="0.25">
      <c r="A2250" s="4">
        <f>工作表1!A2251</f>
        <v>39294</v>
      </c>
      <c r="B2250" s="4">
        <f>DATE(YEAR(工作表1!A2251),MONTH(工作表1!A2251),1)</f>
        <v>39264</v>
      </c>
      <c r="C2250">
        <f t="shared" si="105"/>
        <v>18</v>
      </c>
      <c r="D2250" s="4">
        <f t="shared" si="106"/>
        <v>39281</v>
      </c>
      <c r="E2250" t="b">
        <f t="shared" si="107"/>
        <v>0</v>
      </c>
    </row>
    <row r="2251" spans="1:5" x14ac:dyDescent="0.25">
      <c r="A2251" s="4">
        <f>工作表1!A2252</f>
        <v>39295</v>
      </c>
      <c r="B2251" s="4">
        <f>DATE(YEAR(工作表1!A2252),MONTH(工作表1!A2252),1)</f>
        <v>39295</v>
      </c>
      <c r="C2251">
        <f t="shared" si="105"/>
        <v>15</v>
      </c>
      <c r="D2251" s="4">
        <f t="shared" si="106"/>
        <v>39309</v>
      </c>
      <c r="E2251" t="b">
        <f t="shared" si="107"/>
        <v>0</v>
      </c>
    </row>
    <row r="2252" spans="1:5" x14ac:dyDescent="0.25">
      <c r="A2252" s="4">
        <f>工作表1!A2253</f>
        <v>39296</v>
      </c>
      <c r="B2252" s="4">
        <f>DATE(YEAR(工作表1!A2253),MONTH(工作表1!A2253),1)</f>
        <v>39295</v>
      </c>
      <c r="C2252">
        <f t="shared" si="105"/>
        <v>15</v>
      </c>
      <c r="D2252" s="4">
        <f t="shared" si="106"/>
        <v>39309</v>
      </c>
      <c r="E2252" t="b">
        <f t="shared" si="107"/>
        <v>0</v>
      </c>
    </row>
    <row r="2253" spans="1:5" x14ac:dyDescent="0.25">
      <c r="A2253" s="4">
        <f>工作表1!A2254</f>
        <v>39297</v>
      </c>
      <c r="B2253" s="4">
        <f>DATE(YEAR(工作表1!A2254),MONTH(工作表1!A2254),1)</f>
        <v>39295</v>
      </c>
      <c r="C2253">
        <f t="shared" si="105"/>
        <v>15</v>
      </c>
      <c r="D2253" s="4">
        <f t="shared" si="106"/>
        <v>39309</v>
      </c>
      <c r="E2253" t="b">
        <f t="shared" si="107"/>
        <v>0</v>
      </c>
    </row>
    <row r="2254" spans="1:5" x14ac:dyDescent="0.25">
      <c r="A2254" s="4">
        <f>工作表1!A2255</f>
        <v>39300</v>
      </c>
      <c r="B2254" s="4">
        <f>DATE(YEAR(工作表1!A2255),MONTH(工作表1!A2255),1)</f>
        <v>39295</v>
      </c>
      <c r="C2254">
        <f t="shared" si="105"/>
        <v>15</v>
      </c>
      <c r="D2254" s="4">
        <f t="shared" si="106"/>
        <v>39309</v>
      </c>
      <c r="E2254" t="b">
        <f t="shared" si="107"/>
        <v>0</v>
      </c>
    </row>
    <row r="2255" spans="1:5" x14ac:dyDescent="0.25">
      <c r="A2255" s="4">
        <f>工作表1!A2256</f>
        <v>39301</v>
      </c>
      <c r="B2255" s="4">
        <f>DATE(YEAR(工作表1!A2256),MONTH(工作表1!A2256),1)</f>
        <v>39295</v>
      </c>
      <c r="C2255">
        <f t="shared" si="105"/>
        <v>15</v>
      </c>
      <c r="D2255" s="4">
        <f t="shared" si="106"/>
        <v>39309</v>
      </c>
      <c r="E2255" t="b">
        <f t="shared" si="107"/>
        <v>0</v>
      </c>
    </row>
    <row r="2256" spans="1:5" x14ac:dyDescent="0.25">
      <c r="A2256" s="4">
        <f>工作表1!A2257</f>
        <v>39302</v>
      </c>
      <c r="B2256" s="4">
        <f>DATE(YEAR(工作表1!A2257),MONTH(工作表1!A2257),1)</f>
        <v>39295</v>
      </c>
      <c r="C2256">
        <f t="shared" si="105"/>
        <v>15</v>
      </c>
      <c r="D2256" s="4">
        <f t="shared" si="106"/>
        <v>39309</v>
      </c>
      <c r="E2256" t="b">
        <f t="shared" si="107"/>
        <v>0</v>
      </c>
    </row>
    <row r="2257" spans="1:5" x14ac:dyDescent="0.25">
      <c r="A2257" s="4">
        <f>工作表1!A2258</f>
        <v>39303</v>
      </c>
      <c r="B2257" s="4">
        <f>DATE(YEAR(工作表1!A2258),MONTH(工作表1!A2258),1)</f>
        <v>39295</v>
      </c>
      <c r="C2257">
        <f t="shared" si="105"/>
        <v>15</v>
      </c>
      <c r="D2257" s="4">
        <f t="shared" si="106"/>
        <v>39309</v>
      </c>
      <c r="E2257" t="b">
        <f t="shared" si="107"/>
        <v>0</v>
      </c>
    </row>
    <row r="2258" spans="1:5" x14ac:dyDescent="0.25">
      <c r="A2258" s="4">
        <f>工作表1!A2259</f>
        <v>39304</v>
      </c>
      <c r="B2258" s="4">
        <f>DATE(YEAR(工作表1!A2259),MONTH(工作表1!A2259),1)</f>
        <v>39295</v>
      </c>
      <c r="C2258">
        <f t="shared" si="105"/>
        <v>15</v>
      </c>
      <c r="D2258" s="4">
        <f t="shared" si="106"/>
        <v>39309</v>
      </c>
      <c r="E2258" t="b">
        <f t="shared" si="107"/>
        <v>0</v>
      </c>
    </row>
    <row r="2259" spans="1:5" x14ac:dyDescent="0.25">
      <c r="A2259" s="4">
        <f>工作表1!A2260</f>
        <v>39307</v>
      </c>
      <c r="B2259" s="4">
        <f>DATE(YEAR(工作表1!A2260),MONTH(工作表1!A2260),1)</f>
        <v>39295</v>
      </c>
      <c r="C2259">
        <f t="shared" si="105"/>
        <v>15</v>
      </c>
      <c r="D2259" s="4">
        <f t="shared" si="106"/>
        <v>39309</v>
      </c>
      <c r="E2259" t="b">
        <f t="shared" si="107"/>
        <v>0</v>
      </c>
    </row>
    <row r="2260" spans="1:5" x14ac:dyDescent="0.25">
      <c r="A2260" s="4">
        <f>工作表1!A2261</f>
        <v>39308</v>
      </c>
      <c r="B2260" s="4">
        <f>DATE(YEAR(工作表1!A2261),MONTH(工作表1!A2261),1)</f>
        <v>39295</v>
      </c>
      <c r="C2260">
        <f t="shared" si="105"/>
        <v>15</v>
      </c>
      <c r="D2260" s="4">
        <f t="shared" si="106"/>
        <v>39309</v>
      </c>
      <c r="E2260" t="b">
        <f t="shared" si="107"/>
        <v>1</v>
      </c>
    </row>
    <row r="2261" spans="1:5" x14ac:dyDescent="0.25">
      <c r="A2261" s="4">
        <f>工作表1!A2262</f>
        <v>39309</v>
      </c>
      <c r="B2261" s="4">
        <f>DATE(YEAR(工作表1!A2262),MONTH(工作表1!A2262),1)</f>
        <v>39295</v>
      </c>
      <c r="C2261">
        <f t="shared" si="105"/>
        <v>15</v>
      </c>
      <c r="D2261" s="4">
        <f t="shared" si="106"/>
        <v>39309</v>
      </c>
      <c r="E2261" t="b">
        <f t="shared" si="107"/>
        <v>0</v>
      </c>
    </row>
    <row r="2262" spans="1:5" x14ac:dyDescent="0.25">
      <c r="A2262" s="4">
        <f>工作表1!A2263</f>
        <v>39310</v>
      </c>
      <c r="B2262" s="4">
        <f>DATE(YEAR(工作表1!A2263),MONTH(工作表1!A2263),1)</f>
        <v>39295</v>
      </c>
      <c r="C2262">
        <f t="shared" si="105"/>
        <v>15</v>
      </c>
      <c r="D2262" s="4">
        <f t="shared" si="106"/>
        <v>39309</v>
      </c>
      <c r="E2262" t="b">
        <f t="shared" si="107"/>
        <v>0</v>
      </c>
    </row>
    <row r="2263" spans="1:5" x14ac:dyDescent="0.25">
      <c r="A2263" s="4">
        <f>工作表1!A2264</f>
        <v>39311</v>
      </c>
      <c r="B2263" s="4">
        <f>DATE(YEAR(工作表1!A2264),MONTH(工作表1!A2264),1)</f>
        <v>39295</v>
      </c>
      <c r="C2263">
        <f t="shared" si="105"/>
        <v>15</v>
      </c>
      <c r="D2263" s="4">
        <f t="shared" si="106"/>
        <v>39309</v>
      </c>
      <c r="E2263" t="b">
        <f t="shared" si="107"/>
        <v>0</v>
      </c>
    </row>
    <row r="2264" spans="1:5" x14ac:dyDescent="0.25">
      <c r="A2264" s="4">
        <f>工作表1!A2265</f>
        <v>39314</v>
      </c>
      <c r="B2264" s="4">
        <f>DATE(YEAR(工作表1!A2265),MONTH(工作表1!A2265),1)</f>
        <v>39295</v>
      </c>
      <c r="C2264">
        <f t="shared" si="105"/>
        <v>15</v>
      </c>
      <c r="D2264" s="4">
        <f t="shared" si="106"/>
        <v>39309</v>
      </c>
      <c r="E2264" t="b">
        <f t="shared" si="107"/>
        <v>0</v>
      </c>
    </row>
    <row r="2265" spans="1:5" x14ac:dyDescent="0.25">
      <c r="A2265" s="4">
        <f>工作表1!A2266</f>
        <v>39315</v>
      </c>
      <c r="B2265" s="4">
        <f>DATE(YEAR(工作表1!A2266),MONTH(工作表1!A2266),1)</f>
        <v>39295</v>
      </c>
      <c r="C2265">
        <f t="shared" si="105"/>
        <v>15</v>
      </c>
      <c r="D2265" s="4">
        <f t="shared" si="106"/>
        <v>39309</v>
      </c>
      <c r="E2265" t="b">
        <f t="shared" si="107"/>
        <v>0</v>
      </c>
    </row>
    <row r="2266" spans="1:5" x14ac:dyDescent="0.25">
      <c r="A2266" s="4">
        <f>工作表1!A2267</f>
        <v>39316</v>
      </c>
      <c r="B2266" s="4">
        <f>DATE(YEAR(工作表1!A2267),MONTH(工作表1!A2267),1)</f>
        <v>39295</v>
      </c>
      <c r="C2266">
        <f t="shared" si="105"/>
        <v>15</v>
      </c>
      <c r="D2266" s="4">
        <f t="shared" si="106"/>
        <v>39309</v>
      </c>
      <c r="E2266" t="b">
        <f t="shared" si="107"/>
        <v>0</v>
      </c>
    </row>
    <row r="2267" spans="1:5" x14ac:dyDescent="0.25">
      <c r="A2267" s="4">
        <f>工作表1!A2268</f>
        <v>39317</v>
      </c>
      <c r="B2267" s="4">
        <f>DATE(YEAR(工作表1!A2268),MONTH(工作表1!A2268),1)</f>
        <v>39295</v>
      </c>
      <c r="C2267">
        <f t="shared" si="105"/>
        <v>15</v>
      </c>
      <c r="D2267" s="4">
        <f t="shared" si="106"/>
        <v>39309</v>
      </c>
      <c r="E2267" t="b">
        <f t="shared" si="107"/>
        <v>0</v>
      </c>
    </row>
    <row r="2268" spans="1:5" x14ac:dyDescent="0.25">
      <c r="A2268" s="4">
        <f>工作表1!A2269</f>
        <v>39318</v>
      </c>
      <c r="B2268" s="4">
        <f>DATE(YEAR(工作表1!A2269),MONTH(工作表1!A2269),1)</f>
        <v>39295</v>
      </c>
      <c r="C2268">
        <f t="shared" si="105"/>
        <v>15</v>
      </c>
      <c r="D2268" s="4">
        <f t="shared" si="106"/>
        <v>39309</v>
      </c>
      <c r="E2268" t="b">
        <f t="shared" si="107"/>
        <v>0</v>
      </c>
    </row>
    <row r="2269" spans="1:5" x14ac:dyDescent="0.25">
      <c r="A2269" s="4">
        <f>工作表1!A2270</f>
        <v>39321</v>
      </c>
      <c r="B2269" s="4">
        <f>DATE(YEAR(工作表1!A2270),MONTH(工作表1!A2270),1)</f>
        <v>39295</v>
      </c>
      <c r="C2269">
        <f t="shared" si="105"/>
        <v>15</v>
      </c>
      <c r="D2269" s="4">
        <f t="shared" si="106"/>
        <v>39309</v>
      </c>
      <c r="E2269" t="b">
        <f t="shared" si="107"/>
        <v>0</v>
      </c>
    </row>
    <row r="2270" spans="1:5" x14ac:dyDescent="0.25">
      <c r="A2270" s="4">
        <f>工作表1!A2271</f>
        <v>39322</v>
      </c>
      <c r="B2270" s="4">
        <f>DATE(YEAR(工作表1!A2271),MONTH(工作表1!A2271),1)</f>
        <v>39295</v>
      </c>
      <c r="C2270">
        <f t="shared" si="105"/>
        <v>15</v>
      </c>
      <c r="D2270" s="4">
        <f t="shared" si="106"/>
        <v>39309</v>
      </c>
      <c r="E2270" t="b">
        <f t="shared" si="107"/>
        <v>0</v>
      </c>
    </row>
    <row r="2271" spans="1:5" x14ac:dyDescent="0.25">
      <c r="A2271" s="4">
        <f>工作表1!A2272</f>
        <v>39323</v>
      </c>
      <c r="B2271" s="4">
        <f>DATE(YEAR(工作表1!A2272),MONTH(工作表1!A2272),1)</f>
        <v>39295</v>
      </c>
      <c r="C2271">
        <f t="shared" si="105"/>
        <v>15</v>
      </c>
      <c r="D2271" s="4">
        <f t="shared" si="106"/>
        <v>39309</v>
      </c>
      <c r="E2271" t="b">
        <f t="shared" si="107"/>
        <v>0</v>
      </c>
    </row>
    <row r="2272" spans="1:5" x14ac:dyDescent="0.25">
      <c r="A2272" s="4">
        <f>工作表1!A2273</f>
        <v>39324</v>
      </c>
      <c r="B2272" s="4">
        <f>DATE(YEAR(工作表1!A2273),MONTH(工作表1!A2273),1)</f>
        <v>39295</v>
      </c>
      <c r="C2272">
        <f t="shared" si="105"/>
        <v>15</v>
      </c>
      <c r="D2272" s="4">
        <f t="shared" si="106"/>
        <v>39309</v>
      </c>
      <c r="E2272" t="b">
        <f t="shared" si="107"/>
        <v>0</v>
      </c>
    </row>
    <row r="2273" spans="1:5" x14ac:dyDescent="0.25">
      <c r="A2273" s="4">
        <f>工作表1!A2274</f>
        <v>39325</v>
      </c>
      <c r="B2273" s="4">
        <f>DATE(YEAR(工作表1!A2274),MONTH(工作表1!A2274),1)</f>
        <v>39295</v>
      </c>
      <c r="C2273">
        <f t="shared" si="105"/>
        <v>15</v>
      </c>
      <c r="D2273" s="4">
        <f t="shared" si="106"/>
        <v>39309</v>
      </c>
      <c r="E2273" t="b">
        <f t="shared" si="107"/>
        <v>0</v>
      </c>
    </row>
    <row r="2274" spans="1:5" x14ac:dyDescent="0.25">
      <c r="A2274" s="4">
        <f>工作表1!A2275</f>
        <v>39328</v>
      </c>
      <c r="B2274" s="4">
        <f>DATE(YEAR(工作表1!A2275),MONTH(工作表1!A2275),1)</f>
        <v>39326</v>
      </c>
      <c r="C2274">
        <f t="shared" si="105"/>
        <v>19</v>
      </c>
      <c r="D2274" s="4">
        <f t="shared" si="106"/>
        <v>39344</v>
      </c>
      <c r="E2274" t="b">
        <f t="shared" si="107"/>
        <v>0</v>
      </c>
    </row>
    <row r="2275" spans="1:5" x14ac:dyDescent="0.25">
      <c r="A2275" s="4">
        <f>工作表1!A2276</f>
        <v>39329</v>
      </c>
      <c r="B2275" s="4">
        <f>DATE(YEAR(工作表1!A2276),MONTH(工作表1!A2276),1)</f>
        <v>39326</v>
      </c>
      <c r="C2275">
        <f t="shared" si="105"/>
        <v>19</v>
      </c>
      <c r="D2275" s="4">
        <f t="shared" si="106"/>
        <v>39344</v>
      </c>
      <c r="E2275" t="b">
        <f t="shared" si="107"/>
        <v>0</v>
      </c>
    </row>
    <row r="2276" spans="1:5" x14ac:dyDescent="0.25">
      <c r="A2276" s="4">
        <f>工作表1!A2277</f>
        <v>39330</v>
      </c>
      <c r="B2276" s="4">
        <f>DATE(YEAR(工作表1!A2277),MONTH(工作表1!A2277),1)</f>
        <v>39326</v>
      </c>
      <c r="C2276">
        <f t="shared" si="105"/>
        <v>19</v>
      </c>
      <c r="D2276" s="4">
        <f t="shared" si="106"/>
        <v>39344</v>
      </c>
      <c r="E2276" t="b">
        <f t="shared" si="107"/>
        <v>0</v>
      </c>
    </row>
    <row r="2277" spans="1:5" x14ac:dyDescent="0.25">
      <c r="A2277" s="4">
        <f>工作表1!A2278</f>
        <v>39331</v>
      </c>
      <c r="B2277" s="4">
        <f>DATE(YEAR(工作表1!A2278),MONTH(工作表1!A2278),1)</f>
        <v>39326</v>
      </c>
      <c r="C2277">
        <f t="shared" si="105"/>
        <v>19</v>
      </c>
      <c r="D2277" s="4">
        <f t="shared" si="106"/>
        <v>39344</v>
      </c>
      <c r="E2277" t="b">
        <f t="shared" si="107"/>
        <v>0</v>
      </c>
    </row>
    <row r="2278" spans="1:5" x14ac:dyDescent="0.25">
      <c r="A2278" s="4">
        <f>工作表1!A2279</f>
        <v>39332</v>
      </c>
      <c r="B2278" s="4">
        <f>DATE(YEAR(工作表1!A2279),MONTH(工作表1!A2279),1)</f>
        <v>39326</v>
      </c>
      <c r="C2278">
        <f t="shared" si="105"/>
        <v>19</v>
      </c>
      <c r="D2278" s="4">
        <f t="shared" si="106"/>
        <v>39344</v>
      </c>
      <c r="E2278" t="b">
        <f t="shared" si="107"/>
        <v>0</v>
      </c>
    </row>
    <row r="2279" spans="1:5" x14ac:dyDescent="0.25">
      <c r="A2279" s="4">
        <f>工作表1!A2280</f>
        <v>39335</v>
      </c>
      <c r="B2279" s="4">
        <f>DATE(YEAR(工作表1!A2280),MONTH(工作表1!A2280),1)</f>
        <v>39326</v>
      </c>
      <c r="C2279">
        <f t="shared" si="105"/>
        <v>19</v>
      </c>
      <c r="D2279" s="4">
        <f t="shared" si="106"/>
        <v>39344</v>
      </c>
      <c r="E2279" t="b">
        <f t="shared" si="107"/>
        <v>0</v>
      </c>
    </row>
    <row r="2280" spans="1:5" x14ac:dyDescent="0.25">
      <c r="A2280" s="4">
        <f>工作表1!A2281</f>
        <v>39336</v>
      </c>
      <c r="B2280" s="4">
        <f>DATE(YEAR(工作表1!A2281),MONTH(工作表1!A2281),1)</f>
        <v>39326</v>
      </c>
      <c r="C2280">
        <f t="shared" si="105"/>
        <v>19</v>
      </c>
      <c r="D2280" s="4">
        <f t="shared" si="106"/>
        <v>39344</v>
      </c>
      <c r="E2280" t="b">
        <f t="shared" si="107"/>
        <v>0</v>
      </c>
    </row>
    <row r="2281" spans="1:5" x14ac:dyDescent="0.25">
      <c r="A2281" s="4">
        <f>工作表1!A2282</f>
        <v>39337</v>
      </c>
      <c r="B2281" s="4">
        <f>DATE(YEAR(工作表1!A2282),MONTH(工作表1!A2282),1)</f>
        <v>39326</v>
      </c>
      <c r="C2281">
        <f t="shared" si="105"/>
        <v>19</v>
      </c>
      <c r="D2281" s="4">
        <f t="shared" si="106"/>
        <v>39344</v>
      </c>
      <c r="E2281" t="b">
        <f t="shared" si="107"/>
        <v>0</v>
      </c>
    </row>
    <row r="2282" spans="1:5" x14ac:dyDescent="0.25">
      <c r="A2282" s="4">
        <f>工作表1!A2283</f>
        <v>39338</v>
      </c>
      <c r="B2282" s="4">
        <f>DATE(YEAR(工作表1!A2283),MONTH(工作表1!A2283),1)</f>
        <v>39326</v>
      </c>
      <c r="C2282">
        <f t="shared" si="105"/>
        <v>19</v>
      </c>
      <c r="D2282" s="4">
        <f t="shared" si="106"/>
        <v>39344</v>
      </c>
      <c r="E2282" t="b">
        <f t="shared" si="107"/>
        <v>0</v>
      </c>
    </row>
    <row r="2283" spans="1:5" x14ac:dyDescent="0.25">
      <c r="A2283" s="4">
        <f>工作表1!A2284</f>
        <v>39339</v>
      </c>
      <c r="B2283" s="4">
        <f>DATE(YEAR(工作表1!A2284),MONTH(工作表1!A2284),1)</f>
        <v>39326</v>
      </c>
      <c r="C2283">
        <f t="shared" si="105"/>
        <v>19</v>
      </c>
      <c r="D2283" s="4">
        <f t="shared" si="106"/>
        <v>39344</v>
      </c>
      <c r="E2283" t="b">
        <f t="shared" si="107"/>
        <v>0</v>
      </c>
    </row>
    <row r="2284" spans="1:5" x14ac:dyDescent="0.25">
      <c r="A2284" s="4">
        <f>工作表1!A2285</f>
        <v>39342</v>
      </c>
      <c r="B2284" s="4">
        <f>DATE(YEAR(工作表1!A2285),MONTH(工作表1!A2285),1)</f>
        <v>39326</v>
      </c>
      <c r="C2284">
        <f t="shared" si="105"/>
        <v>19</v>
      </c>
      <c r="D2284" s="4">
        <f t="shared" si="106"/>
        <v>39344</v>
      </c>
      <c r="E2284" t="b">
        <f t="shared" si="107"/>
        <v>1</v>
      </c>
    </row>
    <row r="2285" spans="1:5" x14ac:dyDescent="0.25">
      <c r="A2285" s="4">
        <f>工作表1!A2286</f>
        <v>39344</v>
      </c>
      <c r="B2285" s="4">
        <f>DATE(YEAR(工作表1!A2286),MONTH(工作表1!A2286),1)</f>
        <v>39326</v>
      </c>
      <c r="C2285">
        <f t="shared" si="105"/>
        <v>19</v>
      </c>
      <c r="D2285" s="4">
        <f t="shared" si="106"/>
        <v>39344</v>
      </c>
      <c r="E2285" t="b">
        <f t="shared" si="107"/>
        <v>0</v>
      </c>
    </row>
    <row r="2286" spans="1:5" x14ac:dyDescent="0.25">
      <c r="A2286" s="4">
        <f>工作表1!A2287</f>
        <v>39345</v>
      </c>
      <c r="B2286" s="4">
        <f>DATE(YEAR(工作表1!A2287),MONTH(工作表1!A2287),1)</f>
        <v>39326</v>
      </c>
      <c r="C2286">
        <f t="shared" si="105"/>
        <v>19</v>
      </c>
      <c r="D2286" s="4">
        <f t="shared" si="106"/>
        <v>39344</v>
      </c>
      <c r="E2286" t="b">
        <f t="shared" si="107"/>
        <v>0</v>
      </c>
    </row>
    <row r="2287" spans="1:5" x14ac:dyDescent="0.25">
      <c r="A2287" s="4">
        <f>工作表1!A2288</f>
        <v>39346</v>
      </c>
      <c r="B2287" s="4">
        <f>DATE(YEAR(工作表1!A2288),MONTH(工作表1!A2288),1)</f>
        <v>39326</v>
      </c>
      <c r="C2287">
        <f t="shared" si="105"/>
        <v>19</v>
      </c>
      <c r="D2287" s="4">
        <f t="shared" si="106"/>
        <v>39344</v>
      </c>
      <c r="E2287" t="b">
        <f t="shared" si="107"/>
        <v>0</v>
      </c>
    </row>
    <row r="2288" spans="1:5" x14ac:dyDescent="0.25">
      <c r="A2288" s="4">
        <f>工作表1!A2289</f>
        <v>39351</v>
      </c>
      <c r="B2288" s="4">
        <f>DATE(YEAR(工作表1!A2289),MONTH(工作表1!A2289),1)</f>
        <v>39326</v>
      </c>
      <c r="C2288">
        <f t="shared" si="105"/>
        <v>19</v>
      </c>
      <c r="D2288" s="4">
        <f t="shared" si="106"/>
        <v>39344</v>
      </c>
      <c r="E2288" t="b">
        <f t="shared" si="107"/>
        <v>0</v>
      </c>
    </row>
    <row r="2289" spans="1:5" x14ac:dyDescent="0.25">
      <c r="A2289" s="4">
        <f>工作表1!A2290</f>
        <v>39352</v>
      </c>
      <c r="B2289" s="4">
        <f>DATE(YEAR(工作表1!A2290),MONTH(工作表1!A2290),1)</f>
        <v>39326</v>
      </c>
      <c r="C2289">
        <f t="shared" si="105"/>
        <v>19</v>
      </c>
      <c r="D2289" s="4">
        <f t="shared" si="106"/>
        <v>39344</v>
      </c>
      <c r="E2289" t="b">
        <f t="shared" si="107"/>
        <v>0</v>
      </c>
    </row>
    <row r="2290" spans="1:5" x14ac:dyDescent="0.25">
      <c r="A2290" s="4">
        <f>工作表1!A2291</f>
        <v>39353</v>
      </c>
      <c r="B2290" s="4">
        <f>DATE(YEAR(工作表1!A2291),MONTH(工作表1!A2291),1)</f>
        <v>39326</v>
      </c>
      <c r="C2290">
        <f t="shared" si="105"/>
        <v>19</v>
      </c>
      <c r="D2290" s="4">
        <f t="shared" si="106"/>
        <v>39344</v>
      </c>
      <c r="E2290" t="b">
        <f t="shared" si="107"/>
        <v>0</v>
      </c>
    </row>
    <row r="2291" spans="1:5" x14ac:dyDescent="0.25">
      <c r="A2291" s="4">
        <f>工作表1!A2292</f>
        <v>39354</v>
      </c>
      <c r="B2291" s="4">
        <f>DATE(YEAR(工作表1!A2292),MONTH(工作表1!A2292),1)</f>
        <v>39326</v>
      </c>
      <c r="C2291">
        <f t="shared" si="105"/>
        <v>19</v>
      </c>
      <c r="D2291" s="4">
        <f t="shared" si="106"/>
        <v>39344</v>
      </c>
      <c r="E2291" t="b">
        <f t="shared" si="107"/>
        <v>0</v>
      </c>
    </row>
    <row r="2292" spans="1:5" x14ac:dyDescent="0.25">
      <c r="A2292" s="4">
        <f>工作表1!A2293</f>
        <v>39356</v>
      </c>
      <c r="B2292" s="4">
        <f>DATE(YEAR(工作表1!A2293),MONTH(工作表1!A2293),1)</f>
        <v>39356</v>
      </c>
      <c r="C2292">
        <f t="shared" si="105"/>
        <v>17</v>
      </c>
      <c r="D2292" s="4">
        <f t="shared" si="106"/>
        <v>39372</v>
      </c>
      <c r="E2292" t="b">
        <f t="shared" si="107"/>
        <v>0</v>
      </c>
    </row>
    <row r="2293" spans="1:5" x14ac:dyDescent="0.25">
      <c r="A2293" s="4">
        <f>工作表1!A2294</f>
        <v>39357</v>
      </c>
      <c r="B2293" s="4">
        <f>DATE(YEAR(工作表1!A2294),MONTH(工作表1!A2294),1)</f>
        <v>39356</v>
      </c>
      <c r="C2293">
        <f t="shared" si="105"/>
        <v>17</v>
      </c>
      <c r="D2293" s="4">
        <f t="shared" si="106"/>
        <v>39372</v>
      </c>
      <c r="E2293" t="b">
        <f t="shared" si="107"/>
        <v>0</v>
      </c>
    </row>
    <row r="2294" spans="1:5" x14ac:dyDescent="0.25">
      <c r="A2294" s="4">
        <f>工作表1!A2295</f>
        <v>39358</v>
      </c>
      <c r="B2294" s="4">
        <f>DATE(YEAR(工作表1!A2295),MONTH(工作表1!A2295),1)</f>
        <v>39356</v>
      </c>
      <c r="C2294">
        <f t="shared" si="105"/>
        <v>17</v>
      </c>
      <c r="D2294" s="4">
        <f t="shared" si="106"/>
        <v>39372</v>
      </c>
      <c r="E2294" t="b">
        <f t="shared" si="107"/>
        <v>0</v>
      </c>
    </row>
    <row r="2295" spans="1:5" x14ac:dyDescent="0.25">
      <c r="A2295" s="4">
        <f>工作表1!A2296</f>
        <v>39359</v>
      </c>
      <c r="B2295" s="4">
        <f>DATE(YEAR(工作表1!A2296),MONTH(工作表1!A2296),1)</f>
        <v>39356</v>
      </c>
      <c r="C2295">
        <f t="shared" si="105"/>
        <v>17</v>
      </c>
      <c r="D2295" s="4">
        <f t="shared" si="106"/>
        <v>39372</v>
      </c>
      <c r="E2295" t="b">
        <f t="shared" si="107"/>
        <v>0</v>
      </c>
    </row>
    <row r="2296" spans="1:5" x14ac:dyDescent="0.25">
      <c r="A2296" s="4">
        <f>工作表1!A2297</f>
        <v>39360</v>
      </c>
      <c r="B2296" s="4">
        <f>DATE(YEAR(工作表1!A2297),MONTH(工作表1!A2297),1)</f>
        <v>39356</v>
      </c>
      <c r="C2296">
        <f t="shared" si="105"/>
        <v>17</v>
      </c>
      <c r="D2296" s="4">
        <f t="shared" si="106"/>
        <v>39372</v>
      </c>
      <c r="E2296" t="b">
        <f t="shared" si="107"/>
        <v>0</v>
      </c>
    </row>
    <row r="2297" spans="1:5" x14ac:dyDescent="0.25">
      <c r="A2297" s="4">
        <f>工作表1!A2298</f>
        <v>39363</v>
      </c>
      <c r="B2297" s="4">
        <f>DATE(YEAR(工作表1!A2298),MONTH(工作表1!A2298),1)</f>
        <v>39356</v>
      </c>
      <c r="C2297">
        <f t="shared" si="105"/>
        <v>17</v>
      </c>
      <c r="D2297" s="4">
        <f t="shared" si="106"/>
        <v>39372</v>
      </c>
      <c r="E2297" t="b">
        <f t="shared" si="107"/>
        <v>0</v>
      </c>
    </row>
    <row r="2298" spans="1:5" x14ac:dyDescent="0.25">
      <c r="A2298" s="4">
        <f>工作表1!A2299</f>
        <v>39364</v>
      </c>
      <c r="B2298" s="4">
        <f>DATE(YEAR(工作表1!A2299),MONTH(工作表1!A2299),1)</f>
        <v>39356</v>
      </c>
      <c r="C2298">
        <f t="shared" si="105"/>
        <v>17</v>
      </c>
      <c r="D2298" s="4">
        <f t="shared" si="106"/>
        <v>39372</v>
      </c>
      <c r="E2298" t="b">
        <f t="shared" si="107"/>
        <v>0</v>
      </c>
    </row>
    <row r="2299" spans="1:5" x14ac:dyDescent="0.25">
      <c r="A2299" s="4">
        <f>工作表1!A2300</f>
        <v>39366</v>
      </c>
      <c r="B2299" s="4">
        <f>DATE(YEAR(工作表1!A2300),MONTH(工作表1!A2300),1)</f>
        <v>39356</v>
      </c>
      <c r="C2299">
        <f t="shared" si="105"/>
        <v>17</v>
      </c>
      <c r="D2299" s="4">
        <f t="shared" si="106"/>
        <v>39372</v>
      </c>
      <c r="E2299" t="b">
        <f t="shared" si="107"/>
        <v>0</v>
      </c>
    </row>
    <row r="2300" spans="1:5" x14ac:dyDescent="0.25">
      <c r="A2300" s="4">
        <f>工作表1!A2301</f>
        <v>39367</v>
      </c>
      <c r="B2300" s="4">
        <f>DATE(YEAR(工作表1!A2301),MONTH(工作表1!A2301),1)</f>
        <v>39356</v>
      </c>
      <c r="C2300">
        <f t="shared" si="105"/>
        <v>17</v>
      </c>
      <c r="D2300" s="4">
        <f t="shared" si="106"/>
        <v>39372</v>
      </c>
      <c r="E2300" t="b">
        <f t="shared" si="107"/>
        <v>0</v>
      </c>
    </row>
    <row r="2301" spans="1:5" x14ac:dyDescent="0.25">
      <c r="A2301" s="4">
        <f>工作表1!A2302</f>
        <v>39370</v>
      </c>
      <c r="B2301" s="4">
        <f>DATE(YEAR(工作表1!A2302),MONTH(工作表1!A2302),1)</f>
        <v>39356</v>
      </c>
      <c r="C2301">
        <f t="shared" si="105"/>
        <v>17</v>
      </c>
      <c r="D2301" s="4">
        <f t="shared" si="106"/>
        <v>39372</v>
      </c>
      <c r="E2301" t="b">
        <f t="shared" si="107"/>
        <v>0</v>
      </c>
    </row>
    <row r="2302" spans="1:5" x14ac:dyDescent="0.25">
      <c r="A2302" s="4">
        <f>工作表1!A2303</f>
        <v>39371</v>
      </c>
      <c r="B2302" s="4">
        <f>DATE(YEAR(工作表1!A2303),MONTH(工作表1!A2303),1)</f>
        <v>39356</v>
      </c>
      <c r="C2302">
        <f t="shared" si="105"/>
        <v>17</v>
      </c>
      <c r="D2302" s="4">
        <f t="shared" si="106"/>
        <v>39372</v>
      </c>
      <c r="E2302" t="b">
        <f t="shared" si="107"/>
        <v>1</v>
      </c>
    </row>
    <row r="2303" spans="1:5" x14ac:dyDescent="0.25">
      <c r="A2303" s="4">
        <f>工作表1!A2304</f>
        <v>39372</v>
      </c>
      <c r="B2303" s="4">
        <f>DATE(YEAR(工作表1!A2304),MONTH(工作表1!A2304),1)</f>
        <v>39356</v>
      </c>
      <c r="C2303">
        <f t="shared" si="105"/>
        <v>17</v>
      </c>
      <c r="D2303" s="4">
        <f t="shared" si="106"/>
        <v>39372</v>
      </c>
      <c r="E2303" t="b">
        <f t="shared" si="107"/>
        <v>0</v>
      </c>
    </row>
    <row r="2304" spans="1:5" x14ac:dyDescent="0.25">
      <c r="A2304" s="4">
        <f>工作表1!A2305</f>
        <v>39373</v>
      </c>
      <c r="B2304" s="4">
        <f>DATE(YEAR(工作表1!A2305),MONTH(工作表1!A2305),1)</f>
        <v>39356</v>
      </c>
      <c r="C2304">
        <f t="shared" si="105"/>
        <v>17</v>
      </c>
      <c r="D2304" s="4">
        <f t="shared" si="106"/>
        <v>39372</v>
      </c>
      <c r="E2304" t="b">
        <f t="shared" si="107"/>
        <v>0</v>
      </c>
    </row>
    <row r="2305" spans="1:5" x14ac:dyDescent="0.25">
      <c r="A2305" s="4">
        <f>工作表1!A2306</f>
        <v>39374</v>
      </c>
      <c r="B2305" s="4">
        <f>DATE(YEAR(工作表1!A2306),MONTH(工作表1!A2306),1)</f>
        <v>39356</v>
      </c>
      <c r="C2305">
        <f t="shared" si="105"/>
        <v>17</v>
      </c>
      <c r="D2305" s="4">
        <f t="shared" si="106"/>
        <v>39372</v>
      </c>
      <c r="E2305" t="b">
        <f t="shared" si="107"/>
        <v>0</v>
      </c>
    </row>
    <row r="2306" spans="1:5" x14ac:dyDescent="0.25">
      <c r="A2306" s="4">
        <f>工作表1!A2307</f>
        <v>39377</v>
      </c>
      <c r="B2306" s="4">
        <f>DATE(YEAR(工作表1!A2307),MONTH(工作表1!A2307),1)</f>
        <v>39356</v>
      </c>
      <c r="C2306">
        <f t="shared" ref="C2306:C2369" si="108">CHOOSE(WEEKDAY(B2306),18,17,16,15,21,20,19)</f>
        <v>17</v>
      </c>
      <c r="D2306" s="4">
        <f t="shared" ref="D2306:D2369" si="109">DATE(YEAR(B2306),MONTH(B2306),C2306)</f>
        <v>39372</v>
      </c>
      <c r="E2306" t="b">
        <f t="shared" si="107"/>
        <v>0</v>
      </c>
    </row>
    <row r="2307" spans="1:5" x14ac:dyDescent="0.25">
      <c r="A2307" s="4">
        <f>工作表1!A2308</f>
        <v>39378</v>
      </c>
      <c r="B2307" s="4">
        <f>DATE(YEAR(工作表1!A2308),MONTH(工作表1!A2308),1)</f>
        <v>39356</v>
      </c>
      <c r="C2307">
        <f t="shared" si="108"/>
        <v>17</v>
      </c>
      <c r="D2307" s="4">
        <f t="shared" si="109"/>
        <v>39372</v>
      </c>
      <c r="E2307" t="b">
        <f t="shared" ref="E2307:E2370" si="110">AND(A2307&lt;D2308,A2308&gt;=D2308)</f>
        <v>0</v>
      </c>
    </row>
    <row r="2308" spans="1:5" x14ac:dyDescent="0.25">
      <c r="A2308" s="4">
        <f>工作表1!A2309</f>
        <v>39379</v>
      </c>
      <c r="B2308" s="4">
        <f>DATE(YEAR(工作表1!A2309),MONTH(工作表1!A2309),1)</f>
        <v>39356</v>
      </c>
      <c r="C2308">
        <f t="shared" si="108"/>
        <v>17</v>
      </c>
      <c r="D2308" s="4">
        <f t="shared" si="109"/>
        <v>39372</v>
      </c>
      <c r="E2308" t="b">
        <f t="shared" si="110"/>
        <v>0</v>
      </c>
    </row>
    <row r="2309" spans="1:5" x14ac:dyDescent="0.25">
      <c r="A2309" s="4">
        <f>工作表1!A2310</f>
        <v>39380</v>
      </c>
      <c r="B2309" s="4">
        <f>DATE(YEAR(工作表1!A2310),MONTH(工作表1!A2310),1)</f>
        <v>39356</v>
      </c>
      <c r="C2309">
        <f t="shared" si="108"/>
        <v>17</v>
      </c>
      <c r="D2309" s="4">
        <f t="shared" si="109"/>
        <v>39372</v>
      </c>
      <c r="E2309" t="b">
        <f t="shared" si="110"/>
        <v>0</v>
      </c>
    </row>
    <row r="2310" spans="1:5" x14ac:dyDescent="0.25">
      <c r="A2310" s="4">
        <f>工作表1!A2311</f>
        <v>39381</v>
      </c>
      <c r="B2310" s="4">
        <f>DATE(YEAR(工作表1!A2311),MONTH(工作表1!A2311),1)</f>
        <v>39356</v>
      </c>
      <c r="C2310">
        <f t="shared" si="108"/>
        <v>17</v>
      </c>
      <c r="D2310" s="4">
        <f t="shared" si="109"/>
        <v>39372</v>
      </c>
      <c r="E2310" t="b">
        <f t="shared" si="110"/>
        <v>0</v>
      </c>
    </row>
    <row r="2311" spans="1:5" x14ac:dyDescent="0.25">
      <c r="A2311" s="4">
        <f>工作表1!A2312</f>
        <v>39384</v>
      </c>
      <c r="B2311" s="4">
        <f>DATE(YEAR(工作表1!A2312),MONTH(工作表1!A2312),1)</f>
        <v>39356</v>
      </c>
      <c r="C2311">
        <f t="shared" si="108"/>
        <v>17</v>
      </c>
      <c r="D2311" s="4">
        <f t="shared" si="109"/>
        <v>39372</v>
      </c>
      <c r="E2311" t="b">
        <f t="shared" si="110"/>
        <v>0</v>
      </c>
    </row>
    <row r="2312" spans="1:5" x14ac:dyDescent="0.25">
      <c r="A2312" s="4">
        <f>工作表1!A2313</f>
        <v>39385</v>
      </c>
      <c r="B2312" s="4">
        <f>DATE(YEAR(工作表1!A2313),MONTH(工作表1!A2313),1)</f>
        <v>39356</v>
      </c>
      <c r="C2312">
        <f t="shared" si="108"/>
        <v>17</v>
      </c>
      <c r="D2312" s="4">
        <f t="shared" si="109"/>
        <v>39372</v>
      </c>
      <c r="E2312" t="b">
        <f t="shared" si="110"/>
        <v>0</v>
      </c>
    </row>
    <row r="2313" spans="1:5" x14ac:dyDescent="0.25">
      <c r="A2313" s="4">
        <f>工作表1!A2314</f>
        <v>39386</v>
      </c>
      <c r="B2313" s="4">
        <f>DATE(YEAR(工作表1!A2314),MONTH(工作表1!A2314),1)</f>
        <v>39356</v>
      </c>
      <c r="C2313">
        <f t="shared" si="108"/>
        <v>17</v>
      </c>
      <c r="D2313" s="4">
        <f t="shared" si="109"/>
        <v>39372</v>
      </c>
      <c r="E2313" t="b">
        <f t="shared" si="110"/>
        <v>0</v>
      </c>
    </row>
    <row r="2314" spans="1:5" x14ac:dyDescent="0.25">
      <c r="A2314" s="4">
        <f>工作表1!A2315</f>
        <v>39387</v>
      </c>
      <c r="B2314" s="4">
        <f>DATE(YEAR(工作表1!A2315),MONTH(工作表1!A2315),1)</f>
        <v>39387</v>
      </c>
      <c r="C2314">
        <f t="shared" si="108"/>
        <v>21</v>
      </c>
      <c r="D2314" s="4">
        <f t="shared" si="109"/>
        <v>39407</v>
      </c>
      <c r="E2314" t="b">
        <f t="shared" si="110"/>
        <v>0</v>
      </c>
    </row>
    <row r="2315" spans="1:5" x14ac:dyDescent="0.25">
      <c r="A2315" s="4">
        <f>工作表1!A2316</f>
        <v>39388</v>
      </c>
      <c r="B2315" s="4">
        <f>DATE(YEAR(工作表1!A2316),MONTH(工作表1!A2316),1)</f>
        <v>39387</v>
      </c>
      <c r="C2315">
        <f t="shared" si="108"/>
        <v>21</v>
      </c>
      <c r="D2315" s="4">
        <f t="shared" si="109"/>
        <v>39407</v>
      </c>
      <c r="E2315" t="b">
        <f t="shared" si="110"/>
        <v>0</v>
      </c>
    </row>
    <row r="2316" spans="1:5" x14ac:dyDescent="0.25">
      <c r="A2316" s="4">
        <f>工作表1!A2317</f>
        <v>39391</v>
      </c>
      <c r="B2316" s="4">
        <f>DATE(YEAR(工作表1!A2317),MONTH(工作表1!A2317),1)</f>
        <v>39387</v>
      </c>
      <c r="C2316">
        <f t="shared" si="108"/>
        <v>21</v>
      </c>
      <c r="D2316" s="4">
        <f t="shared" si="109"/>
        <v>39407</v>
      </c>
      <c r="E2316" t="b">
        <f t="shared" si="110"/>
        <v>0</v>
      </c>
    </row>
    <row r="2317" spans="1:5" x14ac:dyDescent="0.25">
      <c r="A2317" s="4">
        <f>工作表1!A2318</f>
        <v>39392</v>
      </c>
      <c r="B2317" s="4">
        <f>DATE(YEAR(工作表1!A2318),MONTH(工作表1!A2318),1)</f>
        <v>39387</v>
      </c>
      <c r="C2317">
        <f t="shared" si="108"/>
        <v>21</v>
      </c>
      <c r="D2317" s="4">
        <f t="shared" si="109"/>
        <v>39407</v>
      </c>
      <c r="E2317" t="b">
        <f t="shared" si="110"/>
        <v>0</v>
      </c>
    </row>
    <row r="2318" spans="1:5" x14ac:dyDescent="0.25">
      <c r="A2318" s="4">
        <f>工作表1!A2319</f>
        <v>39393</v>
      </c>
      <c r="B2318" s="4">
        <f>DATE(YEAR(工作表1!A2319),MONTH(工作表1!A2319),1)</f>
        <v>39387</v>
      </c>
      <c r="C2318">
        <f t="shared" si="108"/>
        <v>21</v>
      </c>
      <c r="D2318" s="4">
        <f t="shared" si="109"/>
        <v>39407</v>
      </c>
      <c r="E2318" t="b">
        <f t="shared" si="110"/>
        <v>0</v>
      </c>
    </row>
    <row r="2319" spans="1:5" x14ac:dyDescent="0.25">
      <c r="A2319" s="4">
        <f>工作表1!A2320</f>
        <v>39394</v>
      </c>
      <c r="B2319" s="4">
        <f>DATE(YEAR(工作表1!A2320),MONTH(工作表1!A2320),1)</f>
        <v>39387</v>
      </c>
      <c r="C2319">
        <f t="shared" si="108"/>
        <v>21</v>
      </c>
      <c r="D2319" s="4">
        <f t="shared" si="109"/>
        <v>39407</v>
      </c>
      <c r="E2319" t="b">
        <f t="shared" si="110"/>
        <v>0</v>
      </c>
    </row>
    <row r="2320" spans="1:5" x14ac:dyDescent="0.25">
      <c r="A2320" s="4">
        <f>工作表1!A2321</f>
        <v>39395</v>
      </c>
      <c r="B2320" s="4">
        <f>DATE(YEAR(工作表1!A2321),MONTH(工作表1!A2321),1)</f>
        <v>39387</v>
      </c>
      <c r="C2320">
        <f t="shared" si="108"/>
        <v>21</v>
      </c>
      <c r="D2320" s="4">
        <f t="shared" si="109"/>
        <v>39407</v>
      </c>
      <c r="E2320" t="b">
        <f t="shared" si="110"/>
        <v>0</v>
      </c>
    </row>
    <row r="2321" spans="1:5" x14ac:dyDescent="0.25">
      <c r="A2321" s="4">
        <f>工作表1!A2322</f>
        <v>39398</v>
      </c>
      <c r="B2321" s="4">
        <f>DATE(YEAR(工作表1!A2322),MONTH(工作表1!A2322),1)</f>
        <v>39387</v>
      </c>
      <c r="C2321">
        <f t="shared" si="108"/>
        <v>21</v>
      </c>
      <c r="D2321" s="4">
        <f t="shared" si="109"/>
        <v>39407</v>
      </c>
      <c r="E2321" t="b">
        <f t="shared" si="110"/>
        <v>0</v>
      </c>
    </row>
    <row r="2322" spans="1:5" x14ac:dyDescent="0.25">
      <c r="A2322" s="4">
        <f>工作表1!A2323</f>
        <v>39399</v>
      </c>
      <c r="B2322" s="4">
        <f>DATE(YEAR(工作表1!A2323),MONTH(工作表1!A2323),1)</f>
        <v>39387</v>
      </c>
      <c r="C2322">
        <f t="shared" si="108"/>
        <v>21</v>
      </c>
      <c r="D2322" s="4">
        <f t="shared" si="109"/>
        <v>39407</v>
      </c>
      <c r="E2322" t="b">
        <f t="shared" si="110"/>
        <v>0</v>
      </c>
    </row>
    <row r="2323" spans="1:5" x14ac:dyDescent="0.25">
      <c r="A2323" s="4">
        <f>工作表1!A2324</f>
        <v>39400</v>
      </c>
      <c r="B2323" s="4">
        <f>DATE(YEAR(工作表1!A2324),MONTH(工作表1!A2324),1)</f>
        <v>39387</v>
      </c>
      <c r="C2323">
        <f t="shared" si="108"/>
        <v>21</v>
      </c>
      <c r="D2323" s="4">
        <f t="shared" si="109"/>
        <v>39407</v>
      </c>
      <c r="E2323" t="b">
        <f t="shared" si="110"/>
        <v>0</v>
      </c>
    </row>
    <row r="2324" spans="1:5" x14ac:dyDescent="0.25">
      <c r="A2324" s="4">
        <f>工作表1!A2325</f>
        <v>39401</v>
      </c>
      <c r="B2324" s="4">
        <f>DATE(YEAR(工作表1!A2325),MONTH(工作表1!A2325),1)</f>
        <v>39387</v>
      </c>
      <c r="C2324">
        <f t="shared" si="108"/>
        <v>21</v>
      </c>
      <c r="D2324" s="4">
        <f t="shared" si="109"/>
        <v>39407</v>
      </c>
      <c r="E2324" t="b">
        <f t="shared" si="110"/>
        <v>0</v>
      </c>
    </row>
    <row r="2325" spans="1:5" x14ac:dyDescent="0.25">
      <c r="A2325" s="4">
        <f>工作表1!A2326</f>
        <v>39402</v>
      </c>
      <c r="B2325" s="4">
        <f>DATE(YEAR(工作表1!A2326),MONTH(工作表1!A2326),1)</f>
        <v>39387</v>
      </c>
      <c r="C2325">
        <f t="shared" si="108"/>
        <v>21</v>
      </c>
      <c r="D2325" s="4">
        <f t="shared" si="109"/>
        <v>39407</v>
      </c>
      <c r="E2325" t="b">
        <f t="shared" si="110"/>
        <v>0</v>
      </c>
    </row>
    <row r="2326" spans="1:5" x14ac:dyDescent="0.25">
      <c r="A2326" s="4">
        <f>工作表1!A2327</f>
        <v>39405</v>
      </c>
      <c r="B2326" s="4">
        <f>DATE(YEAR(工作表1!A2327),MONTH(工作表1!A2327),1)</f>
        <v>39387</v>
      </c>
      <c r="C2326">
        <f t="shared" si="108"/>
        <v>21</v>
      </c>
      <c r="D2326" s="4">
        <f t="shared" si="109"/>
        <v>39407</v>
      </c>
      <c r="E2326" t="b">
        <f t="shared" si="110"/>
        <v>0</v>
      </c>
    </row>
    <row r="2327" spans="1:5" x14ac:dyDescent="0.25">
      <c r="A2327" s="4">
        <f>工作表1!A2328</f>
        <v>39406</v>
      </c>
      <c r="B2327" s="4">
        <f>DATE(YEAR(工作表1!A2328),MONTH(工作表1!A2328),1)</f>
        <v>39387</v>
      </c>
      <c r="C2327">
        <f t="shared" si="108"/>
        <v>21</v>
      </c>
      <c r="D2327" s="4">
        <f t="shared" si="109"/>
        <v>39407</v>
      </c>
      <c r="E2327" t="b">
        <f t="shared" si="110"/>
        <v>1</v>
      </c>
    </row>
    <row r="2328" spans="1:5" x14ac:dyDescent="0.25">
      <c r="A2328" s="4">
        <f>工作表1!A2329</f>
        <v>39407</v>
      </c>
      <c r="B2328" s="4">
        <f>DATE(YEAR(工作表1!A2329),MONTH(工作表1!A2329),1)</f>
        <v>39387</v>
      </c>
      <c r="C2328">
        <f t="shared" si="108"/>
        <v>21</v>
      </c>
      <c r="D2328" s="4">
        <f t="shared" si="109"/>
        <v>39407</v>
      </c>
      <c r="E2328" t="b">
        <f t="shared" si="110"/>
        <v>0</v>
      </c>
    </row>
    <row r="2329" spans="1:5" x14ac:dyDescent="0.25">
      <c r="A2329" s="4">
        <f>工作表1!A2330</f>
        <v>39408</v>
      </c>
      <c r="B2329" s="4">
        <f>DATE(YEAR(工作表1!A2330),MONTH(工作表1!A2330),1)</f>
        <v>39387</v>
      </c>
      <c r="C2329">
        <f t="shared" si="108"/>
        <v>21</v>
      </c>
      <c r="D2329" s="4">
        <f t="shared" si="109"/>
        <v>39407</v>
      </c>
      <c r="E2329" t="b">
        <f t="shared" si="110"/>
        <v>0</v>
      </c>
    </row>
    <row r="2330" spans="1:5" x14ac:dyDescent="0.25">
      <c r="A2330" s="4">
        <f>工作表1!A2331</f>
        <v>39409</v>
      </c>
      <c r="B2330" s="4">
        <f>DATE(YEAR(工作表1!A2331),MONTH(工作表1!A2331),1)</f>
        <v>39387</v>
      </c>
      <c r="C2330">
        <f t="shared" si="108"/>
        <v>21</v>
      </c>
      <c r="D2330" s="4">
        <f t="shared" si="109"/>
        <v>39407</v>
      </c>
      <c r="E2330" t="b">
        <f t="shared" si="110"/>
        <v>0</v>
      </c>
    </row>
    <row r="2331" spans="1:5" x14ac:dyDescent="0.25">
      <c r="A2331" s="4">
        <f>工作表1!A2332</f>
        <v>39412</v>
      </c>
      <c r="B2331" s="4">
        <f>DATE(YEAR(工作表1!A2332),MONTH(工作表1!A2332),1)</f>
        <v>39387</v>
      </c>
      <c r="C2331">
        <f t="shared" si="108"/>
        <v>21</v>
      </c>
      <c r="D2331" s="4">
        <f t="shared" si="109"/>
        <v>39407</v>
      </c>
      <c r="E2331" t="b">
        <f t="shared" si="110"/>
        <v>0</v>
      </c>
    </row>
    <row r="2332" spans="1:5" x14ac:dyDescent="0.25">
      <c r="A2332" s="4">
        <f>工作表1!A2333</f>
        <v>39413</v>
      </c>
      <c r="B2332" s="4">
        <f>DATE(YEAR(工作表1!A2333),MONTH(工作表1!A2333),1)</f>
        <v>39387</v>
      </c>
      <c r="C2332">
        <f t="shared" si="108"/>
        <v>21</v>
      </c>
      <c r="D2332" s="4">
        <f t="shared" si="109"/>
        <v>39407</v>
      </c>
      <c r="E2332" t="b">
        <f t="shared" si="110"/>
        <v>0</v>
      </c>
    </row>
    <row r="2333" spans="1:5" x14ac:dyDescent="0.25">
      <c r="A2333" s="4">
        <f>工作表1!A2334</f>
        <v>39414</v>
      </c>
      <c r="B2333" s="4">
        <f>DATE(YEAR(工作表1!A2334),MONTH(工作表1!A2334),1)</f>
        <v>39387</v>
      </c>
      <c r="C2333">
        <f t="shared" si="108"/>
        <v>21</v>
      </c>
      <c r="D2333" s="4">
        <f t="shared" si="109"/>
        <v>39407</v>
      </c>
      <c r="E2333" t="b">
        <f t="shared" si="110"/>
        <v>0</v>
      </c>
    </row>
    <row r="2334" spans="1:5" x14ac:dyDescent="0.25">
      <c r="A2334" s="4">
        <f>工作表1!A2335</f>
        <v>39415</v>
      </c>
      <c r="B2334" s="4">
        <f>DATE(YEAR(工作表1!A2335),MONTH(工作表1!A2335),1)</f>
        <v>39387</v>
      </c>
      <c r="C2334">
        <f t="shared" si="108"/>
        <v>21</v>
      </c>
      <c r="D2334" s="4">
        <f t="shared" si="109"/>
        <v>39407</v>
      </c>
      <c r="E2334" t="b">
        <f t="shared" si="110"/>
        <v>0</v>
      </c>
    </row>
    <row r="2335" spans="1:5" x14ac:dyDescent="0.25">
      <c r="A2335" s="4">
        <f>工作表1!A2336</f>
        <v>39416</v>
      </c>
      <c r="B2335" s="4">
        <f>DATE(YEAR(工作表1!A2336),MONTH(工作表1!A2336),1)</f>
        <v>39387</v>
      </c>
      <c r="C2335">
        <f t="shared" si="108"/>
        <v>21</v>
      </c>
      <c r="D2335" s="4">
        <f t="shared" si="109"/>
        <v>39407</v>
      </c>
      <c r="E2335" t="b">
        <f t="shared" si="110"/>
        <v>0</v>
      </c>
    </row>
    <row r="2336" spans="1:5" x14ac:dyDescent="0.25">
      <c r="A2336" s="4">
        <f>工作表1!A2337</f>
        <v>39419</v>
      </c>
      <c r="B2336" s="4">
        <f>DATE(YEAR(工作表1!A2337),MONTH(工作表1!A2337),1)</f>
        <v>39417</v>
      </c>
      <c r="C2336">
        <f t="shared" si="108"/>
        <v>19</v>
      </c>
      <c r="D2336" s="4">
        <f t="shared" si="109"/>
        <v>39435</v>
      </c>
      <c r="E2336" t="b">
        <f t="shared" si="110"/>
        <v>0</v>
      </c>
    </row>
    <row r="2337" spans="1:5" x14ac:dyDescent="0.25">
      <c r="A2337" s="4">
        <f>工作表1!A2338</f>
        <v>39420</v>
      </c>
      <c r="B2337" s="4">
        <f>DATE(YEAR(工作表1!A2338),MONTH(工作表1!A2338),1)</f>
        <v>39417</v>
      </c>
      <c r="C2337">
        <f t="shared" si="108"/>
        <v>19</v>
      </c>
      <c r="D2337" s="4">
        <f t="shared" si="109"/>
        <v>39435</v>
      </c>
      <c r="E2337" t="b">
        <f t="shared" si="110"/>
        <v>0</v>
      </c>
    </row>
    <row r="2338" spans="1:5" x14ac:dyDescent="0.25">
      <c r="A2338" s="4">
        <f>工作表1!A2339</f>
        <v>39421</v>
      </c>
      <c r="B2338" s="4">
        <f>DATE(YEAR(工作表1!A2339),MONTH(工作表1!A2339),1)</f>
        <v>39417</v>
      </c>
      <c r="C2338">
        <f t="shared" si="108"/>
        <v>19</v>
      </c>
      <c r="D2338" s="4">
        <f t="shared" si="109"/>
        <v>39435</v>
      </c>
      <c r="E2338" t="b">
        <f t="shared" si="110"/>
        <v>0</v>
      </c>
    </row>
    <row r="2339" spans="1:5" x14ac:dyDescent="0.25">
      <c r="A2339" s="4">
        <f>工作表1!A2340</f>
        <v>39422</v>
      </c>
      <c r="B2339" s="4">
        <f>DATE(YEAR(工作表1!A2340),MONTH(工作表1!A2340),1)</f>
        <v>39417</v>
      </c>
      <c r="C2339">
        <f t="shared" si="108"/>
        <v>19</v>
      </c>
      <c r="D2339" s="4">
        <f t="shared" si="109"/>
        <v>39435</v>
      </c>
      <c r="E2339" t="b">
        <f t="shared" si="110"/>
        <v>0</v>
      </c>
    </row>
    <row r="2340" spans="1:5" x14ac:dyDescent="0.25">
      <c r="A2340" s="4">
        <f>工作表1!A2341</f>
        <v>39423</v>
      </c>
      <c r="B2340" s="4">
        <f>DATE(YEAR(工作表1!A2341),MONTH(工作表1!A2341),1)</f>
        <v>39417</v>
      </c>
      <c r="C2340">
        <f t="shared" si="108"/>
        <v>19</v>
      </c>
      <c r="D2340" s="4">
        <f t="shared" si="109"/>
        <v>39435</v>
      </c>
      <c r="E2340" t="b">
        <f t="shared" si="110"/>
        <v>0</v>
      </c>
    </row>
    <row r="2341" spans="1:5" x14ac:dyDescent="0.25">
      <c r="A2341" s="4">
        <f>工作表1!A2342</f>
        <v>39426</v>
      </c>
      <c r="B2341" s="4">
        <f>DATE(YEAR(工作表1!A2342),MONTH(工作表1!A2342),1)</f>
        <v>39417</v>
      </c>
      <c r="C2341">
        <f t="shared" si="108"/>
        <v>19</v>
      </c>
      <c r="D2341" s="4">
        <f t="shared" si="109"/>
        <v>39435</v>
      </c>
      <c r="E2341" t="b">
        <f t="shared" si="110"/>
        <v>0</v>
      </c>
    </row>
    <row r="2342" spans="1:5" x14ac:dyDescent="0.25">
      <c r="A2342" s="4">
        <f>工作表1!A2343</f>
        <v>39427</v>
      </c>
      <c r="B2342" s="4">
        <f>DATE(YEAR(工作表1!A2343),MONTH(工作表1!A2343),1)</f>
        <v>39417</v>
      </c>
      <c r="C2342">
        <f t="shared" si="108"/>
        <v>19</v>
      </c>
      <c r="D2342" s="4">
        <f t="shared" si="109"/>
        <v>39435</v>
      </c>
      <c r="E2342" t="b">
        <f t="shared" si="110"/>
        <v>0</v>
      </c>
    </row>
    <row r="2343" spans="1:5" x14ac:dyDescent="0.25">
      <c r="A2343" s="4">
        <f>工作表1!A2344</f>
        <v>39428</v>
      </c>
      <c r="B2343" s="4">
        <f>DATE(YEAR(工作表1!A2344),MONTH(工作表1!A2344),1)</f>
        <v>39417</v>
      </c>
      <c r="C2343">
        <f t="shared" si="108"/>
        <v>19</v>
      </c>
      <c r="D2343" s="4">
        <f t="shared" si="109"/>
        <v>39435</v>
      </c>
      <c r="E2343" t="b">
        <f t="shared" si="110"/>
        <v>0</v>
      </c>
    </row>
    <row r="2344" spans="1:5" x14ac:dyDescent="0.25">
      <c r="A2344" s="4">
        <f>工作表1!A2345</f>
        <v>39429</v>
      </c>
      <c r="B2344" s="4">
        <f>DATE(YEAR(工作表1!A2345),MONTH(工作表1!A2345),1)</f>
        <v>39417</v>
      </c>
      <c r="C2344">
        <f t="shared" si="108"/>
        <v>19</v>
      </c>
      <c r="D2344" s="4">
        <f t="shared" si="109"/>
        <v>39435</v>
      </c>
      <c r="E2344" t="b">
        <f t="shared" si="110"/>
        <v>0</v>
      </c>
    </row>
    <row r="2345" spans="1:5" x14ac:dyDescent="0.25">
      <c r="A2345" s="4">
        <f>工作表1!A2346</f>
        <v>39430</v>
      </c>
      <c r="B2345" s="4">
        <f>DATE(YEAR(工作表1!A2346),MONTH(工作表1!A2346),1)</f>
        <v>39417</v>
      </c>
      <c r="C2345">
        <f t="shared" si="108"/>
        <v>19</v>
      </c>
      <c r="D2345" s="4">
        <f t="shared" si="109"/>
        <v>39435</v>
      </c>
      <c r="E2345" t="b">
        <f t="shared" si="110"/>
        <v>0</v>
      </c>
    </row>
    <row r="2346" spans="1:5" x14ac:dyDescent="0.25">
      <c r="A2346" s="4">
        <f>工作表1!A2347</f>
        <v>39433</v>
      </c>
      <c r="B2346" s="4">
        <f>DATE(YEAR(工作表1!A2347),MONTH(工作表1!A2347),1)</f>
        <v>39417</v>
      </c>
      <c r="C2346">
        <f t="shared" si="108"/>
        <v>19</v>
      </c>
      <c r="D2346" s="4">
        <f t="shared" si="109"/>
        <v>39435</v>
      </c>
      <c r="E2346" t="b">
        <f t="shared" si="110"/>
        <v>0</v>
      </c>
    </row>
    <row r="2347" spans="1:5" x14ac:dyDescent="0.25">
      <c r="A2347" s="4">
        <f>工作表1!A2348</f>
        <v>39434</v>
      </c>
      <c r="B2347" s="4">
        <f>DATE(YEAR(工作表1!A2348),MONTH(工作表1!A2348),1)</f>
        <v>39417</v>
      </c>
      <c r="C2347">
        <f t="shared" si="108"/>
        <v>19</v>
      </c>
      <c r="D2347" s="4">
        <f t="shared" si="109"/>
        <v>39435</v>
      </c>
      <c r="E2347" t="b">
        <f t="shared" si="110"/>
        <v>1</v>
      </c>
    </row>
    <row r="2348" spans="1:5" x14ac:dyDescent="0.25">
      <c r="A2348" s="4">
        <f>工作表1!A2349</f>
        <v>39435</v>
      </c>
      <c r="B2348" s="4">
        <f>DATE(YEAR(工作表1!A2349),MONTH(工作表1!A2349),1)</f>
        <v>39417</v>
      </c>
      <c r="C2348">
        <f t="shared" si="108"/>
        <v>19</v>
      </c>
      <c r="D2348" s="4">
        <f t="shared" si="109"/>
        <v>39435</v>
      </c>
      <c r="E2348" t="b">
        <f t="shared" si="110"/>
        <v>0</v>
      </c>
    </row>
    <row r="2349" spans="1:5" x14ac:dyDescent="0.25">
      <c r="A2349" s="4">
        <f>工作表1!A2350</f>
        <v>39436</v>
      </c>
      <c r="B2349" s="4">
        <f>DATE(YEAR(工作表1!A2350),MONTH(工作表1!A2350),1)</f>
        <v>39417</v>
      </c>
      <c r="C2349">
        <f t="shared" si="108"/>
        <v>19</v>
      </c>
      <c r="D2349" s="4">
        <f t="shared" si="109"/>
        <v>39435</v>
      </c>
      <c r="E2349" t="b">
        <f t="shared" si="110"/>
        <v>0</v>
      </c>
    </row>
    <row r="2350" spans="1:5" x14ac:dyDescent="0.25">
      <c r="A2350" s="4">
        <f>工作表1!A2351</f>
        <v>39437</v>
      </c>
      <c r="B2350" s="4">
        <f>DATE(YEAR(工作表1!A2351),MONTH(工作表1!A2351),1)</f>
        <v>39417</v>
      </c>
      <c r="C2350">
        <f t="shared" si="108"/>
        <v>19</v>
      </c>
      <c r="D2350" s="4">
        <f t="shared" si="109"/>
        <v>39435</v>
      </c>
      <c r="E2350" t="b">
        <f t="shared" si="110"/>
        <v>0</v>
      </c>
    </row>
    <row r="2351" spans="1:5" x14ac:dyDescent="0.25">
      <c r="A2351" s="4">
        <f>工作表1!A2352</f>
        <v>39440</v>
      </c>
      <c r="B2351" s="4">
        <f>DATE(YEAR(工作表1!A2352),MONTH(工作表1!A2352),1)</f>
        <v>39417</v>
      </c>
      <c r="C2351">
        <f t="shared" si="108"/>
        <v>19</v>
      </c>
      <c r="D2351" s="4">
        <f t="shared" si="109"/>
        <v>39435</v>
      </c>
      <c r="E2351" t="b">
        <f t="shared" si="110"/>
        <v>0</v>
      </c>
    </row>
    <row r="2352" spans="1:5" x14ac:dyDescent="0.25">
      <c r="A2352" s="4">
        <f>工作表1!A2353</f>
        <v>39441</v>
      </c>
      <c r="B2352" s="4">
        <f>DATE(YEAR(工作表1!A2353),MONTH(工作表1!A2353),1)</f>
        <v>39417</v>
      </c>
      <c r="C2352">
        <f t="shared" si="108"/>
        <v>19</v>
      </c>
      <c r="D2352" s="4">
        <f t="shared" si="109"/>
        <v>39435</v>
      </c>
      <c r="E2352" t="b">
        <f t="shared" si="110"/>
        <v>0</v>
      </c>
    </row>
    <row r="2353" spans="1:5" x14ac:dyDescent="0.25">
      <c r="A2353" s="4">
        <f>工作表1!A2354</f>
        <v>39442</v>
      </c>
      <c r="B2353" s="4">
        <f>DATE(YEAR(工作表1!A2354),MONTH(工作表1!A2354),1)</f>
        <v>39417</v>
      </c>
      <c r="C2353">
        <f t="shared" si="108"/>
        <v>19</v>
      </c>
      <c r="D2353" s="4">
        <f t="shared" si="109"/>
        <v>39435</v>
      </c>
      <c r="E2353" t="b">
        <f t="shared" si="110"/>
        <v>0</v>
      </c>
    </row>
    <row r="2354" spans="1:5" x14ac:dyDescent="0.25">
      <c r="A2354" s="4">
        <f>工作表1!A2355</f>
        <v>39443</v>
      </c>
      <c r="B2354" s="4">
        <f>DATE(YEAR(工作表1!A2355),MONTH(工作表1!A2355),1)</f>
        <v>39417</v>
      </c>
      <c r="C2354">
        <f t="shared" si="108"/>
        <v>19</v>
      </c>
      <c r="D2354" s="4">
        <f t="shared" si="109"/>
        <v>39435</v>
      </c>
      <c r="E2354" t="b">
        <f t="shared" si="110"/>
        <v>0</v>
      </c>
    </row>
    <row r="2355" spans="1:5" x14ac:dyDescent="0.25">
      <c r="A2355" s="4">
        <f>工作表1!A2356</f>
        <v>39444</v>
      </c>
      <c r="B2355" s="4">
        <f>DATE(YEAR(工作表1!A2356),MONTH(工作表1!A2356),1)</f>
        <v>39417</v>
      </c>
      <c r="C2355">
        <f t="shared" si="108"/>
        <v>19</v>
      </c>
      <c r="D2355" s="4">
        <f t="shared" si="109"/>
        <v>39435</v>
      </c>
      <c r="E2355" t="b">
        <f t="shared" si="110"/>
        <v>0</v>
      </c>
    </row>
    <row r="2356" spans="1:5" x14ac:dyDescent="0.25">
      <c r="A2356" s="4">
        <f>工作表1!A2357</f>
        <v>39447</v>
      </c>
      <c r="B2356" s="4">
        <f>DATE(YEAR(工作表1!A2357),MONTH(工作表1!A2357),1)</f>
        <v>39417</v>
      </c>
      <c r="C2356">
        <f t="shared" si="108"/>
        <v>19</v>
      </c>
      <c r="D2356" s="4">
        <f t="shared" si="109"/>
        <v>39435</v>
      </c>
      <c r="E2356" t="b">
        <f t="shared" si="110"/>
        <v>0</v>
      </c>
    </row>
    <row r="2357" spans="1:5" x14ac:dyDescent="0.25">
      <c r="A2357" s="4">
        <f>工作表1!A2358</f>
        <v>39449</v>
      </c>
      <c r="B2357" s="4">
        <f>DATE(YEAR(工作表1!A2358),MONTH(工作表1!A2358),1)</f>
        <v>39448</v>
      </c>
      <c r="C2357">
        <f t="shared" si="108"/>
        <v>16</v>
      </c>
      <c r="D2357" s="4">
        <f t="shared" si="109"/>
        <v>39463</v>
      </c>
      <c r="E2357" t="b">
        <f t="shared" si="110"/>
        <v>0</v>
      </c>
    </row>
    <row r="2358" spans="1:5" x14ac:dyDescent="0.25">
      <c r="A2358" s="4">
        <f>工作表1!A2359</f>
        <v>39450</v>
      </c>
      <c r="B2358" s="4">
        <f>DATE(YEAR(工作表1!A2359),MONTH(工作表1!A2359),1)</f>
        <v>39448</v>
      </c>
      <c r="C2358">
        <f t="shared" si="108"/>
        <v>16</v>
      </c>
      <c r="D2358" s="4">
        <f t="shared" si="109"/>
        <v>39463</v>
      </c>
      <c r="E2358" t="b">
        <f t="shared" si="110"/>
        <v>0</v>
      </c>
    </row>
    <row r="2359" spans="1:5" x14ac:dyDescent="0.25">
      <c r="A2359" s="4">
        <f>工作表1!A2360</f>
        <v>39451</v>
      </c>
      <c r="B2359" s="4">
        <f>DATE(YEAR(工作表1!A2360),MONTH(工作表1!A2360),1)</f>
        <v>39448</v>
      </c>
      <c r="C2359">
        <f t="shared" si="108"/>
        <v>16</v>
      </c>
      <c r="D2359" s="4">
        <f t="shared" si="109"/>
        <v>39463</v>
      </c>
      <c r="E2359" t="b">
        <f t="shared" si="110"/>
        <v>0</v>
      </c>
    </row>
    <row r="2360" spans="1:5" x14ac:dyDescent="0.25">
      <c r="A2360" s="4">
        <f>工作表1!A2361</f>
        <v>39454</v>
      </c>
      <c r="B2360" s="4">
        <f>DATE(YEAR(工作表1!A2361),MONTH(工作表1!A2361),1)</f>
        <v>39448</v>
      </c>
      <c r="C2360">
        <f t="shared" si="108"/>
        <v>16</v>
      </c>
      <c r="D2360" s="4">
        <f t="shared" si="109"/>
        <v>39463</v>
      </c>
      <c r="E2360" t="b">
        <f t="shared" si="110"/>
        <v>0</v>
      </c>
    </row>
    <row r="2361" spans="1:5" x14ac:dyDescent="0.25">
      <c r="A2361" s="4">
        <f>工作表1!A2362</f>
        <v>39455</v>
      </c>
      <c r="B2361" s="4">
        <f>DATE(YEAR(工作表1!A2362),MONTH(工作表1!A2362),1)</f>
        <v>39448</v>
      </c>
      <c r="C2361">
        <f t="shared" si="108"/>
        <v>16</v>
      </c>
      <c r="D2361" s="4">
        <f t="shared" si="109"/>
        <v>39463</v>
      </c>
      <c r="E2361" t="b">
        <f t="shared" si="110"/>
        <v>0</v>
      </c>
    </row>
    <row r="2362" spans="1:5" x14ac:dyDescent="0.25">
      <c r="A2362" s="4">
        <f>工作表1!A2363</f>
        <v>39456</v>
      </c>
      <c r="B2362" s="4">
        <f>DATE(YEAR(工作表1!A2363),MONTH(工作表1!A2363),1)</f>
        <v>39448</v>
      </c>
      <c r="C2362">
        <f t="shared" si="108"/>
        <v>16</v>
      </c>
      <c r="D2362" s="4">
        <f t="shared" si="109"/>
        <v>39463</v>
      </c>
      <c r="E2362" t="b">
        <f t="shared" si="110"/>
        <v>0</v>
      </c>
    </row>
    <row r="2363" spans="1:5" x14ac:dyDescent="0.25">
      <c r="A2363" s="4">
        <f>工作表1!A2364</f>
        <v>39457</v>
      </c>
      <c r="B2363" s="4">
        <f>DATE(YEAR(工作表1!A2364),MONTH(工作表1!A2364),1)</f>
        <v>39448</v>
      </c>
      <c r="C2363">
        <f t="shared" si="108"/>
        <v>16</v>
      </c>
      <c r="D2363" s="4">
        <f t="shared" si="109"/>
        <v>39463</v>
      </c>
      <c r="E2363" t="b">
        <f t="shared" si="110"/>
        <v>0</v>
      </c>
    </row>
    <row r="2364" spans="1:5" x14ac:dyDescent="0.25">
      <c r="A2364" s="4">
        <f>工作表1!A2365</f>
        <v>39458</v>
      </c>
      <c r="B2364" s="4">
        <f>DATE(YEAR(工作表1!A2365),MONTH(工作表1!A2365),1)</f>
        <v>39448</v>
      </c>
      <c r="C2364">
        <f t="shared" si="108"/>
        <v>16</v>
      </c>
      <c r="D2364" s="4">
        <f t="shared" si="109"/>
        <v>39463</v>
      </c>
      <c r="E2364" t="b">
        <f t="shared" si="110"/>
        <v>0</v>
      </c>
    </row>
    <row r="2365" spans="1:5" x14ac:dyDescent="0.25">
      <c r="A2365" s="4">
        <f>工作表1!A2366</f>
        <v>39461</v>
      </c>
      <c r="B2365" s="4">
        <f>DATE(YEAR(工作表1!A2366),MONTH(工作表1!A2366),1)</f>
        <v>39448</v>
      </c>
      <c r="C2365">
        <f t="shared" si="108"/>
        <v>16</v>
      </c>
      <c r="D2365" s="4">
        <f t="shared" si="109"/>
        <v>39463</v>
      </c>
      <c r="E2365" t="b">
        <f t="shared" si="110"/>
        <v>0</v>
      </c>
    </row>
    <row r="2366" spans="1:5" x14ac:dyDescent="0.25">
      <c r="A2366" s="4">
        <f>工作表1!A2367</f>
        <v>39462</v>
      </c>
      <c r="B2366" s="4">
        <f>DATE(YEAR(工作表1!A2367),MONTH(工作表1!A2367),1)</f>
        <v>39448</v>
      </c>
      <c r="C2366">
        <f t="shared" si="108"/>
        <v>16</v>
      </c>
      <c r="D2366" s="4">
        <f t="shared" si="109"/>
        <v>39463</v>
      </c>
      <c r="E2366" t="b">
        <f t="shared" si="110"/>
        <v>1</v>
      </c>
    </row>
    <row r="2367" spans="1:5" x14ac:dyDescent="0.25">
      <c r="A2367" s="4">
        <f>工作表1!A2368</f>
        <v>39463</v>
      </c>
      <c r="B2367" s="4">
        <f>DATE(YEAR(工作表1!A2368),MONTH(工作表1!A2368),1)</f>
        <v>39448</v>
      </c>
      <c r="C2367">
        <f t="shared" si="108"/>
        <v>16</v>
      </c>
      <c r="D2367" s="4">
        <f t="shared" si="109"/>
        <v>39463</v>
      </c>
      <c r="E2367" t="b">
        <f t="shared" si="110"/>
        <v>0</v>
      </c>
    </row>
    <row r="2368" spans="1:5" x14ac:dyDescent="0.25">
      <c r="A2368" s="4">
        <f>工作表1!A2369</f>
        <v>39464</v>
      </c>
      <c r="B2368" s="4">
        <f>DATE(YEAR(工作表1!A2369),MONTH(工作表1!A2369),1)</f>
        <v>39448</v>
      </c>
      <c r="C2368">
        <f t="shared" si="108"/>
        <v>16</v>
      </c>
      <c r="D2368" s="4">
        <f t="shared" si="109"/>
        <v>39463</v>
      </c>
      <c r="E2368" t="b">
        <f t="shared" si="110"/>
        <v>0</v>
      </c>
    </row>
    <row r="2369" spans="1:5" x14ac:dyDescent="0.25">
      <c r="A2369" s="4">
        <f>工作表1!A2370</f>
        <v>39465</v>
      </c>
      <c r="B2369" s="4">
        <f>DATE(YEAR(工作表1!A2370),MONTH(工作表1!A2370),1)</f>
        <v>39448</v>
      </c>
      <c r="C2369">
        <f t="shared" si="108"/>
        <v>16</v>
      </c>
      <c r="D2369" s="4">
        <f t="shared" si="109"/>
        <v>39463</v>
      </c>
      <c r="E2369" t="b">
        <f t="shared" si="110"/>
        <v>0</v>
      </c>
    </row>
    <row r="2370" spans="1:5" x14ac:dyDescent="0.25">
      <c r="A2370" s="4">
        <f>工作表1!A2371</f>
        <v>39468</v>
      </c>
      <c r="B2370" s="4">
        <f>DATE(YEAR(工作表1!A2371),MONTH(工作表1!A2371),1)</f>
        <v>39448</v>
      </c>
      <c r="C2370">
        <f t="shared" ref="C2370:C2433" si="111">CHOOSE(WEEKDAY(B2370),18,17,16,15,21,20,19)</f>
        <v>16</v>
      </c>
      <c r="D2370" s="4">
        <f t="shared" ref="D2370:D2433" si="112">DATE(YEAR(B2370),MONTH(B2370),C2370)</f>
        <v>39463</v>
      </c>
      <c r="E2370" t="b">
        <f t="shared" si="110"/>
        <v>0</v>
      </c>
    </row>
    <row r="2371" spans="1:5" x14ac:dyDescent="0.25">
      <c r="A2371" s="4">
        <f>工作表1!A2372</f>
        <v>39469</v>
      </c>
      <c r="B2371" s="4">
        <f>DATE(YEAR(工作表1!A2372),MONTH(工作表1!A2372),1)</f>
        <v>39448</v>
      </c>
      <c r="C2371">
        <f t="shared" si="111"/>
        <v>16</v>
      </c>
      <c r="D2371" s="4">
        <f t="shared" si="112"/>
        <v>39463</v>
      </c>
      <c r="E2371" t="b">
        <f t="shared" ref="E2371:E2434" si="113">AND(A2371&lt;D2372,A2372&gt;=D2372)</f>
        <v>0</v>
      </c>
    </row>
    <row r="2372" spans="1:5" x14ac:dyDescent="0.25">
      <c r="A2372" s="4">
        <f>工作表1!A2373</f>
        <v>39470</v>
      </c>
      <c r="B2372" s="4">
        <f>DATE(YEAR(工作表1!A2373),MONTH(工作表1!A2373),1)</f>
        <v>39448</v>
      </c>
      <c r="C2372">
        <f t="shared" si="111"/>
        <v>16</v>
      </c>
      <c r="D2372" s="4">
        <f t="shared" si="112"/>
        <v>39463</v>
      </c>
      <c r="E2372" t="b">
        <f t="shared" si="113"/>
        <v>0</v>
      </c>
    </row>
    <row r="2373" spans="1:5" x14ac:dyDescent="0.25">
      <c r="A2373" s="4">
        <f>工作表1!A2374</f>
        <v>39471</v>
      </c>
      <c r="B2373" s="4">
        <f>DATE(YEAR(工作表1!A2374),MONTH(工作表1!A2374),1)</f>
        <v>39448</v>
      </c>
      <c r="C2373">
        <f t="shared" si="111"/>
        <v>16</v>
      </c>
      <c r="D2373" s="4">
        <f t="shared" si="112"/>
        <v>39463</v>
      </c>
      <c r="E2373" t="b">
        <f t="shared" si="113"/>
        <v>0</v>
      </c>
    </row>
    <row r="2374" spans="1:5" x14ac:dyDescent="0.25">
      <c r="A2374" s="4">
        <f>工作表1!A2375</f>
        <v>39472</v>
      </c>
      <c r="B2374" s="4">
        <f>DATE(YEAR(工作表1!A2375),MONTH(工作表1!A2375),1)</f>
        <v>39448</v>
      </c>
      <c r="C2374">
        <f t="shared" si="111"/>
        <v>16</v>
      </c>
      <c r="D2374" s="4">
        <f t="shared" si="112"/>
        <v>39463</v>
      </c>
      <c r="E2374" t="b">
        <f t="shared" si="113"/>
        <v>0</v>
      </c>
    </row>
    <row r="2375" spans="1:5" x14ac:dyDescent="0.25">
      <c r="A2375" s="4">
        <f>工作表1!A2376</f>
        <v>39475</v>
      </c>
      <c r="B2375" s="4">
        <f>DATE(YEAR(工作表1!A2376),MONTH(工作表1!A2376),1)</f>
        <v>39448</v>
      </c>
      <c r="C2375">
        <f t="shared" si="111"/>
        <v>16</v>
      </c>
      <c r="D2375" s="4">
        <f t="shared" si="112"/>
        <v>39463</v>
      </c>
      <c r="E2375" t="b">
        <f t="shared" si="113"/>
        <v>0</v>
      </c>
    </row>
    <row r="2376" spans="1:5" x14ac:dyDescent="0.25">
      <c r="A2376" s="4">
        <f>工作表1!A2377</f>
        <v>39476</v>
      </c>
      <c r="B2376" s="4">
        <f>DATE(YEAR(工作表1!A2377),MONTH(工作表1!A2377),1)</f>
        <v>39448</v>
      </c>
      <c r="C2376">
        <f t="shared" si="111"/>
        <v>16</v>
      </c>
      <c r="D2376" s="4">
        <f t="shared" si="112"/>
        <v>39463</v>
      </c>
      <c r="E2376" t="b">
        <f t="shared" si="113"/>
        <v>0</v>
      </c>
    </row>
    <row r="2377" spans="1:5" x14ac:dyDescent="0.25">
      <c r="A2377" s="4">
        <f>工作表1!A2378</f>
        <v>39477</v>
      </c>
      <c r="B2377" s="4">
        <f>DATE(YEAR(工作表1!A2378),MONTH(工作表1!A2378),1)</f>
        <v>39448</v>
      </c>
      <c r="C2377">
        <f t="shared" si="111"/>
        <v>16</v>
      </c>
      <c r="D2377" s="4">
        <f t="shared" si="112"/>
        <v>39463</v>
      </c>
      <c r="E2377" t="b">
        <f t="shared" si="113"/>
        <v>0</v>
      </c>
    </row>
    <row r="2378" spans="1:5" x14ac:dyDescent="0.25">
      <c r="A2378" s="4">
        <f>工作表1!A2379</f>
        <v>39478</v>
      </c>
      <c r="B2378" s="4">
        <f>DATE(YEAR(工作表1!A2379),MONTH(工作表1!A2379),1)</f>
        <v>39448</v>
      </c>
      <c r="C2378">
        <f t="shared" si="111"/>
        <v>16</v>
      </c>
      <c r="D2378" s="4">
        <f t="shared" si="112"/>
        <v>39463</v>
      </c>
      <c r="E2378" t="b">
        <f t="shared" si="113"/>
        <v>0</v>
      </c>
    </row>
    <row r="2379" spans="1:5" x14ac:dyDescent="0.25">
      <c r="A2379" s="4">
        <f>工作表1!A2380</f>
        <v>39479</v>
      </c>
      <c r="B2379" s="4">
        <f>DATE(YEAR(工作表1!A2380),MONTH(工作表1!A2380),1)</f>
        <v>39479</v>
      </c>
      <c r="C2379">
        <f t="shared" si="111"/>
        <v>20</v>
      </c>
      <c r="D2379" s="4">
        <f t="shared" si="112"/>
        <v>39498</v>
      </c>
      <c r="E2379" t="b">
        <f t="shared" si="113"/>
        <v>0</v>
      </c>
    </row>
    <row r="2380" spans="1:5" x14ac:dyDescent="0.25">
      <c r="A2380" s="4">
        <f>工作表1!A2381</f>
        <v>39490</v>
      </c>
      <c r="B2380" s="4">
        <f>DATE(YEAR(工作表1!A2381),MONTH(工作表1!A2381),1)</f>
        <v>39479</v>
      </c>
      <c r="C2380">
        <f t="shared" si="111"/>
        <v>20</v>
      </c>
      <c r="D2380" s="4">
        <f t="shared" si="112"/>
        <v>39498</v>
      </c>
      <c r="E2380" t="b">
        <f t="shared" si="113"/>
        <v>0</v>
      </c>
    </row>
    <row r="2381" spans="1:5" x14ac:dyDescent="0.25">
      <c r="A2381" s="4">
        <f>工作表1!A2382</f>
        <v>39491</v>
      </c>
      <c r="B2381" s="4">
        <f>DATE(YEAR(工作表1!A2382),MONTH(工作表1!A2382),1)</f>
        <v>39479</v>
      </c>
      <c r="C2381">
        <f t="shared" si="111"/>
        <v>20</v>
      </c>
      <c r="D2381" s="4">
        <f t="shared" si="112"/>
        <v>39498</v>
      </c>
      <c r="E2381" t="b">
        <f t="shared" si="113"/>
        <v>0</v>
      </c>
    </row>
    <row r="2382" spans="1:5" x14ac:dyDescent="0.25">
      <c r="A2382" s="4">
        <f>工作表1!A2383</f>
        <v>39492</v>
      </c>
      <c r="B2382" s="4">
        <f>DATE(YEAR(工作表1!A2383),MONTH(工作表1!A2383),1)</f>
        <v>39479</v>
      </c>
      <c r="C2382">
        <f t="shared" si="111"/>
        <v>20</v>
      </c>
      <c r="D2382" s="4">
        <f t="shared" si="112"/>
        <v>39498</v>
      </c>
      <c r="E2382" t="b">
        <f t="shared" si="113"/>
        <v>0</v>
      </c>
    </row>
    <row r="2383" spans="1:5" x14ac:dyDescent="0.25">
      <c r="A2383" s="4">
        <f>工作表1!A2384</f>
        <v>39493</v>
      </c>
      <c r="B2383" s="4">
        <f>DATE(YEAR(工作表1!A2384),MONTH(工作表1!A2384),1)</f>
        <v>39479</v>
      </c>
      <c r="C2383">
        <f t="shared" si="111"/>
        <v>20</v>
      </c>
      <c r="D2383" s="4">
        <f t="shared" si="112"/>
        <v>39498</v>
      </c>
      <c r="E2383" t="b">
        <f t="shared" si="113"/>
        <v>0</v>
      </c>
    </row>
    <row r="2384" spans="1:5" x14ac:dyDescent="0.25">
      <c r="A2384" s="4">
        <f>工作表1!A2385</f>
        <v>39496</v>
      </c>
      <c r="B2384" s="4">
        <f>DATE(YEAR(工作表1!A2385),MONTH(工作表1!A2385),1)</f>
        <v>39479</v>
      </c>
      <c r="C2384">
        <f t="shared" si="111"/>
        <v>20</v>
      </c>
      <c r="D2384" s="4">
        <f t="shared" si="112"/>
        <v>39498</v>
      </c>
      <c r="E2384" t="b">
        <f t="shared" si="113"/>
        <v>0</v>
      </c>
    </row>
    <row r="2385" spans="1:5" x14ac:dyDescent="0.25">
      <c r="A2385" s="4">
        <f>工作表1!A2386</f>
        <v>39497</v>
      </c>
      <c r="B2385" s="4">
        <f>DATE(YEAR(工作表1!A2386),MONTH(工作表1!A2386),1)</f>
        <v>39479</v>
      </c>
      <c r="C2385">
        <f t="shared" si="111"/>
        <v>20</v>
      </c>
      <c r="D2385" s="4">
        <f t="shared" si="112"/>
        <v>39498</v>
      </c>
      <c r="E2385" t="b">
        <f t="shared" si="113"/>
        <v>1</v>
      </c>
    </row>
    <row r="2386" spans="1:5" x14ac:dyDescent="0.25">
      <c r="A2386" s="4">
        <f>工作表1!A2387</f>
        <v>39498</v>
      </c>
      <c r="B2386" s="4">
        <f>DATE(YEAR(工作表1!A2387),MONTH(工作表1!A2387),1)</f>
        <v>39479</v>
      </c>
      <c r="C2386">
        <f t="shared" si="111"/>
        <v>20</v>
      </c>
      <c r="D2386" s="4">
        <f t="shared" si="112"/>
        <v>39498</v>
      </c>
      <c r="E2386" t="b">
        <f t="shared" si="113"/>
        <v>0</v>
      </c>
    </row>
    <row r="2387" spans="1:5" x14ac:dyDescent="0.25">
      <c r="A2387" s="4">
        <f>工作表1!A2388</f>
        <v>39499</v>
      </c>
      <c r="B2387" s="4">
        <f>DATE(YEAR(工作表1!A2388),MONTH(工作表1!A2388),1)</f>
        <v>39479</v>
      </c>
      <c r="C2387">
        <f t="shared" si="111"/>
        <v>20</v>
      </c>
      <c r="D2387" s="4">
        <f t="shared" si="112"/>
        <v>39498</v>
      </c>
      <c r="E2387" t="b">
        <f t="shared" si="113"/>
        <v>0</v>
      </c>
    </row>
    <row r="2388" spans="1:5" x14ac:dyDescent="0.25">
      <c r="A2388" s="4">
        <f>工作表1!A2389</f>
        <v>39500</v>
      </c>
      <c r="B2388" s="4">
        <f>DATE(YEAR(工作表1!A2389),MONTH(工作表1!A2389),1)</f>
        <v>39479</v>
      </c>
      <c r="C2388">
        <f t="shared" si="111"/>
        <v>20</v>
      </c>
      <c r="D2388" s="4">
        <f t="shared" si="112"/>
        <v>39498</v>
      </c>
      <c r="E2388" t="b">
        <f t="shared" si="113"/>
        <v>0</v>
      </c>
    </row>
    <row r="2389" spans="1:5" x14ac:dyDescent="0.25">
      <c r="A2389" s="4">
        <f>工作表1!A2390</f>
        <v>39503</v>
      </c>
      <c r="B2389" s="4">
        <f>DATE(YEAR(工作表1!A2390),MONTH(工作表1!A2390),1)</f>
        <v>39479</v>
      </c>
      <c r="C2389">
        <f t="shared" si="111"/>
        <v>20</v>
      </c>
      <c r="D2389" s="4">
        <f t="shared" si="112"/>
        <v>39498</v>
      </c>
      <c r="E2389" t="b">
        <f t="shared" si="113"/>
        <v>0</v>
      </c>
    </row>
    <row r="2390" spans="1:5" x14ac:dyDescent="0.25">
      <c r="A2390" s="4">
        <f>工作表1!A2391</f>
        <v>39504</v>
      </c>
      <c r="B2390" s="4">
        <f>DATE(YEAR(工作表1!A2391),MONTH(工作表1!A2391),1)</f>
        <v>39479</v>
      </c>
      <c r="C2390">
        <f t="shared" si="111"/>
        <v>20</v>
      </c>
      <c r="D2390" s="4">
        <f t="shared" si="112"/>
        <v>39498</v>
      </c>
      <c r="E2390" t="b">
        <f t="shared" si="113"/>
        <v>0</v>
      </c>
    </row>
    <row r="2391" spans="1:5" x14ac:dyDescent="0.25">
      <c r="A2391" s="4">
        <f>工作表1!A2392</f>
        <v>39505</v>
      </c>
      <c r="B2391" s="4">
        <f>DATE(YEAR(工作表1!A2392),MONTH(工作表1!A2392),1)</f>
        <v>39479</v>
      </c>
      <c r="C2391">
        <f t="shared" si="111"/>
        <v>20</v>
      </c>
      <c r="D2391" s="4">
        <f t="shared" si="112"/>
        <v>39498</v>
      </c>
      <c r="E2391" t="b">
        <f t="shared" si="113"/>
        <v>0</v>
      </c>
    </row>
    <row r="2392" spans="1:5" x14ac:dyDescent="0.25">
      <c r="A2392" s="4">
        <f>工作表1!A2393</f>
        <v>39507</v>
      </c>
      <c r="B2392" s="4">
        <f>DATE(YEAR(工作表1!A2393),MONTH(工作表1!A2393),1)</f>
        <v>39479</v>
      </c>
      <c r="C2392">
        <f t="shared" si="111"/>
        <v>20</v>
      </c>
      <c r="D2392" s="4">
        <f t="shared" si="112"/>
        <v>39498</v>
      </c>
      <c r="E2392" t="b">
        <f t="shared" si="113"/>
        <v>0</v>
      </c>
    </row>
    <row r="2393" spans="1:5" x14ac:dyDescent="0.25">
      <c r="A2393" s="4">
        <f>工作表1!A2394</f>
        <v>39510</v>
      </c>
      <c r="B2393" s="4">
        <f>DATE(YEAR(工作表1!A2394),MONTH(工作表1!A2394),1)</f>
        <v>39508</v>
      </c>
      <c r="C2393">
        <f t="shared" si="111"/>
        <v>19</v>
      </c>
      <c r="D2393" s="4">
        <f t="shared" si="112"/>
        <v>39526</v>
      </c>
      <c r="E2393" t="b">
        <f t="shared" si="113"/>
        <v>0</v>
      </c>
    </row>
    <row r="2394" spans="1:5" x14ac:dyDescent="0.25">
      <c r="A2394" s="4">
        <f>工作表1!A2395</f>
        <v>39511</v>
      </c>
      <c r="B2394" s="4">
        <f>DATE(YEAR(工作表1!A2395),MONTH(工作表1!A2395),1)</f>
        <v>39508</v>
      </c>
      <c r="C2394">
        <f t="shared" si="111"/>
        <v>19</v>
      </c>
      <c r="D2394" s="4">
        <f t="shared" si="112"/>
        <v>39526</v>
      </c>
      <c r="E2394" t="b">
        <f t="shared" si="113"/>
        <v>0</v>
      </c>
    </row>
    <row r="2395" spans="1:5" x14ac:dyDescent="0.25">
      <c r="A2395" s="4">
        <f>工作表1!A2396</f>
        <v>39512</v>
      </c>
      <c r="B2395" s="4">
        <f>DATE(YEAR(工作表1!A2396),MONTH(工作表1!A2396),1)</f>
        <v>39508</v>
      </c>
      <c r="C2395">
        <f t="shared" si="111"/>
        <v>19</v>
      </c>
      <c r="D2395" s="4">
        <f t="shared" si="112"/>
        <v>39526</v>
      </c>
      <c r="E2395" t="b">
        <f t="shared" si="113"/>
        <v>0</v>
      </c>
    </row>
    <row r="2396" spans="1:5" x14ac:dyDescent="0.25">
      <c r="A2396" s="4">
        <f>工作表1!A2397</f>
        <v>39513</v>
      </c>
      <c r="B2396" s="4">
        <f>DATE(YEAR(工作表1!A2397),MONTH(工作表1!A2397),1)</f>
        <v>39508</v>
      </c>
      <c r="C2396">
        <f t="shared" si="111"/>
        <v>19</v>
      </c>
      <c r="D2396" s="4">
        <f t="shared" si="112"/>
        <v>39526</v>
      </c>
      <c r="E2396" t="b">
        <f t="shared" si="113"/>
        <v>0</v>
      </c>
    </row>
    <row r="2397" spans="1:5" x14ac:dyDescent="0.25">
      <c r="A2397" s="4">
        <f>工作表1!A2398</f>
        <v>39514</v>
      </c>
      <c r="B2397" s="4">
        <f>DATE(YEAR(工作表1!A2398),MONTH(工作表1!A2398),1)</f>
        <v>39508</v>
      </c>
      <c r="C2397">
        <f t="shared" si="111"/>
        <v>19</v>
      </c>
      <c r="D2397" s="4">
        <f t="shared" si="112"/>
        <v>39526</v>
      </c>
      <c r="E2397" t="b">
        <f t="shared" si="113"/>
        <v>0</v>
      </c>
    </row>
    <row r="2398" spans="1:5" x14ac:dyDescent="0.25">
      <c r="A2398" s="4">
        <f>工作表1!A2399</f>
        <v>39517</v>
      </c>
      <c r="B2398" s="4">
        <f>DATE(YEAR(工作表1!A2399),MONTH(工作表1!A2399),1)</f>
        <v>39508</v>
      </c>
      <c r="C2398">
        <f t="shared" si="111"/>
        <v>19</v>
      </c>
      <c r="D2398" s="4">
        <f t="shared" si="112"/>
        <v>39526</v>
      </c>
      <c r="E2398" t="b">
        <f t="shared" si="113"/>
        <v>0</v>
      </c>
    </row>
    <row r="2399" spans="1:5" x14ac:dyDescent="0.25">
      <c r="A2399" s="4">
        <f>工作表1!A2400</f>
        <v>39518</v>
      </c>
      <c r="B2399" s="4">
        <f>DATE(YEAR(工作表1!A2400),MONTH(工作表1!A2400),1)</f>
        <v>39508</v>
      </c>
      <c r="C2399">
        <f t="shared" si="111"/>
        <v>19</v>
      </c>
      <c r="D2399" s="4">
        <f t="shared" si="112"/>
        <v>39526</v>
      </c>
      <c r="E2399" t="b">
        <f t="shared" si="113"/>
        <v>0</v>
      </c>
    </row>
    <row r="2400" spans="1:5" x14ac:dyDescent="0.25">
      <c r="A2400" s="4">
        <f>工作表1!A2401</f>
        <v>39519</v>
      </c>
      <c r="B2400" s="4">
        <f>DATE(YEAR(工作表1!A2401),MONTH(工作表1!A2401),1)</f>
        <v>39508</v>
      </c>
      <c r="C2400">
        <f t="shared" si="111"/>
        <v>19</v>
      </c>
      <c r="D2400" s="4">
        <f t="shared" si="112"/>
        <v>39526</v>
      </c>
      <c r="E2400" t="b">
        <f t="shared" si="113"/>
        <v>0</v>
      </c>
    </row>
    <row r="2401" spans="1:5" x14ac:dyDescent="0.25">
      <c r="A2401" s="4">
        <f>工作表1!A2402</f>
        <v>39520</v>
      </c>
      <c r="B2401" s="4">
        <f>DATE(YEAR(工作表1!A2402),MONTH(工作表1!A2402),1)</f>
        <v>39508</v>
      </c>
      <c r="C2401">
        <f t="shared" si="111"/>
        <v>19</v>
      </c>
      <c r="D2401" s="4">
        <f t="shared" si="112"/>
        <v>39526</v>
      </c>
      <c r="E2401" t="b">
        <f t="shared" si="113"/>
        <v>0</v>
      </c>
    </row>
    <row r="2402" spans="1:5" x14ac:dyDescent="0.25">
      <c r="A2402" s="4">
        <f>工作表1!A2403</f>
        <v>39521</v>
      </c>
      <c r="B2402" s="4">
        <f>DATE(YEAR(工作表1!A2403),MONTH(工作表1!A2403),1)</f>
        <v>39508</v>
      </c>
      <c r="C2402">
        <f t="shared" si="111"/>
        <v>19</v>
      </c>
      <c r="D2402" s="4">
        <f t="shared" si="112"/>
        <v>39526</v>
      </c>
      <c r="E2402" t="b">
        <f t="shared" si="113"/>
        <v>0</v>
      </c>
    </row>
    <row r="2403" spans="1:5" x14ac:dyDescent="0.25">
      <c r="A2403" s="4">
        <f>工作表1!A2404</f>
        <v>39524</v>
      </c>
      <c r="B2403" s="4">
        <f>DATE(YEAR(工作表1!A2404),MONTH(工作表1!A2404),1)</f>
        <v>39508</v>
      </c>
      <c r="C2403">
        <f t="shared" si="111"/>
        <v>19</v>
      </c>
      <c r="D2403" s="4">
        <f t="shared" si="112"/>
        <v>39526</v>
      </c>
      <c r="E2403" t="b">
        <f t="shared" si="113"/>
        <v>0</v>
      </c>
    </row>
    <row r="2404" spans="1:5" x14ac:dyDescent="0.25">
      <c r="A2404" s="4">
        <f>工作表1!A2405</f>
        <v>39525</v>
      </c>
      <c r="B2404" s="4">
        <f>DATE(YEAR(工作表1!A2405),MONTH(工作表1!A2405),1)</f>
        <v>39508</v>
      </c>
      <c r="C2404">
        <f t="shared" si="111"/>
        <v>19</v>
      </c>
      <c r="D2404" s="4">
        <f t="shared" si="112"/>
        <v>39526</v>
      </c>
      <c r="E2404" t="b">
        <f t="shared" si="113"/>
        <v>1</v>
      </c>
    </row>
    <row r="2405" spans="1:5" x14ac:dyDescent="0.25">
      <c r="A2405" s="4">
        <f>工作表1!A2406</f>
        <v>39526</v>
      </c>
      <c r="B2405" s="4">
        <f>DATE(YEAR(工作表1!A2406),MONTH(工作表1!A2406),1)</f>
        <v>39508</v>
      </c>
      <c r="C2405">
        <f t="shared" si="111"/>
        <v>19</v>
      </c>
      <c r="D2405" s="4">
        <f t="shared" si="112"/>
        <v>39526</v>
      </c>
      <c r="E2405" t="b">
        <f t="shared" si="113"/>
        <v>0</v>
      </c>
    </row>
    <row r="2406" spans="1:5" x14ac:dyDescent="0.25">
      <c r="A2406" s="4">
        <f>工作表1!A2407</f>
        <v>39527</v>
      </c>
      <c r="B2406" s="4">
        <f>DATE(YEAR(工作表1!A2407),MONTH(工作表1!A2407),1)</f>
        <v>39508</v>
      </c>
      <c r="C2406">
        <f t="shared" si="111"/>
        <v>19</v>
      </c>
      <c r="D2406" s="4">
        <f t="shared" si="112"/>
        <v>39526</v>
      </c>
      <c r="E2406" t="b">
        <f t="shared" si="113"/>
        <v>0</v>
      </c>
    </row>
    <row r="2407" spans="1:5" x14ac:dyDescent="0.25">
      <c r="A2407" s="4">
        <f>工作表1!A2408</f>
        <v>39528</v>
      </c>
      <c r="B2407" s="4">
        <f>DATE(YEAR(工作表1!A2408),MONTH(工作表1!A2408),1)</f>
        <v>39508</v>
      </c>
      <c r="C2407">
        <f t="shared" si="111"/>
        <v>19</v>
      </c>
      <c r="D2407" s="4">
        <f t="shared" si="112"/>
        <v>39526</v>
      </c>
      <c r="E2407" t="b">
        <f t="shared" si="113"/>
        <v>0</v>
      </c>
    </row>
    <row r="2408" spans="1:5" x14ac:dyDescent="0.25">
      <c r="A2408" s="4">
        <f>工作表1!A2409</f>
        <v>39531</v>
      </c>
      <c r="B2408" s="4">
        <f>DATE(YEAR(工作表1!A2409),MONTH(工作表1!A2409),1)</f>
        <v>39508</v>
      </c>
      <c r="C2408">
        <f t="shared" si="111"/>
        <v>19</v>
      </c>
      <c r="D2408" s="4">
        <f t="shared" si="112"/>
        <v>39526</v>
      </c>
      <c r="E2408" t="b">
        <f t="shared" si="113"/>
        <v>0</v>
      </c>
    </row>
    <row r="2409" spans="1:5" x14ac:dyDescent="0.25">
      <c r="A2409" s="4">
        <f>工作表1!A2410</f>
        <v>39532</v>
      </c>
      <c r="B2409" s="4">
        <f>DATE(YEAR(工作表1!A2410),MONTH(工作表1!A2410),1)</f>
        <v>39508</v>
      </c>
      <c r="C2409">
        <f t="shared" si="111"/>
        <v>19</v>
      </c>
      <c r="D2409" s="4">
        <f t="shared" si="112"/>
        <v>39526</v>
      </c>
      <c r="E2409" t="b">
        <f t="shared" si="113"/>
        <v>0</v>
      </c>
    </row>
    <row r="2410" spans="1:5" x14ac:dyDescent="0.25">
      <c r="A2410" s="4">
        <f>工作表1!A2411</f>
        <v>39533</v>
      </c>
      <c r="B2410" s="4">
        <f>DATE(YEAR(工作表1!A2411),MONTH(工作表1!A2411),1)</f>
        <v>39508</v>
      </c>
      <c r="C2410">
        <f t="shared" si="111"/>
        <v>19</v>
      </c>
      <c r="D2410" s="4">
        <f t="shared" si="112"/>
        <v>39526</v>
      </c>
      <c r="E2410" t="b">
        <f t="shared" si="113"/>
        <v>0</v>
      </c>
    </row>
    <row r="2411" spans="1:5" x14ac:dyDescent="0.25">
      <c r="A2411" s="4">
        <f>工作表1!A2412</f>
        <v>39534</v>
      </c>
      <c r="B2411" s="4">
        <f>DATE(YEAR(工作表1!A2412),MONTH(工作表1!A2412),1)</f>
        <v>39508</v>
      </c>
      <c r="C2411">
        <f t="shared" si="111"/>
        <v>19</v>
      </c>
      <c r="D2411" s="4">
        <f t="shared" si="112"/>
        <v>39526</v>
      </c>
      <c r="E2411" t="b">
        <f t="shared" si="113"/>
        <v>0</v>
      </c>
    </row>
    <row r="2412" spans="1:5" x14ac:dyDescent="0.25">
      <c r="A2412" s="4">
        <f>工作表1!A2413</f>
        <v>39535</v>
      </c>
      <c r="B2412" s="4">
        <f>DATE(YEAR(工作表1!A2413),MONTH(工作表1!A2413),1)</f>
        <v>39508</v>
      </c>
      <c r="C2412">
        <f t="shared" si="111"/>
        <v>19</v>
      </c>
      <c r="D2412" s="4">
        <f t="shared" si="112"/>
        <v>39526</v>
      </c>
      <c r="E2412" t="b">
        <f t="shared" si="113"/>
        <v>0</v>
      </c>
    </row>
    <row r="2413" spans="1:5" x14ac:dyDescent="0.25">
      <c r="A2413" s="4">
        <f>工作表1!A2414</f>
        <v>39538</v>
      </c>
      <c r="B2413" s="4">
        <f>DATE(YEAR(工作表1!A2414),MONTH(工作表1!A2414),1)</f>
        <v>39508</v>
      </c>
      <c r="C2413">
        <f t="shared" si="111"/>
        <v>19</v>
      </c>
      <c r="D2413" s="4">
        <f t="shared" si="112"/>
        <v>39526</v>
      </c>
      <c r="E2413" t="b">
        <f t="shared" si="113"/>
        <v>0</v>
      </c>
    </row>
    <row r="2414" spans="1:5" x14ac:dyDescent="0.25">
      <c r="A2414" s="4">
        <f>工作表1!A2415</f>
        <v>39539</v>
      </c>
      <c r="B2414" s="4">
        <f>DATE(YEAR(工作表1!A2415),MONTH(工作表1!A2415),1)</f>
        <v>39539</v>
      </c>
      <c r="C2414">
        <f t="shared" si="111"/>
        <v>16</v>
      </c>
      <c r="D2414" s="4">
        <f t="shared" si="112"/>
        <v>39554</v>
      </c>
      <c r="E2414" t="b">
        <f t="shared" si="113"/>
        <v>0</v>
      </c>
    </row>
    <row r="2415" spans="1:5" x14ac:dyDescent="0.25">
      <c r="A2415" s="4">
        <f>工作表1!A2416</f>
        <v>39540</v>
      </c>
      <c r="B2415" s="4">
        <f>DATE(YEAR(工作表1!A2416),MONTH(工作表1!A2416),1)</f>
        <v>39539</v>
      </c>
      <c r="C2415">
        <f t="shared" si="111"/>
        <v>16</v>
      </c>
      <c r="D2415" s="4">
        <f t="shared" si="112"/>
        <v>39554</v>
      </c>
      <c r="E2415" t="b">
        <f t="shared" si="113"/>
        <v>0</v>
      </c>
    </row>
    <row r="2416" spans="1:5" x14ac:dyDescent="0.25">
      <c r="A2416" s="4">
        <f>工作表1!A2417</f>
        <v>39541</v>
      </c>
      <c r="B2416" s="4">
        <f>DATE(YEAR(工作表1!A2417),MONTH(工作表1!A2417),1)</f>
        <v>39539</v>
      </c>
      <c r="C2416">
        <f t="shared" si="111"/>
        <v>16</v>
      </c>
      <c r="D2416" s="4">
        <f t="shared" si="112"/>
        <v>39554</v>
      </c>
      <c r="E2416" t="b">
        <f t="shared" si="113"/>
        <v>0</v>
      </c>
    </row>
    <row r="2417" spans="1:5" x14ac:dyDescent="0.25">
      <c r="A2417" s="4">
        <f>工作表1!A2418</f>
        <v>39545</v>
      </c>
      <c r="B2417" s="4">
        <f>DATE(YEAR(工作表1!A2418),MONTH(工作表1!A2418),1)</f>
        <v>39539</v>
      </c>
      <c r="C2417">
        <f t="shared" si="111"/>
        <v>16</v>
      </c>
      <c r="D2417" s="4">
        <f t="shared" si="112"/>
        <v>39554</v>
      </c>
      <c r="E2417" t="b">
        <f t="shared" si="113"/>
        <v>0</v>
      </c>
    </row>
    <row r="2418" spans="1:5" x14ac:dyDescent="0.25">
      <c r="A2418" s="4">
        <f>工作表1!A2419</f>
        <v>39546</v>
      </c>
      <c r="B2418" s="4">
        <f>DATE(YEAR(工作表1!A2419),MONTH(工作表1!A2419),1)</f>
        <v>39539</v>
      </c>
      <c r="C2418">
        <f t="shared" si="111"/>
        <v>16</v>
      </c>
      <c r="D2418" s="4">
        <f t="shared" si="112"/>
        <v>39554</v>
      </c>
      <c r="E2418" t="b">
        <f t="shared" si="113"/>
        <v>0</v>
      </c>
    </row>
    <row r="2419" spans="1:5" x14ac:dyDescent="0.25">
      <c r="A2419" s="4">
        <f>工作表1!A2420</f>
        <v>39547</v>
      </c>
      <c r="B2419" s="4">
        <f>DATE(YEAR(工作表1!A2420),MONTH(工作表1!A2420),1)</f>
        <v>39539</v>
      </c>
      <c r="C2419">
        <f t="shared" si="111"/>
        <v>16</v>
      </c>
      <c r="D2419" s="4">
        <f t="shared" si="112"/>
        <v>39554</v>
      </c>
      <c r="E2419" t="b">
        <f t="shared" si="113"/>
        <v>0</v>
      </c>
    </row>
    <row r="2420" spans="1:5" x14ac:dyDescent="0.25">
      <c r="A2420" s="4">
        <f>工作表1!A2421</f>
        <v>39548</v>
      </c>
      <c r="B2420" s="4">
        <f>DATE(YEAR(工作表1!A2421),MONTH(工作表1!A2421),1)</f>
        <v>39539</v>
      </c>
      <c r="C2420">
        <f t="shared" si="111"/>
        <v>16</v>
      </c>
      <c r="D2420" s="4">
        <f t="shared" si="112"/>
        <v>39554</v>
      </c>
      <c r="E2420" t="b">
        <f t="shared" si="113"/>
        <v>0</v>
      </c>
    </row>
    <row r="2421" spans="1:5" x14ac:dyDescent="0.25">
      <c r="A2421" s="4">
        <f>工作表1!A2422</f>
        <v>39549</v>
      </c>
      <c r="B2421" s="4">
        <f>DATE(YEAR(工作表1!A2422),MONTH(工作表1!A2422),1)</f>
        <v>39539</v>
      </c>
      <c r="C2421">
        <f t="shared" si="111"/>
        <v>16</v>
      </c>
      <c r="D2421" s="4">
        <f t="shared" si="112"/>
        <v>39554</v>
      </c>
      <c r="E2421" t="b">
        <f t="shared" si="113"/>
        <v>0</v>
      </c>
    </row>
    <row r="2422" spans="1:5" x14ac:dyDescent="0.25">
      <c r="A2422" s="4">
        <f>工作表1!A2423</f>
        <v>39552</v>
      </c>
      <c r="B2422" s="4">
        <f>DATE(YEAR(工作表1!A2423),MONTH(工作表1!A2423),1)</f>
        <v>39539</v>
      </c>
      <c r="C2422">
        <f t="shared" si="111"/>
        <v>16</v>
      </c>
      <c r="D2422" s="4">
        <f t="shared" si="112"/>
        <v>39554</v>
      </c>
      <c r="E2422" t="b">
        <f t="shared" si="113"/>
        <v>0</v>
      </c>
    </row>
    <row r="2423" spans="1:5" x14ac:dyDescent="0.25">
      <c r="A2423" s="4">
        <f>工作表1!A2424</f>
        <v>39553</v>
      </c>
      <c r="B2423" s="4">
        <f>DATE(YEAR(工作表1!A2424),MONTH(工作表1!A2424),1)</f>
        <v>39539</v>
      </c>
      <c r="C2423">
        <f t="shared" si="111"/>
        <v>16</v>
      </c>
      <c r="D2423" s="4">
        <f t="shared" si="112"/>
        <v>39554</v>
      </c>
      <c r="E2423" t="b">
        <f t="shared" si="113"/>
        <v>1</v>
      </c>
    </row>
    <row r="2424" spans="1:5" x14ac:dyDescent="0.25">
      <c r="A2424" s="4">
        <f>工作表1!A2425</f>
        <v>39554</v>
      </c>
      <c r="B2424" s="4">
        <f>DATE(YEAR(工作表1!A2425),MONTH(工作表1!A2425),1)</f>
        <v>39539</v>
      </c>
      <c r="C2424">
        <f t="shared" si="111"/>
        <v>16</v>
      </c>
      <c r="D2424" s="4">
        <f t="shared" si="112"/>
        <v>39554</v>
      </c>
      <c r="E2424" t="b">
        <f t="shared" si="113"/>
        <v>0</v>
      </c>
    </row>
    <row r="2425" spans="1:5" x14ac:dyDescent="0.25">
      <c r="A2425" s="4">
        <f>工作表1!A2426</f>
        <v>39555</v>
      </c>
      <c r="B2425" s="4">
        <f>DATE(YEAR(工作表1!A2426),MONTH(工作表1!A2426),1)</f>
        <v>39539</v>
      </c>
      <c r="C2425">
        <f t="shared" si="111"/>
        <v>16</v>
      </c>
      <c r="D2425" s="4">
        <f t="shared" si="112"/>
        <v>39554</v>
      </c>
      <c r="E2425" t="b">
        <f t="shared" si="113"/>
        <v>0</v>
      </c>
    </row>
    <row r="2426" spans="1:5" x14ac:dyDescent="0.25">
      <c r="A2426" s="4">
        <f>工作表1!A2427</f>
        <v>39556</v>
      </c>
      <c r="B2426" s="4">
        <f>DATE(YEAR(工作表1!A2427),MONTH(工作表1!A2427),1)</f>
        <v>39539</v>
      </c>
      <c r="C2426">
        <f t="shared" si="111"/>
        <v>16</v>
      </c>
      <c r="D2426" s="4">
        <f t="shared" si="112"/>
        <v>39554</v>
      </c>
      <c r="E2426" t="b">
        <f t="shared" si="113"/>
        <v>0</v>
      </c>
    </row>
    <row r="2427" spans="1:5" x14ac:dyDescent="0.25">
      <c r="A2427" s="4">
        <f>工作表1!A2428</f>
        <v>39559</v>
      </c>
      <c r="B2427" s="4">
        <f>DATE(YEAR(工作表1!A2428),MONTH(工作表1!A2428),1)</f>
        <v>39539</v>
      </c>
      <c r="C2427">
        <f t="shared" si="111"/>
        <v>16</v>
      </c>
      <c r="D2427" s="4">
        <f t="shared" si="112"/>
        <v>39554</v>
      </c>
      <c r="E2427" t="b">
        <f t="shared" si="113"/>
        <v>0</v>
      </c>
    </row>
    <row r="2428" spans="1:5" x14ac:dyDescent="0.25">
      <c r="A2428" s="4">
        <f>工作表1!A2429</f>
        <v>39560</v>
      </c>
      <c r="B2428" s="4">
        <f>DATE(YEAR(工作表1!A2429),MONTH(工作表1!A2429),1)</f>
        <v>39539</v>
      </c>
      <c r="C2428">
        <f t="shared" si="111"/>
        <v>16</v>
      </c>
      <c r="D2428" s="4">
        <f t="shared" si="112"/>
        <v>39554</v>
      </c>
      <c r="E2428" t="b">
        <f t="shared" si="113"/>
        <v>0</v>
      </c>
    </row>
    <row r="2429" spans="1:5" x14ac:dyDescent="0.25">
      <c r="A2429" s="4">
        <f>工作表1!A2430</f>
        <v>39561</v>
      </c>
      <c r="B2429" s="4">
        <f>DATE(YEAR(工作表1!A2430),MONTH(工作表1!A2430),1)</f>
        <v>39539</v>
      </c>
      <c r="C2429">
        <f t="shared" si="111"/>
        <v>16</v>
      </c>
      <c r="D2429" s="4">
        <f t="shared" si="112"/>
        <v>39554</v>
      </c>
      <c r="E2429" t="b">
        <f t="shared" si="113"/>
        <v>0</v>
      </c>
    </row>
    <row r="2430" spans="1:5" x14ac:dyDescent="0.25">
      <c r="A2430" s="4">
        <f>工作表1!A2431</f>
        <v>39562</v>
      </c>
      <c r="B2430" s="4">
        <f>DATE(YEAR(工作表1!A2431),MONTH(工作表1!A2431),1)</f>
        <v>39539</v>
      </c>
      <c r="C2430">
        <f t="shared" si="111"/>
        <v>16</v>
      </c>
      <c r="D2430" s="4">
        <f t="shared" si="112"/>
        <v>39554</v>
      </c>
      <c r="E2430" t="b">
        <f t="shared" si="113"/>
        <v>0</v>
      </c>
    </row>
    <row r="2431" spans="1:5" x14ac:dyDescent="0.25">
      <c r="A2431" s="4">
        <f>工作表1!A2432</f>
        <v>39563</v>
      </c>
      <c r="B2431" s="4">
        <f>DATE(YEAR(工作表1!A2432),MONTH(工作表1!A2432),1)</f>
        <v>39539</v>
      </c>
      <c r="C2431">
        <f t="shared" si="111"/>
        <v>16</v>
      </c>
      <c r="D2431" s="4">
        <f t="shared" si="112"/>
        <v>39554</v>
      </c>
      <c r="E2431" t="b">
        <f t="shared" si="113"/>
        <v>0</v>
      </c>
    </row>
    <row r="2432" spans="1:5" x14ac:dyDescent="0.25">
      <c r="A2432" s="4">
        <f>工作表1!A2433</f>
        <v>39566</v>
      </c>
      <c r="B2432" s="4">
        <f>DATE(YEAR(工作表1!A2433),MONTH(工作表1!A2433),1)</f>
        <v>39539</v>
      </c>
      <c r="C2432">
        <f t="shared" si="111"/>
        <v>16</v>
      </c>
      <c r="D2432" s="4">
        <f t="shared" si="112"/>
        <v>39554</v>
      </c>
      <c r="E2432" t="b">
        <f t="shared" si="113"/>
        <v>0</v>
      </c>
    </row>
    <row r="2433" spans="1:5" x14ac:dyDescent="0.25">
      <c r="A2433" s="4">
        <f>工作表1!A2434</f>
        <v>39567</v>
      </c>
      <c r="B2433" s="4">
        <f>DATE(YEAR(工作表1!A2434),MONTH(工作表1!A2434),1)</f>
        <v>39539</v>
      </c>
      <c r="C2433">
        <f t="shared" si="111"/>
        <v>16</v>
      </c>
      <c r="D2433" s="4">
        <f t="shared" si="112"/>
        <v>39554</v>
      </c>
      <c r="E2433" t="b">
        <f t="shared" si="113"/>
        <v>0</v>
      </c>
    </row>
    <row r="2434" spans="1:5" x14ac:dyDescent="0.25">
      <c r="A2434" s="4">
        <f>工作表1!A2435</f>
        <v>39568</v>
      </c>
      <c r="B2434" s="4">
        <f>DATE(YEAR(工作表1!A2435),MONTH(工作表1!A2435),1)</f>
        <v>39539</v>
      </c>
      <c r="C2434">
        <f t="shared" ref="C2434:C2497" si="114">CHOOSE(WEEKDAY(B2434),18,17,16,15,21,20,19)</f>
        <v>16</v>
      </c>
      <c r="D2434" s="4">
        <f t="shared" ref="D2434:D2497" si="115">DATE(YEAR(B2434),MONTH(B2434),C2434)</f>
        <v>39554</v>
      </c>
      <c r="E2434" t="b">
        <f t="shared" si="113"/>
        <v>0</v>
      </c>
    </row>
    <row r="2435" spans="1:5" x14ac:dyDescent="0.25">
      <c r="A2435" s="4">
        <f>工作表1!A2436</f>
        <v>39570</v>
      </c>
      <c r="B2435" s="4">
        <f>DATE(YEAR(工作表1!A2436),MONTH(工作表1!A2436),1)</f>
        <v>39569</v>
      </c>
      <c r="C2435">
        <f t="shared" si="114"/>
        <v>21</v>
      </c>
      <c r="D2435" s="4">
        <f t="shared" si="115"/>
        <v>39589</v>
      </c>
      <c r="E2435" t="b">
        <f t="shared" ref="E2435:E2498" si="116">AND(A2435&lt;D2436,A2436&gt;=D2436)</f>
        <v>0</v>
      </c>
    </row>
    <row r="2436" spans="1:5" x14ac:dyDescent="0.25">
      <c r="A2436" s="4">
        <f>工作表1!A2437</f>
        <v>39573</v>
      </c>
      <c r="B2436" s="4">
        <f>DATE(YEAR(工作表1!A2437),MONTH(工作表1!A2437),1)</f>
        <v>39569</v>
      </c>
      <c r="C2436">
        <f t="shared" si="114"/>
        <v>21</v>
      </c>
      <c r="D2436" s="4">
        <f t="shared" si="115"/>
        <v>39589</v>
      </c>
      <c r="E2436" t="b">
        <f t="shared" si="116"/>
        <v>0</v>
      </c>
    </row>
    <row r="2437" spans="1:5" x14ac:dyDescent="0.25">
      <c r="A2437" s="4">
        <f>工作表1!A2438</f>
        <v>39574</v>
      </c>
      <c r="B2437" s="4">
        <f>DATE(YEAR(工作表1!A2438),MONTH(工作表1!A2438),1)</f>
        <v>39569</v>
      </c>
      <c r="C2437">
        <f t="shared" si="114"/>
        <v>21</v>
      </c>
      <c r="D2437" s="4">
        <f t="shared" si="115"/>
        <v>39589</v>
      </c>
      <c r="E2437" t="b">
        <f t="shared" si="116"/>
        <v>0</v>
      </c>
    </row>
    <row r="2438" spans="1:5" x14ac:dyDescent="0.25">
      <c r="A2438" s="4">
        <f>工作表1!A2439</f>
        <v>39575</v>
      </c>
      <c r="B2438" s="4">
        <f>DATE(YEAR(工作表1!A2439),MONTH(工作表1!A2439),1)</f>
        <v>39569</v>
      </c>
      <c r="C2438">
        <f t="shared" si="114"/>
        <v>21</v>
      </c>
      <c r="D2438" s="4">
        <f t="shared" si="115"/>
        <v>39589</v>
      </c>
      <c r="E2438" t="b">
        <f t="shared" si="116"/>
        <v>0</v>
      </c>
    </row>
    <row r="2439" spans="1:5" x14ac:dyDescent="0.25">
      <c r="A2439" s="4">
        <f>工作表1!A2440</f>
        <v>39576</v>
      </c>
      <c r="B2439" s="4">
        <f>DATE(YEAR(工作表1!A2440),MONTH(工作表1!A2440),1)</f>
        <v>39569</v>
      </c>
      <c r="C2439">
        <f t="shared" si="114"/>
        <v>21</v>
      </c>
      <c r="D2439" s="4">
        <f t="shared" si="115"/>
        <v>39589</v>
      </c>
      <c r="E2439" t="b">
        <f t="shared" si="116"/>
        <v>0</v>
      </c>
    </row>
    <row r="2440" spans="1:5" x14ac:dyDescent="0.25">
      <c r="A2440" s="4">
        <f>工作表1!A2441</f>
        <v>39577</v>
      </c>
      <c r="B2440" s="4">
        <f>DATE(YEAR(工作表1!A2441),MONTH(工作表1!A2441),1)</f>
        <v>39569</v>
      </c>
      <c r="C2440">
        <f t="shared" si="114"/>
        <v>21</v>
      </c>
      <c r="D2440" s="4">
        <f t="shared" si="115"/>
        <v>39589</v>
      </c>
      <c r="E2440" t="b">
        <f t="shared" si="116"/>
        <v>0</v>
      </c>
    </row>
    <row r="2441" spans="1:5" x14ac:dyDescent="0.25">
      <c r="A2441" s="4">
        <f>工作表1!A2442</f>
        <v>39580</v>
      </c>
      <c r="B2441" s="4">
        <f>DATE(YEAR(工作表1!A2442),MONTH(工作表1!A2442),1)</f>
        <v>39569</v>
      </c>
      <c r="C2441">
        <f t="shared" si="114"/>
        <v>21</v>
      </c>
      <c r="D2441" s="4">
        <f t="shared" si="115"/>
        <v>39589</v>
      </c>
      <c r="E2441" t="b">
        <f t="shared" si="116"/>
        <v>0</v>
      </c>
    </row>
    <row r="2442" spans="1:5" x14ac:dyDescent="0.25">
      <c r="A2442" s="4">
        <f>工作表1!A2443</f>
        <v>39581</v>
      </c>
      <c r="B2442" s="4">
        <f>DATE(YEAR(工作表1!A2443),MONTH(工作表1!A2443),1)</f>
        <v>39569</v>
      </c>
      <c r="C2442">
        <f t="shared" si="114"/>
        <v>21</v>
      </c>
      <c r="D2442" s="4">
        <f t="shared" si="115"/>
        <v>39589</v>
      </c>
      <c r="E2442" t="b">
        <f t="shared" si="116"/>
        <v>0</v>
      </c>
    </row>
    <row r="2443" spans="1:5" x14ac:dyDescent="0.25">
      <c r="A2443" s="4">
        <f>工作表1!A2444</f>
        <v>39582</v>
      </c>
      <c r="B2443" s="4">
        <f>DATE(YEAR(工作表1!A2444),MONTH(工作表1!A2444),1)</f>
        <v>39569</v>
      </c>
      <c r="C2443">
        <f t="shared" si="114"/>
        <v>21</v>
      </c>
      <c r="D2443" s="4">
        <f t="shared" si="115"/>
        <v>39589</v>
      </c>
      <c r="E2443" t="b">
        <f t="shared" si="116"/>
        <v>0</v>
      </c>
    </row>
    <row r="2444" spans="1:5" x14ac:dyDescent="0.25">
      <c r="A2444" s="4">
        <f>工作表1!A2445</f>
        <v>39583</v>
      </c>
      <c r="B2444" s="4">
        <f>DATE(YEAR(工作表1!A2445),MONTH(工作表1!A2445),1)</f>
        <v>39569</v>
      </c>
      <c r="C2444">
        <f t="shared" si="114"/>
        <v>21</v>
      </c>
      <c r="D2444" s="4">
        <f t="shared" si="115"/>
        <v>39589</v>
      </c>
      <c r="E2444" t="b">
        <f t="shared" si="116"/>
        <v>0</v>
      </c>
    </row>
    <row r="2445" spans="1:5" x14ac:dyDescent="0.25">
      <c r="A2445" s="4">
        <f>工作表1!A2446</f>
        <v>39584</v>
      </c>
      <c r="B2445" s="4">
        <f>DATE(YEAR(工作表1!A2446),MONTH(工作表1!A2446),1)</f>
        <v>39569</v>
      </c>
      <c r="C2445">
        <f t="shared" si="114"/>
        <v>21</v>
      </c>
      <c r="D2445" s="4">
        <f t="shared" si="115"/>
        <v>39589</v>
      </c>
      <c r="E2445" t="b">
        <f t="shared" si="116"/>
        <v>0</v>
      </c>
    </row>
    <row r="2446" spans="1:5" x14ac:dyDescent="0.25">
      <c r="A2446" s="4">
        <f>工作表1!A2447</f>
        <v>39587</v>
      </c>
      <c r="B2446" s="4">
        <f>DATE(YEAR(工作表1!A2447),MONTH(工作表1!A2447),1)</f>
        <v>39569</v>
      </c>
      <c r="C2446">
        <f t="shared" si="114"/>
        <v>21</v>
      </c>
      <c r="D2446" s="4">
        <f t="shared" si="115"/>
        <v>39589</v>
      </c>
      <c r="E2446" t="b">
        <f t="shared" si="116"/>
        <v>0</v>
      </c>
    </row>
    <row r="2447" spans="1:5" x14ac:dyDescent="0.25">
      <c r="A2447" s="4">
        <f>工作表1!A2448</f>
        <v>39588</v>
      </c>
      <c r="B2447" s="4">
        <f>DATE(YEAR(工作表1!A2448),MONTH(工作表1!A2448),1)</f>
        <v>39569</v>
      </c>
      <c r="C2447">
        <f t="shared" si="114"/>
        <v>21</v>
      </c>
      <c r="D2447" s="4">
        <f t="shared" si="115"/>
        <v>39589</v>
      </c>
      <c r="E2447" t="b">
        <f t="shared" si="116"/>
        <v>1</v>
      </c>
    </row>
    <row r="2448" spans="1:5" x14ac:dyDescent="0.25">
      <c r="A2448" s="4">
        <f>工作表1!A2449</f>
        <v>39589</v>
      </c>
      <c r="B2448" s="4">
        <f>DATE(YEAR(工作表1!A2449),MONTH(工作表1!A2449),1)</f>
        <v>39569</v>
      </c>
      <c r="C2448">
        <f t="shared" si="114"/>
        <v>21</v>
      </c>
      <c r="D2448" s="4">
        <f t="shared" si="115"/>
        <v>39589</v>
      </c>
      <c r="E2448" t="b">
        <f t="shared" si="116"/>
        <v>0</v>
      </c>
    </row>
    <row r="2449" spans="1:5" x14ac:dyDescent="0.25">
      <c r="A2449" s="4">
        <f>工作表1!A2450</f>
        <v>39590</v>
      </c>
      <c r="B2449" s="4">
        <f>DATE(YEAR(工作表1!A2450),MONTH(工作表1!A2450),1)</f>
        <v>39569</v>
      </c>
      <c r="C2449">
        <f t="shared" si="114"/>
        <v>21</v>
      </c>
      <c r="D2449" s="4">
        <f t="shared" si="115"/>
        <v>39589</v>
      </c>
      <c r="E2449" t="b">
        <f t="shared" si="116"/>
        <v>0</v>
      </c>
    </row>
    <row r="2450" spans="1:5" x14ac:dyDescent="0.25">
      <c r="A2450" s="4">
        <f>工作表1!A2451</f>
        <v>39591</v>
      </c>
      <c r="B2450" s="4">
        <f>DATE(YEAR(工作表1!A2451),MONTH(工作表1!A2451),1)</f>
        <v>39569</v>
      </c>
      <c r="C2450">
        <f t="shared" si="114"/>
        <v>21</v>
      </c>
      <c r="D2450" s="4">
        <f t="shared" si="115"/>
        <v>39589</v>
      </c>
      <c r="E2450" t="b">
        <f t="shared" si="116"/>
        <v>0</v>
      </c>
    </row>
    <row r="2451" spans="1:5" x14ac:dyDescent="0.25">
      <c r="A2451" s="4">
        <f>工作表1!A2452</f>
        <v>39594</v>
      </c>
      <c r="B2451" s="4">
        <f>DATE(YEAR(工作表1!A2452),MONTH(工作表1!A2452),1)</f>
        <v>39569</v>
      </c>
      <c r="C2451">
        <f t="shared" si="114"/>
        <v>21</v>
      </c>
      <c r="D2451" s="4">
        <f t="shared" si="115"/>
        <v>39589</v>
      </c>
      <c r="E2451" t="b">
        <f t="shared" si="116"/>
        <v>0</v>
      </c>
    </row>
    <row r="2452" spans="1:5" x14ac:dyDescent="0.25">
      <c r="A2452" s="4">
        <f>工作表1!A2453</f>
        <v>39595</v>
      </c>
      <c r="B2452" s="4">
        <f>DATE(YEAR(工作表1!A2453),MONTH(工作表1!A2453),1)</f>
        <v>39569</v>
      </c>
      <c r="C2452">
        <f t="shared" si="114"/>
        <v>21</v>
      </c>
      <c r="D2452" s="4">
        <f t="shared" si="115"/>
        <v>39589</v>
      </c>
      <c r="E2452" t="b">
        <f t="shared" si="116"/>
        <v>0</v>
      </c>
    </row>
    <row r="2453" spans="1:5" x14ac:dyDescent="0.25">
      <c r="A2453" s="4">
        <f>工作表1!A2454</f>
        <v>39596</v>
      </c>
      <c r="B2453" s="4">
        <f>DATE(YEAR(工作表1!A2454),MONTH(工作表1!A2454),1)</f>
        <v>39569</v>
      </c>
      <c r="C2453">
        <f t="shared" si="114"/>
        <v>21</v>
      </c>
      <c r="D2453" s="4">
        <f t="shared" si="115"/>
        <v>39589</v>
      </c>
      <c r="E2453" t="b">
        <f t="shared" si="116"/>
        <v>0</v>
      </c>
    </row>
    <row r="2454" spans="1:5" x14ac:dyDescent="0.25">
      <c r="A2454" s="4">
        <f>工作表1!A2455</f>
        <v>39597</v>
      </c>
      <c r="B2454" s="4">
        <f>DATE(YEAR(工作表1!A2455),MONTH(工作表1!A2455),1)</f>
        <v>39569</v>
      </c>
      <c r="C2454">
        <f t="shared" si="114"/>
        <v>21</v>
      </c>
      <c r="D2454" s="4">
        <f t="shared" si="115"/>
        <v>39589</v>
      </c>
      <c r="E2454" t="b">
        <f t="shared" si="116"/>
        <v>0</v>
      </c>
    </row>
    <row r="2455" spans="1:5" x14ac:dyDescent="0.25">
      <c r="A2455" s="4">
        <f>工作表1!A2456</f>
        <v>39598</v>
      </c>
      <c r="B2455" s="4">
        <f>DATE(YEAR(工作表1!A2456),MONTH(工作表1!A2456),1)</f>
        <v>39569</v>
      </c>
      <c r="C2455">
        <f t="shared" si="114"/>
        <v>21</v>
      </c>
      <c r="D2455" s="4">
        <f t="shared" si="115"/>
        <v>39589</v>
      </c>
      <c r="E2455" t="b">
        <f t="shared" si="116"/>
        <v>0</v>
      </c>
    </row>
    <row r="2456" spans="1:5" x14ac:dyDescent="0.25">
      <c r="A2456" s="4">
        <f>工作表1!A2457</f>
        <v>39601</v>
      </c>
      <c r="B2456" s="4">
        <f>DATE(YEAR(工作表1!A2457),MONTH(工作表1!A2457),1)</f>
        <v>39600</v>
      </c>
      <c r="C2456">
        <f t="shared" si="114"/>
        <v>18</v>
      </c>
      <c r="D2456" s="4">
        <f t="shared" si="115"/>
        <v>39617</v>
      </c>
      <c r="E2456" t="b">
        <f t="shared" si="116"/>
        <v>0</v>
      </c>
    </row>
    <row r="2457" spans="1:5" x14ac:dyDescent="0.25">
      <c r="A2457" s="4">
        <f>工作表1!A2458</f>
        <v>39602</v>
      </c>
      <c r="B2457" s="4">
        <f>DATE(YEAR(工作表1!A2458),MONTH(工作表1!A2458),1)</f>
        <v>39600</v>
      </c>
      <c r="C2457">
        <f t="shared" si="114"/>
        <v>18</v>
      </c>
      <c r="D2457" s="4">
        <f t="shared" si="115"/>
        <v>39617</v>
      </c>
      <c r="E2457" t="b">
        <f t="shared" si="116"/>
        <v>0</v>
      </c>
    </row>
    <row r="2458" spans="1:5" x14ac:dyDescent="0.25">
      <c r="A2458" s="4">
        <f>工作表1!A2459</f>
        <v>39603</v>
      </c>
      <c r="B2458" s="4">
        <f>DATE(YEAR(工作表1!A2459),MONTH(工作表1!A2459),1)</f>
        <v>39600</v>
      </c>
      <c r="C2458">
        <f t="shared" si="114"/>
        <v>18</v>
      </c>
      <c r="D2458" s="4">
        <f t="shared" si="115"/>
        <v>39617</v>
      </c>
      <c r="E2458" t="b">
        <f t="shared" si="116"/>
        <v>0</v>
      </c>
    </row>
    <row r="2459" spans="1:5" x14ac:dyDescent="0.25">
      <c r="A2459" s="4">
        <f>工作表1!A2460</f>
        <v>39604</v>
      </c>
      <c r="B2459" s="4">
        <f>DATE(YEAR(工作表1!A2460),MONTH(工作表1!A2460),1)</f>
        <v>39600</v>
      </c>
      <c r="C2459">
        <f t="shared" si="114"/>
        <v>18</v>
      </c>
      <c r="D2459" s="4">
        <f t="shared" si="115"/>
        <v>39617</v>
      </c>
      <c r="E2459" t="b">
        <f t="shared" si="116"/>
        <v>0</v>
      </c>
    </row>
    <row r="2460" spans="1:5" x14ac:dyDescent="0.25">
      <c r="A2460" s="4">
        <f>工作表1!A2461</f>
        <v>39605</v>
      </c>
      <c r="B2460" s="4">
        <f>DATE(YEAR(工作表1!A2461),MONTH(工作表1!A2461),1)</f>
        <v>39600</v>
      </c>
      <c r="C2460">
        <f t="shared" si="114"/>
        <v>18</v>
      </c>
      <c r="D2460" s="4">
        <f t="shared" si="115"/>
        <v>39617</v>
      </c>
      <c r="E2460" t="b">
        <f t="shared" si="116"/>
        <v>0</v>
      </c>
    </row>
    <row r="2461" spans="1:5" x14ac:dyDescent="0.25">
      <c r="A2461" s="4">
        <f>工作表1!A2462</f>
        <v>39608</v>
      </c>
      <c r="B2461" s="4">
        <f>DATE(YEAR(工作表1!A2462),MONTH(工作表1!A2462),1)</f>
        <v>39600</v>
      </c>
      <c r="C2461">
        <f t="shared" si="114"/>
        <v>18</v>
      </c>
      <c r="D2461" s="4">
        <f t="shared" si="115"/>
        <v>39617</v>
      </c>
      <c r="E2461" t="b">
        <f t="shared" si="116"/>
        <v>0</v>
      </c>
    </row>
    <row r="2462" spans="1:5" x14ac:dyDescent="0.25">
      <c r="A2462" s="4">
        <f>工作表1!A2463</f>
        <v>39609</v>
      </c>
      <c r="B2462" s="4">
        <f>DATE(YEAR(工作表1!A2463),MONTH(工作表1!A2463),1)</f>
        <v>39600</v>
      </c>
      <c r="C2462">
        <f t="shared" si="114"/>
        <v>18</v>
      </c>
      <c r="D2462" s="4">
        <f t="shared" si="115"/>
        <v>39617</v>
      </c>
      <c r="E2462" t="b">
        <f t="shared" si="116"/>
        <v>0</v>
      </c>
    </row>
    <row r="2463" spans="1:5" x14ac:dyDescent="0.25">
      <c r="A2463" s="4">
        <f>工作表1!A2464</f>
        <v>39610</v>
      </c>
      <c r="B2463" s="4">
        <f>DATE(YEAR(工作表1!A2464),MONTH(工作表1!A2464),1)</f>
        <v>39600</v>
      </c>
      <c r="C2463">
        <f t="shared" si="114"/>
        <v>18</v>
      </c>
      <c r="D2463" s="4">
        <f t="shared" si="115"/>
        <v>39617</v>
      </c>
      <c r="E2463" t="b">
        <f t="shared" si="116"/>
        <v>0</v>
      </c>
    </row>
    <row r="2464" spans="1:5" x14ac:dyDescent="0.25">
      <c r="A2464" s="4">
        <f>工作表1!A2465</f>
        <v>39611</v>
      </c>
      <c r="B2464" s="4">
        <f>DATE(YEAR(工作表1!A2465),MONTH(工作表1!A2465),1)</f>
        <v>39600</v>
      </c>
      <c r="C2464">
        <f t="shared" si="114"/>
        <v>18</v>
      </c>
      <c r="D2464" s="4">
        <f t="shared" si="115"/>
        <v>39617</v>
      </c>
      <c r="E2464" t="b">
        <f t="shared" si="116"/>
        <v>0</v>
      </c>
    </row>
    <row r="2465" spans="1:5" x14ac:dyDescent="0.25">
      <c r="A2465" s="4">
        <f>工作表1!A2466</f>
        <v>39612</v>
      </c>
      <c r="B2465" s="4">
        <f>DATE(YEAR(工作表1!A2466),MONTH(工作表1!A2466),1)</f>
        <v>39600</v>
      </c>
      <c r="C2465">
        <f t="shared" si="114"/>
        <v>18</v>
      </c>
      <c r="D2465" s="4">
        <f t="shared" si="115"/>
        <v>39617</v>
      </c>
      <c r="E2465" t="b">
        <f t="shared" si="116"/>
        <v>0</v>
      </c>
    </row>
    <row r="2466" spans="1:5" x14ac:dyDescent="0.25">
      <c r="A2466" s="4">
        <f>工作表1!A2467</f>
        <v>39615</v>
      </c>
      <c r="B2466" s="4">
        <f>DATE(YEAR(工作表1!A2467),MONTH(工作表1!A2467),1)</f>
        <v>39600</v>
      </c>
      <c r="C2466">
        <f t="shared" si="114"/>
        <v>18</v>
      </c>
      <c r="D2466" s="4">
        <f t="shared" si="115"/>
        <v>39617</v>
      </c>
      <c r="E2466" t="b">
        <f t="shared" si="116"/>
        <v>0</v>
      </c>
    </row>
    <row r="2467" spans="1:5" x14ac:dyDescent="0.25">
      <c r="A2467" s="4">
        <f>工作表1!A2468</f>
        <v>39616</v>
      </c>
      <c r="B2467" s="4">
        <f>DATE(YEAR(工作表1!A2468),MONTH(工作表1!A2468),1)</f>
        <v>39600</v>
      </c>
      <c r="C2467">
        <f t="shared" si="114"/>
        <v>18</v>
      </c>
      <c r="D2467" s="4">
        <f t="shared" si="115"/>
        <v>39617</v>
      </c>
      <c r="E2467" t="b">
        <f t="shared" si="116"/>
        <v>1</v>
      </c>
    </row>
    <row r="2468" spans="1:5" x14ac:dyDescent="0.25">
      <c r="A2468" s="4">
        <f>工作表1!A2469</f>
        <v>39617</v>
      </c>
      <c r="B2468" s="4">
        <f>DATE(YEAR(工作表1!A2469),MONTH(工作表1!A2469),1)</f>
        <v>39600</v>
      </c>
      <c r="C2468">
        <f t="shared" si="114"/>
        <v>18</v>
      </c>
      <c r="D2468" s="4">
        <f t="shared" si="115"/>
        <v>39617</v>
      </c>
      <c r="E2468" t="b">
        <f t="shared" si="116"/>
        <v>0</v>
      </c>
    </row>
    <row r="2469" spans="1:5" x14ac:dyDescent="0.25">
      <c r="A2469" s="4">
        <f>工作表1!A2470</f>
        <v>39618</v>
      </c>
      <c r="B2469" s="4">
        <f>DATE(YEAR(工作表1!A2470),MONTH(工作表1!A2470),1)</f>
        <v>39600</v>
      </c>
      <c r="C2469">
        <f t="shared" si="114"/>
        <v>18</v>
      </c>
      <c r="D2469" s="4">
        <f t="shared" si="115"/>
        <v>39617</v>
      </c>
      <c r="E2469" t="b">
        <f t="shared" si="116"/>
        <v>0</v>
      </c>
    </row>
    <row r="2470" spans="1:5" x14ac:dyDescent="0.25">
      <c r="A2470" s="4">
        <f>工作表1!A2471</f>
        <v>39619</v>
      </c>
      <c r="B2470" s="4">
        <f>DATE(YEAR(工作表1!A2471),MONTH(工作表1!A2471),1)</f>
        <v>39600</v>
      </c>
      <c r="C2470">
        <f t="shared" si="114"/>
        <v>18</v>
      </c>
      <c r="D2470" s="4">
        <f t="shared" si="115"/>
        <v>39617</v>
      </c>
      <c r="E2470" t="b">
        <f t="shared" si="116"/>
        <v>0</v>
      </c>
    </row>
    <row r="2471" spans="1:5" x14ac:dyDescent="0.25">
      <c r="A2471" s="4">
        <f>工作表1!A2472</f>
        <v>39622</v>
      </c>
      <c r="B2471" s="4">
        <f>DATE(YEAR(工作表1!A2472),MONTH(工作表1!A2472),1)</f>
        <v>39600</v>
      </c>
      <c r="C2471">
        <f t="shared" si="114"/>
        <v>18</v>
      </c>
      <c r="D2471" s="4">
        <f t="shared" si="115"/>
        <v>39617</v>
      </c>
      <c r="E2471" t="b">
        <f t="shared" si="116"/>
        <v>0</v>
      </c>
    </row>
    <row r="2472" spans="1:5" x14ac:dyDescent="0.25">
      <c r="A2472" s="4">
        <f>工作表1!A2473</f>
        <v>39623</v>
      </c>
      <c r="B2472" s="4">
        <f>DATE(YEAR(工作表1!A2473),MONTH(工作表1!A2473),1)</f>
        <v>39600</v>
      </c>
      <c r="C2472">
        <f t="shared" si="114"/>
        <v>18</v>
      </c>
      <c r="D2472" s="4">
        <f t="shared" si="115"/>
        <v>39617</v>
      </c>
      <c r="E2472" t="b">
        <f t="shared" si="116"/>
        <v>0</v>
      </c>
    </row>
    <row r="2473" spans="1:5" x14ac:dyDescent="0.25">
      <c r="A2473" s="4">
        <f>工作表1!A2474</f>
        <v>39624</v>
      </c>
      <c r="B2473" s="4">
        <f>DATE(YEAR(工作表1!A2474),MONTH(工作表1!A2474),1)</f>
        <v>39600</v>
      </c>
      <c r="C2473">
        <f t="shared" si="114"/>
        <v>18</v>
      </c>
      <c r="D2473" s="4">
        <f t="shared" si="115"/>
        <v>39617</v>
      </c>
      <c r="E2473" t="b">
        <f t="shared" si="116"/>
        <v>0</v>
      </c>
    </row>
    <row r="2474" spans="1:5" x14ac:dyDescent="0.25">
      <c r="A2474" s="4">
        <f>工作表1!A2475</f>
        <v>39625</v>
      </c>
      <c r="B2474" s="4">
        <f>DATE(YEAR(工作表1!A2475),MONTH(工作表1!A2475),1)</f>
        <v>39600</v>
      </c>
      <c r="C2474">
        <f t="shared" si="114"/>
        <v>18</v>
      </c>
      <c r="D2474" s="4">
        <f t="shared" si="115"/>
        <v>39617</v>
      </c>
      <c r="E2474" t="b">
        <f t="shared" si="116"/>
        <v>0</v>
      </c>
    </row>
    <row r="2475" spans="1:5" x14ac:dyDescent="0.25">
      <c r="A2475" s="4">
        <f>工作表1!A2476</f>
        <v>39626</v>
      </c>
      <c r="B2475" s="4">
        <f>DATE(YEAR(工作表1!A2476),MONTH(工作表1!A2476),1)</f>
        <v>39600</v>
      </c>
      <c r="C2475">
        <f t="shared" si="114"/>
        <v>18</v>
      </c>
      <c r="D2475" s="4">
        <f t="shared" si="115"/>
        <v>39617</v>
      </c>
      <c r="E2475" t="b">
        <f t="shared" si="116"/>
        <v>0</v>
      </c>
    </row>
    <row r="2476" spans="1:5" x14ac:dyDescent="0.25">
      <c r="A2476" s="4">
        <f>工作表1!A2477</f>
        <v>39629</v>
      </c>
      <c r="B2476" s="4">
        <f>DATE(YEAR(工作表1!A2477),MONTH(工作表1!A2477),1)</f>
        <v>39600</v>
      </c>
      <c r="C2476">
        <f t="shared" si="114"/>
        <v>18</v>
      </c>
      <c r="D2476" s="4">
        <f t="shared" si="115"/>
        <v>39617</v>
      </c>
      <c r="E2476" t="b">
        <f t="shared" si="116"/>
        <v>0</v>
      </c>
    </row>
    <row r="2477" spans="1:5" x14ac:dyDescent="0.25">
      <c r="A2477" s="4">
        <f>工作表1!A2478</f>
        <v>39630</v>
      </c>
      <c r="B2477" s="4">
        <f>DATE(YEAR(工作表1!A2478),MONTH(工作表1!A2478),1)</f>
        <v>39630</v>
      </c>
      <c r="C2477">
        <f t="shared" si="114"/>
        <v>16</v>
      </c>
      <c r="D2477" s="4">
        <f t="shared" si="115"/>
        <v>39645</v>
      </c>
      <c r="E2477" t="b">
        <f t="shared" si="116"/>
        <v>0</v>
      </c>
    </row>
    <row r="2478" spans="1:5" x14ac:dyDescent="0.25">
      <c r="A2478" s="4">
        <f>工作表1!A2479</f>
        <v>39631</v>
      </c>
      <c r="B2478" s="4">
        <f>DATE(YEAR(工作表1!A2479),MONTH(工作表1!A2479),1)</f>
        <v>39630</v>
      </c>
      <c r="C2478">
        <f t="shared" si="114"/>
        <v>16</v>
      </c>
      <c r="D2478" s="4">
        <f t="shared" si="115"/>
        <v>39645</v>
      </c>
      <c r="E2478" t="b">
        <f t="shared" si="116"/>
        <v>0</v>
      </c>
    </row>
    <row r="2479" spans="1:5" x14ac:dyDescent="0.25">
      <c r="A2479" s="4">
        <f>工作表1!A2480</f>
        <v>39632</v>
      </c>
      <c r="B2479" s="4">
        <f>DATE(YEAR(工作表1!A2480),MONTH(工作表1!A2480),1)</f>
        <v>39630</v>
      </c>
      <c r="C2479">
        <f t="shared" si="114"/>
        <v>16</v>
      </c>
      <c r="D2479" s="4">
        <f t="shared" si="115"/>
        <v>39645</v>
      </c>
      <c r="E2479" t="b">
        <f t="shared" si="116"/>
        <v>0</v>
      </c>
    </row>
    <row r="2480" spans="1:5" x14ac:dyDescent="0.25">
      <c r="A2480" s="4">
        <f>工作表1!A2481</f>
        <v>39633</v>
      </c>
      <c r="B2480" s="4">
        <f>DATE(YEAR(工作表1!A2481),MONTH(工作表1!A2481),1)</f>
        <v>39630</v>
      </c>
      <c r="C2480">
        <f t="shared" si="114"/>
        <v>16</v>
      </c>
      <c r="D2480" s="4">
        <f t="shared" si="115"/>
        <v>39645</v>
      </c>
      <c r="E2480" t="b">
        <f t="shared" si="116"/>
        <v>0</v>
      </c>
    </row>
    <row r="2481" spans="1:5" x14ac:dyDescent="0.25">
      <c r="A2481" s="4">
        <f>工作表1!A2482</f>
        <v>39636</v>
      </c>
      <c r="B2481" s="4">
        <f>DATE(YEAR(工作表1!A2482),MONTH(工作表1!A2482),1)</f>
        <v>39630</v>
      </c>
      <c r="C2481">
        <f t="shared" si="114"/>
        <v>16</v>
      </c>
      <c r="D2481" s="4">
        <f t="shared" si="115"/>
        <v>39645</v>
      </c>
      <c r="E2481" t="b">
        <f t="shared" si="116"/>
        <v>0</v>
      </c>
    </row>
    <row r="2482" spans="1:5" x14ac:dyDescent="0.25">
      <c r="A2482" s="4">
        <f>工作表1!A2483</f>
        <v>39637</v>
      </c>
      <c r="B2482" s="4">
        <f>DATE(YEAR(工作表1!A2483),MONTH(工作表1!A2483),1)</f>
        <v>39630</v>
      </c>
      <c r="C2482">
        <f t="shared" si="114"/>
        <v>16</v>
      </c>
      <c r="D2482" s="4">
        <f t="shared" si="115"/>
        <v>39645</v>
      </c>
      <c r="E2482" t="b">
        <f t="shared" si="116"/>
        <v>0</v>
      </c>
    </row>
    <row r="2483" spans="1:5" x14ac:dyDescent="0.25">
      <c r="A2483" s="4">
        <f>工作表1!A2484</f>
        <v>39638</v>
      </c>
      <c r="B2483" s="4">
        <f>DATE(YEAR(工作表1!A2484),MONTH(工作表1!A2484),1)</f>
        <v>39630</v>
      </c>
      <c r="C2483">
        <f t="shared" si="114"/>
        <v>16</v>
      </c>
      <c r="D2483" s="4">
        <f t="shared" si="115"/>
        <v>39645</v>
      </c>
      <c r="E2483" t="b">
        <f t="shared" si="116"/>
        <v>0</v>
      </c>
    </row>
    <row r="2484" spans="1:5" x14ac:dyDescent="0.25">
      <c r="A2484" s="4">
        <f>工作表1!A2485</f>
        <v>39639</v>
      </c>
      <c r="B2484" s="4">
        <f>DATE(YEAR(工作表1!A2485),MONTH(工作表1!A2485),1)</f>
        <v>39630</v>
      </c>
      <c r="C2484">
        <f t="shared" si="114"/>
        <v>16</v>
      </c>
      <c r="D2484" s="4">
        <f t="shared" si="115"/>
        <v>39645</v>
      </c>
      <c r="E2484" t="b">
        <f t="shared" si="116"/>
        <v>0</v>
      </c>
    </row>
    <row r="2485" spans="1:5" x14ac:dyDescent="0.25">
      <c r="A2485" s="4">
        <f>工作表1!A2486</f>
        <v>39640</v>
      </c>
      <c r="B2485" s="4">
        <f>DATE(YEAR(工作表1!A2486),MONTH(工作表1!A2486),1)</f>
        <v>39630</v>
      </c>
      <c r="C2485">
        <f t="shared" si="114"/>
        <v>16</v>
      </c>
      <c r="D2485" s="4">
        <f t="shared" si="115"/>
        <v>39645</v>
      </c>
      <c r="E2485" t="b">
        <f t="shared" si="116"/>
        <v>0</v>
      </c>
    </row>
    <row r="2486" spans="1:5" x14ac:dyDescent="0.25">
      <c r="A2486" s="4">
        <f>工作表1!A2487</f>
        <v>39643</v>
      </c>
      <c r="B2486" s="4">
        <f>DATE(YEAR(工作表1!A2487),MONTH(工作表1!A2487),1)</f>
        <v>39630</v>
      </c>
      <c r="C2486">
        <f t="shared" si="114"/>
        <v>16</v>
      </c>
      <c r="D2486" s="4">
        <f t="shared" si="115"/>
        <v>39645</v>
      </c>
      <c r="E2486" t="b">
        <f t="shared" si="116"/>
        <v>0</v>
      </c>
    </row>
    <row r="2487" spans="1:5" x14ac:dyDescent="0.25">
      <c r="A2487" s="4">
        <f>工作表1!A2488</f>
        <v>39644</v>
      </c>
      <c r="B2487" s="4">
        <f>DATE(YEAR(工作表1!A2488),MONTH(工作表1!A2488),1)</f>
        <v>39630</v>
      </c>
      <c r="C2487">
        <f t="shared" si="114"/>
        <v>16</v>
      </c>
      <c r="D2487" s="4">
        <f t="shared" si="115"/>
        <v>39645</v>
      </c>
      <c r="E2487" t="b">
        <f t="shared" si="116"/>
        <v>1</v>
      </c>
    </row>
    <row r="2488" spans="1:5" x14ac:dyDescent="0.25">
      <c r="A2488" s="4">
        <f>工作表1!A2489</f>
        <v>39645</v>
      </c>
      <c r="B2488" s="4">
        <f>DATE(YEAR(工作表1!A2489),MONTH(工作表1!A2489),1)</f>
        <v>39630</v>
      </c>
      <c r="C2488">
        <f t="shared" si="114"/>
        <v>16</v>
      </c>
      <c r="D2488" s="4">
        <f t="shared" si="115"/>
        <v>39645</v>
      </c>
      <c r="E2488" t="b">
        <f t="shared" si="116"/>
        <v>0</v>
      </c>
    </row>
    <row r="2489" spans="1:5" x14ac:dyDescent="0.25">
      <c r="A2489" s="4">
        <f>工作表1!A2490</f>
        <v>39646</v>
      </c>
      <c r="B2489" s="4">
        <f>DATE(YEAR(工作表1!A2490),MONTH(工作表1!A2490),1)</f>
        <v>39630</v>
      </c>
      <c r="C2489">
        <f t="shared" si="114"/>
        <v>16</v>
      </c>
      <c r="D2489" s="4">
        <f t="shared" si="115"/>
        <v>39645</v>
      </c>
      <c r="E2489" t="b">
        <f t="shared" si="116"/>
        <v>0</v>
      </c>
    </row>
    <row r="2490" spans="1:5" x14ac:dyDescent="0.25">
      <c r="A2490" s="4">
        <f>工作表1!A2491</f>
        <v>39647</v>
      </c>
      <c r="B2490" s="4">
        <f>DATE(YEAR(工作表1!A2491),MONTH(工作表1!A2491),1)</f>
        <v>39630</v>
      </c>
      <c r="C2490">
        <f t="shared" si="114"/>
        <v>16</v>
      </c>
      <c r="D2490" s="4">
        <f t="shared" si="115"/>
        <v>39645</v>
      </c>
      <c r="E2490" t="b">
        <f t="shared" si="116"/>
        <v>0</v>
      </c>
    </row>
    <row r="2491" spans="1:5" x14ac:dyDescent="0.25">
      <c r="A2491" s="4">
        <f>工作表1!A2492</f>
        <v>39650</v>
      </c>
      <c r="B2491" s="4">
        <f>DATE(YEAR(工作表1!A2492),MONTH(工作表1!A2492),1)</f>
        <v>39630</v>
      </c>
      <c r="C2491">
        <f t="shared" si="114"/>
        <v>16</v>
      </c>
      <c r="D2491" s="4">
        <f t="shared" si="115"/>
        <v>39645</v>
      </c>
      <c r="E2491" t="b">
        <f t="shared" si="116"/>
        <v>0</v>
      </c>
    </row>
    <row r="2492" spans="1:5" x14ac:dyDescent="0.25">
      <c r="A2492" s="4">
        <f>工作表1!A2493</f>
        <v>39651</v>
      </c>
      <c r="B2492" s="4">
        <f>DATE(YEAR(工作表1!A2493),MONTH(工作表1!A2493),1)</f>
        <v>39630</v>
      </c>
      <c r="C2492">
        <f t="shared" si="114"/>
        <v>16</v>
      </c>
      <c r="D2492" s="4">
        <f t="shared" si="115"/>
        <v>39645</v>
      </c>
      <c r="E2492" t="b">
        <f t="shared" si="116"/>
        <v>0</v>
      </c>
    </row>
    <row r="2493" spans="1:5" x14ac:dyDescent="0.25">
      <c r="A2493" s="4">
        <f>工作表1!A2494</f>
        <v>39652</v>
      </c>
      <c r="B2493" s="4">
        <f>DATE(YEAR(工作表1!A2494),MONTH(工作表1!A2494),1)</f>
        <v>39630</v>
      </c>
      <c r="C2493">
        <f t="shared" si="114"/>
        <v>16</v>
      </c>
      <c r="D2493" s="4">
        <f t="shared" si="115"/>
        <v>39645</v>
      </c>
      <c r="E2493" t="b">
        <f t="shared" si="116"/>
        <v>0</v>
      </c>
    </row>
    <row r="2494" spans="1:5" x14ac:dyDescent="0.25">
      <c r="A2494" s="4">
        <f>工作表1!A2495</f>
        <v>39653</v>
      </c>
      <c r="B2494" s="4">
        <f>DATE(YEAR(工作表1!A2495),MONTH(工作表1!A2495),1)</f>
        <v>39630</v>
      </c>
      <c r="C2494">
        <f t="shared" si="114"/>
        <v>16</v>
      </c>
      <c r="D2494" s="4">
        <f t="shared" si="115"/>
        <v>39645</v>
      </c>
      <c r="E2494" t="b">
        <f t="shared" si="116"/>
        <v>0</v>
      </c>
    </row>
    <row r="2495" spans="1:5" x14ac:dyDescent="0.25">
      <c r="A2495" s="4">
        <f>工作表1!A2496</f>
        <v>39654</v>
      </c>
      <c r="B2495" s="4">
        <f>DATE(YEAR(工作表1!A2496),MONTH(工作表1!A2496),1)</f>
        <v>39630</v>
      </c>
      <c r="C2495">
        <f t="shared" si="114"/>
        <v>16</v>
      </c>
      <c r="D2495" s="4">
        <f t="shared" si="115"/>
        <v>39645</v>
      </c>
      <c r="E2495" t="b">
        <f t="shared" si="116"/>
        <v>0</v>
      </c>
    </row>
    <row r="2496" spans="1:5" x14ac:dyDescent="0.25">
      <c r="A2496" s="4">
        <f>工作表1!A2497</f>
        <v>39658</v>
      </c>
      <c r="B2496" s="4">
        <f>DATE(YEAR(工作表1!A2497),MONTH(工作表1!A2497),1)</f>
        <v>39630</v>
      </c>
      <c r="C2496">
        <f t="shared" si="114"/>
        <v>16</v>
      </c>
      <c r="D2496" s="4">
        <f t="shared" si="115"/>
        <v>39645</v>
      </c>
      <c r="E2496" t="b">
        <f t="shared" si="116"/>
        <v>0</v>
      </c>
    </row>
    <row r="2497" spans="1:5" x14ac:dyDescent="0.25">
      <c r="A2497" s="4">
        <f>工作表1!A2498</f>
        <v>39659</v>
      </c>
      <c r="B2497" s="4">
        <f>DATE(YEAR(工作表1!A2498),MONTH(工作表1!A2498),1)</f>
        <v>39630</v>
      </c>
      <c r="C2497">
        <f t="shared" si="114"/>
        <v>16</v>
      </c>
      <c r="D2497" s="4">
        <f t="shared" si="115"/>
        <v>39645</v>
      </c>
      <c r="E2497" t="b">
        <f t="shared" si="116"/>
        <v>0</v>
      </c>
    </row>
    <row r="2498" spans="1:5" x14ac:dyDescent="0.25">
      <c r="A2498" s="4">
        <f>工作表1!A2499</f>
        <v>39660</v>
      </c>
      <c r="B2498" s="4">
        <f>DATE(YEAR(工作表1!A2499),MONTH(工作表1!A2499),1)</f>
        <v>39630</v>
      </c>
      <c r="C2498">
        <f t="shared" ref="C2498:C2561" si="117">CHOOSE(WEEKDAY(B2498),18,17,16,15,21,20,19)</f>
        <v>16</v>
      </c>
      <c r="D2498" s="4">
        <f t="shared" ref="D2498:D2561" si="118">DATE(YEAR(B2498),MONTH(B2498),C2498)</f>
        <v>39645</v>
      </c>
      <c r="E2498" t="b">
        <f t="shared" si="116"/>
        <v>0</v>
      </c>
    </row>
    <row r="2499" spans="1:5" x14ac:dyDescent="0.25">
      <c r="A2499" s="4">
        <f>工作表1!A2500</f>
        <v>39661</v>
      </c>
      <c r="B2499" s="4">
        <f>DATE(YEAR(工作表1!A2500),MONTH(工作表1!A2500),1)</f>
        <v>39661</v>
      </c>
      <c r="C2499">
        <f t="shared" si="117"/>
        <v>20</v>
      </c>
      <c r="D2499" s="4">
        <f t="shared" si="118"/>
        <v>39680</v>
      </c>
      <c r="E2499" t="b">
        <f t="shared" ref="E2499:E2562" si="119">AND(A2499&lt;D2500,A2500&gt;=D2500)</f>
        <v>0</v>
      </c>
    </row>
    <row r="2500" spans="1:5" x14ac:dyDescent="0.25">
      <c r="A2500" s="4">
        <f>工作表1!A2501</f>
        <v>39664</v>
      </c>
      <c r="B2500" s="4">
        <f>DATE(YEAR(工作表1!A2501),MONTH(工作表1!A2501),1)</f>
        <v>39661</v>
      </c>
      <c r="C2500">
        <f t="shared" si="117"/>
        <v>20</v>
      </c>
      <c r="D2500" s="4">
        <f t="shared" si="118"/>
        <v>39680</v>
      </c>
      <c r="E2500" t="b">
        <f t="shared" si="119"/>
        <v>0</v>
      </c>
    </row>
    <row r="2501" spans="1:5" x14ac:dyDescent="0.25">
      <c r="A2501" s="4">
        <f>工作表1!A2502</f>
        <v>39665</v>
      </c>
      <c r="B2501" s="4">
        <f>DATE(YEAR(工作表1!A2502),MONTH(工作表1!A2502),1)</f>
        <v>39661</v>
      </c>
      <c r="C2501">
        <f t="shared" si="117"/>
        <v>20</v>
      </c>
      <c r="D2501" s="4">
        <f t="shared" si="118"/>
        <v>39680</v>
      </c>
      <c r="E2501" t="b">
        <f t="shared" si="119"/>
        <v>0</v>
      </c>
    </row>
    <row r="2502" spans="1:5" x14ac:dyDescent="0.25">
      <c r="A2502" s="4">
        <f>工作表1!A2503</f>
        <v>39666</v>
      </c>
      <c r="B2502" s="4">
        <f>DATE(YEAR(工作表1!A2503),MONTH(工作表1!A2503),1)</f>
        <v>39661</v>
      </c>
      <c r="C2502">
        <f t="shared" si="117"/>
        <v>20</v>
      </c>
      <c r="D2502" s="4">
        <f t="shared" si="118"/>
        <v>39680</v>
      </c>
      <c r="E2502" t="b">
        <f t="shared" si="119"/>
        <v>0</v>
      </c>
    </row>
    <row r="2503" spans="1:5" x14ac:dyDescent="0.25">
      <c r="A2503" s="4">
        <f>工作表1!A2504</f>
        <v>39667</v>
      </c>
      <c r="B2503" s="4">
        <f>DATE(YEAR(工作表1!A2504),MONTH(工作表1!A2504),1)</f>
        <v>39661</v>
      </c>
      <c r="C2503">
        <f t="shared" si="117"/>
        <v>20</v>
      </c>
      <c r="D2503" s="4">
        <f t="shared" si="118"/>
        <v>39680</v>
      </c>
      <c r="E2503" t="b">
        <f t="shared" si="119"/>
        <v>0</v>
      </c>
    </row>
    <row r="2504" spans="1:5" x14ac:dyDescent="0.25">
      <c r="A2504" s="4">
        <f>工作表1!A2505</f>
        <v>39668</v>
      </c>
      <c r="B2504" s="4">
        <f>DATE(YEAR(工作表1!A2505),MONTH(工作表1!A2505),1)</f>
        <v>39661</v>
      </c>
      <c r="C2504">
        <f t="shared" si="117"/>
        <v>20</v>
      </c>
      <c r="D2504" s="4">
        <f t="shared" si="118"/>
        <v>39680</v>
      </c>
      <c r="E2504" t="b">
        <f t="shared" si="119"/>
        <v>0</v>
      </c>
    </row>
    <row r="2505" spans="1:5" x14ac:dyDescent="0.25">
      <c r="A2505" s="4">
        <f>工作表1!A2506</f>
        <v>39671</v>
      </c>
      <c r="B2505" s="4">
        <f>DATE(YEAR(工作表1!A2506),MONTH(工作表1!A2506),1)</f>
        <v>39661</v>
      </c>
      <c r="C2505">
        <f t="shared" si="117"/>
        <v>20</v>
      </c>
      <c r="D2505" s="4">
        <f t="shared" si="118"/>
        <v>39680</v>
      </c>
      <c r="E2505" t="b">
        <f t="shared" si="119"/>
        <v>0</v>
      </c>
    </row>
    <row r="2506" spans="1:5" x14ac:dyDescent="0.25">
      <c r="A2506" s="4">
        <f>工作表1!A2507</f>
        <v>39672</v>
      </c>
      <c r="B2506" s="4">
        <f>DATE(YEAR(工作表1!A2507),MONTH(工作表1!A2507),1)</f>
        <v>39661</v>
      </c>
      <c r="C2506">
        <f t="shared" si="117"/>
        <v>20</v>
      </c>
      <c r="D2506" s="4">
        <f t="shared" si="118"/>
        <v>39680</v>
      </c>
      <c r="E2506" t="b">
        <f t="shared" si="119"/>
        <v>0</v>
      </c>
    </row>
    <row r="2507" spans="1:5" x14ac:dyDescent="0.25">
      <c r="A2507" s="4">
        <f>工作表1!A2508</f>
        <v>39673</v>
      </c>
      <c r="B2507" s="4">
        <f>DATE(YEAR(工作表1!A2508),MONTH(工作表1!A2508),1)</f>
        <v>39661</v>
      </c>
      <c r="C2507">
        <f t="shared" si="117"/>
        <v>20</v>
      </c>
      <c r="D2507" s="4">
        <f t="shared" si="118"/>
        <v>39680</v>
      </c>
      <c r="E2507" t="b">
        <f t="shared" si="119"/>
        <v>0</v>
      </c>
    </row>
    <row r="2508" spans="1:5" x14ac:dyDescent="0.25">
      <c r="A2508" s="4">
        <f>工作表1!A2509</f>
        <v>39674</v>
      </c>
      <c r="B2508" s="4">
        <f>DATE(YEAR(工作表1!A2509),MONTH(工作表1!A2509),1)</f>
        <v>39661</v>
      </c>
      <c r="C2508">
        <f t="shared" si="117"/>
        <v>20</v>
      </c>
      <c r="D2508" s="4">
        <f t="shared" si="118"/>
        <v>39680</v>
      </c>
      <c r="E2508" t="b">
        <f t="shared" si="119"/>
        <v>0</v>
      </c>
    </row>
    <row r="2509" spans="1:5" x14ac:dyDescent="0.25">
      <c r="A2509" s="4">
        <f>工作表1!A2510</f>
        <v>39675</v>
      </c>
      <c r="B2509" s="4">
        <f>DATE(YEAR(工作表1!A2510),MONTH(工作表1!A2510),1)</f>
        <v>39661</v>
      </c>
      <c r="C2509">
        <f t="shared" si="117"/>
        <v>20</v>
      </c>
      <c r="D2509" s="4">
        <f t="shared" si="118"/>
        <v>39680</v>
      </c>
      <c r="E2509" t="b">
        <f t="shared" si="119"/>
        <v>0</v>
      </c>
    </row>
    <row r="2510" spans="1:5" x14ac:dyDescent="0.25">
      <c r="A2510" s="4">
        <f>工作表1!A2511</f>
        <v>39678</v>
      </c>
      <c r="B2510" s="4">
        <f>DATE(YEAR(工作表1!A2511),MONTH(工作表1!A2511),1)</f>
        <v>39661</v>
      </c>
      <c r="C2510">
        <f t="shared" si="117"/>
        <v>20</v>
      </c>
      <c r="D2510" s="4">
        <f t="shared" si="118"/>
        <v>39680</v>
      </c>
      <c r="E2510" t="b">
        <f t="shared" si="119"/>
        <v>0</v>
      </c>
    </row>
    <row r="2511" spans="1:5" x14ac:dyDescent="0.25">
      <c r="A2511" s="4">
        <f>工作表1!A2512</f>
        <v>39679</v>
      </c>
      <c r="B2511" s="4">
        <f>DATE(YEAR(工作表1!A2512),MONTH(工作表1!A2512),1)</f>
        <v>39661</v>
      </c>
      <c r="C2511">
        <f t="shared" si="117"/>
        <v>20</v>
      </c>
      <c r="D2511" s="4">
        <f t="shared" si="118"/>
        <v>39680</v>
      </c>
      <c r="E2511" t="b">
        <f t="shared" si="119"/>
        <v>1</v>
      </c>
    </row>
    <row r="2512" spans="1:5" x14ac:dyDescent="0.25">
      <c r="A2512" s="4">
        <f>工作表1!A2513</f>
        <v>39680</v>
      </c>
      <c r="B2512" s="4">
        <f>DATE(YEAR(工作表1!A2513),MONTH(工作表1!A2513),1)</f>
        <v>39661</v>
      </c>
      <c r="C2512">
        <f t="shared" si="117"/>
        <v>20</v>
      </c>
      <c r="D2512" s="4">
        <f t="shared" si="118"/>
        <v>39680</v>
      </c>
      <c r="E2512" t="b">
        <f t="shared" si="119"/>
        <v>0</v>
      </c>
    </row>
    <row r="2513" spans="1:5" x14ac:dyDescent="0.25">
      <c r="A2513" s="4">
        <f>工作表1!A2514</f>
        <v>39681</v>
      </c>
      <c r="B2513" s="4">
        <f>DATE(YEAR(工作表1!A2514),MONTH(工作表1!A2514),1)</f>
        <v>39661</v>
      </c>
      <c r="C2513">
        <f t="shared" si="117"/>
        <v>20</v>
      </c>
      <c r="D2513" s="4">
        <f t="shared" si="118"/>
        <v>39680</v>
      </c>
      <c r="E2513" t="b">
        <f t="shared" si="119"/>
        <v>0</v>
      </c>
    </row>
    <row r="2514" spans="1:5" x14ac:dyDescent="0.25">
      <c r="A2514" s="4">
        <f>工作表1!A2515</f>
        <v>39682</v>
      </c>
      <c r="B2514" s="4">
        <f>DATE(YEAR(工作表1!A2515),MONTH(工作表1!A2515),1)</f>
        <v>39661</v>
      </c>
      <c r="C2514">
        <f t="shared" si="117"/>
        <v>20</v>
      </c>
      <c r="D2514" s="4">
        <f t="shared" si="118"/>
        <v>39680</v>
      </c>
      <c r="E2514" t="b">
        <f t="shared" si="119"/>
        <v>0</v>
      </c>
    </row>
    <row r="2515" spans="1:5" x14ac:dyDescent="0.25">
      <c r="A2515" s="4">
        <f>工作表1!A2516</f>
        <v>39685</v>
      </c>
      <c r="B2515" s="4">
        <f>DATE(YEAR(工作表1!A2516),MONTH(工作表1!A2516),1)</f>
        <v>39661</v>
      </c>
      <c r="C2515">
        <f t="shared" si="117"/>
        <v>20</v>
      </c>
      <c r="D2515" s="4">
        <f t="shared" si="118"/>
        <v>39680</v>
      </c>
      <c r="E2515" t="b">
        <f t="shared" si="119"/>
        <v>0</v>
      </c>
    </row>
    <row r="2516" spans="1:5" x14ac:dyDescent="0.25">
      <c r="A2516" s="4">
        <f>工作表1!A2517</f>
        <v>39686</v>
      </c>
      <c r="B2516" s="4">
        <f>DATE(YEAR(工作表1!A2517),MONTH(工作表1!A2517),1)</f>
        <v>39661</v>
      </c>
      <c r="C2516">
        <f t="shared" si="117"/>
        <v>20</v>
      </c>
      <c r="D2516" s="4">
        <f t="shared" si="118"/>
        <v>39680</v>
      </c>
      <c r="E2516" t="b">
        <f t="shared" si="119"/>
        <v>0</v>
      </c>
    </row>
    <row r="2517" spans="1:5" x14ac:dyDescent="0.25">
      <c r="A2517" s="4">
        <f>工作表1!A2518</f>
        <v>39687</v>
      </c>
      <c r="B2517" s="4">
        <f>DATE(YEAR(工作表1!A2518),MONTH(工作表1!A2518),1)</f>
        <v>39661</v>
      </c>
      <c r="C2517">
        <f t="shared" si="117"/>
        <v>20</v>
      </c>
      <c r="D2517" s="4">
        <f t="shared" si="118"/>
        <v>39680</v>
      </c>
      <c r="E2517" t="b">
        <f t="shared" si="119"/>
        <v>0</v>
      </c>
    </row>
    <row r="2518" spans="1:5" x14ac:dyDescent="0.25">
      <c r="A2518" s="4">
        <f>工作表1!A2519</f>
        <v>39688</v>
      </c>
      <c r="B2518" s="4">
        <f>DATE(YEAR(工作表1!A2519),MONTH(工作表1!A2519),1)</f>
        <v>39661</v>
      </c>
      <c r="C2518">
        <f t="shared" si="117"/>
        <v>20</v>
      </c>
      <c r="D2518" s="4">
        <f t="shared" si="118"/>
        <v>39680</v>
      </c>
      <c r="E2518" t="b">
        <f t="shared" si="119"/>
        <v>0</v>
      </c>
    </row>
    <row r="2519" spans="1:5" x14ac:dyDescent="0.25">
      <c r="A2519" s="4">
        <f>工作表1!A2520</f>
        <v>39689</v>
      </c>
      <c r="B2519" s="4">
        <f>DATE(YEAR(工作表1!A2520),MONTH(工作表1!A2520),1)</f>
        <v>39661</v>
      </c>
      <c r="C2519">
        <f t="shared" si="117"/>
        <v>20</v>
      </c>
      <c r="D2519" s="4">
        <f t="shared" si="118"/>
        <v>39680</v>
      </c>
      <c r="E2519" t="b">
        <f t="shared" si="119"/>
        <v>0</v>
      </c>
    </row>
    <row r="2520" spans="1:5" x14ac:dyDescent="0.25">
      <c r="A2520" s="4">
        <f>工作表1!A2521</f>
        <v>39692</v>
      </c>
      <c r="B2520" s="4">
        <f>DATE(YEAR(工作表1!A2521),MONTH(工作表1!A2521),1)</f>
        <v>39692</v>
      </c>
      <c r="C2520">
        <f t="shared" si="117"/>
        <v>17</v>
      </c>
      <c r="D2520" s="4">
        <f t="shared" si="118"/>
        <v>39708</v>
      </c>
      <c r="E2520" t="b">
        <f t="shared" si="119"/>
        <v>0</v>
      </c>
    </row>
    <row r="2521" spans="1:5" x14ac:dyDescent="0.25">
      <c r="A2521" s="4">
        <f>工作表1!A2522</f>
        <v>39693</v>
      </c>
      <c r="B2521" s="4">
        <f>DATE(YEAR(工作表1!A2522),MONTH(工作表1!A2522),1)</f>
        <v>39692</v>
      </c>
      <c r="C2521">
        <f t="shared" si="117"/>
        <v>17</v>
      </c>
      <c r="D2521" s="4">
        <f t="shared" si="118"/>
        <v>39708</v>
      </c>
      <c r="E2521" t="b">
        <f t="shared" si="119"/>
        <v>0</v>
      </c>
    </row>
    <row r="2522" spans="1:5" x14ac:dyDescent="0.25">
      <c r="A2522" s="4">
        <f>工作表1!A2523</f>
        <v>39694</v>
      </c>
      <c r="B2522" s="4">
        <f>DATE(YEAR(工作表1!A2523),MONTH(工作表1!A2523),1)</f>
        <v>39692</v>
      </c>
      <c r="C2522">
        <f t="shared" si="117"/>
        <v>17</v>
      </c>
      <c r="D2522" s="4">
        <f t="shared" si="118"/>
        <v>39708</v>
      </c>
      <c r="E2522" t="b">
        <f t="shared" si="119"/>
        <v>0</v>
      </c>
    </row>
    <row r="2523" spans="1:5" x14ac:dyDescent="0.25">
      <c r="A2523" s="4">
        <f>工作表1!A2524</f>
        <v>39695</v>
      </c>
      <c r="B2523" s="4">
        <f>DATE(YEAR(工作表1!A2524),MONTH(工作表1!A2524),1)</f>
        <v>39692</v>
      </c>
      <c r="C2523">
        <f t="shared" si="117"/>
        <v>17</v>
      </c>
      <c r="D2523" s="4">
        <f t="shared" si="118"/>
        <v>39708</v>
      </c>
      <c r="E2523" t="b">
        <f t="shared" si="119"/>
        <v>0</v>
      </c>
    </row>
    <row r="2524" spans="1:5" x14ac:dyDescent="0.25">
      <c r="A2524" s="4">
        <f>工作表1!A2525</f>
        <v>39696</v>
      </c>
      <c r="B2524" s="4">
        <f>DATE(YEAR(工作表1!A2525),MONTH(工作表1!A2525),1)</f>
        <v>39692</v>
      </c>
      <c r="C2524">
        <f t="shared" si="117"/>
        <v>17</v>
      </c>
      <c r="D2524" s="4">
        <f t="shared" si="118"/>
        <v>39708</v>
      </c>
      <c r="E2524" t="b">
        <f t="shared" si="119"/>
        <v>0</v>
      </c>
    </row>
    <row r="2525" spans="1:5" x14ac:dyDescent="0.25">
      <c r="A2525" s="4">
        <f>工作表1!A2526</f>
        <v>39699</v>
      </c>
      <c r="B2525" s="4">
        <f>DATE(YEAR(工作表1!A2526),MONTH(工作表1!A2526),1)</f>
        <v>39692</v>
      </c>
      <c r="C2525">
        <f t="shared" si="117"/>
        <v>17</v>
      </c>
      <c r="D2525" s="4">
        <f t="shared" si="118"/>
        <v>39708</v>
      </c>
      <c r="E2525" t="b">
        <f t="shared" si="119"/>
        <v>0</v>
      </c>
    </row>
    <row r="2526" spans="1:5" x14ac:dyDescent="0.25">
      <c r="A2526" s="4">
        <f>工作表1!A2527</f>
        <v>39700</v>
      </c>
      <c r="B2526" s="4">
        <f>DATE(YEAR(工作表1!A2527),MONTH(工作表1!A2527),1)</f>
        <v>39692</v>
      </c>
      <c r="C2526">
        <f t="shared" si="117"/>
        <v>17</v>
      </c>
      <c r="D2526" s="4">
        <f t="shared" si="118"/>
        <v>39708</v>
      </c>
      <c r="E2526" t="b">
        <f t="shared" si="119"/>
        <v>0</v>
      </c>
    </row>
    <row r="2527" spans="1:5" x14ac:dyDescent="0.25">
      <c r="A2527" s="4">
        <f>工作表1!A2528</f>
        <v>39701</v>
      </c>
      <c r="B2527" s="4">
        <f>DATE(YEAR(工作表1!A2528),MONTH(工作表1!A2528),1)</f>
        <v>39692</v>
      </c>
      <c r="C2527">
        <f t="shared" si="117"/>
        <v>17</v>
      </c>
      <c r="D2527" s="4">
        <f t="shared" si="118"/>
        <v>39708</v>
      </c>
      <c r="E2527" t="b">
        <f t="shared" si="119"/>
        <v>0</v>
      </c>
    </row>
    <row r="2528" spans="1:5" x14ac:dyDescent="0.25">
      <c r="A2528" s="4">
        <f>工作表1!A2529</f>
        <v>39702</v>
      </c>
      <c r="B2528" s="4">
        <f>DATE(YEAR(工作表1!A2529),MONTH(工作表1!A2529),1)</f>
        <v>39692</v>
      </c>
      <c r="C2528">
        <f t="shared" si="117"/>
        <v>17</v>
      </c>
      <c r="D2528" s="4">
        <f t="shared" si="118"/>
        <v>39708</v>
      </c>
      <c r="E2528" t="b">
        <f t="shared" si="119"/>
        <v>0</v>
      </c>
    </row>
    <row r="2529" spans="1:5" x14ac:dyDescent="0.25">
      <c r="A2529" s="4">
        <f>工作表1!A2530</f>
        <v>39703</v>
      </c>
      <c r="B2529" s="4">
        <f>DATE(YEAR(工作表1!A2530),MONTH(工作表1!A2530),1)</f>
        <v>39692</v>
      </c>
      <c r="C2529">
        <f t="shared" si="117"/>
        <v>17</v>
      </c>
      <c r="D2529" s="4">
        <f t="shared" si="118"/>
        <v>39708</v>
      </c>
      <c r="E2529" t="b">
        <f t="shared" si="119"/>
        <v>0</v>
      </c>
    </row>
    <row r="2530" spans="1:5" x14ac:dyDescent="0.25">
      <c r="A2530" s="4">
        <f>工作表1!A2531</f>
        <v>39706</v>
      </c>
      <c r="B2530" s="4">
        <f>DATE(YEAR(工作表1!A2531),MONTH(工作表1!A2531),1)</f>
        <v>39692</v>
      </c>
      <c r="C2530">
        <f t="shared" si="117"/>
        <v>17</v>
      </c>
      <c r="D2530" s="4">
        <f t="shared" si="118"/>
        <v>39708</v>
      </c>
      <c r="E2530" t="b">
        <f t="shared" si="119"/>
        <v>0</v>
      </c>
    </row>
    <row r="2531" spans="1:5" x14ac:dyDescent="0.25">
      <c r="A2531" s="4">
        <f>工作表1!A2532</f>
        <v>39707</v>
      </c>
      <c r="B2531" s="4">
        <f>DATE(YEAR(工作表1!A2532),MONTH(工作表1!A2532),1)</f>
        <v>39692</v>
      </c>
      <c r="C2531">
        <f t="shared" si="117"/>
        <v>17</v>
      </c>
      <c r="D2531" s="4">
        <f t="shared" si="118"/>
        <v>39708</v>
      </c>
      <c r="E2531" t="b">
        <f t="shared" si="119"/>
        <v>1</v>
      </c>
    </row>
    <row r="2532" spans="1:5" x14ac:dyDescent="0.25">
      <c r="A2532" s="4">
        <f>工作表1!A2533</f>
        <v>39708</v>
      </c>
      <c r="B2532" s="4">
        <f>DATE(YEAR(工作表1!A2533),MONTH(工作表1!A2533),1)</f>
        <v>39692</v>
      </c>
      <c r="C2532">
        <f t="shared" si="117"/>
        <v>17</v>
      </c>
      <c r="D2532" s="4">
        <f t="shared" si="118"/>
        <v>39708</v>
      </c>
      <c r="E2532" t="b">
        <f t="shared" si="119"/>
        <v>0</v>
      </c>
    </row>
    <row r="2533" spans="1:5" x14ac:dyDescent="0.25">
      <c r="A2533" s="4">
        <f>工作表1!A2534</f>
        <v>39709</v>
      </c>
      <c r="B2533" s="4">
        <f>DATE(YEAR(工作表1!A2534),MONTH(工作表1!A2534),1)</f>
        <v>39692</v>
      </c>
      <c r="C2533">
        <f t="shared" si="117"/>
        <v>17</v>
      </c>
      <c r="D2533" s="4">
        <f t="shared" si="118"/>
        <v>39708</v>
      </c>
      <c r="E2533" t="b">
        <f t="shared" si="119"/>
        <v>0</v>
      </c>
    </row>
    <row r="2534" spans="1:5" x14ac:dyDescent="0.25">
      <c r="A2534" s="4">
        <f>工作表1!A2535</f>
        <v>39710</v>
      </c>
      <c r="B2534" s="4">
        <f>DATE(YEAR(工作表1!A2535),MONTH(工作表1!A2535),1)</f>
        <v>39692</v>
      </c>
      <c r="C2534">
        <f t="shared" si="117"/>
        <v>17</v>
      </c>
      <c r="D2534" s="4">
        <f t="shared" si="118"/>
        <v>39708</v>
      </c>
      <c r="E2534" t="b">
        <f t="shared" si="119"/>
        <v>0</v>
      </c>
    </row>
    <row r="2535" spans="1:5" x14ac:dyDescent="0.25">
      <c r="A2535" s="4">
        <f>工作表1!A2536</f>
        <v>39713</v>
      </c>
      <c r="B2535" s="4">
        <f>DATE(YEAR(工作表1!A2536),MONTH(工作表1!A2536),1)</f>
        <v>39692</v>
      </c>
      <c r="C2535">
        <f t="shared" si="117"/>
        <v>17</v>
      </c>
      <c r="D2535" s="4">
        <f t="shared" si="118"/>
        <v>39708</v>
      </c>
      <c r="E2535" t="b">
        <f t="shared" si="119"/>
        <v>0</v>
      </c>
    </row>
    <row r="2536" spans="1:5" x14ac:dyDescent="0.25">
      <c r="A2536" s="4">
        <f>工作表1!A2537</f>
        <v>39714</v>
      </c>
      <c r="B2536" s="4">
        <f>DATE(YEAR(工作表1!A2537),MONTH(工作表1!A2537),1)</f>
        <v>39692</v>
      </c>
      <c r="C2536">
        <f t="shared" si="117"/>
        <v>17</v>
      </c>
      <c r="D2536" s="4">
        <f t="shared" si="118"/>
        <v>39708</v>
      </c>
      <c r="E2536" t="b">
        <f t="shared" si="119"/>
        <v>0</v>
      </c>
    </row>
    <row r="2537" spans="1:5" x14ac:dyDescent="0.25">
      <c r="A2537" s="4">
        <f>工作表1!A2538</f>
        <v>39715</v>
      </c>
      <c r="B2537" s="4">
        <f>DATE(YEAR(工作表1!A2538),MONTH(工作表1!A2538),1)</f>
        <v>39692</v>
      </c>
      <c r="C2537">
        <f t="shared" si="117"/>
        <v>17</v>
      </c>
      <c r="D2537" s="4">
        <f t="shared" si="118"/>
        <v>39708</v>
      </c>
      <c r="E2537" t="b">
        <f t="shared" si="119"/>
        <v>0</v>
      </c>
    </row>
    <row r="2538" spans="1:5" x14ac:dyDescent="0.25">
      <c r="A2538" s="4">
        <f>工作表1!A2539</f>
        <v>39716</v>
      </c>
      <c r="B2538" s="4">
        <f>DATE(YEAR(工作表1!A2539),MONTH(工作表1!A2539),1)</f>
        <v>39692</v>
      </c>
      <c r="C2538">
        <f t="shared" si="117"/>
        <v>17</v>
      </c>
      <c r="D2538" s="4">
        <f t="shared" si="118"/>
        <v>39708</v>
      </c>
      <c r="E2538" t="b">
        <f t="shared" si="119"/>
        <v>0</v>
      </c>
    </row>
    <row r="2539" spans="1:5" x14ac:dyDescent="0.25">
      <c r="A2539" s="4">
        <f>工作表1!A2540</f>
        <v>39717</v>
      </c>
      <c r="B2539" s="4">
        <f>DATE(YEAR(工作表1!A2540),MONTH(工作表1!A2540),1)</f>
        <v>39692</v>
      </c>
      <c r="C2539">
        <f t="shared" si="117"/>
        <v>17</v>
      </c>
      <c r="D2539" s="4">
        <f t="shared" si="118"/>
        <v>39708</v>
      </c>
      <c r="E2539" t="b">
        <f t="shared" si="119"/>
        <v>0</v>
      </c>
    </row>
    <row r="2540" spans="1:5" x14ac:dyDescent="0.25">
      <c r="A2540" s="4">
        <f>工作表1!A2541</f>
        <v>39721</v>
      </c>
      <c r="B2540" s="4">
        <f>DATE(YEAR(工作表1!A2541),MONTH(工作表1!A2541),1)</f>
        <v>39692</v>
      </c>
      <c r="C2540">
        <f t="shared" si="117"/>
        <v>17</v>
      </c>
      <c r="D2540" s="4">
        <f t="shared" si="118"/>
        <v>39708</v>
      </c>
      <c r="E2540" t="b">
        <f t="shared" si="119"/>
        <v>0</v>
      </c>
    </row>
    <row r="2541" spans="1:5" x14ac:dyDescent="0.25">
      <c r="A2541" s="4">
        <f>工作表1!A2542</f>
        <v>39722</v>
      </c>
      <c r="B2541" s="4">
        <f>DATE(YEAR(工作表1!A2542),MONTH(工作表1!A2542),1)</f>
        <v>39722</v>
      </c>
      <c r="C2541">
        <f t="shared" si="117"/>
        <v>15</v>
      </c>
      <c r="D2541" s="4">
        <f t="shared" si="118"/>
        <v>39736</v>
      </c>
      <c r="E2541" t="b">
        <f t="shared" si="119"/>
        <v>0</v>
      </c>
    </row>
    <row r="2542" spans="1:5" x14ac:dyDescent="0.25">
      <c r="A2542" s="4">
        <f>工作表1!A2543</f>
        <v>39723</v>
      </c>
      <c r="B2542" s="4">
        <f>DATE(YEAR(工作表1!A2543),MONTH(工作表1!A2543),1)</f>
        <v>39722</v>
      </c>
      <c r="C2542">
        <f t="shared" si="117"/>
        <v>15</v>
      </c>
      <c r="D2542" s="4">
        <f t="shared" si="118"/>
        <v>39736</v>
      </c>
      <c r="E2542" t="b">
        <f t="shared" si="119"/>
        <v>0</v>
      </c>
    </row>
    <row r="2543" spans="1:5" x14ac:dyDescent="0.25">
      <c r="A2543" s="4">
        <f>工作表1!A2544</f>
        <v>39724</v>
      </c>
      <c r="B2543" s="4">
        <f>DATE(YEAR(工作表1!A2544),MONTH(工作表1!A2544),1)</f>
        <v>39722</v>
      </c>
      <c r="C2543">
        <f t="shared" si="117"/>
        <v>15</v>
      </c>
      <c r="D2543" s="4">
        <f t="shared" si="118"/>
        <v>39736</v>
      </c>
      <c r="E2543" t="b">
        <f t="shared" si="119"/>
        <v>0</v>
      </c>
    </row>
    <row r="2544" spans="1:5" x14ac:dyDescent="0.25">
      <c r="A2544" s="4">
        <f>工作表1!A2545</f>
        <v>39727</v>
      </c>
      <c r="B2544" s="4">
        <f>DATE(YEAR(工作表1!A2545),MONTH(工作表1!A2545),1)</f>
        <v>39722</v>
      </c>
      <c r="C2544">
        <f t="shared" si="117"/>
        <v>15</v>
      </c>
      <c r="D2544" s="4">
        <f t="shared" si="118"/>
        <v>39736</v>
      </c>
      <c r="E2544" t="b">
        <f t="shared" si="119"/>
        <v>0</v>
      </c>
    </row>
    <row r="2545" spans="1:5" x14ac:dyDescent="0.25">
      <c r="A2545" s="4">
        <f>工作表1!A2546</f>
        <v>39728</v>
      </c>
      <c r="B2545" s="4">
        <f>DATE(YEAR(工作表1!A2546),MONTH(工作表1!A2546),1)</f>
        <v>39722</v>
      </c>
      <c r="C2545">
        <f t="shared" si="117"/>
        <v>15</v>
      </c>
      <c r="D2545" s="4">
        <f t="shared" si="118"/>
        <v>39736</v>
      </c>
      <c r="E2545" t="b">
        <f t="shared" si="119"/>
        <v>0</v>
      </c>
    </row>
    <row r="2546" spans="1:5" x14ac:dyDescent="0.25">
      <c r="A2546" s="4">
        <f>工作表1!A2547</f>
        <v>39729</v>
      </c>
      <c r="B2546" s="4">
        <f>DATE(YEAR(工作表1!A2547),MONTH(工作表1!A2547),1)</f>
        <v>39722</v>
      </c>
      <c r="C2546">
        <f t="shared" si="117"/>
        <v>15</v>
      </c>
      <c r="D2546" s="4">
        <f t="shared" si="118"/>
        <v>39736</v>
      </c>
      <c r="E2546" t="b">
        <f t="shared" si="119"/>
        <v>0</v>
      </c>
    </row>
    <row r="2547" spans="1:5" x14ac:dyDescent="0.25">
      <c r="A2547" s="4">
        <f>工作表1!A2548</f>
        <v>39730</v>
      </c>
      <c r="B2547" s="4">
        <f>DATE(YEAR(工作表1!A2548),MONTH(工作表1!A2548),1)</f>
        <v>39722</v>
      </c>
      <c r="C2547">
        <f t="shared" si="117"/>
        <v>15</v>
      </c>
      <c r="D2547" s="4">
        <f t="shared" si="118"/>
        <v>39736</v>
      </c>
      <c r="E2547" t="b">
        <f t="shared" si="119"/>
        <v>0</v>
      </c>
    </row>
    <row r="2548" spans="1:5" x14ac:dyDescent="0.25">
      <c r="A2548" s="4">
        <f>工作表1!A2549</f>
        <v>39734</v>
      </c>
      <c r="B2548" s="4">
        <f>DATE(YEAR(工作表1!A2549),MONTH(工作表1!A2549),1)</f>
        <v>39722</v>
      </c>
      <c r="C2548">
        <f t="shared" si="117"/>
        <v>15</v>
      </c>
      <c r="D2548" s="4">
        <f t="shared" si="118"/>
        <v>39736</v>
      </c>
      <c r="E2548" t="b">
        <f t="shared" si="119"/>
        <v>0</v>
      </c>
    </row>
    <row r="2549" spans="1:5" x14ac:dyDescent="0.25">
      <c r="A2549" s="4">
        <f>工作表1!A2550</f>
        <v>39735</v>
      </c>
      <c r="B2549" s="4">
        <f>DATE(YEAR(工作表1!A2550),MONTH(工作表1!A2550),1)</f>
        <v>39722</v>
      </c>
      <c r="C2549">
        <f t="shared" si="117"/>
        <v>15</v>
      </c>
      <c r="D2549" s="4">
        <f t="shared" si="118"/>
        <v>39736</v>
      </c>
      <c r="E2549" t="b">
        <f t="shared" si="119"/>
        <v>1</v>
      </c>
    </row>
    <row r="2550" spans="1:5" x14ac:dyDescent="0.25">
      <c r="A2550" s="4">
        <f>工作表1!A2551</f>
        <v>39736</v>
      </c>
      <c r="B2550" s="4">
        <f>DATE(YEAR(工作表1!A2551),MONTH(工作表1!A2551),1)</f>
        <v>39722</v>
      </c>
      <c r="C2550">
        <f t="shared" si="117"/>
        <v>15</v>
      </c>
      <c r="D2550" s="4">
        <f t="shared" si="118"/>
        <v>39736</v>
      </c>
      <c r="E2550" t="b">
        <f t="shared" si="119"/>
        <v>0</v>
      </c>
    </row>
    <row r="2551" spans="1:5" x14ac:dyDescent="0.25">
      <c r="A2551" s="4">
        <f>工作表1!A2552</f>
        <v>39737</v>
      </c>
      <c r="B2551" s="4">
        <f>DATE(YEAR(工作表1!A2552),MONTH(工作表1!A2552),1)</f>
        <v>39722</v>
      </c>
      <c r="C2551">
        <f t="shared" si="117"/>
        <v>15</v>
      </c>
      <c r="D2551" s="4">
        <f t="shared" si="118"/>
        <v>39736</v>
      </c>
      <c r="E2551" t="b">
        <f t="shared" si="119"/>
        <v>0</v>
      </c>
    </row>
    <row r="2552" spans="1:5" x14ac:dyDescent="0.25">
      <c r="A2552" s="4">
        <f>工作表1!A2553</f>
        <v>39738</v>
      </c>
      <c r="B2552" s="4">
        <f>DATE(YEAR(工作表1!A2553),MONTH(工作表1!A2553),1)</f>
        <v>39722</v>
      </c>
      <c r="C2552">
        <f t="shared" si="117"/>
        <v>15</v>
      </c>
      <c r="D2552" s="4">
        <f t="shared" si="118"/>
        <v>39736</v>
      </c>
      <c r="E2552" t="b">
        <f t="shared" si="119"/>
        <v>0</v>
      </c>
    </row>
    <row r="2553" spans="1:5" x14ac:dyDescent="0.25">
      <c r="A2553" s="4">
        <f>工作表1!A2554</f>
        <v>39741</v>
      </c>
      <c r="B2553" s="4">
        <f>DATE(YEAR(工作表1!A2554),MONTH(工作表1!A2554),1)</f>
        <v>39722</v>
      </c>
      <c r="C2553">
        <f t="shared" si="117"/>
        <v>15</v>
      </c>
      <c r="D2553" s="4">
        <f t="shared" si="118"/>
        <v>39736</v>
      </c>
      <c r="E2553" t="b">
        <f t="shared" si="119"/>
        <v>0</v>
      </c>
    </row>
    <row r="2554" spans="1:5" x14ac:dyDescent="0.25">
      <c r="A2554" s="4">
        <f>工作表1!A2555</f>
        <v>39742</v>
      </c>
      <c r="B2554" s="4">
        <f>DATE(YEAR(工作表1!A2555),MONTH(工作表1!A2555),1)</f>
        <v>39722</v>
      </c>
      <c r="C2554">
        <f t="shared" si="117"/>
        <v>15</v>
      </c>
      <c r="D2554" s="4">
        <f t="shared" si="118"/>
        <v>39736</v>
      </c>
      <c r="E2554" t="b">
        <f t="shared" si="119"/>
        <v>0</v>
      </c>
    </row>
    <row r="2555" spans="1:5" x14ac:dyDescent="0.25">
      <c r="A2555" s="4">
        <f>工作表1!A2556</f>
        <v>39743</v>
      </c>
      <c r="B2555" s="4">
        <f>DATE(YEAR(工作表1!A2556),MONTH(工作表1!A2556),1)</f>
        <v>39722</v>
      </c>
      <c r="C2555">
        <f t="shared" si="117"/>
        <v>15</v>
      </c>
      <c r="D2555" s="4">
        <f t="shared" si="118"/>
        <v>39736</v>
      </c>
      <c r="E2555" t="b">
        <f t="shared" si="119"/>
        <v>0</v>
      </c>
    </row>
    <row r="2556" spans="1:5" x14ac:dyDescent="0.25">
      <c r="A2556" s="4">
        <f>工作表1!A2557</f>
        <v>39744</v>
      </c>
      <c r="B2556" s="4">
        <f>DATE(YEAR(工作表1!A2557),MONTH(工作表1!A2557),1)</f>
        <v>39722</v>
      </c>
      <c r="C2556">
        <f t="shared" si="117"/>
        <v>15</v>
      </c>
      <c r="D2556" s="4">
        <f t="shared" si="118"/>
        <v>39736</v>
      </c>
      <c r="E2556" t="b">
        <f t="shared" si="119"/>
        <v>0</v>
      </c>
    </row>
    <row r="2557" spans="1:5" x14ac:dyDescent="0.25">
      <c r="A2557" s="4">
        <f>工作表1!A2558</f>
        <v>39745</v>
      </c>
      <c r="B2557" s="4">
        <f>DATE(YEAR(工作表1!A2558),MONTH(工作表1!A2558),1)</f>
        <v>39722</v>
      </c>
      <c r="C2557">
        <f t="shared" si="117"/>
        <v>15</v>
      </c>
      <c r="D2557" s="4">
        <f t="shared" si="118"/>
        <v>39736</v>
      </c>
      <c r="E2557" t="b">
        <f t="shared" si="119"/>
        <v>0</v>
      </c>
    </row>
    <row r="2558" spans="1:5" x14ac:dyDescent="0.25">
      <c r="A2558" s="4">
        <f>工作表1!A2559</f>
        <v>39748</v>
      </c>
      <c r="B2558" s="4">
        <f>DATE(YEAR(工作表1!A2559),MONTH(工作表1!A2559),1)</f>
        <v>39722</v>
      </c>
      <c r="C2558">
        <f t="shared" si="117"/>
        <v>15</v>
      </c>
      <c r="D2558" s="4">
        <f t="shared" si="118"/>
        <v>39736</v>
      </c>
      <c r="E2558" t="b">
        <f t="shared" si="119"/>
        <v>0</v>
      </c>
    </row>
    <row r="2559" spans="1:5" x14ac:dyDescent="0.25">
      <c r="A2559" s="4">
        <f>工作表1!A2560</f>
        <v>39749</v>
      </c>
      <c r="B2559" s="4">
        <f>DATE(YEAR(工作表1!A2560),MONTH(工作表1!A2560),1)</f>
        <v>39722</v>
      </c>
      <c r="C2559">
        <f t="shared" si="117"/>
        <v>15</v>
      </c>
      <c r="D2559" s="4">
        <f t="shared" si="118"/>
        <v>39736</v>
      </c>
      <c r="E2559" t="b">
        <f t="shared" si="119"/>
        <v>0</v>
      </c>
    </row>
    <row r="2560" spans="1:5" x14ac:dyDescent="0.25">
      <c r="A2560" s="4">
        <f>工作表1!A2561</f>
        <v>39750</v>
      </c>
      <c r="B2560" s="4">
        <f>DATE(YEAR(工作表1!A2561),MONTH(工作表1!A2561),1)</f>
        <v>39722</v>
      </c>
      <c r="C2560">
        <f t="shared" si="117"/>
        <v>15</v>
      </c>
      <c r="D2560" s="4">
        <f t="shared" si="118"/>
        <v>39736</v>
      </c>
      <c r="E2560" t="b">
        <f t="shared" si="119"/>
        <v>0</v>
      </c>
    </row>
    <row r="2561" spans="1:5" x14ac:dyDescent="0.25">
      <c r="A2561" s="4">
        <f>工作表1!A2562</f>
        <v>39751</v>
      </c>
      <c r="B2561" s="4">
        <f>DATE(YEAR(工作表1!A2562),MONTH(工作表1!A2562),1)</f>
        <v>39722</v>
      </c>
      <c r="C2561">
        <f t="shared" si="117"/>
        <v>15</v>
      </c>
      <c r="D2561" s="4">
        <f t="shared" si="118"/>
        <v>39736</v>
      </c>
      <c r="E2561" t="b">
        <f t="shared" si="119"/>
        <v>0</v>
      </c>
    </row>
    <row r="2562" spans="1:5" x14ac:dyDescent="0.25">
      <c r="A2562" s="4">
        <f>工作表1!A2563</f>
        <v>39752</v>
      </c>
      <c r="B2562" s="4">
        <f>DATE(YEAR(工作表1!A2563),MONTH(工作表1!A2563),1)</f>
        <v>39722</v>
      </c>
      <c r="C2562">
        <f t="shared" ref="C2562:C2625" si="120">CHOOSE(WEEKDAY(B2562),18,17,16,15,21,20,19)</f>
        <v>15</v>
      </c>
      <c r="D2562" s="4">
        <f t="shared" ref="D2562:D2625" si="121">DATE(YEAR(B2562),MONTH(B2562),C2562)</f>
        <v>39736</v>
      </c>
      <c r="E2562" t="b">
        <f t="shared" si="119"/>
        <v>0</v>
      </c>
    </row>
    <row r="2563" spans="1:5" x14ac:dyDescent="0.25">
      <c r="A2563" s="4">
        <f>工作表1!A2564</f>
        <v>39755</v>
      </c>
      <c r="B2563" s="4">
        <f>DATE(YEAR(工作表1!A2564),MONTH(工作表1!A2564),1)</f>
        <v>39753</v>
      </c>
      <c r="C2563">
        <f t="shared" si="120"/>
        <v>19</v>
      </c>
      <c r="D2563" s="4">
        <f t="shared" si="121"/>
        <v>39771</v>
      </c>
      <c r="E2563" t="b">
        <f t="shared" ref="E2563:E2626" si="122">AND(A2563&lt;D2564,A2564&gt;=D2564)</f>
        <v>0</v>
      </c>
    </row>
    <row r="2564" spans="1:5" x14ac:dyDescent="0.25">
      <c r="A2564" s="4">
        <f>工作表1!A2565</f>
        <v>39756</v>
      </c>
      <c r="B2564" s="4">
        <f>DATE(YEAR(工作表1!A2565),MONTH(工作表1!A2565),1)</f>
        <v>39753</v>
      </c>
      <c r="C2564">
        <f t="shared" si="120"/>
        <v>19</v>
      </c>
      <c r="D2564" s="4">
        <f t="shared" si="121"/>
        <v>39771</v>
      </c>
      <c r="E2564" t="b">
        <f t="shared" si="122"/>
        <v>0</v>
      </c>
    </row>
    <row r="2565" spans="1:5" x14ac:dyDescent="0.25">
      <c r="A2565" s="4">
        <f>工作表1!A2566</f>
        <v>39757</v>
      </c>
      <c r="B2565" s="4">
        <f>DATE(YEAR(工作表1!A2566),MONTH(工作表1!A2566),1)</f>
        <v>39753</v>
      </c>
      <c r="C2565">
        <f t="shared" si="120"/>
        <v>19</v>
      </c>
      <c r="D2565" s="4">
        <f t="shared" si="121"/>
        <v>39771</v>
      </c>
      <c r="E2565" t="b">
        <f t="shared" si="122"/>
        <v>0</v>
      </c>
    </row>
    <row r="2566" spans="1:5" x14ac:dyDescent="0.25">
      <c r="A2566" s="4">
        <f>工作表1!A2567</f>
        <v>39758</v>
      </c>
      <c r="B2566" s="4">
        <f>DATE(YEAR(工作表1!A2567),MONTH(工作表1!A2567),1)</f>
        <v>39753</v>
      </c>
      <c r="C2566">
        <f t="shared" si="120"/>
        <v>19</v>
      </c>
      <c r="D2566" s="4">
        <f t="shared" si="121"/>
        <v>39771</v>
      </c>
      <c r="E2566" t="b">
        <f t="shared" si="122"/>
        <v>0</v>
      </c>
    </row>
    <row r="2567" spans="1:5" x14ac:dyDescent="0.25">
      <c r="A2567" s="4">
        <f>工作表1!A2568</f>
        <v>39759</v>
      </c>
      <c r="B2567" s="4">
        <f>DATE(YEAR(工作表1!A2568),MONTH(工作表1!A2568),1)</f>
        <v>39753</v>
      </c>
      <c r="C2567">
        <f t="shared" si="120"/>
        <v>19</v>
      </c>
      <c r="D2567" s="4">
        <f t="shared" si="121"/>
        <v>39771</v>
      </c>
      <c r="E2567" t="b">
        <f t="shared" si="122"/>
        <v>0</v>
      </c>
    </row>
    <row r="2568" spans="1:5" x14ac:dyDescent="0.25">
      <c r="A2568" s="4">
        <f>工作表1!A2569</f>
        <v>39762</v>
      </c>
      <c r="B2568" s="4">
        <f>DATE(YEAR(工作表1!A2569),MONTH(工作表1!A2569),1)</f>
        <v>39753</v>
      </c>
      <c r="C2568">
        <f t="shared" si="120"/>
        <v>19</v>
      </c>
      <c r="D2568" s="4">
        <f t="shared" si="121"/>
        <v>39771</v>
      </c>
      <c r="E2568" t="b">
        <f t="shared" si="122"/>
        <v>0</v>
      </c>
    </row>
    <row r="2569" spans="1:5" x14ac:dyDescent="0.25">
      <c r="A2569" s="4">
        <f>工作表1!A2570</f>
        <v>39763</v>
      </c>
      <c r="B2569" s="4">
        <f>DATE(YEAR(工作表1!A2570),MONTH(工作表1!A2570),1)</f>
        <v>39753</v>
      </c>
      <c r="C2569">
        <f t="shared" si="120"/>
        <v>19</v>
      </c>
      <c r="D2569" s="4">
        <f t="shared" si="121"/>
        <v>39771</v>
      </c>
      <c r="E2569" t="b">
        <f t="shared" si="122"/>
        <v>0</v>
      </c>
    </row>
    <row r="2570" spans="1:5" x14ac:dyDescent="0.25">
      <c r="A2570" s="4">
        <f>工作表1!A2571</f>
        <v>39764</v>
      </c>
      <c r="B2570" s="4">
        <f>DATE(YEAR(工作表1!A2571),MONTH(工作表1!A2571),1)</f>
        <v>39753</v>
      </c>
      <c r="C2570">
        <f t="shared" si="120"/>
        <v>19</v>
      </c>
      <c r="D2570" s="4">
        <f t="shared" si="121"/>
        <v>39771</v>
      </c>
      <c r="E2570" t="b">
        <f t="shared" si="122"/>
        <v>0</v>
      </c>
    </row>
    <row r="2571" spans="1:5" x14ac:dyDescent="0.25">
      <c r="A2571" s="4">
        <f>工作表1!A2572</f>
        <v>39765</v>
      </c>
      <c r="B2571" s="4">
        <f>DATE(YEAR(工作表1!A2572),MONTH(工作表1!A2572),1)</f>
        <v>39753</v>
      </c>
      <c r="C2571">
        <f t="shared" si="120"/>
        <v>19</v>
      </c>
      <c r="D2571" s="4">
        <f t="shared" si="121"/>
        <v>39771</v>
      </c>
      <c r="E2571" t="b">
        <f t="shared" si="122"/>
        <v>0</v>
      </c>
    </row>
    <row r="2572" spans="1:5" x14ac:dyDescent="0.25">
      <c r="A2572" s="4">
        <f>工作表1!A2573</f>
        <v>39766</v>
      </c>
      <c r="B2572" s="4">
        <f>DATE(YEAR(工作表1!A2573),MONTH(工作表1!A2573),1)</f>
        <v>39753</v>
      </c>
      <c r="C2572">
        <f t="shared" si="120"/>
        <v>19</v>
      </c>
      <c r="D2572" s="4">
        <f t="shared" si="121"/>
        <v>39771</v>
      </c>
      <c r="E2572" t="b">
        <f t="shared" si="122"/>
        <v>0</v>
      </c>
    </row>
    <row r="2573" spans="1:5" x14ac:dyDescent="0.25">
      <c r="A2573" s="4">
        <f>工作表1!A2574</f>
        <v>39769</v>
      </c>
      <c r="B2573" s="4">
        <f>DATE(YEAR(工作表1!A2574),MONTH(工作表1!A2574),1)</f>
        <v>39753</v>
      </c>
      <c r="C2573">
        <f t="shared" si="120"/>
        <v>19</v>
      </c>
      <c r="D2573" s="4">
        <f t="shared" si="121"/>
        <v>39771</v>
      </c>
      <c r="E2573" t="b">
        <f t="shared" si="122"/>
        <v>0</v>
      </c>
    </row>
    <row r="2574" spans="1:5" x14ac:dyDescent="0.25">
      <c r="A2574" s="4">
        <f>工作表1!A2575</f>
        <v>39770</v>
      </c>
      <c r="B2574" s="4">
        <f>DATE(YEAR(工作表1!A2575),MONTH(工作表1!A2575),1)</f>
        <v>39753</v>
      </c>
      <c r="C2574">
        <f t="shared" si="120"/>
        <v>19</v>
      </c>
      <c r="D2574" s="4">
        <f t="shared" si="121"/>
        <v>39771</v>
      </c>
      <c r="E2574" t="b">
        <f t="shared" si="122"/>
        <v>1</v>
      </c>
    </row>
    <row r="2575" spans="1:5" x14ac:dyDescent="0.25">
      <c r="A2575" s="4">
        <f>工作表1!A2576</f>
        <v>39771</v>
      </c>
      <c r="B2575" s="4">
        <f>DATE(YEAR(工作表1!A2576),MONTH(工作表1!A2576),1)</f>
        <v>39753</v>
      </c>
      <c r="C2575">
        <f t="shared" si="120"/>
        <v>19</v>
      </c>
      <c r="D2575" s="4">
        <f t="shared" si="121"/>
        <v>39771</v>
      </c>
      <c r="E2575" t="b">
        <f t="shared" si="122"/>
        <v>0</v>
      </c>
    </row>
    <row r="2576" spans="1:5" x14ac:dyDescent="0.25">
      <c r="A2576" s="4">
        <f>工作表1!A2577</f>
        <v>39772</v>
      </c>
      <c r="B2576" s="4">
        <f>DATE(YEAR(工作表1!A2577),MONTH(工作表1!A2577),1)</f>
        <v>39753</v>
      </c>
      <c r="C2576">
        <f t="shared" si="120"/>
        <v>19</v>
      </c>
      <c r="D2576" s="4">
        <f t="shared" si="121"/>
        <v>39771</v>
      </c>
      <c r="E2576" t="b">
        <f t="shared" si="122"/>
        <v>0</v>
      </c>
    </row>
    <row r="2577" spans="1:5" x14ac:dyDescent="0.25">
      <c r="A2577" s="4">
        <f>工作表1!A2578</f>
        <v>39773</v>
      </c>
      <c r="B2577" s="4">
        <f>DATE(YEAR(工作表1!A2578),MONTH(工作表1!A2578),1)</f>
        <v>39753</v>
      </c>
      <c r="C2577">
        <f t="shared" si="120"/>
        <v>19</v>
      </c>
      <c r="D2577" s="4">
        <f t="shared" si="121"/>
        <v>39771</v>
      </c>
      <c r="E2577" t="b">
        <f t="shared" si="122"/>
        <v>0</v>
      </c>
    </row>
    <row r="2578" spans="1:5" x14ac:dyDescent="0.25">
      <c r="A2578" s="4">
        <f>工作表1!A2579</f>
        <v>39776</v>
      </c>
      <c r="B2578" s="4">
        <f>DATE(YEAR(工作表1!A2579),MONTH(工作表1!A2579),1)</f>
        <v>39753</v>
      </c>
      <c r="C2578">
        <f t="shared" si="120"/>
        <v>19</v>
      </c>
      <c r="D2578" s="4">
        <f t="shared" si="121"/>
        <v>39771</v>
      </c>
      <c r="E2578" t="b">
        <f t="shared" si="122"/>
        <v>0</v>
      </c>
    </row>
    <row r="2579" spans="1:5" x14ac:dyDescent="0.25">
      <c r="A2579" s="4">
        <f>工作表1!A2580</f>
        <v>39777</v>
      </c>
      <c r="B2579" s="4">
        <f>DATE(YEAR(工作表1!A2580),MONTH(工作表1!A2580),1)</f>
        <v>39753</v>
      </c>
      <c r="C2579">
        <f t="shared" si="120"/>
        <v>19</v>
      </c>
      <c r="D2579" s="4">
        <f t="shared" si="121"/>
        <v>39771</v>
      </c>
      <c r="E2579" t="b">
        <f t="shared" si="122"/>
        <v>0</v>
      </c>
    </row>
    <row r="2580" spans="1:5" x14ac:dyDescent="0.25">
      <c r="A2580" s="4">
        <f>工作表1!A2581</f>
        <v>39778</v>
      </c>
      <c r="B2580" s="4">
        <f>DATE(YEAR(工作表1!A2581),MONTH(工作表1!A2581),1)</f>
        <v>39753</v>
      </c>
      <c r="C2580">
        <f t="shared" si="120"/>
        <v>19</v>
      </c>
      <c r="D2580" s="4">
        <f t="shared" si="121"/>
        <v>39771</v>
      </c>
      <c r="E2580" t="b">
        <f t="shared" si="122"/>
        <v>0</v>
      </c>
    </row>
    <row r="2581" spans="1:5" x14ac:dyDescent="0.25">
      <c r="A2581" s="4">
        <f>工作表1!A2582</f>
        <v>39779</v>
      </c>
      <c r="B2581" s="4">
        <f>DATE(YEAR(工作表1!A2582),MONTH(工作表1!A2582),1)</f>
        <v>39753</v>
      </c>
      <c r="C2581">
        <f t="shared" si="120"/>
        <v>19</v>
      </c>
      <c r="D2581" s="4">
        <f t="shared" si="121"/>
        <v>39771</v>
      </c>
      <c r="E2581" t="b">
        <f t="shared" si="122"/>
        <v>0</v>
      </c>
    </row>
    <row r="2582" spans="1:5" x14ac:dyDescent="0.25">
      <c r="A2582" s="4">
        <f>工作表1!A2583</f>
        <v>39780</v>
      </c>
      <c r="B2582" s="4">
        <f>DATE(YEAR(工作表1!A2583),MONTH(工作表1!A2583),1)</f>
        <v>39753</v>
      </c>
      <c r="C2582">
        <f t="shared" si="120"/>
        <v>19</v>
      </c>
      <c r="D2582" s="4">
        <f t="shared" si="121"/>
        <v>39771</v>
      </c>
      <c r="E2582" t="b">
        <f t="shared" si="122"/>
        <v>0</v>
      </c>
    </row>
    <row r="2583" spans="1:5" x14ac:dyDescent="0.25">
      <c r="A2583" s="4">
        <f>工作表1!A2584</f>
        <v>39783</v>
      </c>
      <c r="B2583" s="4">
        <f>DATE(YEAR(工作表1!A2584),MONTH(工作表1!A2584),1)</f>
        <v>39783</v>
      </c>
      <c r="C2583">
        <f t="shared" si="120"/>
        <v>17</v>
      </c>
      <c r="D2583" s="4">
        <f t="shared" si="121"/>
        <v>39799</v>
      </c>
      <c r="E2583" t="b">
        <f t="shared" si="122"/>
        <v>0</v>
      </c>
    </row>
    <row r="2584" spans="1:5" x14ac:dyDescent="0.25">
      <c r="A2584" s="4">
        <f>工作表1!A2585</f>
        <v>39784</v>
      </c>
      <c r="B2584" s="4">
        <f>DATE(YEAR(工作表1!A2585),MONTH(工作表1!A2585),1)</f>
        <v>39783</v>
      </c>
      <c r="C2584">
        <f t="shared" si="120"/>
        <v>17</v>
      </c>
      <c r="D2584" s="4">
        <f t="shared" si="121"/>
        <v>39799</v>
      </c>
      <c r="E2584" t="b">
        <f t="shared" si="122"/>
        <v>0</v>
      </c>
    </row>
    <row r="2585" spans="1:5" x14ac:dyDescent="0.25">
      <c r="A2585" s="4">
        <f>工作表1!A2586</f>
        <v>39785</v>
      </c>
      <c r="B2585" s="4">
        <f>DATE(YEAR(工作表1!A2586),MONTH(工作表1!A2586),1)</f>
        <v>39783</v>
      </c>
      <c r="C2585">
        <f t="shared" si="120"/>
        <v>17</v>
      </c>
      <c r="D2585" s="4">
        <f t="shared" si="121"/>
        <v>39799</v>
      </c>
      <c r="E2585" t="b">
        <f t="shared" si="122"/>
        <v>0</v>
      </c>
    </row>
    <row r="2586" spans="1:5" x14ac:dyDescent="0.25">
      <c r="A2586" s="4">
        <f>工作表1!A2587</f>
        <v>39786</v>
      </c>
      <c r="B2586" s="4">
        <f>DATE(YEAR(工作表1!A2587),MONTH(工作表1!A2587),1)</f>
        <v>39783</v>
      </c>
      <c r="C2586">
        <f t="shared" si="120"/>
        <v>17</v>
      </c>
      <c r="D2586" s="4">
        <f t="shared" si="121"/>
        <v>39799</v>
      </c>
      <c r="E2586" t="b">
        <f t="shared" si="122"/>
        <v>0</v>
      </c>
    </row>
    <row r="2587" spans="1:5" x14ac:dyDescent="0.25">
      <c r="A2587" s="4">
        <f>工作表1!A2588</f>
        <v>39787</v>
      </c>
      <c r="B2587" s="4">
        <f>DATE(YEAR(工作表1!A2588),MONTH(工作表1!A2588),1)</f>
        <v>39783</v>
      </c>
      <c r="C2587">
        <f t="shared" si="120"/>
        <v>17</v>
      </c>
      <c r="D2587" s="4">
        <f t="shared" si="121"/>
        <v>39799</v>
      </c>
      <c r="E2587" t="b">
        <f t="shared" si="122"/>
        <v>0</v>
      </c>
    </row>
    <row r="2588" spans="1:5" x14ac:dyDescent="0.25">
      <c r="A2588" s="4">
        <f>工作表1!A2589</f>
        <v>39790</v>
      </c>
      <c r="B2588" s="4">
        <f>DATE(YEAR(工作表1!A2589),MONTH(工作表1!A2589),1)</f>
        <v>39783</v>
      </c>
      <c r="C2588">
        <f t="shared" si="120"/>
        <v>17</v>
      </c>
      <c r="D2588" s="4">
        <f t="shared" si="121"/>
        <v>39799</v>
      </c>
      <c r="E2588" t="b">
        <f t="shared" si="122"/>
        <v>0</v>
      </c>
    </row>
    <row r="2589" spans="1:5" x14ac:dyDescent="0.25">
      <c r="A2589" s="4">
        <f>工作表1!A2590</f>
        <v>39791</v>
      </c>
      <c r="B2589" s="4">
        <f>DATE(YEAR(工作表1!A2590),MONTH(工作表1!A2590),1)</f>
        <v>39783</v>
      </c>
      <c r="C2589">
        <f t="shared" si="120"/>
        <v>17</v>
      </c>
      <c r="D2589" s="4">
        <f t="shared" si="121"/>
        <v>39799</v>
      </c>
      <c r="E2589" t="b">
        <f t="shared" si="122"/>
        <v>0</v>
      </c>
    </row>
    <row r="2590" spans="1:5" x14ac:dyDescent="0.25">
      <c r="A2590" s="4">
        <f>工作表1!A2591</f>
        <v>39792</v>
      </c>
      <c r="B2590" s="4">
        <f>DATE(YEAR(工作表1!A2591),MONTH(工作表1!A2591),1)</f>
        <v>39783</v>
      </c>
      <c r="C2590">
        <f t="shared" si="120"/>
        <v>17</v>
      </c>
      <c r="D2590" s="4">
        <f t="shared" si="121"/>
        <v>39799</v>
      </c>
      <c r="E2590" t="b">
        <f t="shared" si="122"/>
        <v>0</v>
      </c>
    </row>
    <row r="2591" spans="1:5" x14ac:dyDescent="0.25">
      <c r="A2591" s="4">
        <f>工作表1!A2592</f>
        <v>39793</v>
      </c>
      <c r="B2591" s="4">
        <f>DATE(YEAR(工作表1!A2592),MONTH(工作表1!A2592),1)</f>
        <v>39783</v>
      </c>
      <c r="C2591">
        <f t="shared" si="120"/>
        <v>17</v>
      </c>
      <c r="D2591" s="4">
        <f t="shared" si="121"/>
        <v>39799</v>
      </c>
      <c r="E2591" t="b">
        <f t="shared" si="122"/>
        <v>0</v>
      </c>
    </row>
    <row r="2592" spans="1:5" x14ac:dyDescent="0.25">
      <c r="A2592" s="4">
        <f>工作表1!A2593</f>
        <v>39794</v>
      </c>
      <c r="B2592" s="4">
        <f>DATE(YEAR(工作表1!A2593),MONTH(工作表1!A2593),1)</f>
        <v>39783</v>
      </c>
      <c r="C2592">
        <f t="shared" si="120"/>
        <v>17</v>
      </c>
      <c r="D2592" s="4">
        <f t="shared" si="121"/>
        <v>39799</v>
      </c>
      <c r="E2592" t="b">
        <f t="shared" si="122"/>
        <v>0</v>
      </c>
    </row>
    <row r="2593" spans="1:5" x14ac:dyDescent="0.25">
      <c r="A2593" s="4">
        <f>工作表1!A2594</f>
        <v>39797</v>
      </c>
      <c r="B2593" s="4">
        <f>DATE(YEAR(工作表1!A2594),MONTH(工作表1!A2594),1)</f>
        <v>39783</v>
      </c>
      <c r="C2593">
        <f t="shared" si="120"/>
        <v>17</v>
      </c>
      <c r="D2593" s="4">
        <f t="shared" si="121"/>
        <v>39799</v>
      </c>
      <c r="E2593" t="b">
        <f t="shared" si="122"/>
        <v>0</v>
      </c>
    </row>
    <row r="2594" spans="1:5" x14ac:dyDescent="0.25">
      <c r="A2594" s="4">
        <f>工作表1!A2595</f>
        <v>39798</v>
      </c>
      <c r="B2594" s="4">
        <f>DATE(YEAR(工作表1!A2595),MONTH(工作表1!A2595),1)</f>
        <v>39783</v>
      </c>
      <c r="C2594">
        <f t="shared" si="120"/>
        <v>17</v>
      </c>
      <c r="D2594" s="4">
        <f t="shared" si="121"/>
        <v>39799</v>
      </c>
      <c r="E2594" t="b">
        <f t="shared" si="122"/>
        <v>1</v>
      </c>
    </row>
    <row r="2595" spans="1:5" x14ac:dyDescent="0.25">
      <c r="A2595" s="4">
        <f>工作表1!A2596</f>
        <v>39799</v>
      </c>
      <c r="B2595" s="4">
        <f>DATE(YEAR(工作表1!A2596),MONTH(工作表1!A2596),1)</f>
        <v>39783</v>
      </c>
      <c r="C2595">
        <f t="shared" si="120"/>
        <v>17</v>
      </c>
      <c r="D2595" s="4">
        <f t="shared" si="121"/>
        <v>39799</v>
      </c>
      <c r="E2595" t="b">
        <f t="shared" si="122"/>
        <v>0</v>
      </c>
    </row>
    <row r="2596" spans="1:5" x14ac:dyDescent="0.25">
      <c r="A2596" s="4">
        <f>工作表1!A2597</f>
        <v>39800</v>
      </c>
      <c r="B2596" s="4">
        <f>DATE(YEAR(工作表1!A2597),MONTH(工作表1!A2597),1)</f>
        <v>39783</v>
      </c>
      <c r="C2596">
        <f t="shared" si="120"/>
        <v>17</v>
      </c>
      <c r="D2596" s="4">
        <f t="shared" si="121"/>
        <v>39799</v>
      </c>
      <c r="E2596" t="b">
        <f t="shared" si="122"/>
        <v>0</v>
      </c>
    </row>
    <row r="2597" spans="1:5" x14ac:dyDescent="0.25">
      <c r="A2597" s="4">
        <f>工作表1!A2598</f>
        <v>39801</v>
      </c>
      <c r="B2597" s="4">
        <f>DATE(YEAR(工作表1!A2598),MONTH(工作表1!A2598),1)</f>
        <v>39783</v>
      </c>
      <c r="C2597">
        <f t="shared" si="120"/>
        <v>17</v>
      </c>
      <c r="D2597" s="4">
        <f t="shared" si="121"/>
        <v>39799</v>
      </c>
      <c r="E2597" t="b">
        <f t="shared" si="122"/>
        <v>0</v>
      </c>
    </row>
    <row r="2598" spans="1:5" x14ac:dyDescent="0.25">
      <c r="A2598" s="4">
        <f>工作表1!A2599</f>
        <v>39804</v>
      </c>
      <c r="B2598" s="4">
        <f>DATE(YEAR(工作表1!A2599),MONTH(工作表1!A2599),1)</f>
        <v>39783</v>
      </c>
      <c r="C2598">
        <f t="shared" si="120"/>
        <v>17</v>
      </c>
      <c r="D2598" s="4">
        <f t="shared" si="121"/>
        <v>39799</v>
      </c>
      <c r="E2598" t="b">
        <f t="shared" si="122"/>
        <v>0</v>
      </c>
    </row>
    <row r="2599" spans="1:5" x14ac:dyDescent="0.25">
      <c r="A2599" s="4">
        <f>工作表1!A2600</f>
        <v>39805</v>
      </c>
      <c r="B2599" s="4">
        <f>DATE(YEAR(工作表1!A2600),MONTH(工作表1!A2600),1)</f>
        <v>39783</v>
      </c>
      <c r="C2599">
        <f t="shared" si="120"/>
        <v>17</v>
      </c>
      <c r="D2599" s="4">
        <f t="shared" si="121"/>
        <v>39799</v>
      </c>
      <c r="E2599" t="b">
        <f t="shared" si="122"/>
        <v>0</v>
      </c>
    </row>
    <row r="2600" spans="1:5" x14ac:dyDescent="0.25">
      <c r="A2600" s="4">
        <f>工作表1!A2601</f>
        <v>39806</v>
      </c>
      <c r="B2600" s="4">
        <f>DATE(YEAR(工作表1!A2601),MONTH(工作表1!A2601),1)</f>
        <v>39783</v>
      </c>
      <c r="C2600">
        <f t="shared" si="120"/>
        <v>17</v>
      </c>
      <c r="D2600" s="4">
        <f t="shared" si="121"/>
        <v>39799</v>
      </c>
      <c r="E2600" t="b">
        <f t="shared" si="122"/>
        <v>0</v>
      </c>
    </row>
    <row r="2601" spans="1:5" x14ac:dyDescent="0.25">
      <c r="A2601" s="4">
        <f>工作表1!A2602</f>
        <v>39807</v>
      </c>
      <c r="B2601" s="4">
        <f>DATE(YEAR(工作表1!A2602),MONTH(工作表1!A2602),1)</f>
        <v>39783</v>
      </c>
      <c r="C2601">
        <f t="shared" si="120"/>
        <v>17</v>
      </c>
      <c r="D2601" s="4">
        <f t="shared" si="121"/>
        <v>39799</v>
      </c>
      <c r="E2601" t="b">
        <f t="shared" si="122"/>
        <v>0</v>
      </c>
    </row>
    <row r="2602" spans="1:5" x14ac:dyDescent="0.25">
      <c r="A2602" s="4">
        <f>工作表1!A2603</f>
        <v>39808</v>
      </c>
      <c r="B2602" s="4">
        <f>DATE(YEAR(工作表1!A2603),MONTH(工作表1!A2603),1)</f>
        <v>39783</v>
      </c>
      <c r="C2602">
        <f t="shared" si="120"/>
        <v>17</v>
      </c>
      <c r="D2602" s="4">
        <f t="shared" si="121"/>
        <v>39799</v>
      </c>
      <c r="E2602" t="b">
        <f t="shared" si="122"/>
        <v>0</v>
      </c>
    </row>
    <row r="2603" spans="1:5" x14ac:dyDescent="0.25">
      <c r="A2603" s="4">
        <f>工作表1!A2604</f>
        <v>39811</v>
      </c>
      <c r="B2603" s="4">
        <f>DATE(YEAR(工作表1!A2604),MONTH(工作表1!A2604),1)</f>
        <v>39783</v>
      </c>
      <c r="C2603">
        <f t="shared" si="120"/>
        <v>17</v>
      </c>
      <c r="D2603" s="4">
        <f t="shared" si="121"/>
        <v>39799</v>
      </c>
      <c r="E2603" t="b">
        <f t="shared" si="122"/>
        <v>0</v>
      </c>
    </row>
    <row r="2604" spans="1:5" x14ac:dyDescent="0.25">
      <c r="A2604" s="4">
        <f>工作表1!A2605</f>
        <v>39812</v>
      </c>
      <c r="B2604" s="4">
        <f>DATE(YEAR(工作表1!A2605),MONTH(工作表1!A2605),1)</f>
        <v>39783</v>
      </c>
      <c r="C2604">
        <f t="shared" si="120"/>
        <v>17</v>
      </c>
      <c r="D2604" s="4">
        <f t="shared" si="121"/>
        <v>39799</v>
      </c>
      <c r="E2604" t="b">
        <f t="shared" si="122"/>
        <v>0</v>
      </c>
    </row>
    <row r="2605" spans="1:5" x14ac:dyDescent="0.25">
      <c r="A2605" s="4">
        <f>工作表1!A2606</f>
        <v>39813</v>
      </c>
      <c r="B2605" s="4">
        <f>DATE(YEAR(工作表1!A2606),MONTH(工作表1!A2606),1)</f>
        <v>39783</v>
      </c>
      <c r="C2605">
        <f t="shared" si="120"/>
        <v>17</v>
      </c>
      <c r="D2605" s="4">
        <f t="shared" si="121"/>
        <v>39799</v>
      </c>
      <c r="E2605" t="b">
        <f t="shared" si="122"/>
        <v>0</v>
      </c>
    </row>
    <row r="2606" spans="1:5" x14ac:dyDescent="0.25">
      <c r="A2606" s="4">
        <f>工作表1!A2607</f>
        <v>39818</v>
      </c>
      <c r="B2606" s="4">
        <f>DATE(YEAR(工作表1!A2607),MONTH(工作表1!A2607),1)</f>
        <v>39814</v>
      </c>
      <c r="C2606">
        <f t="shared" si="120"/>
        <v>21</v>
      </c>
      <c r="D2606" s="4">
        <f t="shared" si="121"/>
        <v>39834</v>
      </c>
      <c r="E2606" t="b">
        <f t="shared" si="122"/>
        <v>0</v>
      </c>
    </row>
    <row r="2607" spans="1:5" x14ac:dyDescent="0.25">
      <c r="A2607" s="4">
        <f>工作表1!A2608</f>
        <v>39819</v>
      </c>
      <c r="B2607" s="4">
        <f>DATE(YEAR(工作表1!A2608),MONTH(工作表1!A2608),1)</f>
        <v>39814</v>
      </c>
      <c r="C2607">
        <f t="shared" si="120"/>
        <v>21</v>
      </c>
      <c r="D2607" s="4">
        <f t="shared" si="121"/>
        <v>39834</v>
      </c>
      <c r="E2607" t="b">
        <f t="shared" si="122"/>
        <v>0</v>
      </c>
    </row>
    <row r="2608" spans="1:5" x14ac:dyDescent="0.25">
      <c r="A2608" s="4">
        <f>工作表1!A2609</f>
        <v>39820</v>
      </c>
      <c r="B2608" s="4">
        <f>DATE(YEAR(工作表1!A2609),MONTH(工作表1!A2609),1)</f>
        <v>39814</v>
      </c>
      <c r="C2608">
        <f t="shared" si="120"/>
        <v>21</v>
      </c>
      <c r="D2608" s="4">
        <f t="shared" si="121"/>
        <v>39834</v>
      </c>
      <c r="E2608" t="b">
        <f t="shared" si="122"/>
        <v>0</v>
      </c>
    </row>
    <row r="2609" spans="1:5" x14ac:dyDescent="0.25">
      <c r="A2609" s="4">
        <f>工作表1!A2610</f>
        <v>39821</v>
      </c>
      <c r="B2609" s="4">
        <f>DATE(YEAR(工作表1!A2610),MONTH(工作表1!A2610),1)</f>
        <v>39814</v>
      </c>
      <c r="C2609">
        <f t="shared" si="120"/>
        <v>21</v>
      </c>
      <c r="D2609" s="4">
        <f t="shared" si="121"/>
        <v>39834</v>
      </c>
      <c r="E2609" t="b">
        <f t="shared" si="122"/>
        <v>0</v>
      </c>
    </row>
    <row r="2610" spans="1:5" x14ac:dyDescent="0.25">
      <c r="A2610" s="4">
        <f>工作表1!A2611</f>
        <v>39822</v>
      </c>
      <c r="B2610" s="4">
        <f>DATE(YEAR(工作表1!A2611),MONTH(工作表1!A2611),1)</f>
        <v>39814</v>
      </c>
      <c r="C2610">
        <f t="shared" si="120"/>
        <v>21</v>
      </c>
      <c r="D2610" s="4">
        <f t="shared" si="121"/>
        <v>39834</v>
      </c>
      <c r="E2610" t="b">
        <f t="shared" si="122"/>
        <v>0</v>
      </c>
    </row>
    <row r="2611" spans="1:5" x14ac:dyDescent="0.25">
      <c r="A2611" s="4">
        <f>工作表1!A2612</f>
        <v>39823</v>
      </c>
      <c r="B2611" s="4">
        <f>DATE(YEAR(工作表1!A2612),MONTH(工作表1!A2612),1)</f>
        <v>39814</v>
      </c>
      <c r="C2611">
        <f t="shared" si="120"/>
        <v>21</v>
      </c>
      <c r="D2611" s="4">
        <f t="shared" si="121"/>
        <v>39834</v>
      </c>
      <c r="E2611" t="b">
        <f t="shared" si="122"/>
        <v>0</v>
      </c>
    </row>
    <row r="2612" spans="1:5" x14ac:dyDescent="0.25">
      <c r="A2612" s="4">
        <f>工作表1!A2613</f>
        <v>39825</v>
      </c>
      <c r="B2612" s="4">
        <f>DATE(YEAR(工作表1!A2613),MONTH(工作表1!A2613),1)</f>
        <v>39814</v>
      </c>
      <c r="C2612">
        <f t="shared" si="120"/>
        <v>21</v>
      </c>
      <c r="D2612" s="4">
        <f t="shared" si="121"/>
        <v>39834</v>
      </c>
      <c r="E2612" t="b">
        <f t="shared" si="122"/>
        <v>0</v>
      </c>
    </row>
    <row r="2613" spans="1:5" x14ac:dyDescent="0.25">
      <c r="A2613" s="4">
        <f>工作表1!A2614</f>
        <v>39826</v>
      </c>
      <c r="B2613" s="4">
        <f>DATE(YEAR(工作表1!A2614),MONTH(工作表1!A2614),1)</f>
        <v>39814</v>
      </c>
      <c r="C2613">
        <f t="shared" si="120"/>
        <v>21</v>
      </c>
      <c r="D2613" s="4">
        <f t="shared" si="121"/>
        <v>39834</v>
      </c>
      <c r="E2613" t="b">
        <f t="shared" si="122"/>
        <v>0</v>
      </c>
    </row>
    <row r="2614" spans="1:5" x14ac:dyDescent="0.25">
      <c r="A2614" s="4">
        <f>工作表1!A2615</f>
        <v>39827</v>
      </c>
      <c r="B2614" s="4">
        <f>DATE(YEAR(工作表1!A2615),MONTH(工作表1!A2615),1)</f>
        <v>39814</v>
      </c>
      <c r="C2614">
        <f t="shared" si="120"/>
        <v>21</v>
      </c>
      <c r="D2614" s="4">
        <f t="shared" si="121"/>
        <v>39834</v>
      </c>
      <c r="E2614" t="b">
        <f t="shared" si="122"/>
        <v>0</v>
      </c>
    </row>
    <row r="2615" spans="1:5" x14ac:dyDescent="0.25">
      <c r="A2615" s="4">
        <f>工作表1!A2616</f>
        <v>39828</v>
      </c>
      <c r="B2615" s="4">
        <f>DATE(YEAR(工作表1!A2616),MONTH(工作表1!A2616),1)</f>
        <v>39814</v>
      </c>
      <c r="C2615">
        <f t="shared" si="120"/>
        <v>21</v>
      </c>
      <c r="D2615" s="4">
        <f t="shared" si="121"/>
        <v>39834</v>
      </c>
      <c r="E2615" t="b">
        <f t="shared" si="122"/>
        <v>0</v>
      </c>
    </row>
    <row r="2616" spans="1:5" x14ac:dyDescent="0.25">
      <c r="A2616" s="4">
        <f>工作表1!A2617</f>
        <v>39829</v>
      </c>
      <c r="B2616" s="4">
        <f>DATE(YEAR(工作表1!A2617),MONTH(工作表1!A2617),1)</f>
        <v>39814</v>
      </c>
      <c r="C2616">
        <f t="shared" si="120"/>
        <v>21</v>
      </c>
      <c r="D2616" s="4">
        <f t="shared" si="121"/>
        <v>39834</v>
      </c>
      <c r="E2616" t="b">
        <f t="shared" si="122"/>
        <v>0</v>
      </c>
    </row>
    <row r="2617" spans="1:5" x14ac:dyDescent="0.25">
      <c r="A2617" s="4">
        <f>工作表1!A2618</f>
        <v>39830</v>
      </c>
      <c r="B2617" s="4">
        <f>DATE(YEAR(工作表1!A2618),MONTH(工作表1!A2618),1)</f>
        <v>39814</v>
      </c>
      <c r="C2617">
        <f t="shared" si="120"/>
        <v>21</v>
      </c>
      <c r="D2617" s="4">
        <f t="shared" si="121"/>
        <v>39834</v>
      </c>
      <c r="E2617" t="b">
        <f t="shared" si="122"/>
        <v>0</v>
      </c>
    </row>
    <row r="2618" spans="1:5" x14ac:dyDescent="0.25">
      <c r="A2618" s="4">
        <f>工作表1!A2619</f>
        <v>39832</v>
      </c>
      <c r="B2618" s="4">
        <f>DATE(YEAR(工作表1!A2619),MONTH(工作表1!A2619),1)</f>
        <v>39814</v>
      </c>
      <c r="C2618">
        <f t="shared" si="120"/>
        <v>21</v>
      </c>
      <c r="D2618" s="4">
        <f t="shared" si="121"/>
        <v>39834</v>
      </c>
      <c r="E2618" t="b">
        <f t="shared" si="122"/>
        <v>0</v>
      </c>
    </row>
    <row r="2619" spans="1:5" x14ac:dyDescent="0.25">
      <c r="A2619" s="4">
        <f>工作表1!A2620</f>
        <v>39833</v>
      </c>
      <c r="B2619" s="4">
        <f>DATE(YEAR(工作表1!A2620),MONTH(工作表1!A2620),1)</f>
        <v>39814</v>
      </c>
      <c r="C2619">
        <f t="shared" si="120"/>
        <v>21</v>
      </c>
      <c r="D2619" s="4">
        <f t="shared" si="121"/>
        <v>39834</v>
      </c>
      <c r="E2619" t="b">
        <f t="shared" si="122"/>
        <v>1</v>
      </c>
    </row>
    <row r="2620" spans="1:5" x14ac:dyDescent="0.25">
      <c r="A2620" s="4">
        <f>工作表1!A2621</f>
        <v>39834</v>
      </c>
      <c r="B2620" s="4">
        <f>DATE(YEAR(工作表1!A2621),MONTH(工作表1!A2621),1)</f>
        <v>39814</v>
      </c>
      <c r="C2620">
        <f t="shared" si="120"/>
        <v>21</v>
      </c>
      <c r="D2620" s="4">
        <f t="shared" si="121"/>
        <v>39834</v>
      </c>
      <c r="E2620" t="b">
        <f t="shared" si="122"/>
        <v>0</v>
      </c>
    </row>
    <row r="2621" spans="1:5" x14ac:dyDescent="0.25">
      <c r="A2621" s="4">
        <f>工作表1!A2622</f>
        <v>39846</v>
      </c>
      <c r="B2621" s="4">
        <f>DATE(YEAR(工作表1!A2622),MONTH(工作表1!A2622),1)</f>
        <v>39845</v>
      </c>
      <c r="C2621">
        <f t="shared" si="120"/>
        <v>18</v>
      </c>
      <c r="D2621" s="4">
        <f t="shared" si="121"/>
        <v>39862</v>
      </c>
      <c r="E2621" t="b">
        <f t="shared" si="122"/>
        <v>0</v>
      </c>
    </row>
    <row r="2622" spans="1:5" x14ac:dyDescent="0.25">
      <c r="A2622" s="4">
        <f>工作表1!A2623</f>
        <v>39847</v>
      </c>
      <c r="B2622" s="4">
        <f>DATE(YEAR(工作表1!A2623),MONTH(工作表1!A2623),1)</f>
        <v>39845</v>
      </c>
      <c r="C2622">
        <f t="shared" si="120"/>
        <v>18</v>
      </c>
      <c r="D2622" s="4">
        <f t="shared" si="121"/>
        <v>39862</v>
      </c>
      <c r="E2622" t="b">
        <f t="shared" si="122"/>
        <v>0</v>
      </c>
    </row>
    <row r="2623" spans="1:5" x14ac:dyDescent="0.25">
      <c r="A2623" s="4">
        <f>工作表1!A2624</f>
        <v>39848</v>
      </c>
      <c r="B2623" s="4">
        <f>DATE(YEAR(工作表1!A2624),MONTH(工作表1!A2624),1)</f>
        <v>39845</v>
      </c>
      <c r="C2623">
        <f t="shared" si="120"/>
        <v>18</v>
      </c>
      <c r="D2623" s="4">
        <f t="shared" si="121"/>
        <v>39862</v>
      </c>
      <c r="E2623" t="b">
        <f t="shared" si="122"/>
        <v>0</v>
      </c>
    </row>
    <row r="2624" spans="1:5" x14ac:dyDescent="0.25">
      <c r="A2624" s="4">
        <f>工作表1!A2625</f>
        <v>39849</v>
      </c>
      <c r="B2624" s="4">
        <f>DATE(YEAR(工作表1!A2625),MONTH(工作表1!A2625),1)</f>
        <v>39845</v>
      </c>
      <c r="C2624">
        <f t="shared" si="120"/>
        <v>18</v>
      </c>
      <c r="D2624" s="4">
        <f t="shared" si="121"/>
        <v>39862</v>
      </c>
      <c r="E2624" t="b">
        <f t="shared" si="122"/>
        <v>0</v>
      </c>
    </row>
    <row r="2625" spans="1:5" x14ac:dyDescent="0.25">
      <c r="A2625" s="4">
        <f>工作表1!A2626</f>
        <v>39850</v>
      </c>
      <c r="B2625" s="4">
        <f>DATE(YEAR(工作表1!A2626),MONTH(工作表1!A2626),1)</f>
        <v>39845</v>
      </c>
      <c r="C2625">
        <f t="shared" si="120"/>
        <v>18</v>
      </c>
      <c r="D2625" s="4">
        <f t="shared" si="121"/>
        <v>39862</v>
      </c>
      <c r="E2625" t="b">
        <f t="shared" si="122"/>
        <v>0</v>
      </c>
    </row>
    <row r="2626" spans="1:5" x14ac:dyDescent="0.25">
      <c r="A2626" s="4">
        <f>工作表1!A2627</f>
        <v>39853</v>
      </c>
      <c r="B2626" s="4">
        <f>DATE(YEAR(工作表1!A2627),MONTH(工作表1!A2627),1)</f>
        <v>39845</v>
      </c>
      <c r="C2626">
        <f t="shared" ref="C2626:C2689" si="123">CHOOSE(WEEKDAY(B2626),18,17,16,15,21,20,19)</f>
        <v>18</v>
      </c>
      <c r="D2626" s="4">
        <f t="shared" ref="D2626:D2689" si="124">DATE(YEAR(B2626),MONTH(B2626),C2626)</f>
        <v>39862</v>
      </c>
      <c r="E2626" t="b">
        <f t="shared" si="122"/>
        <v>0</v>
      </c>
    </row>
    <row r="2627" spans="1:5" x14ac:dyDescent="0.25">
      <c r="A2627" s="4">
        <f>工作表1!A2628</f>
        <v>39854</v>
      </c>
      <c r="B2627" s="4">
        <f>DATE(YEAR(工作表1!A2628),MONTH(工作表1!A2628),1)</f>
        <v>39845</v>
      </c>
      <c r="C2627">
        <f t="shared" si="123"/>
        <v>18</v>
      </c>
      <c r="D2627" s="4">
        <f t="shared" si="124"/>
        <v>39862</v>
      </c>
      <c r="E2627" t="b">
        <f t="shared" ref="E2627:E2690" si="125">AND(A2627&lt;D2628,A2628&gt;=D2628)</f>
        <v>0</v>
      </c>
    </row>
    <row r="2628" spans="1:5" x14ac:dyDescent="0.25">
      <c r="A2628" s="4">
        <f>工作表1!A2629</f>
        <v>39855</v>
      </c>
      <c r="B2628" s="4">
        <f>DATE(YEAR(工作表1!A2629),MONTH(工作表1!A2629),1)</f>
        <v>39845</v>
      </c>
      <c r="C2628">
        <f t="shared" si="123"/>
        <v>18</v>
      </c>
      <c r="D2628" s="4">
        <f t="shared" si="124"/>
        <v>39862</v>
      </c>
      <c r="E2628" t="b">
        <f t="shared" si="125"/>
        <v>0</v>
      </c>
    </row>
    <row r="2629" spans="1:5" x14ac:dyDescent="0.25">
      <c r="A2629" s="4">
        <f>工作表1!A2630</f>
        <v>39856</v>
      </c>
      <c r="B2629" s="4">
        <f>DATE(YEAR(工作表1!A2630),MONTH(工作表1!A2630),1)</f>
        <v>39845</v>
      </c>
      <c r="C2629">
        <f t="shared" si="123"/>
        <v>18</v>
      </c>
      <c r="D2629" s="4">
        <f t="shared" si="124"/>
        <v>39862</v>
      </c>
      <c r="E2629" t="b">
        <f t="shared" si="125"/>
        <v>0</v>
      </c>
    </row>
    <row r="2630" spans="1:5" x14ac:dyDescent="0.25">
      <c r="A2630" s="4">
        <f>工作表1!A2631</f>
        <v>39857</v>
      </c>
      <c r="B2630" s="4">
        <f>DATE(YEAR(工作表1!A2631),MONTH(工作表1!A2631),1)</f>
        <v>39845</v>
      </c>
      <c r="C2630">
        <f t="shared" si="123"/>
        <v>18</v>
      </c>
      <c r="D2630" s="4">
        <f t="shared" si="124"/>
        <v>39862</v>
      </c>
      <c r="E2630" t="b">
        <f t="shared" si="125"/>
        <v>0</v>
      </c>
    </row>
    <row r="2631" spans="1:5" x14ac:dyDescent="0.25">
      <c r="A2631" s="4">
        <f>工作表1!A2632</f>
        <v>39860</v>
      </c>
      <c r="B2631" s="4">
        <f>DATE(YEAR(工作表1!A2632),MONTH(工作表1!A2632),1)</f>
        <v>39845</v>
      </c>
      <c r="C2631">
        <f t="shared" si="123"/>
        <v>18</v>
      </c>
      <c r="D2631" s="4">
        <f t="shared" si="124"/>
        <v>39862</v>
      </c>
      <c r="E2631" t="b">
        <f t="shared" si="125"/>
        <v>0</v>
      </c>
    </row>
    <row r="2632" spans="1:5" x14ac:dyDescent="0.25">
      <c r="A2632" s="4">
        <f>工作表1!A2633</f>
        <v>39861</v>
      </c>
      <c r="B2632" s="4">
        <f>DATE(YEAR(工作表1!A2633),MONTH(工作表1!A2633),1)</f>
        <v>39845</v>
      </c>
      <c r="C2632">
        <f t="shared" si="123"/>
        <v>18</v>
      </c>
      <c r="D2632" s="4">
        <f t="shared" si="124"/>
        <v>39862</v>
      </c>
      <c r="E2632" t="b">
        <f t="shared" si="125"/>
        <v>1</v>
      </c>
    </row>
    <row r="2633" spans="1:5" x14ac:dyDescent="0.25">
      <c r="A2633" s="4">
        <f>工作表1!A2634</f>
        <v>39862</v>
      </c>
      <c r="B2633" s="4">
        <f>DATE(YEAR(工作表1!A2634),MONTH(工作表1!A2634),1)</f>
        <v>39845</v>
      </c>
      <c r="C2633">
        <f t="shared" si="123"/>
        <v>18</v>
      </c>
      <c r="D2633" s="4">
        <f t="shared" si="124"/>
        <v>39862</v>
      </c>
      <c r="E2633" t="b">
        <f t="shared" si="125"/>
        <v>0</v>
      </c>
    </row>
    <row r="2634" spans="1:5" x14ac:dyDescent="0.25">
      <c r="A2634" s="4">
        <f>工作表1!A2635</f>
        <v>39863</v>
      </c>
      <c r="B2634" s="4">
        <f>DATE(YEAR(工作表1!A2635),MONTH(工作表1!A2635),1)</f>
        <v>39845</v>
      </c>
      <c r="C2634">
        <f t="shared" si="123"/>
        <v>18</v>
      </c>
      <c r="D2634" s="4">
        <f t="shared" si="124"/>
        <v>39862</v>
      </c>
      <c r="E2634" t="b">
        <f t="shared" si="125"/>
        <v>0</v>
      </c>
    </row>
    <row r="2635" spans="1:5" x14ac:dyDescent="0.25">
      <c r="A2635" s="4">
        <f>工作表1!A2636</f>
        <v>39864</v>
      </c>
      <c r="B2635" s="4">
        <f>DATE(YEAR(工作表1!A2636),MONTH(工作表1!A2636),1)</f>
        <v>39845</v>
      </c>
      <c r="C2635">
        <f t="shared" si="123"/>
        <v>18</v>
      </c>
      <c r="D2635" s="4">
        <f t="shared" si="124"/>
        <v>39862</v>
      </c>
      <c r="E2635" t="b">
        <f t="shared" si="125"/>
        <v>0</v>
      </c>
    </row>
    <row r="2636" spans="1:5" x14ac:dyDescent="0.25">
      <c r="A2636" s="4">
        <f>工作表1!A2637</f>
        <v>39867</v>
      </c>
      <c r="B2636" s="4">
        <f>DATE(YEAR(工作表1!A2637),MONTH(工作表1!A2637),1)</f>
        <v>39845</v>
      </c>
      <c r="C2636">
        <f t="shared" si="123"/>
        <v>18</v>
      </c>
      <c r="D2636" s="4">
        <f t="shared" si="124"/>
        <v>39862</v>
      </c>
      <c r="E2636" t="b">
        <f t="shared" si="125"/>
        <v>0</v>
      </c>
    </row>
    <row r="2637" spans="1:5" x14ac:dyDescent="0.25">
      <c r="A2637" s="4">
        <f>工作表1!A2638</f>
        <v>39868</v>
      </c>
      <c r="B2637" s="4">
        <f>DATE(YEAR(工作表1!A2638),MONTH(工作表1!A2638),1)</f>
        <v>39845</v>
      </c>
      <c r="C2637">
        <f t="shared" si="123"/>
        <v>18</v>
      </c>
      <c r="D2637" s="4">
        <f t="shared" si="124"/>
        <v>39862</v>
      </c>
      <c r="E2637" t="b">
        <f t="shared" si="125"/>
        <v>0</v>
      </c>
    </row>
    <row r="2638" spans="1:5" x14ac:dyDescent="0.25">
      <c r="A2638" s="4">
        <f>工作表1!A2639</f>
        <v>39869</v>
      </c>
      <c r="B2638" s="4">
        <f>DATE(YEAR(工作表1!A2639),MONTH(工作表1!A2639),1)</f>
        <v>39845</v>
      </c>
      <c r="C2638">
        <f t="shared" si="123"/>
        <v>18</v>
      </c>
      <c r="D2638" s="4">
        <f t="shared" si="124"/>
        <v>39862</v>
      </c>
      <c r="E2638" t="b">
        <f t="shared" si="125"/>
        <v>0</v>
      </c>
    </row>
    <row r="2639" spans="1:5" x14ac:dyDescent="0.25">
      <c r="A2639" s="4">
        <f>工作表1!A2640</f>
        <v>39870</v>
      </c>
      <c r="B2639" s="4">
        <f>DATE(YEAR(工作表1!A2640),MONTH(工作表1!A2640),1)</f>
        <v>39845</v>
      </c>
      <c r="C2639">
        <f t="shared" si="123"/>
        <v>18</v>
      </c>
      <c r="D2639" s="4">
        <f t="shared" si="124"/>
        <v>39862</v>
      </c>
      <c r="E2639" t="b">
        <f t="shared" si="125"/>
        <v>0</v>
      </c>
    </row>
    <row r="2640" spans="1:5" x14ac:dyDescent="0.25">
      <c r="A2640" s="4">
        <f>工作表1!A2641</f>
        <v>39871</v>
      </c>
      <c r="B2640" s="4">
        <f>DATE(YEAR(工作表1!A2641),MONTH(工作表1!A2641),1)</f>
        <v>39845</v>
      </c>
      <c r="C2640">
        <f t="shared" si="123"/>
        <v>18</v>
      </c>
      <c r="D2640" s="4">
        <f t="shared" si="124"/>
        <v>39862</v>
      </c>
      <c r="E2640" t="b">
        <f t="shared" si="125"/>
        <v>0</v>
      </c>
    </row>
    <row r="2641" spans="1:5" x14ac:dyDescent="0.25">
      <c r="A2641" s="4">
        <f>工作表1!A2642</f>
        <v>39874</v>
      </c>
      <c r="B2641" s="4">
        <f>DATE(YEAR(工作表1!A2642),MONTH(工作表1!A2642),1)</f>
        <v>39873</v>
      </c>
      <c r="C2641">
        <f t="shared" si="123"/>
        <v>18</v>
      </c>
      <c r="D2641" s="4">
        <f t="shared" si="124"/>
        <v>39890</v>
      </c>
      <c r="E2641" t="b">
        <f t="shared" si="125"/>
        <v>0</v>
      </c>
    </row>
    <row r="2642" spans="1:5" x14ac:dyDescent="0.25">
      <c r="A2642" s="4">
        <f>工作表1!A2643</f>
        <v>39875</v>
      </c>
      <c r="B2642" s="4">
        <f>DATE(YEAR(工作表1!A2643),MONTH(工作表1!A2643),1)</f>
        <v>39873</v>
      </c>
      <c r="C2642">
        <f t="shared" si="123"/>
        <v>18</v>
      </c>
      <c r="D2642" s="4">
        <f t="shared" si="124"/>
        <v>39890</v>
      </c>
      <c r="E2642" t="b">
        <f t="shared" si="125"/>
        <v>0</v>
      </c>
    </row>
    <row r="2643" spans="1:5" x14ac:dyDescent="0.25">
      <c r="A2643" s="4">
        <f>工作表1!A2644</f>
        <v>39876</v>
      </c>
      <c r="B2643" s="4">
        <f>DATE(YEAR(工作表1!A2644),MONTH(工作表1!A2644),1)</f>
        <v>39873</v>
      </c>
      <c r="C2643">
        <f t="shared" si="123"/>
        <v>18</v>
      </c>
      <c r="D2643" s="4">
        <f t="shared" si="124"/>
        <v>39890</v>
      </c>
      <c r="E2643" t="b">
        <f t="shared" si="125"/>
        <v>0</v>
      </c>
    </row>
    <row r="2644" spans="1:5" x14ac:dyDescent="0.25">
      <c r="A2644" s="4">
        <f>工作表1!A2645</f>
        <v>39877</v>
      </c>
      <c r="B2644" s="4">
        <f>DATE(YEAR(工作表1!A2645),MONTH(工作表1!A2645),1)</f>
        <v>39873</v>
      </c>
      <c r="C2644">
        <f t="shared" si="123"/>
        <v>18</v>
      </c>
      <c r="D2644" s="4">
        <f t="shared" si="124"/>
        <v>39890</v>
      </c>
      <c r="E2644" t="b">
        <f t="shared" si="125"/>
        <v>0</v>
      </c>
    </row>
    <row r="2645" spans="1:5" x14ac:dyDescent="0.25">
      <c r="A2645" s="4">
        <f>工作表1!A2646</f>
        <v>39878</v>
      </c>
      <c r="B2645" s="4">
        <f>DATE(YEAR(工作表1!A2646),MONTH(工作表1!A2646),1)</f>
        <v>39873</v>
      </c>
      <c r="C2645">
        <f t="shared" si="123"/>
        <v>18</v>
      </c>
      <c r="D2645" s="4">
        <f t="shared" si="124"/>
        <v>39890</v>
      </c>
      <c r="E2645" t="b">
        <f t="shared" si="125"/>
        <v>0</v>
      </c>
    </row>
    <row r="2646" spans="1:5" x14ac:dyDescent="0.25">
      <c r="A2646" s="4">
        <f>工作表1!A2647</f>
        <v>39881</v>
      </c>
      <c r="B2646" s="4">
        <f>DATE(YEAR(工作表1!A2647),MONTH(工作表1!A2647),1)</f>
        <v>39873</v>
      </c>
      <c r="C2646">
        <f t="shared" si="123"/>
        <v>18</v>
      </c>
      <c r="D2646" s="4">
        <f t="shared" si="124"/>
        <v>39890</v>
      </c>
      <c r="E2646" t="b">
        <f t="shared" si="125"/>
        <v>0</v>
      </c>
    </row>
    <row r="2647" spans="1:5" x14ac:dyDescent="0.25">
      <c r="A2647" s="4">
        <f>工作表1!A2648</f>
        <v>39882</v>
      </c>
      <c r="B2647" s="4">
        <f>DATE(YEAR(工作表1!A2648),MONTH(工作表1!A2648),1)</f>
        <v>39873</v>
      </c>
      <c r="C2647">
        <f t="shared" si="123"/>
        <v>18</v>
      </c>
      <c r="D2647" s="4">
        <f t="shared" si="124"/>
        <v>39890</v>
      </c>
      <c r="E2647" t="b">
        <f t="shared" si="125"/>
        <v>0</v>
      </c>
    </row>
    <row r="2648" spans="1:5" x14ac:dyDescent="0.25">
      <c r="A2648" s="4">
        <f>工作表1!A2649</f>
        <v>39883</v>
      </c>
      <c r="B2648" s="4">
        <f>DATE(YEAR(工作表1!A2649),MONTH(工作表1!A2649),1)</f>
        <v>39873</v>
      </c>
      <c r="C2648">
        <f t="shared" si="123"/>
        <v>18</v>
      </c>
      <c r="D2648" s="4">
        <f t="shared" si="124"/>
        <v>39890</v>
      </c>
      <c r="E2648" t="b">
        <f t="shared" si="125"/>
        <v>0</v>
      </c>
    </row>
    <row r="2649" spans="1:5" x14ac:dyDescent="0.25">
      <c r="A2649" s="4">
        <f>工作表1!A2650</f>
        <v>39884</v>
      </c>
      <c r="B2649" s="4">
        <f>DATE(YEAR(工作表1!A2650),MONTH(工作表1!A2650),1)</f>
        <v>39873</v>
      </c>
      <c r="C2649">
        <f t="shared" si="123"/>
        <v>18</v>
      </c>
      <c r="D2649" s="4">
        <f t="shared" si="124"/>
        <v>39890</v>
      </c>
      <c r="E2649" t="b">
        <f t="shared" si="125"/>
        <v>0</v>
      </c>
    </row>
    <row r="2650" spans="1:5" x14ac:dyDescent="0.25">
      <c r="A2650" s="4">
        <f>工作表1!A2651</f>
        <v>39885</v>
      </c>
      <c r="B2650" s="4">
        <f>DATE(YEAR(工作表1!A2651),MONTH(工作表1!A2651),1)</f>
        <v>39873</v>
      </c>
      <c r="C2650">
        <f t="shared" si="123"/>
        <v>18</v>
      </c>
      <c r="D2650" s="4">
        <f t="shared" si="124"/>
        <v>39890</v>
      </c>
      <c r="E2650" t="b">
        <f t="shared" si="125"/>
        <v>0</v>
      </c>
    </row>
    <row r="2651" spans="1:5" x14ac:dyDescent="0.25">
      <c r="A2651" s="4">
        <f>工作表1!A2652</f>
        <v>39888</v>
      </c>
      <c r="B2651" s="4">
        <f>DATE(YEAR(工作表1!A2652),MONTH(工作表1!A2652),1)</f>
        <v>39873</v>
      </c>
      <c r="C2651">
        <f t="shared" si="123"/>
        <v>18</v>
      </c>
      <c r="D2651" s="4">
        <f t="shared" si="124"/>
        <v>39890</v>
      </c>
      <c r="E2651" t="b">
        <f t="shared" si="125"/>
        <v>0</v>
      </c>
    </row>
    <row r="2652" spans="1:5" x14ac:dyDescent="0.25">
      <c r="A2652" s="4">
        <f>工作表1!A2653</f>
        <v>39889</v>
      </c>
      <c r="B2652" s="4">
        <f>DATE(YEAR(工作表1!A2653),MONTH(工作表1!A2653),1)</f>
        <v>39873</v>
      </c>
      <c r="C2652">
        <f t="shared" si="123"/>
        <v>18</v>
      </c>
      <c r="D2652" s="4">
        <f t="shared" si="124"/>
        <v>39890</v>
      </c>
      <c r="E2652" t="b">
        <f t="shared" si="125"/>
        <v>1</v>
      </c>
    </row>
    <row r="2653" spans="1:5" x14ac:dyDescent="0.25">
      <c r="A2653" s="4">
        <f>工作表1!A2654</f>
        <v>39890</v>
      </c>
      <c r="B2653" s="4">
        <f>DATE(YEAR(工作表1!A2654),MONTH(工作表1!A2654),1)</f>
        <v>39873</v>
      </c>
      <c r="C2653">
        <f t="shared" si="123"/>
        <v>18</v>
      </c>
      <c r="D2653" s="4">
        <f t="shared" si="124"/>
        <v>39890</v>
      </c>
      <c r="E2653" t="b">
        <f t="shared" si="125"/>
        <v>0</v>
      </c>
    </row>
    <row r="2654" spans="1:5" x14ac:dyDescent="0.25">
      <c r="A2654" s="4">
        <f>工作表1!A2655</f>
        <v>39891</v>
      </c>
      <c r="B2654" s="4">
        <f>DATE(YEAR(工作表1!A2655),MONTH(工作表1!A2655),1)</f>
        <v>39873</v>
      </c>
      <c r="C2654">
        <f t="shared" si="123"/>
        <v>18</v>
      </c>
      <c r="D2654" s="4">
        <f t="shared" si="124"/>
        <v>39890</v>
      </c>
      <c r="E2654" t="b">
        <f t="shared" si="125"/>
        <v>0</v>
      </c>
    </row>
    <row r="2655" spans="1:5" x14ac:dyDescent="0.25">
      <c r="A2655" s="4">
        <f>工作表1!A2656</f>
        <v>39892</v>
      </c>
      <c r="B2655" s="4">
        <f>DATE(YEAR(工作表1!A2656),MONTH(工作表1!A2656),1)</f>
        <v>39873</v>
      </c>
      <c r="C2655">
        <f t="shared" si="123"/>
        <v>18</v>
      </c>
      <c r="D2655" s="4">
        <f t="shared" si="124"/>
        <v>39890</v>
      </c>
      <c r="E2655" t="b">
        <f t="shared" si="125"/>
        <v>0</v>
      </c>
    </row>
    <row r="2656" spans="1:5" x14ac:dyDescent="0.25">
      <c r="A2656" s="4">
        <f>工作表1!A2657</f>
        <v>39895</v>
      </c>
      <c r="B2656" s="4">
        <f>DATE(YEAR(工作表1!A2657),MONTH(工作表1!A2657),1)</f>
        <v>39873</v>
      </c>
      <c r="C2656">
        <f t="shared" si="123"/>
        <v>18</v>
      </c>
      <c r="D2656" s="4">
        <f t="shared" si="124"/>
        <v>39890</v>
      </c>
      <c r="E2656" t="b">
        <f t="shared" si="125"/>
        <v>0</v>
      </c>
    </row>
    <row r="2657" spans="1:5" x14ac:dyDescent="0.25">
      <c r="A2657" s="4">
        <f>工作表1!A2658</f>
        <v>39896</v>
      </c>
      <c r="B2657" s="4">
        <f>DATE(YEAR(工作表1!A2658),MONTH(工作表1!A2658),1)</f>
        <v>39873</v>
      </c>
      <c r="C2657">
        <f t="shared" si="123"/>
        <v>18</v>
      </c>
      <c r="D2657" s="4">
        <f t="shared" si="124"/>
        <v>39890</v>
      </c>
      <c r="E2657" t="b">
        <f t="shared" si="125"/>
        <v>0</v>
      </c>
    </row>
    <row r="2658" spans="1:5" x14ac:dyDescent="0.25">
      <c r="A2658" s="4">
        <f>工作表1!A2659</f>
        <v>39897</v>
      </c>
      <c r="B2658" s="4">
        <f>DATE(YEAR(工作表1!A2659),MONTH(工作表1!A2659),1)</f>
        <v>39873</v>
      </c>
      <c r="C2658">
        <f t="shared" si="123"/>
        <v>18</v>
      </c>
      <c r="D2658" s="4">
        <f t="shared" si="124"/>
        <v>39890</v>
      </c>
      <c r="E2658" t="b">
        <f t="shared" si="125"/>
        <v>0</v>
      </c>
    </row>
    <row r="2659" spans="1:5" x14ac:dyDescent="0.25">
      <c r="A2659" s="4">
        <f>工作表1!A2660</f>
        <v>39898</v>
      </c>
      <c r="B2659" s="4">
        <f>DATE(YEAR(工作表1!A2660),MONTH(工作表1!A2660),1)</f>
        <v>39873</v>
      </c>
      <c r="C2659">
        <f t="shared" si="123"/>
        <v>18</v>
      </c>
      <c r="D2659" s="4">
        <f t="shared" si="124"/>
        <v>39890</v>
      </c>
      <c r="E2659" t="b">
        <f t="shared" si="125"/>
        <v>0</v>
      </c>
    </row>
    <row r="2660" spans="1:5" x14ac:dyDescent="0.25">
      <c r="A2660" s="4">
        <f>工作表1!A2661</f>
        <v>39899</v>
      </c>
      <c r="B2660" s="4">
        <f>DATE(YEAR(工作表1!A2661),MONTH(工作表1!A2661),1)</f>
        <v>39873</v>
      </c>
      <c r="C2660">
        <f t="shared" si="123"/>
        <v>18</v>
      </c>
      <c r="D2660" s="4">
        <f t="shared" si="124"/>
        <v>39890</v>
      </c>
      <c r="E2660" t="b">
        <f t="shared" si="125"/>
        <v>0</v>
      </c>
    </row>
    <row r="2661" spans="1:5" x14ac:dyDescent="0.25">
      <c r="A2661" s="4">
        <f>工作表1!A2662</f>
        <v>39902</v>
      </c>
      <c r="B2661" s="4">
        <f>DATE(YEAR(工作表1!A2662),MONTH(工作表1!A2662),1)</f>
        <v>39873</v>
      </c>
      <c r="C2661">
        <f t="shared" si="123"/>
        <v>18</v>
      </c>
      <c r="D2661" s="4">
        <f t="shared" si="124"/>
        <v>39890</v>
      </c>
      <c r="E2661" t="b">
        <f t="shared" si="125"/>
        <v>0</v>
      </c>
    </row>
    <row r="2662" spans="1:5" x14ac:dyDescent="0.25">
      <c r="A2662" s="4">
        <f>工作表1!A2663</f>
        <v>39903</v>
      </c>
      <c r="B2662" s="4">
        <f>DATE(YEAR(工作表1!A2663),MONTH(工作表1!A2663),1)</f>
        <v>39873</v>
      </c>
      <c r="C2662">
        <f t="shared" si="123"/>
        <v>18</v>
      </c>
      <c r="D2662" s="4">
        <f t="shared" si="124"/>
        <v>39890</v>
      </c>
      <c r="E2662" t="b">
        <f t="shared" si="125"/>
        <v>0</v>
      </c>
    </row>
    <row r="2663" spans="1:5" x14ac:dyDescent="0.25">
      <c r="A2663" s="4">
        <f>工作表1!A2664</f>
        <v>39904</v>
      </c>
      <c r="B2663" s="4">
        <f>DATE(YEAR(工作表1!A2664),MONTH(工作表1!A2664),1)</f>
        <v>39904</v>
      </c>
      <c r="C2663">
        <f t="shared" si="123"/>
        <v>15</v>
      </c>
      <c r="D2663" s="4">
        <f t="shared" si="124"/>
        <v>39918</v>
      </c>
      <c r="E2663" t="b">
        <f t="shared" si="125"/>
        <v>0</v>
      </c>
    </row>
    <row r="2664" spans="1:5" x14ac:dyDescent="0.25">
      <c r="A2664" s="4">
        <f>工作表1!A2665</f>
        <v>39905</v>
      </c>
      <c r="B2664" s="4">
        <f>DATE(YEAR(工作表1!A2665),MONTH(工作表1!A2665),1)</f>
        <v>39904</v>
      </c>
      <c r="C2664">
        <f t="shared" si="123"/>
        <v>15</v>
      </c>
      <c r="D2664" s="4">
        <f t="shared" si="124"/>
        <v>39918</v>
      </c>
      <c r="E2664" t="b">
        <f t="shared" si="125"/>
        <v>0</v>
      </c>
    </row>
    <row r="2665" spans="1:5" x14ac:dyDescent="0.25">
      <c r="A2665" s="4">
        <f>工作表1!A2666</f>
        <v>39906</v>
      </c>
      <c r="B2665" s="4">
        <f>DATE(YEAR(工作表1!A2666),MONTH(工作表1!A2666),1)</f>
        <v>39904</v>
      </c>
      <c r="C2665">
        <f t="shared" si="123"/>
        <v>15</v>
      </c>
      <c r="D2665" s="4">
        <f t="shared" si="124"/>
        <v>39918</v>
      </c>
      <c r="E2665" t="b">
        <f t="shared" si="125"/>
        <v>0</v>
      </c>
    </row>
    <row r="2666" spans="1:5" x14ac:dyDescent="0.25">
      <c r="A2666" s="4">
        <f>工作表1!A2667</f>
        <v>39909</v>
      </c>
      <c r="B2666" s="4">
        <f>DATE(YEAR(工作表1!A2667),MONTH(工作表1!A2667),1)</f>
        <v>39904</v>
      </c>
      <c r="C2666">
        <f t="shared" si="123"/>
        <v>15</v>
      </c>
      <c r="D2666" s="4">
        <f t="shared" si="124"/>
        <v>39918</v>
      </c>
      <c r="E2666" t="b">
        <f t="shared" si="125"/>
        <v>0</v>
      </c>
    </row>
    <row r="2667" spans="1:5" x14ac:dyDescent="0.25">
      <c r="A2667" s="4">
        <f>工作表1!A2668</f>
        <v>39910</v>
      </c>
      <c r="B2667" s="4">
        <f>DATE(YEAR(工作表1!A2668),MONTH(工作表1!A2668),1)</f>
        <v>39904</v>
      </c>
      <c r="C2667">
        <f t="shared" si="123"/>
        <v>15</v>
      </c>
      <c r="D2667" s="4">
        <f t="shared" si="124"/>
        <v>39918</v>
      </c>
      <c r="E2667" t="b">
        <f t="shared" si="125"/>
        <v>0</v>
      </c>
    </row>
    <row r="2668" spans="1:5" x14ac:dyDescent="0.25">
      <c r="A2668" s="4">
        <f>工作表1!A2669</f>
        <v>39911</v>
      </c>
      <c r="B2668" s="4">
        <f>DATE(YEAR(工作表1!A2669),MONTH(工作表1!A2669),1)</f>
        <v>39904</v>
      </c>
      <c r="C2668">
        <f t="shared" si="123"/>
        <v>15</v>
      </c>
      <c r="D2668" s="4">
        <f t="shared" si="124"/>
        <v>39918</v>
      </c>
      <c r="E2668" t="b">
        <f t="shared" si="125"/>
        <v>0</v>
      </c>
    </row>
    <row r="2669" spans="1:5" x14ac:dyDescent="0.25">
      <c r="A2669" s="4">
        <f>工作表1!A2670</f>
        <v>39912</v>
      </c>
      <c r="B2669" s="4">
        <f>DATE(YEAR(工作表1!A2670),MONTH(工作表1!A2670),1)</f>
        <v>39904</v>
      </c>
      <c r="C2669">
        <f t="shared" si="123"/>
        <v>15</v>
      </c>
      <c r="D2669" s="4">
        <f t="shared" si="124"/>
        <v>39918</v>
      </c>
      <c r="E2669" t="b">
        <f t="shared" si="125"/>
        <v>0</v>
      </c>
    </row>
    <row r="2670" spans="1:5" x14ac:dyDescent="0.25">
      <c r="A2670" s="4">
        <f>工作表1!A2671</f>
        <v>39913</v>
      </c>
      <c r="B2670" s="4">
        <f>DATE(YEAR(工作表1!A2671),MONTH(工作表1!A2671),1)</f>
        <v>39904</v>
      </c>
      <c r="C2670">
        <f t="shared" si="123"/>
        <v>15</v>
      </c>
      <c r="D2670" s="4">
        <f t="shared" si="124"/>
        <v>39918</v>
      </c>
      <c r="E2670" t="b">
        <f t="shared" si="125"/>
        <v>0</v>
      </c>
    </row>
    <row r="2671" spans="1:5" x14ac:dyDescent="0.25">
      <c r="A2671" s="4">
        <f>工作表1!A2672</f>
        <v>39916</v>
      </c>
      <c r="B2671" s="4">
        <f>DATE(YEAR(工作表1!A2672),MONTH(工作表1!A2672),1)</f>
        <v>39904</v>
      </c>
      <c r="C2671">
        <f t="shared" si="123"/>
        <v>15</v>
      </c>
      <c r="D2671" s="4">
        <f t="shared" si="124"/>
        <v>39918</v>
      </c>
      <c r="E2671" t="b">
        <f t="shared" si="125"/>
        <v>0</v>
      </c>
    </row>
    <row r="2672" spans="1:5" x14ac:dyDescent="0.25">
      <c r="A2672" s="4">
        <f>工作表1!A2673</f>
        <v>39917</v>
      </c>
      <c r="B2672" s="4">
        <f>DATE(YEAR(工作表1!A2673),MONTH(工作表1!A2673),1)</f>
        <v>39904</v>
      </c>
      <c r="C2672">
        <f t="shared" si="123"/>
        <v>15</v>
      </c>
      <c r="D2672" s="4">
        <f t="shared" si="124"/>
        <v>39918</v>
      </c>
      <c r="E2672" t="b">
        <f t="shared" si="125"/>
        <v>1</v>
      </c>
    </row>
    <row r="2673" spans="1:5" x14ac:dyDescent="0.25">
      <c r="A2673" s="4">
        <f>工作表1!A2674</f>
        <v>39918</v>
      </c>
      <c r="B2673" s="4">
        <f>DATE(YEAR(工作表1!A2674),MONTH(工作表1!A2674),1)</f>
        <v>39904</v>
      </c>
      <c r="C2673">
        <f t="shared" si="123"/>
        <v>15</v>
      </c>
      <c r="D2673" s="4">
        <f t="shared" si="124"/>
        <v>39918</v>
      </c>
      <c r="E2673" t="b">
        <f t="shared" si="125"/>
        <v>0</v>
      </c>
    </row>
    <row r="2674" spans="1:5" x14ac:dyDescent="0.25">
      <c r="A2674" s="4">
        <f>工作表1!A2675</f>
        <v>39919</v>
      </c>
      <c r="B2674" s="4">
        <f>DATE(YEAR(工作表1!A2675),MONTH(工作表1!A2675),1)</f>
        <v>39904</v>
      </c>
      <c r="C2674">
        <f t="shared" si="123"/>
        <v>15</v>
      </c>
      <c r="D2674" s="4">
        <f t="shared" si="124"/>
        <v>39918</v>
      </c>
      <c r="E2674" t="b">
        <f t="shared" si="125"/>
        <v>0</v>
      </c>
    </row>
    <row r="2675" spans="1:5" x14ac:dyDescent="0.25">
      <c r="A2675" s="4">
        <f>工作表1!A2676</f>
        <v>39920</v>
      </c>
      <c r="B2675" s="4">
        <f>DATE(YEAR(工作表1!A2676),MONTH(工作表1!A2676),1)</f>
        <v>39904</v>
      </c>
      <c r="C2675">
        <f t="shared" si="123"/>
        <v>15</v>
      </c>
      <c r="D2675" s="4">
        <f t="shared" si="124"/>
        <v>39918</v>
      </c>
      <c r="E2675" t="b">
        <f t="shared" si="125"/>
        <v>0</v>
      </c>
    </row>
    <row r="2676" spans="1:5" x14ac:dyDescent="0.25">
      <c r="A2676" s="4">
        <f>工作表1!A2677</f>
        <v>39923</v>
      </c>
      <c r="B2676" s="4">
        <f>DATE(YEAR(工作表1!A2677),MONTH(工作表1!A2677),1)</f>
        <v>39904</v>
      </c>
      <c r="C2676">
        <f t="shared" si="123"/>
        <v>15</v>
      </c>
      <c r="D2676" s="4">
        <f t="shared" si="124"/>
        <v>39918</v>
      </c>
      <c r="E2676" t="b">
        <f t="shared" si="125"/>
        <v>0</v>
      </c>
    </row>
    <row r="2677" spans="1:5" x14ac:dyDescent="0.25">
      <c r="A2677" s="4">
        <f>工作表1!A2678</f>
        <v>39924</v>
      </c>
      <c r="B2677" s="4">
        <f>DATE(YEAR(工作表1!A2678),MONTH(工作表1!A2678),1)</f>
        <v>39904</v>
      </c>
      <c r="C2677">
        <f t="shared" si="123"/>
        <v>15</v>
      </c>
      <c r="D2677" s="4">
        <f t="shared" si="124"/>
        <v>39918</v>
      </c>
      <c r="E2677" t="b">
        <f t="shared" si="125"/>
        <v>0</v>
      </c>
    </row>
    <row r="2678" spans="1:5" x14ac:dyDescent="0.25">
      <c r="A2678" s="4">
        <f>工作表1!A2679</f>
        <v>39925</v>
      </c>
      <c r="B2678" s="4">
        <f>DATE(YEAR(工作表1!A2679),MONTH(工作表1!A2679),1)</f>
        <v>39904</v>
      </c>
      <c r="C2678">
        <f t="shared" si="123"/>
        <v>15</v>
      </c>
      <c r="D2678" s="4">
        <f t="shared" si="124"/>
        <v>39918</v>
      </c>
      <c r="E2678" t="b">
        <f t="shared" si="125"/>
        <v>0</v>
      </c>
    </row>
    <row r="2679" spans="1:5" x14ac:dyDescent="0.25">
      <c r="A2679" s="4">
        <f>工作表1!A2680</f>
        <v>39926</v>
      </c>
      <c r="B2679" s="4">
        <f>DATE(YEAR(工作表1!A2680),MONTH(工作表1!A2680),1)</f>
        <v>39904</v>
      </c>
      <c r="C2679">
        <f t="shared" si="123"/>
        <v>15</v>
      </c>
      <c r="D2679" s="4">
        <f t="shared" si="124"/>
        <v>39918</v>
      </c>
      <c r="E2679" t="b">
        <f t="shared" si="125"/>
        <v>0</v>
      </c>
    </row>
    <row r="2680" spans="1:5" x14ac:dyDescent="0.25">
      <c r="A2680" s="4">
        <f>工作表1!A2681</f>
        <v>39927</v>
      </c>
      <c r="B2680" s="4">
        <f>DATE(YEAR(工作表1!A2681),MONTH(工作表1!A2681),1)</f>
        <v>39904</v>
      </c>
      <c r="C2680">
        <f t="shared" si="123"/>
        <v>15</v>
      </c>
      <c r="D2680" s="4">
        <f t="shared" si="124"/>
        <v>39918</v>
      </c>
      <c r="E2680" t="b">
        <f t="shared" si="125"/>
        <v>0</v>
      </c>
    </row>
    <row r="2681" spans="1:5" x14ac:dyDescent="0.25">
      <c r="A2681" s="4">
        <f>工作表1!A2682</f>
        <v>39930</v>
      </c>
      <c r="B2681" s="4">
        <f>DATE(YEAR(工作表1!A2682),MONTH(工作表1!A2682),1)</f>
        <v>39904</v>
      </c>
      <c r="C2681">
        <f t="shared" si="123"/>
        <v>15</v>
      </c>
      <c r="D2681" s="4">
        <f t="shared" si="124"/>
        <v>39918</v>
      </c>
      <c r="E2681" t="b">
        <f t="shared" si="125"/>
        <v>0</v>
      </c>
    </row>
    <row r="2682" spans="1:5" x14ac:dyDescent="0.25">
      <c r="A2682" s="4">
        <f>工作表1!A2683</f>
        <v>39931</v>
      </c>
      <c r="B2682" s="4">
        <f>DATE(YEAR(工作表1!A2683),MONTH(工作表1!A2683),1)</f>
        <v>39904</v>
      </c>
      <c r="C2682">
        <f t="shared" si="123"/>
        <v>15</v>
      </c>
      <c r="D2682" s="4">
        <f t="shared" si="124"/>
        <v>39918</v>
      </c>
      <c r="E2682" t="b">
        <f t="shared" si="125"/>
        <v>0</v>
      </c>
    </row>
    <row r="2683" spans="1:5" x14ac:dyDescent="0.25">
      <c r="A2683" s="4">
        <f>工作表1!A2684</f>
        <v>39932</v>
      </c>
      <c r="B2683" s="4">
        <f>DATE(YEAR(工作表1!A2684),MONTH(工作表1!A2684),1)</f>
        <v>39904</v>
      </c>
      <c r="C2683">
        <f t="shared" si="123"/>
        <v>15</v>
      </c>
      <c r="D2683" s="4">
        <f t="shared" si="124"/>
        <v>39918</v>
      </c>
      <c r="E2683" t="b">
        <f t="shared" si="125"/>
        <v>0</v>
      </c>
    </row>
    <row r="2684" spans="1:5" x14ac:dyDescent="0.25">
      <c r="A2684" s="4">
        <f>工作表1!A2685</f>
        <v>39933</v>
      </c>
      <c r="B2684" s="4">
        <f>DATE(YEAR(工作表1!A2685),MONTH(工作表1!A2685),1)</f>
        <v>39904</v>
      </c>
      <c r="C2684">
        <f t="shared" si="123"/>
        <v>15</v>
      </c>
      <c r="D2684" s="4">
        <f t="shared" si="124"/>
        <v>39918</v>
      </c>
      <c r="E2684" t="b">
        <f t="shared" si="125"/>
        <v>0</v>
      </c>
    </row>
    <row r="2685" spans="1:5" x14ac:dyDescent="0.25">
      <c r="A2685" s="4">
        <f>工作表1!A2686</f>
        <v>39937</v>
      </c>
      <c r="B2685" s="4">
        <f>DATE(YEAR(工作表1!A2686),MONTH(工作表1!A2686),1)</f>
        <v>39934</v>
      </c>
      <c r="C2685">
        <f t="shared" si="123"/>
        <v>20</v>
      </c>
      <c r="D2685" s="4">
        <f t="shared" si="124"/>
        <v>39953</v>
      </c>
      <c r="E2685" t="b">
        <f t="shared" si="125"/>
        <v>0</v>
      </c>
    </row>
    <row r="2686" spans="1:5" x14ac:dyDescent="0.25">
      <c r="A2686" s="4">
        <f>工作表1!A2687</f>
        <v>39938</v>
      </c>
      <c r="B2686" s="4">
        <f>DATE(YEAR(工作表1!A2687),MONTH(工作表1!A2687),1)</f>
        <v>39934</v>
      </c>
      <c r="C2686">
        <f t="shared" si="123"/>
        <v>20</v>
      </c>
      <c r="D2686" s="4">
        <f t="shared" si="124"/>
        <v>39953</v>
      </c>
      <c r="E2686" t="b">
        <f t="shared" si="125"/>
        <v>0</v>
      </c>
    </row>
    <row r="2687" spans="1:5" x14ac:dyDescent="0.25">
      <c r="A2687" s="4">
        <f>工作表1!A2688</f>
        <v>39939</v>
      </c>
      <c r="B2687" s="4">
        <f>DATE(YEAR(工作表1!A2688),MONTH(工作表1!A2688),1)</f>
        <v>39934</v>
      </c>
      <c r="C2687">
        <f t="shared" si="123"/>
        <v>20</v>
      </c>
      <c r="D2687" s="4">
        <f t="shared" si="124"/>
        <v>39953</v>
      </c>
      <c r="E2687" t="b">
        <f t="shared" si="125"/>
        <v>0</v>
      </c>
    </row>
    <row r="2688" spans="1:5" x14ac:dyDescent="0.25">
      <c r="A2688" s="4">
        <f>工作表1!A2689</f>
        <v>39940</v>
      </c>
      <c r="B2688" s="4">
        <f>DATE(YEAR(工作表1!A2689),MONTH(工作表1!A2689),1)</f>
        <v>39934</v>
      </c>
      <c r="C2688">
        <f t="shared" si="123"/>
        <v>20</v>
      </c>
      <c r="D2688" s="4">
        <f t="shared" si="124"/>
        <v>39953</v>
      </c>
      <c r="E2688" t="b">
        <f t="shared" si="125"/>
        <v>0</v>
      </c>
    </row>
    <row r="2689" spans="1:5" x14ac:dyDescent="0.25">
      <c r="A2689" s="4">
        <f>工作表1!A2690</f>
        <v>39941</v>
      </c>
      <c r="B2689" s="4">
        <f>DATE(YEAR(工作表1!A2690),MONTH(工作表1!A2690),1)</f>
        <v>39934</v>
      </c>
      <c r="C2689">
        <f t="shared" si="123"/>
        <v>20</v>
      </c>
      <c r="D2689" s="4">
        <f t="shared" si="124"/>
        <v>39953</v>
      </c>
      <c r="E2689" t="b">
        <f t="shared" si="125"/>
        <v>0</v>
      </c>
    </row>
    <row r="2690" spans="1:5" x14ac:dyDescent="0.25">
      <c r="A2690" s="4">
        <f>工作表1!A2691</f>
        <v>39944</v>
      </c>
      <c r="B2690" s="4">
        <f>DATE(YEAR(工作表1!A2691),MONTH(工作表1!A2691),1)</f>
        <v>39934</v>
      </c>
      <c r="C2690">
        <f t="shared" ref="C2690:C2753" si="126">CHOOSE(WEEKDAY(B2690),18,17,16,15,21,20,19)</f>
        <v>20</v>
      </c>
      <c r="D2690" s="4">
        <f t="shared" ref="D2690:D2753" si="127">DATE(YEAR(B2690),MONTH(B2690),C2690)</f>
        <v>39953</v>
      </c>
      <c r="E2690" t="b">
        <f t="shared" si="125"/>
        <v>0</v>
      </c>
    </row>
    <row r="2691" spans="1:5" x14ac:dyDescent="0.25">
      <c r="A2691" s="4">
        <f>工作表1!A2692</f>
        <v>39945</v>
      </c>
      <c r="B2691" s="4">
        <f>DATE(YEAR(工作表1!A2692),MONTH(工作表1!A2692),1)</f>
        <v>39934</v>
      </c>
      <c r="C2691">
        <f t="shared" si="126"/>
        <v>20</v>
      </c>
      <c r="D2691" s="4">
        <f t="shared" si="127"/>
        <v>39953</v>
      </c>
      <c r="E2691" t="b">
        <f t="shared" ref="E2691:E2754" si="128">AND(A2691&lt;D2692,A2692&gt;=D2692)</f>
        <v>0</v>
      </c>
    </row>
    <row r="2692" spans="1:5" x14ac:dyDescent="0.25">
      <c r="A2692" s="4">
        <f>工作表1!A2693</f>
        <v>39946</v>
      </c>
      <c r="B2692" s="4">
        <f>DATE(YEAR(工作表1!A2693),MONTH(工作表1!A2693),1)</f>
        <v>39934</v>
      </c>
      <c r="C2692">
        <f t="shared" si="126"/>
        <v>20</v>
      </c>
      <c r="D2692" s="4">
        <f t="shared" si="127"/>
        <v>39953</v>
      </c>
      <c r="E2692" t="b">
        <f t="shared" si="128"/>
        <v>0</v>
      </c>
    </row>
    <row r="2693" spans="1:5" x14ac:dyDescent="0.25">
      <c r="A2693" s="4">
        <f>工作表1!A2694</f>
        <v>39947</v>
      </c>
      <c r="B2693" s="4">
        <f>DATE(YEAR(工作表1!A2694),MONTH(工作表1!A2694),1)</f>
        <v>39934</v>
      </c>
      <c r="C2693">
        <f t="shared" si="126"/>
        <v>20</v>
      </c>
      <c r="D2693" s="4">
        <f t="shared" si="127"/>
        <v>39953</v>
      </c>
      <c r="E2693" t="b">
        <f t="shared" si="128"/>
        <v>0</v>
      </c>
    </row>
    <row r="2694" spans="1:5" x14ac:dyDescent="0.25">
      <c r="A2694" s="4">
        <f>工作表1!A2695</f>
        <v>39948</v>
      </c>
      <c r="B2694" s="4">
        <f>DATE(YEAR(工作表1!A2695),MONTH(工作表1!A2695),1)</f>
        <v>39934</v>
      </c>
      <c r="C2694">
        <f t="shared" si="126"/>
        <v>20</v>
      </c>
      <c r="D2694" s="4">
        <f t="shared" si="127"/>
        <v>39953</v>
      </c>
      <c r="E2694" t="b">
        <f t="shared" si="128"/>
        <v>0</v>
      </c>
    </row>
    <row r="2695" spans="1:5" x14ac:dyDescent="0.25">
      <c r="A2695" s="4">
        <f>工作表1!A2696</f>
        <v>39951</v>
      </c>
      <c r="B2695" s="4">
        <f>DATE(YEAR(工作表1!A2696),MONTH(工作表1!A2696),1)</f>
        <v>39934</v>
      </c>
      <c r="C2695">
        <f t="shared" si="126"/>
        <v>20</v>
      </c>
      <c r="D2695" s="4">
        <f t="shared" si="127"/>
        <v>39953</v>
      </c>
      <c r="E2695" t="b">
        <f t="shared" si="128"/>
        <v>0</v>
      </c>
    </row>
    <row r="2696" spans="1:5" x14ac:dyDescent="0.25">
      <c r="A2696" s="4">
        <f>工作表1!A2697</f>
        <v>39952</v>
      </c>
      <c r="B2696" s="4">
        <f>DATE(YEAR(工作表1!A2697),MONTH(工作表1!A2697),1)</f>
        <v>39934</v>
      </c>
      <c r="C2696">
        <f t="shared" si="126"/>
        <v>20</v>
      </c>
      <c r="D2696" s="4">
        <f t="shared" si="127"/>
        <v>39953</v>
      </c>
      <c r="E2696" t="b">
        <f t="shared" si="128"/>
        <v>1</v>
      </c>
    </row>
    <row r="2697" spans="1:5" x14ac:dyDescent="0.25">
      <c r="A2697" s="4">
        <f>工作表1!A2698</f>
        <v>39953</v>
      </c>
      <c r="B2697" s="4">
        <f>DATE(YEAR(工作表1!A2698),MONTH(工作表1!A2698),1)</f>
        <v>39934</v>
      </c>
      <c r="C2697">
        <f t="shared" si="126"/>
        <v>20</v>
      </c>
      <c r="D2697" s="4">
        <f t="shared" si="127"/>
        <v>39953</v>
      </c>
      <c r="E2697" t="b">
        <f t="shared" si="128"/>
        <v>0</v>
      </c>
    </row>
    <row r="2698" spans="1:5" x14ac:dyDescent="0.25">
      <c r="A2698" s="4">
        <f>工作表1!A2699</f>
        <v>39954</v>
      </c>
      <c r="B2698" s="4">
        <f>DATE(YEAR(工作表1!A2699),MONTH(工作表1!A2699),1)</f>
        <v>39934</v>
      </c>
      <c r="C2698">
        <f t="shared" si="126"/>
        <v>20</v>
      </c>
      <c r="D2698" s="4">
        <f t="shared" si="127"/>
        <v>39953</v>
      </c>
      <c r="E2698" t="b">
        <f t="shared" si="128"/>
        <v>0</v>
      </c>
    </row>
    <row r="2699" spans="1:5" x14ac:dyDescent="0.25">
      <c r="A2699" s="4">
        <f>工作表1!A2700</f>
        <v>39955</v>
      </c>
      <c r="B2699" s="4">
        <f>DATE(YEAR(工作表1!A2700),MONTH(工作表1!A2700),1)</f>
        <v>39934</v>
      </c>
      <c r="C2699">
        <f t="shared" si="126"/>
        <v>20</v>
      </c>
      <c r="D2699" s="4">
        <f t="shared" si="127"/>
        <v>39953</v>
      </c>
      <c r="E2699" t="b">
        <f t="shared" si="128"/>
        <v>0</v>
      </c>
    </row>
    <row r="2700" spans="1:5" x14ac:dyDescent="0.25">
      <c r="A2700" s="4">
        <f>工作表1!A2701</f>
        <v>39958</v>
      </c>
      <c r="B2700" s="4">
        <f>DATE(YEAR(工作表1!A2701),MONTH(工作表1!A2701),1)</f>
        <v>39934</v>
      </c>
      <c r="C2700">
        <f t="shared" si="126"/>
        <v>20</v>
      </c>
      <c r="D2700" s="4">
        <f t="shared" si="127"/>
        <v>39953</v>
      </c>
      <c r="E2700" t="b">
        <f t="shared" si="128"/>
        <v>0</v>
      </c>
    </row>
    <row r="2701" spans="1:5" x14ac:dyDescent="0.25">
      <c r="A2701" s="4">
        <f>工作表1!A2702</f>
        <v>39959</v>
      </c>
      <c r="B2701" s="4">
        <f>DATE(YEAR(工作表1!A2702),MONTH(工作表1!A2702),1)</f>
        <v>39934</v>
      </c>
      <c r="C2701">
        <f t="shared" si="126"/>
        <v>20</v>
      </c>
      <c r="D2701" s="4">
        <f t="shared" si="127"/>
        <v>39953</v>
      </c>
      <c r="E2701" t="b">
        <f t="shared" si="128"/>
        <v>0</v>
      </c>
    </row>
    <row r="2702" spans="1:5" x14ac:dyDescent="0.25">
      <c r="A2702" s="4">
        <f>工作表1!A2703</f>
        <v>39960</v>
      </c>
      <c r="B2702" s="4">
        <f>DATE(YEAR(工作表1!A2703),MONTH(工作表1!A2703),1)</f>
        <v>39934</v>
      </c>
      <c r="C2702">
        <f t="shared" si="126"/>
        <v>20</v>
      </c>
      <c r="D2702" s="4">
        <f t="shared" si="127"/>
        <v>39953</v>
      </c>
      <c r="E2702" t="b">
        <f t="shared" si="128"/>
        <v>0</v>
      </c>
    </row>
    <row r="2703" spans="1:5" x14ac:dyDescent="0.25">
      <c r="A2703" s="4">
        <f>工作表1!A2704</f>
        <v>39965</v>
      </c>
      <c r="B2703" s="4">
        <f>DATE(YEAR(工作表1!A2704),MONTH(工作表1!A2704),1)</f>
        <v>39965</v>
      </c>
      <c r="C2703">
        <f t="shared" si="126"/>
        <v>17</v>
      </c>
      <c r="D2703" s="4">
        <f t="shared" si="127"/>
        <v>39981</v>
      </c>
      <c r="E2703" t="b">
        <f t="shared" si="128"/>
        <v>0</v>
      </c>
    </row>
    <row r="2704" spans="1:5" x14ac:dyDescent="0.25">
      <c r="A2704" s="4">
        <f>工作表1!A2705</f>
        <v>39966</v>
      </c>
      <c r="B2704" s="4">
        <f>DATE(YEAR(工作表1!A2705),MONTH(工作表1!A2705),1)</f>
        <v>39965</v>
      </c>
      <c r="C2704">
        <f t="shared" si="126"/>
        <v>17</v>
      </c>
      <c r="D2704" s="4">
        <f t="shared" si="127"/>
        <v>39981</v>
      </c>
      <c r="E2704" t="b">
        <f t="shared" si="128"/>
        <v>0</v>
      </c>
    </row>
    <row r="2705" spans="1:5" x14ac:dyDescent="0.25">
      <c r="A2705" s="4">
        <f>工作表1!A2706</f>
        <v>39967</v>
      </c>
      <c r="B2705" s="4">
        <f>DATE(YEAR(工作表1!A2706),MONTH(工作表1!A2706),1)</f>
        <v>39965</v>
      </c>
      <c r="C2705">
        <f t="shared" si="126"/>
        <v>17</v>
      </c>
      <c r="D2705" s="4">
        <f t="shared" si="127"/>
        <v>39981</v>
      </c>
      <c r="E2705" t="b">
        <f t="shared" si="128"/>
        <v>0</v>
      </c>
    </row>
    <row r="2706" spans="1:5" x14ac:dyDescent="0.25">
      <c r="A2706" s="4">
        <f>工作表1!A2707</f>
        <v>39968</v>
      </c>
      <c r="B2706" s="4">
        <f>DATE(YEAR(工作表1!A2707),MONTH(工作表1!A2707),1)</f>
        <v>39965</v>
      </c>
      <c r="C2706">
        <f t="shared" si="126"/>
        <v>17</v>
      </c>
      <c r="D2706" s="4">
        <f t="shared" si="127"/>
        <v>39981</v>
      </c>
      <c r="E2706" t="b">
        <f t="shared" si="128"/>
        <v>0</v>
      </c>
    </row>
    <row r="2707" spans="1:5" x14ac:dyDescent="0.25">
      <c r="A2707" s="4">
        <f>工作表1!A2708</f>
        <v>39969</v>
      </c>
      <c r="B2707" s="4">
        <f>DATE(YEAR(工作表1!A2708),MONTH(工作表1!A2708),1)</f>
        <v>39965</v>
      </c>
      <c r="C2707">
        <f t="shared" si="126"/>
        <v>17</v>
      </c>
      <c r="D2707" s="4">
        <f t="shared" si="127"/>
        <v>39981</v>
      </c>
      <c r="E2707" t="b">
        <f t="shared" si="128"/>
        <v>0</v>
      </c>
    </row>
    <row r="2708" spans="1:5" x14ac:dyDescent="0.25">
      <c r="A2708" s="4">
        <f>工作表1!A2709</f>
        <v>39970</v>
      </c>
      <c r="B2708" s="4">
        <f>DATE(YEAR(工作表1!A2709),MONTH(工作表1!A2709),1)</f>
        <v>39965</v>
      </c>
      <c r="C2708">
        <f t="shared" si="126"/>
        <v>17</v>
      </c>
      <c r="D2708" s="4">
        <f t="shared" si="127"/>
        <v>39981</v>
      </c>
      <c r="E2708" t="b">
        <f t="shared" si="128"/>
        <v>0</v>
      </c>
    </row>
    <row r="2709" spans="1:5" x14ac:dyDescent="0.25">
      <c r="A2709" s="4">
        <f>工作表1!A2710</f>
        <v>39972</v>
      </c>
      <c r="B2709" s="4">
        <f>DATE(YEAR(工作表1!A2710),MONTH(工作表1!A2710),1)</f>
        <v>39965</v>
      </c>
      <c r="C2709">
        <f t="shared" si="126"/>
        <v>17</v>
      </c>
      <c r="D2709" s="4">
        <f t="shared" si="127"/>
        <v>39981</v>
      </c>
      <c r="E2709" t="b">
        <f t="shared" si="128"/>
        <v>0</v>
      </c>
    </row>
    <row r="2710" spans="1:5" x14ac:dyDescent="0.25">
      <c r="A2710" s="4">
        <f>工作表1!A2711</f>
        <v>39973</v>
      </c>
      <c r="B2710" s="4">
        <f>DATE(YEAR(工作表1!A2711),MONTH(工作表1!A2711),1)</f>
        <v>39965</v>
      </c>
      <c r="C2710">
        <f t="shared" si="126"/>
        <v>17</v>
      </c>
      <c r="D2710" s="4">
        <f t="shared" si="127"/>
        <v>39981</v>
      </c>
      <c r="E2710" t="b">
        <f t="shared" si="128"/>
        <v>0</v>
      </c>
    </row>
    <row r="2711" spans="1:5" x14ac:dyDescent="0.25">
      <c r="A2711" s="4">
        <f>工作表1!A2712</f>
        <v>39974</v>
      </c>
      <c r="B2711" s="4">
        <f>DATE(YEAR(工作表1!A2712),MONTH(工作表1!A2712),1)</f>
        <v>39965</v>
      </c>
      <c r="C2711">
        <f t="shared" si="126"/>
        <v>17</v>
      </c>
      <c r="D2711" s="4">
        <f t="shared" si="127"/>
        <v>39981</v>
      </c>
      <c r="E2711" t="b">
        <f t="shared" si="128"/>
        <v>0</v>
      </c>
    </row>
    <row r="2712" spans="1:5" x14ac:dyDescent="0.25">
      <c r="A2712" s="4">
        <f>工作表1!A2713</f>
        <v>39975</v>
      </c>
      <c r="B2712" s="4">
        <f>DATE(YEAR(工作表1!A2713),MONTH(工作表1!A2713),1)</f>
        <v>39965</v>
      </c>
      <c r="C2712">
        <f t="shared" si="126"/>
        <v>17</v>
      </c>
      <c r="D2712" s="4">
        <f t="shared" si="127"/>
        <v>39981</v>
      </c>
      <c r="E2712" t="b">
        <f t="shared" si="128"/>
        <v>0</v>
      </c>
    </row>
    <row r="2713" spans="1:5" x14ac:dyDescent="0.25">
      <c r="A2713" s="4">
        <f>工作表1!A2714</f>
        <v>39976</v>
      </c>
      <c r="B2713" s="4">
        <f>DATE(YEAR(工作表1!A2714),MONTH(工作表1!A2714),1)</f>
        <v>39965</v>
      </c>
      <c r="C2713">
        <f t="shared" si="126"/>
        <v>17</v>
      </c>
      <c r="D2713" s="4">
        <f t="shared" si="127"/>
        <v>39981</v>
      </c>
      <c r="E2713" t="b">
        <f t="shared" si="128"/>
        <v>0</v>
      </c>
    </row>
    <row r="2714" spans="1:5" x14ac:dyDescent="0.25">
      <c r="A2714" s="4">
        <f>工作表1!A2715</f>
        <v>39979</v>
      </c>
      <c r="B2714" s="4">
        <f>DATE(YEAR(工作表1!A2715),MONTH(工作表1!A2715),1)</f>
        <v>39965</v>
      </c>
      <c r="C2714">
        <f t="shared" si="126"/>
        <v>17</v>
      </c>
      <c r="D2714" s="4">
        <f t="shared" si="127"/>
        <v>39981</v>
      </c>
      <c r="E2714" t="b">
        <f t="shared" si="128"/>
        <v>0</v>
      </c>
    </row>
    <row r="2715" spans="1:5" x14ac:dyDescent="0.25">
      <c r="A2715" s="4">
        <f>工作表1!A2716</f>
        <v>39980</v>
      </c>
      <c r="B2715" s="4">
        <f>DATE(YEAR(工作表1!A2716),MONTH(工作表1!A2716),1)</f>
        <v>39965</v>
      </c>
      <c r="C2715">
        <f t="shared" si="126"/>
        <v>17</v>
      </c>
      <c r="D2715" s="4">
        <f t="shared" si="127"/>
        <v>39981</v>
      </c>
      <c r="E2715" t="b">
        <f t="shared" si="128"/>
        <v>1</v>
      </c>
    </row>
    <row r="2716" spans="1:5" x14ac:dyDescent="0.25">
      <c r="A2716" s="4">
        <f>工作表1!A2717</f>
        <v>39981</v>
      </c>
      <c r="B2716" s="4">
        <f>DATE(YEAR(工作表1!A2717),MONTH(工作表1!A2717),1)</f>
        <v>39965</v>
      </c>
      <c r="C2716">
        <f t="shared" si="126"/>
        <v>17</v>
      </c>
      <c r="D2716" s="4">
        <f t="shared" si="127"/>
        <v>39981</v>
      </c>
      <c r="E2716" t="b">
        <f t="shared" si="128"/>
        <v>0</v>
      </c>
    </row>
    <row r="2717" spans="1:5" x14ac:dyDescent="0.25">
      <c r="A2717" s="4">
        <f>工作表1!A2718</f>
        <v>39982</v>
      </c>
      <c r="B2717" s="4">
        <f>DATE(YEAR(工作表1!A2718),MONTH(工作表1!A2718),1)</f>
        <v>39965</v>
      </c>
      <c r="C2717">
        <f t="shared" si="126"/>
        <v>17</v>
      </c>
      <c r="D2717" s="4">
        <f t="shared" si="127"/>
        <v>39981</v>
      </c>
      <c r="E2717" t="b">
        <f t="shared" si="128"/>
        <v>0</v>
      </c>
    </row>
    <row r="2718" spans="1:5" x14ac:dyDescent="0.25">
      <c r="A2718" s="4">
        <f>工作表1!A2719</f>
        <v>39983</v>
      </c>
      <c r="B2718" s="4">
        <f>DATE(YEAR(工作表1!A2719),MONTH(工作表1!A2719),1)</f>
        <v>39965</v>
      </c>
      <c r="C2718">
        <f t="shared" si="126"/>
        <v>17</v>
      </c>
      <c r="D2718" s="4">
        <f t="shared" si="127"/>
        <v>39981</v>
      </c>
      <c r="E2718" t="b">
        <f t="shared" si="128"/>
        <v>0</v>
      </c>
    </row>
    <row r="2719" spans="1:5" x14ac:dyDescent="0.25">
      <c r="A2719" s="4">
        <f>工作表1!A2720</f>
        <v>39986</v>
      </c>
      <c r="B2719" s="4">
        <f>DATE(YEAR(工作表1!A2720),MONTH(工作表1!A2720),1)</f>
        <v>39965</v>
      </c>
      <c r="C2719">
        <f t="shared" si="126"/>
        <v>17</v>
      </c>
      <c r="D2719" s="4">
        <f t="shared" si="127"/>
        <v>39981</v>
      </c>
      <c r="E2719" t="b">
        <f t="shared" si="128"/>
        <v>0</v>
      </c>
    </row>
    <row r="2720" spans="1:5" x14ac:dyDescent="0.25">
      <c r="A2720" s="4">
        <f>工作表1!A2721</f>
        <v>39987</v>
      </c>
      <c r="B2720" s="4">
        <f>DATE(YEAR(工作表1!A2721),MONTH(工作表1!A2721),1)</f>
        <v>39965</v>
      </c>
      <c r="C2720">
        <f t="shared" si="126"/>
        <v>17</v>
      </c>
      <c r="D2720" s="4">
        <f t="shared" si="127"/>
        <v>39981</v>
      </c>
      <c r="E2720" t="b">
        <f t="shared" si="128"/>
        <v>0</v>
      </c>
    </row>
    <row r="2721" spans="1:5" x14ac:dyDescent="0.25">
      <c r="A2721" s="4">
        <f>工作表1!A2722</f>
        <v>39988</v>
      </c>
      <c r="B2721" s="4">
        <f>DATE(YEAR(工作表1!A2722),MONTH(工作表1!A2722),1)</f>
        <v>39965</v>
      </c>
      <c r="C2721">
        <f t="shared" si="126"/>
        <v>17</v>
      </c>
      <c r="D2721" s="4">
        <f t="shared" si="127"/>
        <v>39981</v>
      </c>
      <c r="E2721" t="b">
        <f t="shared" si="128"/>
        <v>0</v>
      </c>
    </row>
    <row r="2722" spans="1:5" x14ac:dyDescent="0.25">
      <c r="A2722" s="4">
        <f>工作表1!A2723</f>
        <v>39989</v>
      </c>
      <c r="B2722" s="4">
        <f>DATE(YEAR(工作表1!A2723),MONTH(工作表1!A2723),1)</f>
        <v>39965</v>
      </c>
      <c r="C2722">
        <f t="shared" si="126"/>
        <v>17</v>
      </c>
      <c r="D2722" s="4">
        <f t="shared" si="127"/>
        <v>39981</v>
      </c>
      <c r="E2722" t="b">
        <f t="shared" si="128"/>
        <v>0</v>
      </c>
    </row>
    <row r="2723" spans="1:5" x14ac:dyDescent="0.25">
      <c r="A2723" s="4">
        <f>工作表1!A2724</f>
        <v>39990</v>
      </c>
      <c r="B2723" s="4">
        <f>DATE(YEAR(工作表1!A2724),MONTH(工作表1!A2724),1)</f>
        <v>39965</v>
      </c>
      <c r="C2723">
        <f t="shared" si="126"/>
        <v>17</v>
      </c>
      <c r="D2723" s="4">
        <f t="shared" si="127"/>
        <v>39981</v>
      </c>
      <c r="E2723" t="b">
        <f t="shared" si="128"/>
        <v>0</v>
      </c>
    </row>
    <row r="2724" spans="1:5" x14ac:dyDescent="0.25">
      <c r="A2724" s="4">
        <f>工作表1!A2725</f>
        <v>39993</v>
      </c>
      <c r="B2724" s="4">
        <f>DATE(YEAR(工作表1!A2725),MONTH(工作表1!A2725),1)</f>
        <v>39965</v>
      </c>
      <c r="C2724">
        <f t="shared" si="126"/>
        <v>17</v>
      </c>
      <c r="D2724" s="4">
        <f t="shared" si="127"/>
        <v>39981</v>
      </c>
      <c r="E2724" t="b">
        <f t="shared" si="128"/>
        <v>0</v>
      </c>
    </row>
    <row r="2725" spans="1:5" x14ac:dyDescent="0.25">
      <c r="A2725" s="4">
        <f>工作表1!A2726</f>
        <v>39994</v>
      </c>
      <c r="B2725" s="4">
        <f>DATE(YEAR(工作表1!A2726),MONTH(工作表1!A2726),1)</f>
        <v>39965</v>
      </c>
      <c r="C2725">
        <f t="shared" si="126"/>
        <v>17</v>
      </c>
      <c r="D2725" s="4">
        <f t="shared" si="127"/>
        <v>39981</v>
      </c>
      <c r="E2725" t="b">
        <f t="shared" si="128"/>
        <v>0</v>
      </c>
    </row>
    <row r="2726" spans="1:5" x14ac:dyDescent="0.25">
      <c r="A2726" s="4">
        <f>工作表1!A2727</f>
        <v>39995</v>
      </c>
      <c r="B2726" s="4">
        <f>DATE(YEAR(工作表1!A2727),MONTH(工作表1!A2727),1)</f>
        <v>39995</v>
      </c>
      <c r="C2726">
        <f t="shared" si="126"/>
        <v>15</v>
      </c>
      <c r="D2726" s="4">
        <f t="shared" si="127"/>
        <v>40009</v>
      </c>
      <c r="E2726" t="b">
        <f t="shared" si="128"/>
        <v>0</v>
      </c>
    </row>
    <row r="2727" spans="1:5" x14ac:dyDescent="0.25">
      <c r="A2727" s="4">
        <f>工作表1!A2728</f>
        <v>39996</v>
      </c>
      <c r="B2727" s="4">
        <f>DATE(YEAR(工作表1!A2728),MONTH(工作表1!A2728),1)</f>
        <v>39995</v>
      </c>
      <c r="C2727">
        <f t="shared" si="126"/>
        <v>15</v>
      </c>
      <c r="D2727" s="4">
        <f t="shared" si="127"/>
        <v>40009</v>
      </c>
      <c r="E2727" t="b">
        <f t="shared" si="128"/>
        <v>0</v>
      </c>
    </row>
    <row r="2728" spans="1:5" x14ac:dyDescent="0.25">
      <c r="A2728" s="4">
        <f>工作表1!A2729</f>
        <v>39997</v>
      </c>
      <c r="B2728" s="4">
        <f>DATE(YEAR(工作表1!A2729),MONTH(工作表1!A2729),1)</f>
        <v>39995</v>
      </c>
      <c r="C2728">
        <f t="shared" si="126"/>
        <v>15</v>
      </c>
      <c r="D2728" s="4">
        <f t="shared" si="127"/>
        <v>40009</v>
      </c>
      <c r="E2728" t="b">
        <f t="shared" si="128"/>
        <v>0</v>
      </c>
    </row>
    <row r="2729" spans="1:5" x14ac:dyDescent="0.25">
      <c r="A2729" s="4">
        <f>工作表1!A2730</f>
        <v>40000</v>
      </c>
      <c r="B2729" s="4">
        <f>DATE(YEAR(工作表1!A2730),MONTH(工作表1!A2730),1)</f>
        <v>39995</v>
      </c>
      <c r="C2729">
        <f t="shared" si="126"/>
        <v>15</v>
      </c>
      <c r="D2729" s="4">
        <f t="shared" si="127"/>
        <v>40009</v>
      </c>
      <c r="E2729" t="b">
        <f t="shared" si="128"/>
        <v>0</v>
      </c>
    </row>
    <row r="2730" spans="1:5" x14ac:dyDescent="0.25">
      <c r="A2730" s="4">
        <f>工作表1!A2731</f>
        <v>40001</v>
      </c>
      <c r="B2730" s="4">
        <f>DATE(YEAR(工作表1!A2731),MONTH(工作表1!A2731),1)</f>
        <v>39995</v>
      </c>
      <c r="C2730">
        <f t="shared" si="126"/>
        <v>15</v>
      </c>
      <c r="D2730" s="4">
        <f t="shared" si="127"/>
        <v>40009</v>
      </c>
      <c r="E2730" t="b">
        <f t="shared" si="128"/>
        <v>0</v>
      </c>
    </row>
    <row r="2731" spans="1:5" x14ac:dyDescent="0.25">
      <c r="A2731" s="4">
        <f>工作表1!A2732</f>
        <v>40002</v>
      </c>
      <c r="B2731" s="4">
        <f>DATE(YEAR(工作表1!A2732),MONTH(工作表1!A2732),1)</f>
        <v>39995</v>
      </c>
      <c r="C2731">
        <f t="shared" si="126"/>
        <v>15</v>
      </c>
      <c r="D2731" s="4">
        <f t="shared" si="127"/>
        <v>40009</v>
      </c>
      <c r="E2731" t="b">
        <f t="shared" si="128"/>
        <v>0</v>
      </c>
    </row>
    <row r="2732" spans="1:5" x14ac:dyDescent="0.25">
      <c r="A2732" s="4">
        <f>工作表1!A2733</f>
        <v>40003</v>
      </c>
      <c r="B2732" s="4">
        <f>DATE(YEAR(工作表1!A2733),MONTH(工作表1!A2733),1)</f>
        <v>39995</v>
      </c>
      <c r="C2732">
        <f t="shared" si="126"/>
        <v>15</v>
      </c>
      <c r="D2732" s="4">
        <f t="shared" si="127"/>
        <v>40009</v>
      </c>
      <c r="E2732" t="b">
        <f t="shared" si="128"/>
        <v>0</v>
      </c>
    </row>
    <row r="2733" spans="1:5" x14ac:dyDescent="0.25">
      <c r="A2733" s="4">
        <f>工作表1!A2734</f>
        <v>40004</v>
      </c>
      <c r="B2733" s="4">
        <f>DATE(YEAR(工作表1!A2734),MONTH(工作表1!A2734),1)</f>
        <v>39995</v>
      </c>
      <c r="C2733">
        <f t="shared" si="126"/>
        <v>15</v>
      </c>
      <c r="D2733" s="4">
        <f t="shared" si="127"/>
        <v>40009</v>
      </c>
      <c r="E2733" t="b">
        <f t="shared" si="128"/>
        <v>0</v>
      </c>
    </row>
    <row r="2734" spans="1:5" x14ac:dyDescent="0.25">
      <c r="A2734" s="4">
        <f>工作表1!A2735</f>
        <v>40007</v>
      </c>
      <c r="B2734" s="4">
        <f>DATE(YEAR(工作表1!A2735),MONTH(工作表1!A2735),1)</f>
        <v>39995</v>
      </c>
      <c r="C2734">
        <f t="shared" si="126"/>
        <v>15</v>
      </c>
      <c r="D2734" s="4">
        <f t="shared" si="127"/>
        <v>40009</v>
      </c>
      <c r="E2734" t="b">
        <f t="shared" si="128"/>
        <v>0</v>
      </c>
    </row>
    <row r="2735" spans="1:5" x14ac:dyDescent="0.25">
      <c r="A2735" s="4">
        <f>工作表1!A2736</f>
        <v>40008</v>
      </c>
      <c r="B2735" s="4">
        <f>DATE(YEAR(工作表1!A2736),MONTH(工作表1!A2736),1)</f>
        <v>39995</v>
      </c>
      <c r="C2735">
        <f t="shared" si="126"/>
        <v>15</v>
      </c>
      <c r="D2735" s="4">
        <f t="shared" si="127"/>
        <v>40009</v>
      </c>
      <c r="E2735" t="b">
        <f t="shared" si="128"/>
        <v>1</v>
      </c>
    </row>
    <row r="2736" spans="1:5" x14ac:dyDescent="0.25">
      <c r="A2736" s="4">
        <f>工作表1!A2737</f>
        <v>40009</v>
      </c>
      <c r="B2736" s="4">
        <f>DATE(YEAR(工作表1!A2737),MONTH(工作表1!A2737),1)</f>
        <v>39995</v>
      </c>
      <c r="C2736">
        <f t="shared" si="126"/>
        <v>15</v>
      </c>
      <c r="D2736" s="4">
        <f t="shared" si="127"/>
        <v>40009</v>
      </c>
      <c r="E2736" t="b">
        <f t="shared" si="128"/>
        <v>0</v>
      </c>
    </row>
    <row r="2737" spans="1:5" x14ac:dyDescent="0.25">
      <c r="A2737" s="4">
        <f>工作表1!A2738</f>
        <v>40010</v>
      </c>
      <c r="B2737" s="4">
        <f>DATE(YEAR(工作表1!A2738),MONTH(工作表1!A2738),1)</f>
        <v>39995</v>
      </c>
      <c r="C2737">
        <f t="shared" si="126"/>
        <v>15</v>
      </c>
      <c r="D2737" s="4">
        <f t="shared" si="127"/>
        <v>40009</v>
      </c>
      <c r="E2737" t="b">
        <f t="shared" si="128"/>
        <v>0</v>
      </c>
    </row>
    <row r="2738" spans="1:5" x14ac:dyDescent="0.25">
      <c r="A2738" s="4">
        <f>工作表1!A2739</f>
        <v>40011</v>
      </c>
      <c r="B2738" s="4">
        <f>DATE(YEAR(工作表1!A2739),MONTH(工作表1!A2739),1)</f>
        <v>39995</v>
      </c>
      <c r="C2738">
        <f t="shared" si="126"/>
        <v>15</v>
      </c>
      <c r="D2738" s="4">
        <f t="shared" si="127"/>
        <v>40009</v>
      </c>
      <c r="E2738" t="b">
        <f t="shared" si="128"/>
        <v>0</v>
      </c>
    </row>
    <row r="2739" spans="1:5" x14ac:dyDescent="0.25">
      <c r="A2739" s="4">
        <f>工作表1!A2740</f>
        <v>40014</v>
      </c>
      <c r="B2739" s="4">
        <f>DATE(YEAR(工作表1!A2740),MONTH(工作表1!A2740),1)</f>
        <v>39995</v>
      </c>
      <c r="C2739">
        <f t="shared" si="126"/>
        <v>15</v>
      </c>
      <c r="D2739" s="4">
        <f t="shared" si="127"/>
        <v>40009</v>
      </c>
      <c r="E2739" t="b">
        <f t="shared" si="128"/>
        <v>0</v>
      </c>
    </row>
    <row r="2740" spans="1:5" x14ac:dyDescent="0.25">
      <c r="A2740" s="4">
        <f>工作表1!A2741</f>
        <v>40015</v>
      </c>
      <c r="B2740" s="4">
        <f>DATE(YEAR(工作表1!A2741),MONTH(工作表1!A2741),1)</f>
        <v>39995</v>
      </c>
      <c r="C2740">
        <f t="shared" si="126"/>
        <v>15</v>
      </c>
      <c r="D2740" s="4">
        <f t="shared" si="127"/>
        <v>40009</v>
      </c>
      <c r="E2740" t="b">
        <f t="shared" si="128"/>
        <v>0</v>
      </c>
    </row>
    <row r="2741" spans="1:5" x14ac:dyDescent="0.25">
      <c r="A2741" s="4">
        <f>工作表1!A2742</f>
        <v>40016</v>
      </c>
      <c r="B2741" s="4">
        <f>DATE(YEAR(工作表1!A2742),MONTH(工作表1!A2742),1)</f>
        <v>39995</v>
      </c>
      <c r="C2741">
        <f t="shared" si="126"/>
        <v>15</v>
      </c>
      <c r="D2741" s="4">
        <f t="shared" si="127"/>
        <v>40009</v>
      </c>
      <c r="E2741" t="b">
        <f t="shared" si="128"/>
        <v>0</v>
      </c>
    </row>
    <row r="2742" spans="1:5" x14ac:dyDescent="0.25">
      <c r="A2742" s="4">
        <f>工作表1!A2743</f>
        <v>40017</v>
      </c>
      <c r="B2742" s="4">
        <f>DATE(YEAR(工作表1!A2743),MONTH(工作表1!A2743),1)</f>
        <v>39995</v>
      </c>
      <c r="C2742">
        <f t="shared" si="126"/>
        <v>15</v>
      </c>
      <c r="D2742" s="4">
        <f t="shared" si="127"/>
        <v>40009</v>
      </c>
      <c r="E2742" t="b">
        <f t="shared" si="128"/>
        <v>0</v>
      </c>
    </row>
    <row r="2743" spans="1:5" x14ac:dyDescent="0.25">
      <c r="A2743" s="4">
        <f>工作表1!A2744</f>
        <v>40018</v>
      </c>
      <c r="B2743" s="4">
        <f>DATE(YEAR(工作表1!A2744),MONTH(工作表1!A2744),1)</f>
        <v>39995</v>
      </c>
      <c r="C2743">
        <f t="shared" si="126"/>
        <v>15</v>
      </c>
      <c r="D2743" s="4">
        <f t="shared" si="127"/>
        <v>40009</v>
      </c>
      <c r="E2743" t="b">
        <f t="shared" si="128"/>
        <v>0</v>
      </c>
    </row>
    <row r="2744" spans="1:5" x14ac:dyDescent="0.25">
      <c r="A2744" s="4">
        <f>工作表1!A2745</f>
        <v>40021</v>
      </c>
      <c r="B2744" s="4">
        <f>DATE(YEAR(工作表1!A2745),MONTH(工作表1!A2745),1)</f>
        <v>39995</v>
      </c>
      <c r="C2744">
        <f t="shared" si="126"/>
        <v>15</v>
      </c>
      <c r="D2744" s="4">
        <f t="shared" si="127"/>
        <v>40009</v>
      </c>
      <c r="E2744" t="b">
        <f t="shared" si="128"/>
        <v>0</v>
      </c>
    </row>
    <row r="2745" spans="1:5" x14ac:dyDescent="0.25">
      <c r="A2745" s="4">
        <f>工作表1!A2746</f>
        <v>40022</v>
      </c>
      <c r="B2745" s="4">
        <f>DATE(YEAR(工作表1!A2746),MONTH(工作表1!A2746),1)</f>
        <v>39995</v>
      </c>
      <c r="C2745">
        <f t="shared" si="126"/>
        <v>15</v>
      </c>
      <c r="D2745" s="4">
        <f t="shared" si="127"/>
        <v>40009</v>
      </c>
      <c r="E2745" t="b">
        <f t="shared" si="128"/>
        <v>0</v>
      </c>
    </row>
    <row r="2746" spans="1:5" x14ac:dyDescent="0.25">
      <c r="A2746" s="4">
        <f>工作表1!A2747</f>
        <v>40023</v>
      </c>
      <c r="B2746" s="4">
        <f>DATE(YEAR(工作表1!A2747),MONTH(工作表1!A2747),1)</f>
        <v>39995</v>
      </c>
      <c r="C2746">
        <f t="shared" si="126"/>
        <v>15</v>
      </c>
      <c r="D2746" s="4">
        <f t="shared" si="127"/>
        <v>40009</v>
      </c>
      <c r="E2746" t="b">
        <f t="shared" si="128"/>
        <v>0</v>
      </c>
    </row>
    <row r="2747" spans="1:5" x14ac:dyDescent="0.25">
      <c r="A2747" s="4">
        <f>工作表1!A2748</f>
        <v>40024</v>
      </c>
      <c r="B2747" s="4">
        <f>DATE(YEAR(工作表1!A2748),MONTH(工作表1!A2748),1)</f>
        <v>39995</v>
      </c>
      <c r="C2747">
        <f t="shared" si="126"/>
        <v>15</v>
      </c>
      <c r="D2747" s="4">
        <f t="shared" si="127"/>
        <v>40009</v>
      </c>
      <c r="E2747" t="b">
        <f t="shared" si="128"/>
        <v>0</v>
      </c>
    </row>
    <row r="2748" spans="1:5" x14ac:dyDescent="0.25">
      <c r="A2748" s="4">
        <f>工作表1!A2749</f>
        <v>40025</v>
      </c>
      <c r="B2748" s="4">
        <f>DATE(YEAR(工作表1!A2749),MONTH(工作表1!A2749),1)</f>
        <v>39995</v>
      </c>
      <c r="C2748">
        <f t="shared" si="126"/>
        <v>15</v>
      </c>
      <c r="D2748" s="4">
        <f t="shared" si="127"/>
        <v>40009</v>
      </c>
      <c r="E2748" t="b">
        <f t="shared" si="128"/>
        <v>0</v>
      </c>
    </row>
    <row r="2749" spans="1:5" x14ac:dyDescent="0.25">
      <c r="A2749" s="4">
        <f>工作表1!A2750</f>
        <v>40028</v>
      </c>
      <c r="B2749" s="4">
        <f>DATE(YEAR(工作表1!A2750),MONTH(工作表1!A2750),1)</f>
        <v>40026</v>
      </c>
      <c r="C2749">
        <f t="shared" si="126"/>
        <v>19</v>
      </c>
      <c r="D2749" s="4">
        <f t="shared" si="127"/>
        <v>40044</v>
      </c>
      <c r="E2749" t="b">
        <f t="shared" si="128"/>
        <v>0</v>
      </c>
    </row>
    <row r="2750" spans="1:5" x14ac:dyDescent="0.25">
      <c r="A2750" s="4">
        <f>工作表1!A2751</f>
        <v>40029</v>
      </c>
      <c r="B2750" s="4">
        <f>DATE(YEAR(工作表1!A2751),MONTH(工作表1!A2751),1)</f>
        <v>40026</v>
      </c>
      <c r="C2750">
        <f t="shared" si="126"/>
        <v>19</v>
      </c>
      <c r="D2750" s="4">
        <f t="shared" si="127"/>
        <v>40044</v>
      </c>
      <c r="E2750" t="b">
        <f t="shared" si="128"/>
        <v>0</v>
      </c>
    </row>
    <row r="2751" spans="1:5" x14ac:dyDescent="0.25">
      <c r="A2751" s="4">
        <f>工作表1!A2752</f>
        <v>40030</v>
      </c>
      <c r="B2751" s="4">
        <f>DATE(YEAR(工作表1!A2752),MONTH(工作表1!A2752),1)</f>
        <v>40026</v>
      </c>
      <c r="C2751">
        <f t="shared" si="126"/>
        <v>19</v>
      </c>
      <c r="D2751" s="4">
        <f t="shared" si="127"/>
        <v>40044</v>
      </c>
      <c r="E2751" t="b">
        <f t="shared" si="128"/>
        <v>0</v>
      </c>
    </row>
    <row r="2752" spans="1:5" x14ac:dyDescent="0.25">
      <c r="A2752" s="4">
        <f>工作表1!A2753</f>
        <v>40031</v>
      </c>
      <c r="B2752" s="4">
        <f>DATE(YEAR(工作表1!A2753),MONTH(工作表1!A2753),1)</f>
        <v>40026</v>
      </c>
      <c r="C2752">
        <f t="shared" si="126"/>
        <v>19</v>
      </c>
      <c r="D2752" s="4">
        <f t="shared" si="127"/>
        <v>40044</v>
      </c>
      <c r="E2752" t="b">
        <f t="shared" si="128"/>
        <v>0</v>
      </c>
    </row>
    <row r="2753" spans="1:5" x14ac:dyDescent="0.25">
      <c r="A2753" s="4">
        <f>工作表1!A2754</f>
        <v>40035</v>
      </c>
      <c r="B2753" s="4">
        <f>DATE(YEAR(工作表1!A2754),MONTH(工作表1!A2754),1)</f>
        <v>40026</v>
      </c>
      <c r="C2753">
        <f t="shared" si="126"/>
        <v>19</v>
      </c>
      <c r="D2753" s="4">
        <f t="shared" si="127"/>
        <v>40044</v>
      </c>
      <c r="E2753" t="b">
        <f t="shared" si="128"/>
        <v>0</v>
      </c>
    </row>
    <row r="2754" spans="1:5" x14ac:dyDescent="0.25">
      <c r="A2754" s="4">
        <f>工作表1!A2755</f>
        <v>40036</v>
      </c>
      <c r="B2754" s="4">
        <f>DATE(YEAR(工作表1!A2755),MONTH(工作表1!A2755),1)</f>
        <v>40026</v>
      </c>
      <c r="C2754">
        <f t="shared" ref="C2754:C2817" si="129">CHOOSE(WEEKDAY(B2754),18,17,16,15,21,20,19)</f>
        <v>19</v>
      </c>
      <c r="D2754" s="4">
        <f t="shared" ref="D2754:D2817" si="130">DATE(YEAR(B2754),MONTH(B2754),C2754)</f>
        <v>40044</v>
      </c>
      <c r="E2754" t="b">
        <f t="shared" si="128"/>
        <v>0</v>
      </c>
    </row>
    <row r="2755" spans="1:5" x14ac:dyDescent="0.25">
      <c r="A2755" s="4">
        <f>工作表1!A2756</f>
        <v>40037</v>
      </c>
      <c r="B2755" s="4">
        <f>DATE(YEAR(工作表1!A2756),MONTH(工作表1!A2756),1)</f>
        <v>40026</v>
      </c>
      <c r="C2755">
        <f t="shared" si="129"/>
        <v>19</v>
      </c>
      <c r="D2755" s="4">
        <f t="shared" si="130"/>
        <v>40044</v>
      </c>
      <c r="E2755" t="b">
        <f t="shared" ref="E2755:E2818" si="131">AND(A2755&lt;D2756,A2756&gt;=D2756)</f>
        <v>0</v>
      </c>
    </row>
    <row r="2756" spans="1:5" x14ac:dyDescent="0.25">
      <c r="A2756" s="4">
        <f>工作表1!A2757</f>
        <v>40038</v>
      </c>
      <c r="B2756" s="4">
        <f>DATE(YEAR(工作表1!A2757),MONTH(工作表1!A2757),1)</f>
        <v>40026</v>
      </c>
      <c r="C2756">
        <f t="shared" si="129"/>
        <v>19</v>
      </c>
      <c r="D2756" s="4">
        <f t="shared" si="130"/>
        <v>40044</v>
      </c>
      <c r="E2756" t="b">
        <f t="shared" si="131"/>
        <v>0</v>
      </c>
    </row>
    <row r="2757" spans="1:5" x14ac:dyDescent="0.25">
      <c r="A2757" s="4">
        <f>工作表1!A2758</f>
        <v>40039</v>
      </c>
      <c r="B2757" s="4">
        <f>DATE(YEAR(工作表1!A2758),MONTH(工作表1!A2758),1)</f>
        <v>40026</v>
      </c>
      <c r="C2757">
        <f t="shared" si="129"/>
        <v>19</v>
      </c>
      <c r="D2757" s="4">
        <f t="shared" si="130"/>
        <v>40044</v>
      </c>
      <c r="E2757" t="b">
        <f t="shared" si="131"/>
        <v>0</v>
      </c>
    </row>
    <row r="2758" spans="1:5" x14ac:dyDescent="0.25">
      <c r="A2758" s="4">
        <f>工作表1!A2759</f>
        <v>40042</v>
      </c>
      <c r="B2758" s="4">
        <f>DATE(YEAR(工作表1!A2759),MONTH(工作表1!A2759),1)</f>
        <v>40026</v>
      </c>
      <c r="C2758">
        <f t="shared" si="129"/>
        <v>19</v>
      </c>
      <c r="D2758" s="4">
        <f t="shared" si="130"/>
        <v>40044</v>
      </c>
      <c r="E2758" t="b">
        <f t="shared" si="131"/>
        <v>0</v>
      </c>
    </row>
    <row r="2759" spans="1:5" x14ac:dyDescent="0.25">
      <c r="A2759" s="4">
        <f>工作表1!A2760</f>
        <v>40043</v>
      </c>
      <c r="B2759" s="4">
        <f>DATE(YEAR(工作表1!A2760),MONTH(工作表1!A2760),1)</f>
        <v>40026</v>
      </c>
      <c r="C2759">
        <f t="shared" si="129"/>
        <v>19</v>
      </c>
      <c r="D2759" s="4">
        <f t="shared" si="130"/>
        <v>40044</v>
      </c>
      <c r="E2759" t="b">
        <f t="shared" si="131"/>
        <v>1</v>
      </c>
    </row>
    <row r="2760" spans="1:5" x14ac:dyDescent="0.25">
      <c r="A2760" s="4">
        <f>工作表1!A2761</f>
        <v>40044</v>
      </c>
      <c r="B2760" s="4">
        <f>DATE(YEAR(工作表1!A2761),MONTH(工作表1!A2761),1)</f>
        <v>40026</v>
      </c>
      <c r="C2760">
        <f t="shared" si="129"/>
        <v>19</v>
      </c>
      <c r="D2760" s="4">
        <f t="shared" si="130"/>
        <v>40044</v>
      </c>
      <c r="E2760" t="b">
        <f t="shared" si="131"/>
        <v>0</v>
      </c>
    </row>
    <row r="2761" spans="1:5" x14ac:dyDescent="0.25">
      <c r="A2761" s="4">
        <f>工作表1!A2762</f>
        <v>40045</v>
      </c>
      <c r="B2761" s="4">
        <f>DATE(YEAR(工作表1!A2762),MONTH(工作表1!A2762),1)</f>
        <v>40026</v>
      </c>
      <c r="C2761">
        <f t="shared" si="129"/>
        <v>19</v>
      </c>
      <c r="D2761" s="4">
        <f t="shared" si="130"/>
        <v>40044</v>
      </c>
      <c r="E2761" t="b">
        <f t="shared" si="131"/>
        <v>0</v>
      </c>
    </row>
    <row r="2762" spans="1:5" x14ac:dyDescent="0.25">
      <c r="A2762" s="4">
        <f>工作表1!A2763</f>
        <v>40046</v>
      </c>
      <c r="B2762" s="4">
        <f>DATE(YEAR(工作表1!A2763),MONTH(工作表1!A2763),1)</f>
        <v>40026</v>
      </c>
      <c r="C2762">
        <f t="shared" si="129"/>
        <v>19</v>
      </c>
      <c r="D2762" s="4">
        <f t="shared" si="130"/>
        <v>40044</v>
      </c>
      <c r="E2762" t="b">
        <f t="shared" si="131"/>
        <v>0</v>
      </c>
    </row>
    <row r="2763" spans="1:5" x14ac:dyDescent="0.25">
      <c r="A2763" s="4">
        <f>工作表1!A2764</f>
        <v>40049</v>
      </c>
      <c r="B2763" s="4">
        <f>DATE(YEAR(工作表1!A2764),MONTH(工作表1!A2764),1)</f>
        <v>40026</v>
      </c>
      <c r="C2763">
        <f t="shared" si="129"/>
        <v>19</v>
      </c>
      <c r="D2763" s="4">
        <f t="shared" si="130"/>
        <v>40044</v>
      </c>
      <c r="E2763" t="b">
        <f t="shared" si="131"/>
        <v>0</v>
      </c>
    </row>
    <row r="2764" spans="1:5" x14ac:dyDescent="0.25">
      <c r="A2764" s="4">
        <f>工作表1!A2765</f>
        <v>40050</v>
      </c>
      <c r="B2764" s="4">
        <f>DATE(YEAR(工作表1!A2765),MONTH(工作表1!A2765),1)</f>
        <v>40026</v>
      </c>
      <c r="C2764">
        <f t="shared" si="129"/>
        <v>19</v>
      </c>
      <c r="D2764" s="4">
        <f t="shared" si="130"/>
        <v>40044</v>
      </c>
      <c r="E2764" t="b">
        <f t="shared" si="131"/>
        <v>0</v>
      </c>
    </row>
    <row r="2765" spans="1:5" x14ac:dyDescent="0.25">
      <c r="A2765" s="4">
        <f>工作表1!A2766</f>
        <v>40051</v>
      </c>
      <c r="B2765" s="4">
        <f>DATE(YEAR(工作表1!A2766),MONTH(工作表1!A2766),1)</f>
        <v>40026</v>
      </c>
      <c r="C2765">
        <f t="shared" si="129"/>
        <v>19</v>
      </c>
      <c r="D2765" s="4">
        <f t="shared" si="130"/>
        <v>40044</v>
      </c>
      <c r="E2765" t="b">
        <f t="shared" si="131"/>
        <v>0</v>
      </c>
    </row>
    <row r="2766" spans="1:5" x14ac:dyDescent="0.25">
      <c r="A2766" s="4">
        <f>工作表1!A2767</f>
        <v>40052</v>
      </c>
      <c r="B2766" s="4">
        <f>DATE(YEAR(工作表1!A2767),MONTH(工作表1!A2767),1)</f>
        <v>40026</v>
      </c>
      <c r="C2766">
        <f t="shared" si="129"/>
        <v>19</v>
      </c>
      <c r="D2766" s="4">
        <f t="shared" si="130"/>
        <v>40044</v>
      </c>
      <c r="E2766" t="b">
        <f t="shared" si="131"/>
        <v>0</v>
      </c>
    </row>
    <row r="2767" spans="1:5" x14ac:dyDescent="0.25">
      <c r="A2767" s="4">
        <f>工作表1!A2768</f>
        <v>40053</v>
      </c>
      <c r="B2767" s="4">
        <f>DATE(YEAR(工作表1!A2768),MONTH(工作表1!A2768),1)</f>
        <v>40026</v>
      </c>
      <c r="C2767">
        <f t="shared" si="129"/>
        <v>19</v>
      </c>
      <c r="D2767" s="4">
        <f t="shared" si="130"/>
        <v>40044</v>
      </c>
      <c r="E2767" t="b">
        <f t="shared" si="131"/>
        <v>0</v>
      </c>
    </row>
    <row r="2768" spans="1:5" x14ac:dyDescent="0.25">
      <c r="A2768" s="4">
        <f>工作表1!A2769</f>
        <v>40056</v>
      </c>
      <c r="B2768" s="4">
        <f>DATE(YEAR(工作表1!A2769),MONTH(工作表1!A2769),1)</f>
        <v>40026</v>
      </c>
      <c r="C2768">
        <f t="shared" si="129"/>
        <v>19</v>
      </c>
      <c r="D2768" s="4">
        <f t="shared" si="130"/>
        <v>40044</v>
      </c>
      <c r="E2768" t="b">
        <f t="shared" si="131"/>
        <v>0</v>
      </c>
    </row>
    <row r="2769" spans="1:5" x14ac:dyDescent="0.25">
      <c r="A2769" s="4">
        <f>工作表1!A2770</f>
        <v>40057</v>
      </c>
      <c r="B2769" s="4">
        <f>DATE(YEAR(工作表1!A2770),MONTH(工作表1!A2770),1)</f>
        <v>40057</v>
      </c>
      <c r="C2769">
        <f t="shared" si="129"/>
        <v>16</v>
      </c>
      <c r="D2769" s="4">
        <f t="shared" si="130"/>
        <v>40072</v>
      </c>
      <c r="E2769" t="b">
        <f t="shared" si="131"/>
        <v>0</v>
      </c>
    </row>
    <row r="2770" spans="1:5" x14ac:dyDescent="0.25">
      <c r="A2770" s="4">
        <f>工作表1!A2771</f>
        <v>40058</v>
      </c>
      <c r="B2770" s="4">
        <f>DATE(YEAR(工作表1!A2771),MONTH(工作表1!A2771),1)</f>
        <v>40057</v>
      </c>
      <c r="C2770">
        <f t="shared" si="129"/>
        <v>16</v>
      </c>
      <c r="D2770" s="4">
        <f t="shared" si="130"/>
        <v>40072</v>
      </c>
      <c r="E2770" t="b">
        <f t="shared" si="131"/>
        <v>0</v>
      </c>
    </row>
    <row r="2771" spans="1:5" x14ac:dyDescent="0.25">
      <c r="A2771" s="4">
        <f>工作表1!A2772</f>
        <v>40059</v>
      </c>
      <c r="B2771" s="4">
        <f>DATE(YEAR(工作表1!A2772),MONTH(工作表1!A2772),1)</f>
        <v>40057</v>
      </c>
      <c r="C2771">
        <f t="shared" si="129"/>
        <v>16</v>
      </c>
      <c r="D2771" s="4">
        <f t="shared" si="130"/>
        <v>40072</v>
      </c>
      <c r="E2771" t="b">
        <f t="shared" si="131"/>
        <v>0</v>
      </c>
    </row>
    <row r="2772" spans="1:5" x14ac:dyDescent="0.25">
      <c r="A2772" s="4">
        <f>工作表1!A2773</f>
        <v>40060</v>
      </c>
      <c r="B2772" s="4">
        <f>DATE(YEAR(工作表1!A2773),MONTH(工作表1!A2773),1)</f>
        <v>40057</v>
      </c>
      <c r="C2772">
        <f t="shared" si="129"/>
        <v>16</v>
      </c>
      <c r="D2772" s="4">
        <f t="shared" si="130"/>
        <v>40072</v>
      </c>
      <c r="E2772" t="b">
        <f t="shared" si="131"/>
        <v>0</v>
      </c>
    </row>
    <row r="2773" spans="1:5" x14ac:dyDescent="0.25">
      <c r="A2773" s="4">
        <f>工作表1!A2774</f>
        <v>40063</v>
      </c>
      <c r="B2773" s="4">
        <f>DATE(YEAR(工作表1!A2774),MONTH(工作表1!A2774),1)</f>
        <v>40057</v>
      </c>
      <c r="C2773">
        <f t="shared" si="129"/>
        <v>16</v>
      </c>
      <c r="D2773" s="4">
        <f t="shared" si="130"/>
        <v>40072</v>
      </c>
      <c r="E2773" t="b">
        <f t="shared" si="131"/>
        <v>0</v>
      </c>
    </row>
    <row r="2774" spans="1:5" x14ac:dyDescent="0.25">
      <c r="A2774" s="4">
        <f>工作表1!A2775</f>
        <v>40064</v>
      </c>
      <c r="B2774" s="4">
        <f>DATE(YEAR(工作表1!A2775),MONTH(工作表1!A2775),1)</f>
        <v>40057</v>
      </c>
      <c r="C2774">
        <f t="shared" si="129"/>
        <v>16</v>
      </c>
      <c r="D2774" s="4">
        <f t="shared" si="130"/>
        <v>40072</v>
      </c>
      <c r="E2774" t="b">
        <f t="shared" si="131"/>
        <v>0</v>
      </c>
    </row>
    <row r="2775" spans="1:5" x14ac:dyDescent="0.25">
      <c r="A2775" s="4">
        <f>工作表1!A2776</f>
        <v>40065</v>
      </c>
      <c r="B2775" s="4">
        <f>DATE(YEAR(工作表1!A2776),MONTH(工作表1!A2776),1)</f>
        <v>40057</v>
      </c>
      <c r="C2775">
        <f t="shared" si="129"/>
        <v>16</v>
      </c>
      <c r="D2775" s="4">
        <f t="shared" si="130"/>
        <v>40072</v>
      </c>
      <c r="E2775" t="b">
        <f t="shared" si="131"/>
        <v>0</v>
      </c>
    </row>
    <row r="2776" spans="1:5" x14ac:dyDescent="0.25">
      <c r="A2776" s="4">
        <f>工作表1!A2777</f>
        <v>40066</v>
      </c>
      <c r="B2776" s="4">
        <f>DATE(YEAR(工作表1!A2777),MONTH(工作表1!A2777),1)</f>
        <v>40057</v>
      </c>
      <c r="C2776">
        <f t="shared" si="129"/>
        <v>16</v>
      </c>
      <c r="D2776" s="4">
        <f t="shared" si="130"/>
        <v>40072</v>
      </c>
      <c r="E2776" t="b">
        <f t="shared" si="131"/>
        <v>0</v>
      </c>
    </row>
    <row r="2777" spans="1:5" x14ac:dyDescent="0.25">
      <c r="A2777" s="4">
        <f>工作表1!A2778</f>
        <v>40067</v>
      </c>
      <c r="B2777" s="4">
        <f>DATE(YEAR(工作表1!A2778),MONTH(工作表1!A2778),1)</f>
        <v>40057</v>
      </c>
      <c r="C2777">
        <f t="shared" si="129"/>
        <v>16</v>
      </c>
      <c r="D2777" s="4">
        <f t="shared" si="130"/>
        <v>40072</v>
      </c>
      <c r="E2777" t="b">
        <f t="shared" si="131"/>
        <v>0</v>
      </c>
    </row>
    <row r="2778" spans="1:5" x14ac:dyDescent="0.25">
      <c r="A2778" s="4">
        <f>工作表1!A2779</f>
        <v>40070</v>
      </c>
      <c r="B2778" s="4">
        <f>DATE(YEAR(工作表1!A2779),MONTH(工作表1!A2779),1)</f>
        <v>40057</v>
      </c>
      <c r="C2778">
        <f t="shared" si="129"/>
        <v>16</v>
      </c>
      <c r="D2778" s="4">
        <f t="shared" si="130"/>
        <v>40072</v>
      </c>
      <c r="E2778" t="b">
        <f t="shared" si="131"/>
        <v>0</v>
      </c>
    </row>
    <row r="2779" spans="1:5" x14ac:dyDescent="0.25">
      <c r="A2779" s="4">
        <f>工作表1!A2780</f>
        <v>40071</v>
      </c>
      <c r="B2779" s="4">
        <f>DATE(YEAR(工作表1!A2780),MONTH(工作表1!A2780),1)</f>
        <v>40057</v>
      </c>
      <c r="C2779">
        <f t="shared" si="129"/>
        <v>16</v>
      </c>
      <c r="D2779" s="4">
        <f t="shared" si="130"/>
        <v>40072</v>
      </c>
      <c r="E2779" t="b">
        <f t="shared" si="131"/>
        <v>1</v>
      </c>
    </row>
    <row r="2780" spans="1:5" x14ac:dyDescent="0.25">
      <c r="A2780" s="4">
        <f>工作表1!A2781</f>
        <v>40072</v>
      </c>
      <c r="B2780" s="4">
        <f>DATE(YEAR(工作表1!A2781),MONTH(工作表1!A2781),1)</f>
        <v>40057</v>
      </c>
      <c r="C2780">
        <f t="shared" si="129"/>
        <v>16</v>
      </c>
      <c r="D2780" s="4">
        <f t="shared" si="130"/>
        <v>40072</v>
      </c>
      <c r="E2780" t="b">
        <f t="shared" si="131"/>
        <v>0</v>
      </c>
    </row>
    <row r="2781" spans="1:5" x14ac:dyDescent="0.25">
      <c r="A2781" s="4">
        <f>工作表1!A2782</f>
        <v>40073</v>
      </c>
      <c r="B2781" s="4">
        <f>DATE(YEAR(工作表1!A2782),MONTH(工作表1!A2782),1)</f>
        <v>40057</v>
      </c>
      <c r="C2781">
        <f t="shared" si="129"/>
        <v>16</v>
      </c>
      <c r="D2781" s="4">
        <f t="shared" si="130"/>
        <v>40072</v>
      </c>
      <c r="E2781" t="b">
        <f t="shared" si="131"/>
        <v>0</v>
      </c>
    </row>
    <row r="2782" spans="1:5" x14ac:dyDescent="0.25">
      <c r="A2782" s="4">
        <f>工作表1!A2783</f>
        <v>40074</v>
      </c>
      <c r="B2782" s="4">
        <f>DATE(YEAR(工作表1!A2783),MONTH(工作表1!A2783),1)</f>
        <v>40057</v>
      </c>
      <c r="C2782">
        <f t="shared" si="129"/>
        <v>16</v>
      </c>
      <c r="D2782" s="4">
        <f t="shared" si="130"/>
        <v>40072</v>
      </c>
      <c r="E2782" t="b">
        <f t="shared" si="131"/>
        <v>0</v>
      </c>
    </row>
    <row r="2783" spans="1:5" x14ac:dyDescent="0.25">
      <c r="A2783" s="4">
        <f>工作表1!A2784</f>
        <v>40077</v>
      </c>
      <c r="B2783" s="4">
        <f>DATE(YEAR(工作表1!A2784),MONTH(工作表1!A2784),1)</f>
        <v>40057</v>
      </c>
      <c r="C2783">
        <f t="shared" si="129"/>
        <v>16</v>
      </c>
      <c r="D2783" s="4">
        <f t="shared" si="130"/>
        <v>40072</v>
      </c>
      <c r="E2783" t="b">
        <f t="shared" si="131"/>
        <v>0</v>
      </c>
    </row>
    <row r="2784" spans="1:5" x14ac:dyDescent="0.25">
      <c r="A2784" s="4">
        <f>工作表1!A2785</f>
        <v>40078</v>
      </c>
      <c r="B2784" s="4">
        <f>DATE(YEAR(工作表1!A2785),MONTH(工作表1!A2785),1)</f>
        <v>40057</v>
      </c>
      <c r="C2784">
        <f t="shared" si="129"/>
        <v>16</v>
      </c>
      <c r="D2784" s="4">
        <f t="shared" si="130"/>
        <v>40072</v>
      </c>
      <c r="E2784" t="b">
        <f t="shared" si="131"/>
        <v>0</v>
      </c>
    </row>
    <row r="2785" spans="1:5" x14ac:dyDescent="0.25">
      <c r="A2785" s="4">
        <f>工作表1!A2786</f>
        <v>40079</v>
      </c>
      <c r="B2785" s="4">
        <f>DATE(YEAR(工作表1!A2786),MONTH(工作表1!A2786),1)</f>
        <v>40057</v>
      </c>
      <c r="C2785">
        <f t="shared" si="129"/>
        <v>16</v>
      </c>
      <c r="D2785" s="4">
        <f t="shared" si="130"/>
        <v>40072</v>
      </c>
      <c r="E2785" t="b">
        <f t="shared" si="131"/>
        <v>0</v>
      </c>
    </row>
    <row r="2786" spans="1:5" x14ac:dyDescent="0.25">
      <c r="A2786" s="4">
        <f>工作表1!A2787</f>
        <v>40080</v>
      </c>
      <c r="B2786" s="4">
        <f>DATE(YEAR(工作表1!A2787),MONTH(工作表1!A2787),1)</f>
        <v>40057</v>
      </c>
      <c r="C2786">
        <f t="shared" si="129"/>
        <v>16</v>
      </c>
      <c r="D2786" s="4">
        <f t="shared" si="130"/>
        <v>40072</v>
      </c>
      <c r="E2786" t="b">
        <f t="shared" si="131"/>
        <v>0</v>
      </c>
    </row>
    <row r="2787" spans="1:5" x14ac:dyDescent="0.25">
      <c r="A2787" s="4">
        <f>工作表1!A2788</f>
        <v>40081</v>
      </c>
      <c r="B2787" s="4">
        <f>DATE(YEAR(工作表1!A2788),MONTH(工作表1!A2788),1)</f>
        <v>40057</v>
      </c>
      <c r="C2787">
        <f t="shared" si="129"/>
        <v>16</v>
      </c>
      <c r="D2787" s="4">
        <f t="shared" si="130"/>
        <v>40072</v>
      </c>
      <c r="E2787" t="b">
        <f t="shared" si="131"/>
        <v>0</v>
      </c>
    </row>
    <row r="2788" spans="1:5" x14ac:dyDescent="0.25">
      <c r="A2788" s="4">
        <f>工作表1!A2789</f>
        <v>40084</v>
      </c>
      <c r="B2788" s="4">
        <f>DATE(YEAR(工作表1!A2789),MONTH(工作表1!A2789),1)</f>
        <v>40057</v>
      </c>
      <c r="C2788">
        <f t="shared" si="129"/>
        <v>16</v>
      </c>
      <c r="D2788" s="4">
        <f t="shared" si="130"/>
        <v>40072</v>
      </c>
      <c r="E2788" t="b">
        <f t="shared" si="131"/>
        <v>0</v>
      </c>
    </row>
    <row r="2789" spans="1:5" x14ac:dyDescent="0.25">
      <c r="A2789" s="4">
        <f>工作表1!A2790</f>
        <v>40085</v>
      </c>
      <c r="B2789" s="4">
        <f>DATE(YEAR(工作表1!A2790),MONTH(工作表1!A2790),1)</f>
        <v>40057</v>
      </c>
      <c r="C2789">
        <f t="shared" si="129"/>
        <v>16</v>
      </c>
      <c r="D2789" s="4">
        <f t="shared" si="130"/>
        <v>40072</v>
      </c>
      <c r="E2789" t="b">
        <f t="shared" si="131"/>
        <v>0</v>
      </c>
    </row>
    <row r="2790" spans="1:5" x14ac:dyDescent="0.25">
      <c r="A2790" s="4">
        <f>工作表1!A2791</f>
        <v>40086</v>
      </c>
      <c r="B2790" s="4">
        <f>DATE(YEAR(工作表1!A2791),MONTH(工作表1!A2791),1)</f>
        <v>40057</v>
      </c>
      <c r="C2790">
        <f t="shared" si="129"/>
        <v>16</v>
      </c>
      <c r="D2790" s="4">
        <f t="shared" si="130"/>
        <v>40072</v>
      </c>
      <c r="E2790" t="b">
        <f t="shared" si="131"/>
        <v>0</v>
      </c>
    </row>
    <row r="2791" spans="1:5" x14ac:dyDescent="0.25">
      <c r="A2791" s="4">
        <f>工作表1!A2792</f>
        <v>40087</v>
      </c>
      <c r="B2791" s="4">
        <f>DATE(YEAR(工作表1!A2792),MONTH(工作表1!A2792),1)</f>
        <v>40087</v>
      </c>
      <c r="C2791">
        <f t="shared" si="129"/>
        <v>21</v>
      </c>
      <c r="D2791" s="4">
        <f t="shared" si="130"/>
        <v>40107</v>
      </c>
      <c r="E2791" t="b">
        <f t="shared" si="131"/>
        <v>0</v>
      </c>
    </row>
    <row r="2792" spans="1:5" x14ac:dyDescent="0.25">
      <c r="A2792" s="4">
        <f>工作表1!A2793</f>
        <v>40088</v>
      </c>
      <c r="B2792" s="4">
        <f>DATE(YEAR(工作表1!A2793),MONTH(工作表1!A2793),1)</f>
        <v>40087</v>
      </c>
      <c r="C2792">
        <f t="shared" si="129"/>
        <v>21</v>
      </c>
      <c r="D2792" s="4">
        <f t="shared" si="130"/>
        <v>40107</v>
      </c>
      <c r="E2792" t="b">
        <f t="shared" si="131"/>
        <v>0</v>
      </c>
    </row>
    <row r="2793" spans="1:5" x14ac:dyDescent="0.25">
      <c r="A2793" s="4">
        <f>工作表1!A2794</f>
        <v>40091</v>
      </c>
      <c r="B2793" s="4">
        <f>DATE(YEAR(工作表1!A2794),MONTH(工作表1!A2794),1)</f>
        <v>40087</v>
      </c>
      <c r="C2793">
        <f t="shared" si="129"/>
        <v>21</v>
      </c>
      <c r="D2793" s="4">
        <f t="shared" si="130"/>
        <v>40107</v>
      </c>
      <c r="E2793" t="b">
        <f t="shared" si="131"/>
        <v>0</v>
      </c>
    </row>
    <row r="2794" spans="1:5" x14ac:dyDescent="0.25">
      <c r="A2794" s="4">
        <f>工作表1!A2795</f>
        <v>40092</v>
      </c>
      <c r="B2794" s="4">
        <f>DATE(YEAR(工作表1!A2795),MONTH(工作表1!A2795),1)</f>
        <v>40087</v>
      </c>
      <c r="C2794">
        <f t="shared" si="129"/>
        <v>21</v>
      </c>
      <c r="D2794" s="4">
        <f t="shared" si="130"/>
        <v>40107</v>
      </c>
      <c r="E2794" t="b">
        <f t="shared" si="131"/>
        <v>0</v>
      </c>
    </row>
    <row r="2795" spans="1:5" x14ac:dyDescent="0.25">
      <c r="A2795" s="4">
        <f>工作表1!A2796</f>
        <v>40093</v>
      </c>
      <c r="B2795" s="4">
        <f>DATE(YEAR(工作表1!A2796),MONTH(工作表1!A2796),1)</f>
        <v>40087</v>
      </c>
      <c r="C2795">
        <f t="shared" si="129"/>
        <v>21</v>
      </c>
      <c r="D2795" s="4">
        <f t="shared" si="130"/>
        <v>40107</v>
      </c>
      <c r="E2795" t="b">
        <f t="shared" si="131"/>
        <v>0</v>
      </c>
    </row>
    <row r="2796" spans="1:5" x14ac:dyDescent="0.25">
      <c r="A2796" s="4">
        <f>工作表1!A2797</f>
        <v>40094</v>
      </c>
      <c r="B2796" s="4">
        <f>DATE(YEAR(工作表1!A2797),MONTH(工作表1!A2797),1)</f>
        <v>40087</v>
      </c>
      <c r="C2796">
        <f t="shared" si="129"/>
        <v>21</v>
      </c>
      <c r="D2796" s="4">
        <f t="shared" si="130"/>
        <v>40107</v>
      </c>
      <c r="E2796" t="b">
        <f t="shared" si="131"/>
        <v>0</v>
      </c>
    </row>
    <row r="2797" spans="1:5" x14ac:dyDescent="0.25">
      <c r="A2797" s="4">
        <f>工作表1!A2798</f>
        <v>40095</v>
      </c>
      <c r="B2797" s="4">
        <f>DATE(YEAR(工作表1!A2798),MONTH(工作表1!A2798),1)</f>
        <v>40087</v>
      </c>
      <c r="C2797">
        <f t="shared" si="129"/>
        <v>21</v>
      </c>
      <c r="D2797" s="4">
        <f t="shared" si="130"/>
        <v>40107</v>
      </c>
      <c r="E2797" t="b">
        <f t="shared" si="131"/>
        <v>0</v>
      </c>
    </row>
    <row r="2798" spans="1:5" x14ac:dyDescent="0.25">
      <c r="A2798" s="4">
        <f>工作表1!A2799</f>
        <v>40098</v>
      </c>
      <c r="B2798" s="4">
        <f>DATE(YEAR(工作表1!A2799),MONTH(工作表1!A2799),1)</f>
        <v>40087</v>
      </c>
      <c r="C2798">
        <f t="shared" si="129"/>
        <v>21</v>
      </c>
      <c r="D2798" s="4">
        <f t="shared" si="130"/>
        <v>40107</v>
      </c>
      <c r="E2798" t="b">
        <f t="shared" si="131"/>
        <v>0</v>
      </c>
    </row>
    <row r="2799" spans="1:5" x14ac:dyDescent="0.25">
      <c r="A2799" s="4">
        <f>工作表1!A2800</f>
        <v>40099</v>
      </c>
      <c r="B2799" s="4">
        <f>DATE(YEAR(工作表1!A2800),MONTH(工作表1!A2800),1)</f>
        <v>40087</v>
      </c>
      <c r="C2799">
        <f t="shared" si="129"/>
        <v>21</v>
      </c>
      <c r="D2799" s="4">
        <f t="shared" si="130"/>
        <v>40107</v>
      </c>
      <c r="E2799" t="b">
        <f t="shared" si="131"/>
        <v>0</v>
      </c>
    </row>
    <row r="2800" spans="1:5" x14ac:dyDescent="0.25">
      <c r="A2800" s="4">
        <f>工作表1!A2801</f>
        <v>40100</v>
      </c>
      <c r="B2800" s="4">
        <f>DATE(YEAR(工作表1!A2801),MONTH(工作表1!A2801),1)</f>
        <v>40087</v>
      </c>
      <c r="C2800">
        <f t="shared" si="129"/>
        <v>21</v>
      </c>
      <c r="D2800" s="4">
        <f t="shared" si="130"/>
        <v>40107</v>
      </c>
      <c r="E2800" t="b">
        <f t="shared" si="131"/>
        <v>0</v>
      </c>
    </row>
    <row r="2801" spans="1:5" x14ac:dyDescent="0.25">
      <c r="A2801" s="4">
        <f>工作表1!A2802</f>
        <v>40101</v>
      </c>
      <c r="B2801" s="4">
        <f>DATE(YEAR(工作表1!A2802),MONTH(工作表1!A2802),1)</f>
        <v>40087</v>
      </c>
      <c r="C2801">
        <f t="shared" si="129"/>
        <v>21</v>
      </c>
      <c r="D2801" s="4">
        <f t="shared" si="130"/>
        <v>40107</v>
      </c>
      <c r="E2801" t="b">
        <f t="shared" si="131"/>
        <v>0</v>
      </c>
    </row>
    <row r="2802" spans="1:5" x14ac:dyDescent="0.25">
      <c r="A2802" s="4">
        <f>工作表1!A2803</f>
        <v>40102</v>
      </c>
      <c r="B2802" s="4">
        <f>DATE(YEAR(工作表1!A2803),MONTH(工作表1!A2803),1)</f>
        <v>40087</v>
      </c>
      <c r="C2802">
        <f t="shared" si="129"/>
        <v>21</v>
      </c>
      <c r="D2802" s="4">
        <f t="shared" si="130"/>
        <v>40107</v>
      </c>
      <c r="E2802" t="b">
        <f t="shared" si="131"/>
        <v>0</v>
      </c>
    </row>
    <row r="2803" spans="1:5" x14ac:dyDescent="0.25">
      <c r="A2803" s="4">
        <f>工作表1!A2804</f>
        <v>40105</v>
      </c>
      <c r="B2803" s="4">
        <f>DATE(YEAR(工作表1!A2804),MONTH(工作表1!A2804),1)</f>
        <v>40087</v>
      </c>
      <c r="C2803">
        <f t="shared" si="129"/>
        <v>21</v>
      </c>
      <c r="D2803" s="4">
        <f t="shared" si="130"/>
        <v>40107</v>
      </c>
      <c r="E2803" t="b">
        <f t="shared" si="131"/>
        <v>0</v>
      </c>
    </row>
    <row r="2804" spans="1:5" x14ac:dyDescent="0.25">
      <c r="A2804" s="4">
        <f>工作表1!A2805</f>
        <v>40106</v>
      </c>
      <c r="B2804" s="4">
        <f>DATE(YEAR(工作表1!A2805),MONTH(工作表1!A2805),1)</f>
        <v>40087</v>
      </c>
      <c r="C2804">
        <f t="shared" si="129"/>
        <v>21</v>
      </c>
      <c r="D2804" s="4">
        <f t="shared" si="130"/>
        <v>40107</v>
      </c>
      <c r="E2804" t="b">
        <f t="shared" si="131"/>
        <v>1</v>
      </c>
    </row>
    <row r="2805" spans="1:5" x14ac:dyDescent="0.25">
      <c r="A2805" s="4">
        <f>工作表1!A2806</f>
        <v>40107</v>
      </c>
      <c r="B2805" s="4">
        <f>DATE(YEAR(工作表1!A2806),MONTH(工作表1!A2806),1)</f>
        <v>40087</v>
      </c>
      <c r="C2805">
        <f t="shared" si="129"/>
        <v>21</v>
      </c>
      <c r="D2805" s="4">
        <f t="shared" si="130"/>
        <v>40107</v>
      </c>
      <c r="E2805" t="b">
        <f t="shared" si="131"/>
        <v>0</v>
      </c>
    </row>
    <row r="2806" spans="1:5" x14ac:dyDescent="0.25">
      <c r="A2806" s="4">
        <f>工作表1!A2807</f>
        <v>40108</v>
      </c>
      <c r="B2806" s="4">
        <f>DATE(YEAR(工作表1!A2807),MONTH(工作表1!A2807),1)</f>
        <v>40087</v>
      </c>
      <c r="C2806">
        <f t="shared" si="129"/>
        <v>21</v>
      </c>
      <c r="D2806" s="4">
        <f t="shared" si="130"/>
        <v>40107</v>
      </c>
      <c r="E2806" t="b">
        <f t="shared" si="131"/>
        <v>0</v>
      </c>
    </row>
    <row r="2807" spans="1:5" x14ac:dyDescent="0.25">
      <c r="A2807" s="4">
        <f>工作表1!A2808</f>
        <v>40109</v>
      </c>
      <c r="B2807" s="4">
        <f>DATE(YEAR(工作表1!A2808),MONTH(工作表1!A2808),1)</f>
        <v>40087</v>
      </c>
      <c r="C2807">
        <f t="shared" si="129"/>
        <v>21</v>
      </c>
      <c r="D2807" s="4">
        <f t="shared" si="130"/>
        <v>40107</v>
      </c>
      <c r="E2807" t="b">
        <f t="shared" si="131"/>
        <v>0</v>
      </c>
    </row>
    <row r="2808" spans="1:5" x14ac:dyDescent="0.25">
      <c r="A2808" s="4">
        <f>工作表1!A2809</f>
        <v>40112</v>
      </c>
      <c r="B2808" s="4">
        <f>DATE(YEAR(工作表1!A2809),MONTH(工作表1!A2809),1)</f>
        <v>40087</v>
      </c>
      <c r="C2808">
        <f t="shared" si="129"/>
        <v>21</v>
      </c>
      <c r="D2808" s="4">
        <f t="shared" si="130"/>
        <v>40107</v>
      </c>
      <c r="E2808" t="b">
        <f t="shared" si="131"/>
        <v>0</v>
      </c>
    </row>
    <row r="2809" spans="1:5" x14ac:dyDescent="0.25">
      <c r="A2809" s="4">
        <f>工作表1!A2810</f>
        <v>40113</v>
      </c>
      <c r="B2809" s="4">
        <f>DATE(YEAR(工作表1!A2810),MONTH(工作表1!A2810),1)</f>
        <v>40087</v>
      </c>
      <c r="C2809">
        <f t="shared" si="129"/>
        <v>21</v>
      </c>
      <c r="D2809" s="4">
        <f t="shared" si="130"/>
        <v>40107</v>
      </c>
      <c r="E2809" t="b">
        <f t="shared" si="131"/>
        <v>0</v>
      </c>
    </row>
    <row r="2810" spans="1:5" x14ac:dyDescent="0.25">
      <c r="A2810" s="4">
        <f>工作表1!A2811</f>
        <v>40114</v>
      </c>
      <c r="B2810" s="4">
        <f>DATE(YEAR(工作表1!A2811),MONTH(工作表1!A2811),1)</f>
        <v>40087</v>
      </c>
      <c r="C2810">
        <f t="shared" si="129"/>
        <v>21</v>
      </c>
      <c r="D2810" s="4">
        <f t="shared" si="130"/>
        <v>40107</v>
      </c>
      <c r="E2810" t="b">
        <f t="shared" si="131"/>
        <v>0</v>
      </c>
    </row>
    <row r="2811" spans="1:5" x14ac:dyDescent="0.25">
      <c r="A2811" s="4">
        <f>工作表1!A2812</f>
        <v>40115</v>
      </c>
      <c r="B2811" s="4">
        <f>DATE(YEAR(工作表1!A2812),MONTH(工作表1!A2812),1)</f>
        <v>40087</v>
      </c>
      <c r="C2811">
        <f t="shared" si="129"/>
        <v>21</v>
      </c>
      <c r="D2811" s="4">
        <f t="shared" si="130"/>
        <v>40107</v>
      </c>
      <c r="E2811" t="b">
        <f t="shared" si="131"/>
        <v>0</v>
      </c>
    </row>
    <row r="2812" spans="1:5" x14ac:dyDescent="0.25">
      <c r="A2812" s="4">
        <f>工作表1!A2813</f>
        <v>40116</v>
      </c>
      <c r="B2812" s="4">
        <f>DATE(YEAR(工作表1!A2813),MONTH(工作表1!A2813),1)</f>
        <v>40087</v>
      </c>
      <c r="C2812">
        <f t="shared" si="129"/>
        <v>21</v>
      </c>
      <c r="D2812" s="4">
        <f t="shared" si="130"/>
        <v>40107</v>
      </c>
      <c r="E2812" t="b">
        <f t="shared" si="131"/>
        <v>0</v>
      </c>
    </row>
    <row r="2813" spans="1:5" x14ac:dyDescent="0.25">
      <c r="A2813" s="4">
        <f>工作表1!A2814</f>
        <v>40119</v>
      </c>
      <c r="B2813" s="4">
        <f>DATE(YEAR(工作表1!A2814),MONTH(工作表1!A2814),1)</f>
        <v>40118</v>
      </c>
      <c r="C2813">
        <f t="shared" si="129"/>
        <v>18</v>
      </c>
      <c r="D2813" s="4">
        <f t="shared" si="130"/>
        <v>40135</v>
      </c>
      <c r="E2813" t="b">
        <f t="shared" si="131"/>
        <v>0</v>
      </c>
    </row>
    <row r="2814" spans="1:5" x14ac:dyDescent="0.25">
      <c r="A2814" s="4">
        <f>工作表1!A2815</f>
        <v>40120</v>
      </c>
      <c r="B2814" s="4">
        <f>DATE(YEAR(工作表1!A2815),MONTH(工作表1!A2815),1)</f>
        <v>40118</v>
      </c>
      <c r="C2814">
        <f t="shared" si="129"/>
        <v>18</v>
      </c>
      <c r="D2814" s="4">
        <f t="shared" si="130"/>
        <v>40135</v>
      </c>
      <c r="E2814" t="b">
        <f t="shared" si="131"/>
        <v>0</v>
      </c>
    </row>
    <row r="2815" spans="1:5" x14ac:dyDescent="0.25">
      <c r="A2815" s="4">
        <f>工作表1!A2816</f>
        <v>40121</v>
      </c>
      <c r="B2815" s="4">
        <f>DATE(YEAR(工作表1!A2816),MONTH(工作表1!A2816),1)</f>
        <v>40118</v>
      </c>
      <c r="C2815">
        <f t="shared" si="129"/>
        <v>18</v>
      </c>
      <c r="D2815" s="4">
        <f t="shared" si="130"/>
        <v>40135</v>
      </c>
      <c r="E2815" t="b">
        <f t="shared" si="131"/>
        <v>0</v>
      </c>
    </row>
    <row r="2816" spans="1:5" x14ac:dyDescent="0.25">
      <c r="A2816" s="4">
        <f>工作表1!A2817</f>
        <v>40122</v>
      </c>
      <c r="B2816" s="4">
        <f>DATE(YEAR(工作表1!A2817),MONTH(工作表1!A2817),1)</f>
        <v>40118</v>
      </c>
      <c r="C2816">
        <f t="shared" si="129"/>
        <v>18</v>
      </c>
      <c r="D2816" s="4">
        <f t="shared" si="130"/>
        <v>40135</v>
      </c>
      <c r="E2816" t="b">
        <f t="shared" si="131"/>
        <v>0</v>
      </c>
    </row>
    <row r="2817" spans="1:5" x14ac:dyDescent="0.25">
      <c r="A2817" s="4">
        <f>工作表1!A2818</f>
        <v>40123</v>
      </c>
      <c r="B2817" s="4">
        <f>DATE(YEAR(工作表1!A2818),MONTH(工作表1!A2818),1)</f>
        <v>40118</v>
      </c>
      <c r="C2817">
        <f t="shared" si="129"/>
        <v>18</v>
      </c>
      <c r="D2817" s="4">
        <f t="shared" si="130"/>
        <v>40135</v>
      </c>
      <c r="E2817" t="b">
        <f t="shared" si="131"/>
        <v>0</v>
      </c>
    </row>
    <row r="2818" spans="1:5" x14ac:dyDescent="0.25">
      <c r="A2818" s="4">
        <f>工作表1!A2819</f>
        <v>40126</v>
      </c>
      <c r="B2818" s="4">
        <f>DATE(YEAR(工作表1!A2819),MONTH(工作表1!A2819),1)</f>
        <v>40118</v>
      </c>
      <c r="C2818">
        <f t="shared" ref="C2818:C2881" si="132">CHOOSE(WEEKDAY(B2818),18,17,16,15,21,20,19)</f>
        <v>18</v>
      </c>
      <c r="D2818" s="4">
        <f t="shared" ref="D2818:D2881" si="133">DATE(YEAR(B2818),MONTH(B2818),C2818)</f>
        <v>40135</v>
      </c>
      <c r="E2818" t="b">
        <f t="shared" si="131"/>
        <v>0</v>
      </c>
    </row>
    <row r="2819" spans="1:5" x14ac:dyDescent="0.25">
      <c r="A2819" s="4">
        <f>工作表1!A2820</f>
        <v>40127</v>
      </c>
      <c r="B2819" s="4">
        <f>DATE(YEAR(工作表1!A2820),MONTH(工作表1!A2820),1)</f>
        <v>40118</v>
      </c>
      <c r="C2819">
        <f t="shared" si="132"/>
        <v>18</v>
      </c>
      <c r="D2819" s="4">
        <f t="shared" si="133"/>
        <v>40135</v>
      </c>
      <c r="E2819" t="b">
        <f t="shared" ref="E2819:E2882" si="134">AND(A2819&lt;D2820,A2820&gt;=D2820)</f>
        <v>0</v>
      </c>
    </row>
    <row r="2820" spans="1:5" x14ac:dyDescent="0.25">
      <c r="A2820" s="4">
        <f>工作表1!A2821</f>
        <v>40128</v>
      </c>
      <c r="B2820" s="4">
        <f>DATE(YEAR(工作表1!A2821),MONTH(工作表1!A2821),1)</f>
        <v>40118</v>
      </c>
      <c r="C2820">
        <f t="shared" si="132"/>
        <v>18</v>
      </c>
      <c r="D2820" s="4">
        <f t="shared" si="133"/>
        <v>40135</v>
      </c>
      <c r="E2820" t="b">
        <f t="shared" si="134"/>
        <v>0</v>
      </c>
    </row>
    <row r="2821" spans="1:5" x14ac:dyDescent="0.25">
      <c r="A2821" s="4">
        <f>工作表1!A2822</f>
        <v>40129</v>
      </c>
      <c r="B2821" s="4">
        <f>DATE(YEAR(工作表1!A2822),MONTH(工作表1!A2822),1)</f>
        <v>40118</v>
      </c>
      <c r="C2821">
        <f t="shared" si="132"/>
        <v>18</v>
      </c>
      <c r="D2821" s="4">
        <f t="shared" si="133"/>
        <v>40135</v>
      </c>
      <c r="E2821" t="b">
        <f t="shared" si="134"/>
        <v>0</v>
      </c>
    </row>
    <row r="2822" spans="1:5" x14ac:dyDescent="0.25">
      <c r="A2822" s="4">
        <f>工作表1!A2823</f>
        <v>40130</v>
      </c>
      <c r="B2822" s="4">
        <f>DATE(YEAR(工作表1!A2823),MONTH(工作表1!A2823),1)</f>
        <v>40118</v>
      </c>
      <c r="C2822">
        <f t="shared" si="132"/>
        <v>18</v>
      </c>
      <c r="D2822" s="4">
        <f t="shared" si="133"/>
        <v>40135</v>
      </c>
      <c r="E2822" t="b">
        <f t="shared" si="134"/>
        <v>0</v>
      </c>
    </row>
    <row r="2823" spans="1:5" x14ac:dyDescent="0.25">
      <c r="A2823" s="4">
        <f>工作表1!A2824</f>
        <v>40133</v>
      </c>
      <c r="B2823" s="4">
        <f>DATE(YEAR(工作表1!A2824),MONTH(工作表1!A2824),1)</f>
        <v>40118</v>
      </c>
      <c r="C2823">
        <f t="shared" si="132"/>
        <v>18</v>
      </c>
      <c r="D2823" s="4">
        <f t="shared" si="133"/>
        <v>40135</v>
      </c>
      <c r="E2823" t="b">
        <f t="shared" si="134"/>
        <v>0</v>
      </c>
    </row>
    <row r="2824" spans="1:5" x14ac:dyDescent="0.25">
      <c r="A2824" s="4">
        <f>工作表1!A2825</f>
        <v>40134</v>
      </c>
      <c r="B2824" s="4">
        <f>DATE(YEAR(工作表1!A2825),MONTH(工作表1!A2825),1)</f>
        <v>40118</v>
      </c>
      <c r="C2824">
        <f t="shared" si="132"/>
        <v>18</v>
      </c>
      <c r="D2824" s="4">
        <f t="shared" si="133"/>
        <v>40135</v>
      </c>
      <c r="E2824" t="b">
        <f t="shared" si="134"/>
        <v>1</v>
      </c>
    </row>
    <row r="2825" spans="1:5" x14ac:dyDescent="0.25">
      <c r="A2825" s="4">
        <f>工作表1!A2826</f>
        <v>40135</v>
      </c>
      <c r="B2825" s="4">
        <f>DATE(YEAR(工作表1!A2826),MONTH(工作表1!A2826),1)</f>
        <v>40118</v>
      </c>
      <c r="C2825">
        <f t="shared" si="132"/>
        <v>18</v>
      </c>
      <c r="D2825" s="4">
        <f t="shared" si="133"/>
        <v>40135</v>
      </c>
      <c r="E2825" t="b">
        <f t="shared" si="134"/>
        <v>0</v>
      </c>
    </row>
    <row r="2826" spans="1:5" x14ac:dyDescent="0.25">
      <c r="A2826" s="4">
        <f>工作表1!A2827</f>
        <v>40136</v>
      </c>
      <c r="B2826" s="4">
        <f>DATE(YEAR(工作表1!A2827),MONTH(工作表1!A2827),1)</f>
        <v>40118</v>
      </c>
      <c r="C2826">
        <f t="shared" si="132"/>
        <v>18</v>
      </c>
      <c r="D2826" s="4">
        <f t="shared" si="133"/>
        <v>40135</v>
      </c>
      <c r="E2826" t="b">
        <f t="shared" si="134"/>
        <v>0</v>
      </c>
    </row>
    <row r="2827" spans="1:5" x14ac:dyDescent="0.25">
      <c r="A2827" s="4">
        <f>工作表1!A2828</f>
        <v>40137</v>
      </c>
      <c r="B2827" s="4">
        <f>DATE(YEAR(工作表1!A2828),MONTH(工作表1!A2828),1)</f>
        <v>40118</v>
      </c>
      <c r="C2827">
        <f t="shared" si="132"/>
        <v>18</v>
      </c>
      <c r="D2827" s="4">
        <f t="shared" si="133"/>
        <v>40135</v>
      </c>
      <c r="E2827" t="b">
        <f t="shared" si="134"/>
        <v>0</v>
      </c>
    </row>
    <row r="2828" spans="1:5" x14ac:dyDescent="0.25">
      <c r="A2828" s="4">
        <f>工作表1!A2829</f>
        <v>40140</v>
      </c>
      <c r="B2828" s="4">
        <f>DATE(YEAR(工作表1!A2829),MONTH(工作表1!A2829),1)</f>
        <v>40118</v>
      </c>
      <c r="C2828">
        <f t="shared" si="132"/>
        <v>18</v>
      </c>
      <c r="D2828" s="4">
        <f t="shared" si="133"/>
        <v>40135</v>
      </c>
      <c r="E2828" t="b">
        <f t="shared" si="134"/>
        <v>0</v>
      </c>
    </row>
    <row r="2829" spans="1:5" x14ac:dyDescent="0.25">
      <c r="A2829" s="4">
        <f>工作表1!A2830</f>
        <v>40141</v>
      </c>
      <c r="B2829" s="4">
        <f>DATE(YEAR(工作表1!A2830),MONTH(工作表1!A2830),1)</f>
        <v>40118</v>
      </c>
      <c r="C2829">
        <f t="shared" si="132"/>
        <v>18</v>
      </c>
      <c r="D2829" s="4">
        <f t="shared" si="133"/>
        <v>40135</v>
      </c>
      <c r="E2829" t="b">
        <f t="shared" si="134"/>
        <v>0</v>
      </c>
    </row>
    <row r="2830" spans="1:5" x14ac:dyDescent="0.25">
      <c r="A2830" s="4">
        <f>工作表1!A2831</f>
        <v>40142</v>
      </c>
      <c r="B2830" s="4">
        <f>DATE(YEAR(工作表1!A2831),MONTH(工作表1!A2831),1)</f>
        <v>40118</v>
      </c>
      <c r="C2830">
        <f t="shared" si="132"/>
        <v>18</v>
      </c>
      <c r="D2830" s="4">
        <f t="shared" si="133"/>
        <v>40135</v>
      </c>
      <c r="E2830" t="b">
        <f t="shared" si="134"/>
        <v>0</v>
      </c>
    </row>
    <row r="2831" spans="1:5" x14ac:dyDescent="0.25">
      <c r="A2831" s="4">
        <f>工作表1!A2832</f>
        <v>40143</v>
      </c>
      <c r="B2831" s="4">
        <f>DATE(YEAR(工作表1!A2832),MONTH(工作表1!A2832),1)</f>
        <v>40118</v>
      </c>
      <c r="C2831">
        <f t="shared" si="132"/>
        <v>18</v>
      </c>
      <c r="D2831" s="4">
        <f t="shared" si="133"/>
        <v>40135</v>
      </c>
      <c r="E2831" t="b">
        <f t="shared" si="134"/>
        <v>0</v>
      </c>
    </row>
    <row r="2832" spans="1:5" x14ac:dyDescent="0.25">
      <c r="A2832" s="4">
        <f>工作表1!A2833</f>
        <v>40144</v>
      </c>
      <c r="B2832" s="4">
        <f>DATE(YEAR(工作表1!A2833),MONTH(工作表1!A2833),1)</f>
        <v>40118</v>
      </c>
      <c r="C2832">
        <f t="shared" si="132"/>
        <v>18</v>
      </c>
      <c r="D2832" s="4">
        <f t="shared" si="133"/>
        <v>40135</v>
      </c>
      <c r="E2832" t="b">
        <f t="shared" si="134"/>
        <v>0</v>
      </c>
    </row>
    <row r="2833" spans="1:5" x14ac:dyDescent="0.25">
      <c r="A2833" s="4">
        <f>工作表1!A2834</f>
        <v>40147</v>
      </c>
      <c r="B2833" s="4">
        <f>DATE(YEAR(工作表1!A2834),MONTH(工作表1!A2834),1)</f>
        <v>40118</v>
      </c>
      <c r="C2833">
        <f t="shared" si="132"/>
        <v>18</v>
      </c>
      <c r="D2833" s="4">
        <f t="shared" si="133"/>
        <v>40135</v>
      </c>
      <c r="E2833" t="b">
        <f t="shared" si="134"/>
        <v>0</v>
      </c>
    </row>
    <row r="2834" spans="1:5" x14ac:dyDescent="0.25">
      <c r="A2834" s="4">
        <f>工作表1!A2835</f>
        <v>40148</v>
      </c>
      <c r="B2834" s="4">
        <f>DATE(YEAR(工作表1!A2835),MONTH(工作表1!A2835),1)</f>
        <v>40148</v>
      </c>
      <c r="C2834">
        <f t="shared" si="132"/>
        <v>16</v>
      </c>
      <c r="D2834" s="4">
        <f t="shared" si="133"/>
        <v>40163</v>
      </c>
      <c r="E2834" t="b">
        <f t="shared" si="134"/>
        <v>0</v>
      </c>
    </row>
    <row r="2835" spans="1:5" x14ac:dyDescent="0.25">
      <c r="A2835" s="4">
        <f>工作表1!A2836</f>
        <v>40149</v>
      </c>
      <c r="B2835" s="4">
        <f>DATE(YEAR(工作表1!A2836),MONTH(工作表1!A2836),1)</f>
        <v>40148</v>
      </c>
      <c r="C2835">
        <f t="shared" si="132"/>
        <v>16</v>
      </c>
      <c r="D2835" s="4">
        <f t="shared" si="133"/>
        <v>40163</v>
      </c>
      <c r="E2835" t="b">
        <f t="shared" si="134"/>
        <v>0</v>
      </c>
    </row>
    <row r="2836" spans="1:5" x14ac:dyDescent="0.25">
      <c r="A2836" s="4">
        <f>工作表1!A2837</f>
        <v>40150</v>
      </c>
      <c r="B2836" s="4">
        <f>DATE(YEAR(工作表1!A2837),MONTH(工作表1!A2837),1)</f>
        <v>40148</v>
      </c>
      <c r="C2836">
        <f t="shared" si="132"/>
        <v>16</v>
      </c>
      <c r="D2836" s="4">
        <f t="shared" si="133"/>
        <v>40163</v>
      </c>
      <c r="E2836" t="b">
        <f t="shared" si="134"/>
        <v>0</v>
      </c>
    </row>
    <row r="2837" spans="1:5" x14ac:dyDescent="0.25">
      <c r="A2837" s="4">
        <f>工作表1!A2838</f>
        <v>40151</v>
      </c>
      <c r="B2837" s="4">
        <f>DATE(YEAR(工作表1!A2838),MONTH(工作表1!A2838),1)</f>
        <v>40148</v>
      </c>
      <c r="C2837">
        <f t="shared" si="132"/>
        <v>16</v>
      </c>
      <c r="D2837" s="4">
        <f t="shared" si="133"/>
        <v>40163</v>
      </c>
      <c r="E2837" t="b">
        <f t="shared" si="134"/>
        <v>0</v>
      </c>
    </row>
    <row r="2838" spans="1:5" x14ac:dyDescent="0.25">
      <c r="A2838" s="4">
        <f>工作表1!A2839</f>
        <v>40154</v>
      </c>
      <c r="B2838" s="4">
        <f>DATE(YEAR(工作表1!A2839),MONTH(工作表1!A2839),1)</f>
        <v>40148</v>
      </c>
      <c r="C2838">
        <f t="shared" si="132"/>
        <v>16</v>
      </c>
      <c r="D2838" s="4">
        <f t="shared" si="133"/>
        <v>40163</v>
      </c>
      <c r="E2838" t="b">
        <f t="shared" si="134"/>
        <v>0</v>
      </c>
    </row>
    <row r="2839" spans="1:5" x14ac:dyDescent="0.25">
      <c r="A2839" s="4">
        <f>工作表1!A2840</f>
        <v>40155</v>
      </c>
      <c r="B2839" s="4">
        <f>DATE(YEAR(工作表1!A2840),MONTH(工作表1!A2840),1)</f>
        <v>40148</v>
      </c>
      <c r="C2839">
        <f t="shared" si="132"/>
        <v>16</v>
      </c>
      <c r="D2839" s="4">
        <f t="shared" si="133"/>
        <v>40163</v>
      </c>
      <c r="E2839" t="b">
        <f t="shared" si="134"/>
        <v>0</v>
      </c>
    </row>
    <row r="2840" spans="1:5" x14ac:dyDescent="0.25">
      <c r="A2840" s="4">
        <f>工作表1!A2841</f>
        <v>40156</v>
      </c>
      <c r="B2840" s="4">
        <f>DATE(YEAR(工作表1!A2841),MONTH(工作表1!A2841),1)</f>
        <v>40148</v>
      </c>
      <c r="C2840">
        <f t="shared" si="132"/>
        <v>16</v>
      </c>
      <c r="D2840" s="4">
        <f t="shared" si="133"/>
        <v>40163</v>
      </c>
      <c r="E2840" t="b">
        <f t="shared" si="134"/>
        <v>0</v>
      </c>
    </row>
    <row r="2841" spans="1:5" x14ac:dyDescent="0.25">
      <c r="A2841" s="4">
        <f>工作表1!A2842</f>
        <v>40157</v>
      </c>
      <c r="B2841" s="4">
        <f>DATE(YEAR(工作表1!A2842),MONTH(工作表1!A2842),1)</f>
        <v>40148</v>
      </c>
      <c r="C2841">
        <f t="shared" si="132"/>
        <v>16</v>
      </c>
      <c r="D2841" s="4">
        <f t="shared" si="133"/>
        <v>40163</v>
      </c>
      <c r="E2841" t="b">
        <f t="shared" si="134"/>
        <v>0</v>
      </c>
    </row>
    <row r="2842" spans="1:5" x14ac:dyDescent="0.25">
      <c r="A2842" s="4">
        <f>工作表1!A2843</f>
        <v>40158</v>
      </c>
      <c r="B2842" s="4">
        <f>DATE(YEAR(工作表1!A2843),MONTH(工作表1!A2843),1)</f>
        <v>40148</v>
      </c>
      <c r="C2842">
        <f t="shared" si="132"/>
        <v>16</v>
      </c>
      <c r="D2842" s="4">
        <f t="shared" si="133"/>
        <v>40163</v>
      </c>
      <c r="E2842" t="b">
        <f t="shared" si="134"/>
        <v>0</v>
      </c>
    </row>
    <row r="2843" spans="1:5" x14ac:dyDescent="0.25">
      <c r="A2843" s="4">
        <f>工作表1!A2844</f>
        <v>40161</v>
      </c>
      <c r="B2843" s="4">
        <f>DATE(YEAR(工作表1!A2844),MONTH(工作表1!A2844),1)</f>
        <v>40148</v>
      </c>
      <c r="C2843">
        <f t="shared" si="132"/>
        <v>16</v>
      </c>
      <c r="D2843" s="4">
        <f t="shared" si="133"/>
        <v>40163</v>
      </c>
      <c r="E2843" t="b">
        <f t="shared" si="134"/>
        <v>0</v>
      </c>
    </row>
    <row r="2844" spans="1:5" x14ac:dyDescent="0.25">
      <c r="A2844" s="4">
        <f>工作表1!A2845</f>
        <v>40162</v>
      </c>
      <c r="B2844" s="4">
        <f>DATE(YEAR(工作表1!A2845),MONTH(工作表1!A2845),1)</f>
        <v>40148</v>
      </c>
      <c r="C2844">
        <f t="shared" si="132"/>
        <v>16</v>
      </c>
      <c r="D2844" s="4">
        <f t="shared" si="133"/>
        <v>40163</v>
      </c>
      <c r="E2844" t="b">
        <f t="shared" si="134"/>
        <v>1</v>
      </c>
    </row>
    <row r="2845" spans="1:5" x14ac:dyDescent="0.25">
      <c r="A2845" s="4">
        <f>工作表1!A2846</f>
        <v>40163</v>
      </c>
      <c r="B2845" s="4">
        <f>DATE(YEAR(工作表1!A2846),MONTH(工作表1!A2846),1)</f>
        <v>40148</v>
      </c>
      <c r="C2845">
        <f t="shared" si="132"/>
        <v>16</v>
      </c>
      <c r="D2845" s="4">
        <f t="shared" si="133"/>
        <v>40163</v>
      </c>
      <c r="E2845" t="b">
        <f t="shared" si="134"/>
        <v>0</v>
      </c>
    </row>
    <row r="2846" spans="1:5" x14ac:dyDescent="0.25">
      <c r="A2846" s="4">
        <f>工作表1!A2847</f>
        <v>40164</v>
      </c>
      <c r="B2846" s="4">
        <f>DATE(YEAR(工作表1!A2847),MONTH(工作表1!A2847),1)</f>
        <v>40148</v>
      </c>
      <c r="C2846">
        <f t="shared" si="132"/>
        <v>16</v>
      </c>
      <c r="D2846" s="4">
        <f t="shared" si="133"/>
        <v>40163</v>
      </c>
      <c r="E2846" t="b">
        <f t="shared" si="134"/>
        <v>0</v>
      </c>
    </row>
    <row r="2847" spans="1:5" x14ac:dyDescent="0.25">
      <c r="A2847" s="4">
        <f>工作表1!A2848</f>
        <v>40165</v>
      </c>
      <c r="B2847" s="4">
        <f>DATE(YEAR(工作表1!A2848),MONTH(工作表1!A2848),1)</f>
        <v>40148</v>
      </c>
      <c r="C2847">
        <f t="shared" si="132"/>
        <v>16</v>
      </c>
      <c r="D2847" s="4">
        <f t="shared" si="133"/>
        <v>40163</v>
      </c>
      <c r="E2847" t="b">
        <f t="shared" si="134"/>
        <v>0</v>
      </c>
    </row>
    <row r="2848" spans="1:5" x14ac:dyDescent="0.25">
      <c r="A2848" s="4">
        <f>工作表1!A2849</f>
        <v>40168</v>
      </c>
      <c r="B2848" s="4">
        <f>DATE(YEAR(工作表1!A2849),MONTH(工作表1!A2849),1)</f>
        <v>40148</v>
      </c>
      <c r="C2848">
        <f t="shared" si="132"/>
        <v>16</v>
      </c>
      <c r="D2848" s="4">
        <f t="shared" si="133"/>
        <v>40163</v>
      </c>
      <c r="E2848" t="b">
        <f t="shared" si="134"/>
        <v>0</v>
      </c>
    </row>
    <row r="2849" spans="1:5" x14ac:dyDescent="0.25">
      <c r="A2849" s="4">
        <f>工作表1!A2850</f>
        <v>40169</v>
      </c>
      <c r="B2849" s="4">
        <f>DATE(YEAR(工作表1!A2850),MONTH(工作表1!A2850),1)</f>
        <v>40148</v>
      </c>
      <c r="C2849">
        <f t="shared" si="132"/>
        <v>16</v>
      </c>
      <c r="D2849" s="4">
        <f t="shared" si="133"/>
        <v>40163</v>
      </c>
      <c r="E2849" t="b">
        <f t="shared" si="134"/>
        <v>0</v>
      </c>
    </row>
    <row r="2850" spans="1:5" x14ac:dyDescent="0.25">
      <c r="A2850" s="4">
        <f>工作表1!A2851</f>
        <v>40170</v>
      </c>
      <c r="B2850" s="4">
        <f>DATE(YEAR(工作表1!A2851),MONTH(工作表1!A2851),1)</f>
        <v>40148</v>
      </c>
      <c r="C2850">
        <f t="shared" si="132"/>
        <v>16</v>
      </c>
      <c r="D2850" s="4">
        <f t="shared" si="133"/>
        <v>40163</v>
      </c>
      <c r="E2850" t="b">
        <f t="shared" si="134"/>
        <v>0</v>
      </c>
    </row>
    <row r="2851" spans="1:5" x14ac:dyDescent="0.25">
      <c r="A2851" s="4">
        <f>工作表1!A2852</f>
        <v>40171</v>
      </c>
      <c r="B2851" s="4">
        <f>DATE(YEAR(工作表1!A2852),MONTH(工作表1!A2852),1)</f>
        <v>40148</v>
      </c>
      <c r="C2851">
        <f t="shared" si="132"/>
        <v>16</v>
      </c>
      <c r="D2851" s="4">
        <f t="shared" si="133"/>
        <v>40163</v>
      </c>
      <c r="E2851" t="b">
        <f t="shared" si="134"/>
        <v>0</v>
      </c>
    </row>
    <row r="2852" spans="1:5" x14ac:dyDescent="0.25">
      <c r="A2852" s="4">
        <f>工作表1!A2853</f>
        <v>40172</v>
      </c>
      <c r="B2852" s="4">
        <f>DATE(YEAR(工作表1!A2853),MONTH(工作表1!A2853),1)</f>
        <v>40148</v>
      </c>
      <c r="C2852">
        <f t="shared" si="132"/>
        <v>16</v>
      </c>
      <c r="D2852" s="4">
        <f t="shared" si="133"/>
        <v>40163</v>
      </c>
      <c r="E2852" t="b">
        <f t="shared" si="134"/>
        <v>0</v>
      </c>
    </row>
    <row r="2853" spans="1:5" x14ac:dyDescent="0.25">
      <c r="A2853" s="4">
        <f>工作表1!A2854</f>
        <v>40175</v>
      </c>
      <c r="B2853" s="4">
        <f>DATE(YEAR(工作表1!A2854),MONTH(工作表1!A2854),1)</f>
        <v>40148</v>
      </c>
      <c r="C2853">
        <f t="shared" si="132"/>
        <v>16</v>
      </c>
      <c r="D2853" s="4">
        <f t="shared" si="133"/>
        <v>40163</v>
      </c>
      <c r="E2853" t="b">
        <f t="shared" si="134"/>
        <v>0</v>
      </c>
    </row>
    <row r="2854" spans="1:5" x14ac:dyDescent="0.25">
      <c r="A2854" s="4">
        <f>工作表1!A2855</f>
        <v>40176</v>
      </c>
      <c r="B2854" s="4">
        <f>DATE(YEAR(工作表1!A2855),MONTH(工作表1!A2855),1)</f>
        <v>40148</v>
      </c>
      <c r="C2854">
        <f t="shared" si="132"/>
        <v>16</v>
      </c>
      <c r="D2854" s="4">
        <f t="shared" si="133"/>
        <v>40163</v>
      </c>
      <c r="E2854" t="b">
        <f t="shared" si="134"/>
        <v>0</v>
      </c>
    </row>
    <row r="2855" spans="1:5" x14ac:dyDescent="0.25">
      <c r="A2855" s="4">
        <f>工作表1!A2856</f>
        <v>40177</v>
      </c>
      <c r="B2855" s="4">
        <f>DATE(YEAR(工作表1!A2856),MONTH(工作表1!A2856),1)</f>
        <v>40148</v>
      </c>
      <c r="C2855">
        <f t="shared" si="132"/>
        <v>16</v>
      </c>
      <c r="D2855" s="4">
        <f t="shared" si="133"/>
        <v>40163</v>
      </c>
      <c r="E2855" t="b">
        <f t="shared" si="134"/>
        <v>0</v>
      </c>
    </row>
    <row r="2856" spans="1:5" x14ac:dyDescent="0.25">
      <c r="A2856" s="4">
        <f>工作表1!A2857</f>
        <v>40178</v>
      </c>
      <c r="B2856" s="4">
        <f>DATE(YEAR(工作表1!A2857),MONTH(工作表1!A2857),1)</f>
        <v>40148</v>
      </c>
      <c r="C2856">
        <f t="shared" si="132"/>
        <v>16</v>
      </c>
      <c r="D2856" s="4">
        <f t="shared" si="133"/>
        <v>40163</v>
      </c>
      <c r="E2856" t="b">
        <f t="shared" si="134"/>
        <v>0</v>
      </c>
    </row>
    <row r="2857" spans="1:5" x14ac:dyDescent="0.25">
      <c r="A2857" s="4">
        <f>工作表1!A2858</f>
        <v>40182</v>
      </c>
      <c r="B2857" s="4">
        <f>DATE(YEAR(工作表1!A2858),MONTH(工作表1!A2858),1)</f>
        <v>40179</v>
      </c>
      <c r="C2857">
        <f t="shared" si="132"/>
        <v>20</v>
      </c>
      <c r="D2857" s="4">
        <f t="shared" si="133"/>
        <v>40198</v>
      </c>
      <c r="E2857" t="b">
        <f t="shared" si="134"/>
        <v>0</v>
      </c>
    </row>
    <row r="2858" spans="1:5" x14ac:dyDescent="0.25">
      <c r="A2858" s="4">
        <f>工作表1!A2859</f>
        <v>40183</v>
      </c>
      <c r="B2858" s="4">
        <f>DATE(YEAR(工作表1!A2859),MONTH(工作表1!A2859),1)</f>
        <v>40179</v>
      </c>
      <c r="C2858">
        <f t="shared" si="132"/>
        <v>20</v>
      </c>
      <c r="D2858" s="4">
        <f t="shared" si="133"/>
        <v>40198</v>
      </c>
      <c r="E2858" t="b">
        <f t="shared" si="134"/>
        <v>0</v>
      </c>
    </row>
    <row r="2859" spans="1:5" x14ac:dyDescent="0.25">
      <c r="A2859" s="4">
        <f>工作表1!A2860</f>
        <v>40184</v>
      </c>
      <c r="B2859" s="4">
        <f>DATE(YEAR(工作表1!A2860),MONTH(工作表1!A2860),1)</f>
        <v>40179</v>
      </c>
      <c r="C2859">
        <f t="shared" si="132"/>
        <v>20</v>
      </c>
      <c r="D2859" s="4">
        <f t="shared" si="133"/>
        <v>40198</v>
      </c>
      <c r="E2859" t="b">
        <f t="shared" si="134"/>
        <v>0</v>
      </c>
    </row>
    <row r="2860" spans="1:5" x14ac:dyDescent="0.25">
      <c r="A2860" s="4">
        <f>工作表1!A2861</f>
        <v>40185</v>
      </c>
      <c r="B2860" s="4">
        <f>DATE(YEAR(工作表1!A2861),MONTH(工作表1!A2861),1)</f>
        <v>40179</v>
      </c>
      <c r="C2860">
        <f t="shared" si="132"/>
        <v>20</v>
      </c>
      <c r="D2860" s="4">
        <f t="shared" si="133"/>
        <v>40198</v>
      </c>
      <c r="E2860" t="b">
        <f t="shared" si="134"/>
        <v>0</v>
      </c>
    </row>
    <row r="2861" spans="1:5" x14ac:dyDescent="0.25">
      <c r="A2861" s="4">
        <f>工作表1!A2862</f>
        <v>40186</v>
      </c>
      <c r="B2861" s="4">
        <f>DATE(YEAR(工作表1!A2862),MONTH(工作表1!A2862),1)</f>
        <v>40179</v>
      </c>
      <c r="C2861">
        <f t="shared" si="132"/>
        <v>20</v>
      </c>
      <c r="D2861" s="4">
        <f t="shared" si="133"/>
        <v>40198</v>
      </c>
      <c r="E2861" t="b">
        <f t="shared" si="134"/>
        <v>0</v>
      </c>
    </row>
    <row r="2862" spans="1:5" x14ac:dyDescent="0.25">
      <c r="A2862" s="4">
        <f>工作表1!A2863</f>
        <v>40189</v>
      </c>
      <c r="B2862" s="4">
        <f>DATE(YEAR(工作表1!A2863),MONTH(工作表1!A2863),1)</f>
        <v>40179</v>
      </c>
      <c r="C2862">
        <f t="shared" si="132"/>
        <v>20</v>
      </c>
      <c r="D2862" s="4">
        <f t="shared" si="133"/>
        <v>40198</v>
      </c>
      <c r="E2862" t="b">
        <f t="shared" si="134"/>
        <v>0</v>
      </c>
    </row>
    <row r="2863" spans="1:5" x14ac:dyDescent="0.25">
      <c r="A2863" s="4">
        <f>工作表1!A2864</f>
        <v>40190</v>
      </c>
      <c r="B2863" s="4">
        <f>DATE(YEAR(工作表1!A2864),MONTH(工作表1!A2864),1)</f>
        <v>40179</v>
      </c>
      <c r="C2863">
        <f t="shared" si="132"/>
        <v>20</v>
      </c>
      <c r="D2863" s="4">
        <f t="shared" si="133"/>
        <v>40198</v>
      </c>
      <c r="E2863" t="b">
        <f t="shared" si="134"/>
        <v>0</v>
      </c>
    </row>
    <row r="2864" spans="1:5" x14ac:dyDescent="0.25">
      <c r="A2864" s="4">
        <f>工作表1!A2865</f>
        <v>40191</v>
      </c>
      <c r="B2864" s="4">
        <f>DATE(YEAR(工作表1!A2865),MONTH(工作表1!A2865),1)</f>
        <v>40179</v>
      </c>
      <c r="C2864">
        <f t="shared" si="132"/>
        <v>20</v>
      </c>
      <c r="D2864" s="4">
        <f t="shared" si="133"/>
        <v>40198</v>
      </c>
      <c r="E2864" t="b">
        <f t="shared" si="134"/>
        <v>0</v>
      </c>
    </row>
    <row r="2865" spans="1:5" x14ac:dyDescent="0.25">
      <c r="A2865" s="4">
        <f>工作表1!A2866</f>
        <v>40192</v>
      </c>
      <c r="B2865" s="4">
        <f>DATE(YEAR(工作表1!A2866),MONTH(工作表1!A2866),1)</f>
        <v>40179</v>
      </c>
      <c r="C2865">
        <f t="shared" si="132"/>
        <v>20</v>
      </c>
      <c r="D2865" s="4">
        <f t="shared" si="133"/>
        <v>40198</v>
      </c>
      <c r="E2865" t="b">
        <f t="shared" si="134"/>
        <v>0</v>
      </c>
    </row>
    <row r="2866" spans="1:5" x14ac:dyDescent="0.25">
      <c r="A2866" s="4">
        <f>工作表1!A2867</f>
        <v>40193</v>
      </c>
      <c r="B2866" s="4">
        <f>DATE(YEAR(工作表1!A2867),MONTH(工作表1!A2867),1)</f>
        <v>40179</v>
      </c>
      <c r="C2866">
        <f t="shared" si="132"/>
        <v>20</v>
      </c>
      <c r="D2866" s="4">
        <f t="shared" si="133"/>
        <v>40198</v>
      </c>
      <c r="E2866" t="b">
        <f t="shared" si="134"/>
        <v>0</v>
      </c>
    </row>
    <row r="2867" spans="1:5" x14ac:dyDescent="0.25">
      <c r="A2867" s="4">
        <f>工作表1!A2868</f>
        <v>40196</v>
      </c>
      <c r="B2867" s="4">
        <f>DATE(YEAR(工作表1!A2868),MONTH(工作表1!A2868),1)</f>
        <v>40179</v>
      </c>
      <c r="C2867">
        <f t="shared" si="132"/>
        <v>20</v>
      </c>
      <c r="D2867" s="4">
        <f t="shared" si="133"/>
        <v>40198</v>
      </c>
      <c r="E2867" t="b">
        <f t="shared" si="134"/>
        <v>0</v>
      </c>
    </row>
    <row r="2868" spans="1:5" x14ac:dyDescent="0.25">
      <c r="A2868" s="4">
        <f>工作表1!A2869</f>
        <v>40197</v>
      </c>
      <c r="B2868" s="4">
        <f>DATE(YEAR(工作表1!A2869),MONTH(工作表1!A2869),1)</f>
        <v>40179</v>
      </c>
      <c r="C2868">
        <f t="shared" si="132"/>
        <v>20</v>
      </c>
      <c r="D2868" s="4">
        <f t="shared" si="133"/>
        <v>40198</v>
      </c>
      <c r="E2868" t="b">
        <f t="shared" si="134"/>
        <v>1</v>
      </c>
    </row>
    <row r="2869" spans="1:5" x14ac:dyDescent="0.25">
      <c r="A2869" s="4">
        <f>工作表1!A2870</f>
        <v>40198</v>
      </c>
      <c r="B2869" s="4">
        <f>DATE(YEAR(工作表1!A2870),MONTH(工作表1!A2870),1)</f>
        <v>40179</v>
      </c>
      <c r="C2869">
        <f t="shared" si="132"/>
        <v>20</v>
      </c>
      <c r="D2869" s="4">
        <f t="shared" si="133"/>
        <v>40198</v>
      </c>
      <c r="E2869" t="b">
        <f t="shared" si="134"/>
        <v>0</v>
      </c>
    </row>
    <row r="2870" spans="1:5" x14ac:dyDescent="0.25">
      <c r="A2870" s="4">
        <f>工作表1!A2871</f>
        <v>40199</v>
      </c>
      <c r="B2870" s="4">
        <f>DATE(YEAR(工作表1!A2871),MONTH(工作表1!A2871),1)</f>
        <v>40179</v>
      </c>
      <c r="C2870">
        <f t="shared" si="132"/>
        <v>20</v>
      </c>
      <c r="D2870" s="4">
        <f t="shared" si="133"/>
        <v>40198</v>
      </c>
      <c r="E2870" t="b">
        <f t="shared" si="134"/>
        <v>0</v>
      </c>
    </row>
    <row r="2871" spans="1:5" x14ac:dyDescent="0.25">
      <c r="A2871" s="4">
        <f>工作表1!A2872</f>
        <v>40200</v>
      </c>
      <c r="B2871" s="4">
        <f>DATE(YEAR(工作表1!A2872),MONTH(工作表1!A2872),1)</f>
        <v>40179</v>
      </c>
      <c r="C2871">
        <f t="shared" si="132"/>
        <v>20</v>
      </c>
      <c r="D2871" s="4">
        <f t="shared" si="133"/>
        <v>40198</v>
      </c>
      <c r="E2871" t="b">
        <f t="shared" si="134"/>
        <v>0</v>
      </c>
    </row>
    <row r="2872" spans="1:5" x14ac:dyDescent="0.25">
      <c r="A2872" s="4">
        <f>工作表1!A2873</f>
        <v>40203</v>
      </c>
      <c r="B2872" s="4">
        <f>DATE(YEAR(工作表1!A2873),MONTH(工作表1!A2873),1)</f>
        <v>40179</v>
      </c>
      <c r="C2872">
        <f t="shared" si="132"/>
        <v>20</v>
      </c>
      <c r="D2872" s="4">
        <f t="shared" si="133"/>
        <v>40198</v>
      </c>
      <c r="E2872" t="b">
        <f t="shared" si="134"/>
        <v>0</v>
      </c>
    </row>
    <row r="2873" spans="1:5" x14ac:dyDescent="0.25">
      <c r="A2873" s="4">
        <f>工作表1!A2874</f>
        <v>40204</v>
      </c>
      <c r="B2873" s="4">
        <f>DATE(YEAR(工作表1!A2874),MONTH(工作表1!A2874),1)</f>
        <v>40179</v>
      </c>
      <c r="C2873">
        <f t="shared" si="132"/>
        <v>20</v>
      </c>
      <c r="D2873" s="4">
        <f t="shared" si="133"/>
        <v>40198</v>
      </c>
      <c r="E2873" t="b">
        <f t="shared" si="134"/>
        <v>0</v>
      </c>
    </row>
    <row r="2874" spans="1:5" x14ac:dyDescent="0.25">
      <c r="A2874" s="4">
        <f>工作表1!A2875</f>
        <v>40205</v>
      </c>
      <c r="B2874" s="4">
        <f>DATE(YEAR(工作表1!A2875),MONTH(工作表1!A2875),1)</f>
        <v>40179</v>
      </c>
      <c r="C2874">
        <f t="shared" si="132"/>
        <v>20</v>
      </c>
      <c r="D2874" s="4">
        <f t="shared" si="133"/>
        <v>40198</v>
      </c>
      <c r="E2874" t="b">
        <f t="shared" si="134"/>
        <v>0</v>
      </c>
    </row>
    <row r="2875" spans="1:5" x14ac:dyDescent="0.25">
      <c r="A2875" s="4">
        <f>工作表1!A2876</f>
        <v>40206</v>
      </c>
      <c r="B2875" s="4">
        <f>DATE(YEAR(工作表1!A2876),MONTH(工作表1!A2876),1)</f>
        <v>40179</v>
      </c>
      <c r="C2875">
        <f t="shared" si="132"/>
        <v>20</v>
      </c>
      <c r="D2875" s="4">
        <f t="shared" si="133"/>
        <v>40198</v>
      </c>
      <c r="E2875" t="b">
        <f t="shared" si="134"/>
        <v>0</v>
      </c>
    </row>
    <row r="2876" spans="1:5" x14ac:dyDescent="0.25">
      <c r="A2876" s="4">
        <f>工作表1!A2877</f>
        <v>40207</v>
      </c>
      <c r="B2876" s="4">
        <f>DATE(YEAR(工作表1!A2877),MONTH(工作表1!A2877),1)</f>
        <v>40179</v>
      </c>
      <c r="C2876">
        <f t="shared" si="132"/>
        <v>20</v>
      </c>
      <c r="D2876" s="4">
        <f t="shared" si="133"/>
        <v>40198</v>
      </c>
      <c r="E2876" t="b">
        <f t="shared" si="134"/>
        <v>0</v>
      </c>
    </row>
    <row r="2877" spans="1:5" x14ac:dyDescent="0.25">
      <c r="A2877" s="4">
        <f>工作表1!A2878</f>
        <v>40210</v>
      </c>
      <c r="B2877" s="4">
        <f>DATE(YEAR(工作表1!A2878),MONTH(工作表1!A2878),1)</f>
        <v>40210</v>
      </c>
      <c r="C2877">
        <f t="shared" si="132"/>
        <v>17</v>
      </c>
      <c r="D2877" s="4">
        <f t="shared" si="133"/>
        <v>40226</v>
      </c>
      <c r="E2877" t="b">
        <f t="shared" si="134"/>
        <v>0</v>
      </c>
    </row>
    <row r="2878" spans="1:5" x14ac:dyDescent="0.25">
      <c r="A2878" s="4">
        <f>工作表1!A2879</f>
        <v>40211</v>
      </c>
      <c r="B2878" s="4">
        <f>DATE(YEAR(工作表1!A2879),MONTH(工作表1!A2879),1)</f>
        <v>40210</v>
      </c>
      <c r="C2878">
        <f t="shared" si="132"/>
        <v>17</v>
      </c>
      <c r="D2878" s="4">
        <f t="shared" si="133"/>
        <v>40226</v>
      </c>
      <c r="E2878" t="b">
        <f t="shared" si="134"/>
        <v>0</v>
      </c>
    </row>
    <row r="2879" spans="1:5" x14ac:dyDescent="0.25">
      <c r="A2879" s="4">
        <f>工作表1!A2880</f>
        <v>40212</v>
      </c>
      <c r="B2879" s="4">
        <f>DATE(YEAR(工作表1!A2880),MONTH(工作表1!A2880),1)</f>
        <v>40210</v>
      </c>
      <c r="C2879">
        <f t="shared" si="132"/>
        <v>17</v>
      </c>
      <c r="D2879" s="4">
        <f t="shared" si="133"/>
        <v>40226</v>
      </c>
      <c r="E2879" t="b">
        <f t="shared" si="134"/>
        <v>0</v>
      </c>
    </row>
    <row r="2880" spans="1:5" x14ac:dyDescent="0.25">
      <c r="A2880" s="4">
        <f>工作表1!A2881</f>
        <v>40213</v>
      </c>
      <c r="B2880" s="4">
        <f>DATE(YEAR(工作表1!A2881),MONTH(工作表1!A2881),1)</f>
        <v>40210</v>
      </c>
      <c r="C2880">
        <f t="shared" si="132"/>
        <v>17</v>
      </c>
      <c r="D2880" s="4">
        <f t="shared" si="133"/>
        <v>40226</v>
      </c>
      <c r="E2880" t="b">
        <f t="shared" si="134"/>
        <v>0</v>
      </c>
    </row>
    <row r="2881" spans="1:5" x14ac:dyDescent="0.25">
      <c r="A2881" s="4">
        <f>工作表1!A2882</f>
        <v>40214</v>
      </c>
      <c r="B2881" s="4">
        <f>DATE(YEAR(工作表1!A2882),MONTH(工作表1!A2882),1)</f>
        <v>40210</v>
      </c>
      <c r="C2881">
        <f t="shared" si="132"/>
        <v>17</v>
      </c>
      <c r="D2881" s="4">
        <f t="shared" si="133"/>
        <v>40226</v>
      </c>
      <c r="E2881" t="b">
        <f t="shared" si="134"/>
        <v>0</v>
      </c>
    </row>
    <row r="2882" spans="1:5" x14ac:dyDescent="0.25">
      <c r="A2882" s="4">
        <f>工作表1!A2883</f>
        <v>40215</v>
      </c>
      <c r="B2882" s="4">
        <f>DATE(YEAR(工作表1!A2883),MONTH(工作表1!A2883),1)</f>
        <v>40210</v>
      </c>
      <c r="C2882">
        <f t="shared" ref="C2882:C2945" si="135">CHOOSE(WEEKDAY(B2882),18,17,16,15,21,20,19)</f>
        <v>17</v>
      </c>
      <c r="D2882" s="4">
        <f t="shared" ref="D2882:D2945" si="136">DATE(YEAR(B2882),MONTH(B2882),C2882)</f>
        <v>40226</v>
      </c>
      <c r="E2882" t="b">
        <f t="shared" si="134"/>
        <v>0</v>
      </c>
    </row>
    <row r="2883" spans="1:5" x14ac:dyDescent="0.25">
      <c r="A2883" s="4">
        <f>工作表1!A2884</f>
        <v>40217</v>
      </c>
      <c r="B2883" s="4">
        <f>DATE(YEAR(工作表1!A2884),MONTH(工作表1!A2884),1)</f>
        <v>40210</v>
      </c>
      <c r="C2883">
        <f t="shared" si="135"/>
        <v>17</v>
      </c>
      <c r="D2883" s="4">
        <f t="shared" si="136"/>
        <v>40226</v>
      </c>
      <c r="E2883" t="b">
        <f t="shared" ref="E2883:E2946" si="137">AND(A2883&lt;D2884,A2884&gt;=D2884)</f>
        <v>0</v>
      </c>
    </row>
    <row r="2884" spans="1:5" x14ac:dyDescent="0.25">
      <c r="A2884" s="4">
        <f>工作表1!A2885</f>
        <v>40218</v>
      </c>
      <c r="B2884" s="4">
        <f>DATE(YEAR(工作表1!A2885),MONTH(工作表1!A2885),1)</f>
        <v>40210</v>
      </c>
      <c r="C2884">
        <f t="shared" si="135"/>
        <v>17</v>
      </c>
      <c r="D2884" s="4">
        <f t="shared" si="136"/>
        <v>40226</v>
      </c>
      <c r="E2884" t="b">
        <f t="shared" si="137"/>
        <v>0</v>
      </c>
    </row>
    <row r="2885" spans="1:5" x14ac:dyDescent="0.25">
      <c r="A2885" s="4">
        <f>工作表1!A2886</f>
        <v>40219</v>
      </c>
      <c r="B2885" s="4">
        <f>DATE(YEAR(工作表1!A2886),MONTH(工作表1!A2886),1)</f>
        <v>40210</v>
      </c>
      <c r="C2885">
        <f t="shared" si="135"/>
        <v>17</v>
      </c>
      <c r="D2885" s="4">
        <f t="shared" si="136"/>
        <v>40226</v>
      </c>
      <c r="E2885" t="b">
        <f t="shared" si="137"/>
        <v>1</v>
      </c>
    </row>
    <row r="2886" spans="1:5" x14ac:dyDescent="0.25">
      <c r="A2886" s="4">
        <f>工作表1!A2887</f>
        <v>40231</v>
      </c>
      <c r="B2886" s="4">
        <f>DATE(YEAR(工作表1!A2887),MONTH(工作表1!A2887),1)</f>
        <v>40210</v>
      </c>
      <c r="C2886">
        <f t="shared" si="135"/>
        <v>17</v>
      </c>
      <c r="D2886" s="4">
        <f t="shared" si="136"/>
        <v>40226</v>
      </c>
      <c r="E2886" t="b">
        <f t="shared" si="137"/>
        <v>0</v>
      </c>
    </row>
    <row r="2887" spans="1:5" x14ac:dyDescent="0.25">
      <c r="A2887" s="4">
        <f>工作表1!A2888</f>
        <v>40232</v>
      </c>
      <c r="B2887" s="4">
        <f>DATE(YEAR(工作表1!A2888),MONTH(工作表1!A2888),1)</f>
        <v>40210</v>
      </c>
      <c r="C2887">
        <f t="shared" si="135"/>
        <v>17</v>
      </c>
      <c r="D2887" s="4">
        <f t="shared" si="136"/>
        <v>40226</v>
      </c>
      <c r="E2887" t="b">
        <f t="shared" si="137"/>
        <v>0</v>
      </c>
    </row>
    <row r="2888" spans="1:5" x14ac:dyDescent="0.25">
      <c r="A2888" s="4">
        <f>工作表1!A2889</f>
        <v>40233</v>
      </c>
      <c r="B2888" s="4">
        <f>DATE(YEAR(工作表1!A2889),MONTH(工作表1!A2889),1)</f>
        <v>40210</v>
      </c>
      <c r="C2888">
        <f t="shared" si="135"/>
        <v>17</v>
      </c>
      <c r="D2888" s="4">
        <f t="shared" si="136"/>
        <v>40226</v>
      </c>
      <c r="E2888" t="b">
        <f t="shared" si="137"/>
        <v>0</v>
      </c>
    </row>
    <row r="2889" spans="1:5" x14ac:dyDescent="0.25">
      <c r="A2889" s="4">
        <f>工作表1!A2890</f>
        <v>40234</v>
      </c>
      <c r="B2889" s="4">
        <f>DATE(YEAR(工作表1!A2890),MONTH(工作表1!A2890),1)</f>
        <v>40210</v>
      </c>
      <c r="C2889">
        <f t="shared" si="135"/>
        <v>17</v>
      </c>
      <c r="D2889" s="4">
        <f t="shared" si="136"/>
        <v>40226</v>
      </c>
      <c r="E2889" t="b">
        <f t="shared" si="137"/>
        <v>0</v>
      </c>
    </row>
    <row r="2890" spans="1:5" x14ac:dyDescent="0.25">
      <c r="A2890" s="4">
        <f>工作表1!A2891</f>
        <v>40235</v>
      </c>
      <c r="B2890" s="4">
        <f>DATE(YEAR(工作表1!A2891),MONTH(工作表1!A2891),1)</f>
        <v>40210</v>
      </c>
      <c r="C2890">
        <f t="shared" si="135"/>
        <v>17</v>
      </c>
      <c r="D2890" s="4">
        <f t="shared" si="136"/>
        <v>40226</v>
      </c>
      <c r="E2890" t="b">
        <f t="shared" si="137"/>
        <v>0</v>
      </c>
    </row>
    <row r="2891" spans="1:5" x14ac:dyDescent="0.25">
      <c r="A2891" s="4">
        <f>工作表1!A2892</f>
        <v>40238</v>
      </c>
      <c r="B2891" s="4">
        <f>DATE(YEAR(工作表1!A2892),MONTH(工作表1!A2892),1)</f>
        <v>40238</v>
      </c>
      <c r="C2891">
        <f t="shared" si="135"/>
        <v>17</v>
      </c>
      <c r="D2891" s="4">
        <f t="shared" si="136"/>
        <v>40254</v>
      </c>
      <c r="E2891" t="b">
        <f t="shared" si="137"/>
        <v>0</v>
      </c>
    </row>
    <row r="2892" spans="1:5" x14ac:dyDescent="0.25">
      <c r="A2892" s="4">
        <f>工作表1!A2893</f>
        <v>40239</v>
      </c>
      <c r="B2892" s="4">
        <f>DATE(YEAR(工作表1!A2893),MONTH(工作表1!A2893),1)</f>
        <v>40238</v>
      </c>
      <c r="C2892">
        <f t="shared" si="135"/>
        <v>17</v>
      </c>
      <c r="D2892" s="4">
        <f t="shared" si="136"/>
        <v>40254</v>
      </c>
      <c r="E2892" t="b">
        <f t="shared" si="137"/>
        <v>0</v>
      </c>
    </row>
    <row r="2893" spans="1:5" x14ac:dyDescent="0.25">
      <c r="A2893" s="4">
        <f>工作表1!A2894</f>
        <v>40240</v>
      </c>
      <c r="B2893" s="4">
        <f>DATE(YEAR(工作表1!A2894),MONTH(工作表1!A2894),1)</f>
        <v>40238</v>
      </c>
      <c r="C2893">
        <f t="shared" si="135"/>
        <v>17</v>
      </c>
      <c r="D2893" s="4">
        <f t="shared" si="136"/>
        <v>40254</v>
      </c>
      <c r="E2893" t="b">
        <f t="shared" si="137"/>
        <v>0</v>
      </c>
    </row>
    <row r="2894" spans="1:5" x14ac:dyDescent="0.25">
      <c r="A2894" s="4">
        <f>工作表1!A2895</f>
        <v>40241</v>
      </c>
      <c r="B2894" s="4">
        <f>DATE(YEAR(工作表1!A2895),MONTH(工作表1!A2895),1)</f>
        <v>40238</v>
      </c>
      <c r="C2894">
        <f t="shared" si="135"/>
        <v>17</v>
      </c>
      <c r="D2894" s="4">
        <f t="shared" si="136"/>
        <v>40254</v>
      </c>
      <c r="E2894" t="b">
        <f t="shared" si="137"/>
        <v>0</v>
      </c>
    </row>
    <row r="2895" spans="1:5" x14ac:dyDescent="0.25">
      <c r="A2895" s="4">
        <f>工作表1!A2896</f>
        <v>40242</v>
      </c>
      <c r="B2895" s="4">
        <f>DATE(YEAR(工作表1!A2896),MONTH(工作表1!A2896),1)</f>
        <v>40238</v>
      </c>
      <c r="C2895">
        <f t="shared" si="135"/>
        <v>17</v>
      </c>
      <c r="D2895" s="4">
        <f t="shared" si="136"/>
        <v>40254</v>
      </c>
      <c r="E2895" t="b">
        <f t="shared" si="137"/>
        <v>0</v>
      </c>
    </row>
    <row r="2896" spans="1:5" x14ac:dyDescent="0.25">
      <c r="A2896" s="4">
        <f>工作表1!A2897</f>
        <v>40245</v>
      </c>
      <c r="B2896" s="4">
        <f>DATE(YEAR(工作表1!A2897),MONTH(工作表1!A2897),1)</f>
        <v>40238</v>
      </c>
      <c r="C2896">
        <f t="shared" si="135"/>
        <v>17</v>
      </c>
      <c r="D2896" s="4">
        <f t="shared" si="136"/>
        <v>40254</v>
      </c>
      <c r="E2896" t="b">
        <f t="shared" si="137"/>
        <v>0</v>
      </c>
    </row>
    <row r="2897" spans="1:5" x14ac:dyDescent="0.25">
      <c r="A2897" s="4">
        <f>工作表1!A2898</f>
        <v>40246</v>
      </c>
      <c r="B2897" s="4">
        <f>DATE(YEAR(工作表1!A2898),MONTH(工作表1!A2898),1)</f>
        <v>40238</v>
      </c>
      <c r="C2897">
        <f t="shared" si="135"/>
        <v>17</v>
      </c>
      <c r="D2897" s="4">
        <f t="shared" si="136"/>
        <v>40254</v>
      </c>
      <c r="E2897" t="b">
        <f t="shared" si="137"/>
        <v>0</v>
      </c>
    </row>
    <row r="2898" spans="1:5" x14ac:dyDescent="0.25">
      <c r="A2898" s="4">
        <f>工作表1!A2899</f>
        <v>40247</v>
      </c>
      <c r="B2898" s="4">
        <f>DATE(YEAR(工作表1!A2899),MONTH(工作表1!A2899),1)</f>
        <v>40238</v>
      </c>
      <c r="C2898">
        <f t="shared" si="135"/>
        <v>17</v>
      </c>
      <c r="D2898" s="4">
        <f t="shared" si="136"/>
        <v>40254</v>
      </c>
      <c r="E2898" t="b">
        <f t="shared" si="137"/>
        <v>0</v>
      </c>
    </row>
    <row r="2899" spans="1:5" x14ac:dyDescent="0.25">
      <c r="A2899" s="4">
        <f>工作表1!A2900</f>
        <v>40248</v>
      </c>
      <c r="B2899" s="4">
        <f>DATE(YEAR(工作表1!A2900),MONTH(工作表1!A2900),1)</f>
        <v>40238</v>
      </c>
      <c r="C2899">
        <f t="shared" si="135"/>
        <v>17</v>
      </c>
      <c r="D2899" s="4">
        <f t="shared" si="136"/>
        <v>40254</v>
      </c>
      <c r="E2899" t="b">
        <f t="shared" si="137"/>
        <v>0</v>
      </c>
    </row>
    <row r="2900" spans="1:5" x14ac:dyDescent="0.25">
      <c r="A2900" s="4">
        <f>工作表1!A2901</f>
        <v>40249</v>
      </c>
      <c r="B2900" s="4">
        <f>DATE(YEAR(工作表1!A2901),MONTH(工作表1!A2901),1)</f>
        <v>40238</v>
      </c>
      <c r="C2900">
        <f t="shared" si="135"/>
        <v>17</v>
      </c>
      <c r="D2900" s="4">
        <f t="shared" si="136"/>
        <v>40254</v>
      </c>
      <c r="E2900" t="b">
        <f t="shared" si="137"/>
        <v>0</v>
      </c>
    </row>
    <row r="2901" spans="1:5" x14ac:dyDescent="0.25">
      <c r="A2901" s="4">
        <f>工作表1!A2902</f>
        <v>40252</v>
      </c>
      <c r="B2901" s="4">
        <f>DATE(YEAR(工作表1!A2902),MONTH(工作表1!A2902),1)</f>
        <v>40238</v>
      </c>
      <c r="C2901">
        <f t="shared" si="135"/>
        <v>17</v>
      </c>
      <c r="D2901" s="4">
        <f t="shared" si="136"/>
        <v>40254</v>
      </c>
      <c r="E2901" t="b">
        <f t="shared" si="137"/>
        <v>0</v>
      </c>
    </row>
    <row r="2902" spans="1:5" x14ac:dyDescent="0.25">
      <c r="A2902" s="4">
        <f>工作表1!A2903</f>
        <v>40253</v>
      </c>
      <c r="B2902" s="4">
        <f>DATE(YEAR(工作表1!A2903),MONTH(工作表1!A2903),1)</f>
        <v>40238</v>
      </c>
      <c r="C2902">
        <f t="shared" si="135"/>
        <v>17</v>
      </c>
      <c r="D2902" s="4">
        <f t="shared" si="136"/>
        <v>40254</v>
      </c>
      <c r="E2902" t="b">
        <f t="shared" si="137"/>
        <v>1</v>
      </c>
    </row>
    <row r="2903" spans="1:5" x14ac:dyDescent="0.25">
      <c r="A2903" s="4">
        <f>工作表1!A2904</f>
        <v>40254</v>
      </c>
      <c r="B2903" s="4">
        <f>DATE(YEAR(工作表1!A2904),MONTH(工作表1!A2904),1)</f>
        <v>40238</v>
      </c>
      <c r="C2903">
        <f t="shared" si="135"/>
        <v>17</v>
      </c>
      <c r="D2903" s="4">
        <f t="shared" si="136"/>
        <v>40254</v>
      </c>
      <c r="E2903" t="b">
        <f t="shared" si="137"/>
        <v>0</v>
      </c>
    </row>
    <row r="2904" spans="1:5" x14ac:dyDescent="0.25">
      <c r="A2904" s="4">
        <f>工作表1!A2905</f>
        <v>40255</v>
      </c>
      <c r="B2904" s="4">
        <f>DATE(YEAR(工作表1!A2905),MONTH(工作表1!A2905),1)</f>
        <v>40238</v>
      </c>
      <c r="C2904">
        <f t="shared" si="135"/>
        <v>17</v>
      </c>
      <c r="D2904" s="4">
        <f t="shared" si="136"/>
        <v>40254</v>
      </c>
      <c r="E2904" t="b">
        <f t="shared" si="137"/>
        <v>0</v>
      </c>
    </row>
    <row r="2905" spans="1:5" x14ac:dyDescent="0.25">
      <c r="A2905" s="4">
        <f>工作表1!A2906</f>
        <v>40256</v>
      </c>
      <c r="B2905" s="4">
        <f>DATE(YEAR(工作表1!A2906),MONTH(工作表1!A2906),1)</f>
        <v>40238</v>
      </c>
      <c r="C2905">
        <f t="shared" si="135"/>
        <v>17</v>
      </c>
      <c r="D2905" s="4">
        <f t="shared" si="136"/>
        <v>40254</v>
      </c>
      <c r="E2905" t="b">
        <f t="shared" si="137"/>
        <v>0</v>
      </c>
    </row>
    <row r="2906" spans="1:5" x14ac:dyDescent="0.25">
      <c r="A2906" s="4">
        <f>工作表1!A2907</f>
        <v>40259</v>
      </c>
      <c r="B2906" s="4">
        <f>DATE(YEAR(工作表1!A2907),MONTH(工作表1!A2907),1)</f>
        <v>40238</v>
      </c>
      <c r="C2906">
        <f t="shared" si="135"/>
        <v>17</v>
      </c>
      <c r="D2906" s="4">
        <f t="shared" si="136"/>
        <v>40254</v>
      </c>
      <c r="E2906" t="b">
        <f t="shared" si="137"/>
        <v>0</v>
      </c>
    </row>
    <row r="2907" spans="1:5" x14ac:dyDescent="0.25">
      <c r="A2907" s="4">
        <f>工作表1!A2908</f>
        <v>40260</v>
      </c>
      <c r="B2907" s="4">
        <f>DATE(YEAR(工作表1!A2908),MONTH(工作表1!A2908),1)</f>
        <v>40238</v>
      </c>
      <c r="C2907">
        <f t="shared" si="135"/>
        <v>17</v>
      </c>
      <c r="D2907" s="4">
        <f t="shared" si="136"/>
        <v>40254</v>
      </c>
      <c r="E2907" t="b">
        <f t="shared" si="137"/>
        <v>0</v>
      </c>
    </row>
    <row r="2908" spans="1:5" x14ac:dyDescent="0.25">
      <c r="A2908" s="4">
        <f>工作表1!A2909</f>
        <v>40261</v>
      </c>
      <c r="B2908" s="4">
        <f>DATE(YEAR(工作表1!A2909),MONTH(工作表1!A2909),1)</f>
        <v>40238</v>
      </c>
      <c r="C2908">
        <f t="shared" si="135"/>
        <v>17</v>
      </c>
      <c r="D2908" s="4">
        <f t="shared" si="136"/>
        <v>40254</v>
      </c>
      <c r="E2908" t="b">
        <f t="shared" si="137"/>
        <v>0</v>
      </c>
    </row>
    <row r="2909" spans="1:5" x14ac:dyDescent="0.25">
      <c r="A2909" s="4">
        <f>工作表1!A2910</f>
        <v>40262</v>
      </c>
      <c r="B2909" s="4">
        <f>DATE(YEAR(工作表1!A2910),MONTH(工作表1!A2910),1)</f>
        <v>40238</v>
      </c>
      <c r="C2909">
        <f t="shared" si="135"/>
        <v>17</v>
      </c>
      <c r="D2909" s="4">
        <f t="shared" si="136"/>
        <v>40254</v>
      </c>
      <c r="E2909" t="b">
        <f t="shared" si="137"/>
        <v>0</v>
      </c>
    </row>
    <row r="2910" spans="1:5" x14ac:dyDescent="0.25">
      <c r="A2910" s="4">
        <f>工作表1!A2911</f>
        <v>40263</v>
      </c>
      <c r="B2910" s="4">
        <f>DATE(YEAR(工作表1!A2911),MONTH(工作表1!A2911),1)</f>
        <v>40238</v>
      </c>
      <c r="C2910">
        <f t="shared" si="135"/>
        <v>17</v>
      </c>
      <c r="D2910" s="4">
        <f t="shared" si="136"/>
        <v>40254</v>
      </c>
      <c r="E2910" t="b">
        <f t="shared" si="137"/>
        <v>0</v>
      </c>
    </row>
    <row r="2911" spans="1:5" x14ac:dyDescent="0.25">
      <c r="A2911" s="4">
        <f>工作表1!A2912</f>
        <v>40266</v>
      </c>
      <c r="B2911" s="4">
        <f>DATE(YEAR(工作表1!A2912),MONTH(工作表1!A2912),1)</f>
        <v>40238</v>
      </c>
      <c r="C2911">
        <f t="shared" si="135"/>
        <v>17</v>
      </c>
      <c r="D2911" s="4">
        <f t="shared" si="136"/>
        <v>40254</v>
      </c>
      <c r="E2911" t="b">
        <f t="shared" si="137"/>
        <v>0</v>
      </c>
    </row>
    <row r="2912" spans="1:5" x14ac:dyDescent="0.25">
      <c r="A2912" s="4">
        <f>工作表1!A2913</f>
        <v>40267</v>
      </c>
      <c r="B2912" s="4">
        <f>DATE(YEAR(工作表1!A2913),MONTH(工作表1!A2913),1)</f>
        <v>40238</v>
      </c>
      <c r="C2912">
        <f t="shared" si="135"/>
        <v>17</v>
      </c>
      <c r="D2912" s="4">
        <f t="shared" si="136"/>
        <v>40254</v>
      </c>
      <c r="E2912" t="b">
        <f t="shared" si="137"/>
        <v>0</v>
      </c>
    </row>
    <row r="2913" spans="1:5" x14ac:dyDescent="0.25">
      <c r="A2913" s="4">
        <f>工作表1!A2914</f>
        <v>40268</v>
      </c>
      <c r="B2913" s="4">
        <f>DATE(YEAR(工作表1!A2914),MONTH(工作表1!A2914),1)</f>
        <v>40238</v>
      </c>
      <c r="C2913">
        <f t="shared" si="135"/>
        <v>17</v>
      </c>
      <c r="D2913" s="4">
        <f t="shared" si="136"/>
        <v>40254</v>
      </c>
      <c r="E2913" t="b">
        <f t="shared" si="137"/>
        <v>0</v>
      </c>
    </row>
    <row r="2914" spans="1:5" x14ac:dyDescent="0.25">
      <c r="A2914" s="4">
        <f>工作表1!A2915</f>
        <v>40269</v>
      </c>
      <c r="B2914" s="4">
        <f>DATE(YEAR(工作表1!A2915),MONTH(工作表1!A2915),1)</f>
        <v>40269</v>
      </c>
      <c r="C2914">
        <f t="shared" si="135"/>
        <v>21</v>
      </c>
      <c r="D2914" s="4">
        <f t="shared" si="136"/>
        <v>40289</v>
      </c>
      <c r="E2914" t="b">
        <f t="shared" si="137"/>
        <v>0</v>
      </c>
    </row>
    <row r="2915" spans="1:5" x14ac:dyDescent="0.25">
      <c r="A2915" s="4">
        <f>工作表1!A2916</f>
        <v>40270</v>
      </c>
      <c r="B2915" s="4">
        <f>DATE(YEAR(工作表1!A2916),MONTH(工作表1!A2916),1)</f>
        <v>40269</v>
      </c>
      <c r="C2915">
        <f t="shared" si="135"/>
        <v>21</v>
      </c>
      <c r="D2915" s="4">
        <f t="shared" si="136"/>
        <v>40289</v>
      </c>
      <c r="E2915" t="b">
        <f t="shared" si="137"/>
        <v>0</v>
      </c>
    </row>
    <row r="2916" spans="1:5" x14ac:dyDescent="0.25">
      <c r="A2916" s="4">
        <f>工作表1!A2917</f>
        <v>40274</v>
      </c>
      <c r="B2916" s="4">
        <f>DATE(YEAR(工作表1!A2917),MONTH(工作表1!A2917),1)</f>
        <v>40269</v>
      </c>
      <c r="C2916">
        <f t="shared" si="135"/>
        <v>21</v>
      </c>
      <c r="D2916" s="4">
        <f t="shared" si="136"/>
        <v>40289</v>
      </c>
      <c r="E2916" t="b">
        <f t="shared" si="137"/>
        <v>0</v>
      </c>
    </row>
    <row r="2917" spans="1:5" x14ac:dyDescent="0.25">
      <c r="A2917" s="4">
        <f>工作表1!A2918</f>
        <v>40275</v>
      </c>
      <c r="B2917" s="4">
        <f>DATE(YEAR(工作表1!A2918),MONTH(工作表1!A2918),1)</f>
        <v>40269</v>
      </c>
      <c r="C2917">
        <f t="shared" si="135"/>
        <v>21</v>
      </c>
      <c r="D2917" s="4">
        <f t="shared" si="136"/>
        <v>40289</v>
      </c>
      <c r="E2917" t="b">
        <f t="shared" si="137"/>
        <v>0</v>
      </c>
    </row>
    <row r="2918" spans="1:5" x14ac:dyDescent="0.25">
      <c r="A2918" s="4">
        <f>工作表1!A2919</f>
        <v>40276</v>
      </c>
      <c r="B2918" s="4">
        <f>DATE(YEAR(工作表1!A2919),MONTH(工作表1!A2919),1)</f>
        <v>40269</v>
      </c>
      <c r="C2918">
        <f t="shared" si="135"/>
        <v>21</v>
      </c>
      <c r="D2918" s="4">
        <f t="shared" si="136"/>
        <v>40289</v>
      </c>
      <c r="E2918" t="b">
        <f t="shared" si="137"/>
        <v>0</v>
      </c>
    </row>
    <row r="2919" spans="1:5" x14ac:dyDescent="0.25">
      <c r="A2919" s="4">
        <f>工作表1!A2920</f>
        <v>40277</v>
      </c>
      <c r="B2919" s="4">
        <f>DATE(YEAR(工作表1!A2920),MONTH(工作表1!A2920),1)</f>
        <v>40269</v>
      </c>
      <c r="C2919">
        <f t="shared" si="135"/>
        <v>21</v>
      </c>
      <c r="D2919" s="4">
        <f t="shared" si="136"/>
        <v>40289</v>
      </c>
      <c r="E2919" t="b">
        <f t="shared" si="137"/>
        <v>0</v>
      </c>
    </row>
    <row r="2920" spans="1:5" x14ac:dyDescent="0.25">
      <c r="A2920" s="4">
        <f>工作表1!A2921</f>
        <v>40280</v>
      </c>
      <c r="B2920" s="4">
        <f>DATE(YEAR(工作表1!A2921),MONTH(工作表1!A2921),1)</f>
        <v>40269</v>
      </c>
      <c r="C2920">
        <f t="shared" si="135"/>
        <v>21</v>
      </c>
      <c r="D2920" s="4">
        <f t="shared" si="136"/>
        <v>40289</v>
      </c>
      <c r="E2920" t="b">
        <f t="shared" si="137"/>
        <v>0</v>
      </c>
    </row>
    <row r="2921" spans="1:5" x14ac:dyDescent="0.25">
      <c r="A2921" s="4">
        <f>工作表1!A2922</f>
        <v>40281</v>
      </c>
      <c r="B2921" s="4">
        <f>DATE(YEAR(工作表1!A2922),MONTH(工作表1!A2922),1)</f>
        <v>40269</v>
      </c>
      <c r="C2921">
        <f t="shared" si="135"/>
        <v>21</v>
      </c>
      <c r="D2921" s="4">
        <f t="shared" si="136"/>
        <v>40289</v>
      </c>
      <c r="E2921" t="b">
        <f t="shared" si="137"/>
        <v>0</v>
      </c>
    </row>
    <row r="2922" spans="1:5" x14ac:dyDescent="0.25">
      <c r="A2922" s="4">
        <f>工作表1!A2923</f>
        <v>40282</v>
      </c>
      <c r="B2922" s="4">
        <f>DATE(YEAR(工作表1!A2923),MONTH(工作表1!A2923),1)</f>
        <v>40269</v>
      </c>
      <c r="C2922">
        <f t="shared" si="135"/>
        <v>21</v>
      </c>
      <c r="D2922" s="4">
        <f t="shared" si="136"/>
        <v>40289</v>
      </c>
      <c r="E2922" t="b">
        <f t="shared" si="137"/>
        <v>0</v>
      </c>
    </row>
    <row r="2923" spans="1:5" x14ac:dyDescent="0.25">
      <c r="A2923" s="4">
        <f>工作表1!A2924</f>
        <v>40283</v>
      </c>
      <c r="B2923" s="4">
        <f>DATE(YEAR(工作表1!A2924),MONTH(工作表1!A2924),1)</f>
        <v>40269</v>
      </c>
      <c r="C2923">
        <f t="shared" si="135"/>
        <v>21</v>
      </c>
      <c r="D2923" s="4">
        <f t="shared" si="136"/>
        <v>40289</v>
      </c>
      <c r="E2923" t="b">
        <f t="shared" si="137"/>
        <v>0</v>
      </c>
    </row>
    <row r="2924" spans="1:5" x14ac:dyDescent="0.25">
      <c r="A2924" s="4">
        <f>工作表1!A2925</f>
        <v>40284</v>
      </c>
      <c r="B2924" s="4">
        <f>DATE(YEAR(工作表1!A2925),MONTH(工作表1!A2925),1)</f>
        <v>40269</v>
      </c>
      <c r="C2924">
        <f t="shared" si="135"/>
        <v>21</v>
      </c>
      <c r="D2924" s="4">
        <f t="shared" si="136"/>
        <v>40289</v>
      </c>
      <c r="E2924" t="b">
        <f t="shared" si="137"/>
        <v>0</v>
      </c>
    </row>
    <row r="2925" spans="1:5" x14ac:dyDescent="0.25">
      <c r="A2925" s="4">
        <f>工作表1!A2926</f>
        <v>40287</v>
      </c>
      <c r="B2925" s="4">
        <f>DATE(YEAR(工作表1!A2926),MONTH(工作表1!A2926),1)</f>
        <v>40269</v>
      </c>
      <c r="C2925">
        <f t="shared" si="135"/>
        <v>21</v>
      </c>
      <c r="D2925" s="4">
        <f t="shared" si="136"/>
        <v>40289</v>
      </c>
      <c r="E2925" t="b">
        <f t="shared" si="137"/>
        <v>0</v>
      </c>
    </row>
    <row r="2926" spans="1:5" x14ac:dyDescent="0.25">
      <c r="A2926" s="4">
        <f>工作表1!A2927</f>
        <v>40288</v>
      </c>
      <c r="B2926" s="4">
        <f>DATE(YEAR(工作表1!A2927),MONTH(工作表1!A2927),1)</f>
        <v>40269</v>
      </c>
      <c r="C2926">
        <f t="shared" si="135"/>
        <v>21</v>
      </c>
      <c r="D2926" s="4">
        <f t="shared" si="136"/>
        <v>40289</v>
      </c>
      <c r="E2926" t="b">
        <f t="shared" si="137"/>
        <v>1</v>
      </c>
    </row>
    <row r="2927" spans="1:5" x14ac:dyDescent="0.25">
      <c r="A2927" s="4">
        <f>工作表1!A2928</f>
        <v>40289</v>
      </c>
      <c r="B2927" s="4">
        <f>DATE(YEAR(工作表1!A2928),MONTH(工作表1!A2928),1)</f>
        <v>40269</v>
      </c>
      <c r="C2927">
        <f t="shared" si="135"/>
        <v>21</v>
      </c>
      <c r="D2927" s="4">
        <f t="shared" si="136"/>
        <v>40289</v>
      </c>
      <c r="E2927" t="b">
        <f t="shared" si="137"/>
        <v>0</v>
      </c>
    </row>
    <row r="2928" spans="1:5" x14ac:dyDescent="0.25">
      <c r="A2928" s="4">
        <f>工作表1!A2929</f>
        <v>40290</v>
      </c>
      <c r="B2928" s="4">
        <f>DATE(YEAR(工作表1!A2929),MONTH(工作表1!A2929),1)</f>
        <v>40269</v>
      </c>
      <c r="C2928">
        <f t="shared" si="135"/>
        <v>21</v>
      </c>
      <c r="D2928" s="4">
        <f t="shared" si="136"/>
        <v>40289</v>
      </c>
      <c r="E2928" t="b">
        <f t="shared" si="137"/>
        <v>0</v>
      </c>
    </row>
    <row r="2929" spans="1:5" x14ac:dyDescent="0.25">
      <c r="A2929" s="4">
        <f>工作表1!A2930</f>
        <v>40291</v>
      </c>
      <c r="B2929" s="4">
        <f>DATE(YEAR(工作表1!A2930),MONTH(工作表1!A2930),1)</f>
        <v>40269</v>
      </c>
      <c r="C2929">
        <f t="shared" si="135"/>
        <v>21</v>
      </c>
      <c r="D2929" s="4">
        <f t="shared" si="136"/>
        <v>40289</v>
      </c>
      <c r="E2929" t="b">
        <f t="shared" si="137"/>
        <v>0</v>
      </c>
    </row>
    <row r="2930" spans="1:5" x14ac:dyDescent="0.25">
      <c r="A2930" s="4">
        <f>工作表1!A2931</f>
        <v>40294</v>
      </c>
      <c r="B2930" s="4">
        <f>DATE(YEAR(工作表1!A2931),MONTH(工作表1!A2931),1)</f>
        <v>40269</v>
      </c>
      <c r="C2930">
        <f t="shared" si="135"/>
        <v>21</v>
      </c>
      <c r="D2930" s="4">
        <f t="shared" si="136"/>
        <v>40289</v>
      </c>
      <c r="E2930" t="b">
        <f t="shared" si="137"/>
        <v>0</v>
      </c>
    </row>
    <row r="2931" spans="1:5" x14ac:dyDescent="0.25">
      <c r="A2931" s="4">
        <f>工作表1!A2932</f>
        <v>40295</v>
      </c>
      <c r="B2931" s="4">
        <f>DATE(YEAR(工作表1!A2932),MONTH(工作表1!A2932),1)</f>
        <v>40269</v>
      </c>
      <c r="C2931">
        <f t="shared" si="135"/>
        <v>21</v>
      </c>
      <c r="D2931" s="4">
        <f t="shared" si="136"/>
        <v>40289</v>
      </c>
      <c r="E2931" t="b">
        <f t="shared" si="137"/>
        <v>0</v>
      </c>
    </row>
    <row r="2932" spans="1:5" x14ac:dyDescent="0.25">
      <c r="A2932" s="4">
        <f>工作表1!A2933</f>
        <v>40296</v>
      </c>
      <c r="B2932" s="4">
        <f>DATE(YEAR(工作表1!A2933),MONTH(工作表1!A2933),1)</f>
        <v>40269</v>
      </c>
      <c r="C2932">
        <f t="shared" si="135"/>
        <v>21</v>
      </c>
      <c r="D2932" s="4">
        <f t="shared" si="136"/>
        <v>40289</v>
      </c>
      <c r="E2932" t="b">
        <f t="shared" si="137"/>
        <v>0</v>
      </c>
    </row>
    <row r="2933" spans="1:5" x14ac:dyDescent="0.25">
      <c r="A2933" s="4">
        <f>工作表1!A2934</f>
        <v>40297</v>
      </c>
      <c r="B2933" s="4">
        <f>DATE(YEAR(工作表1!A2934),MONTH(工作表1!A2934),1)</f>
        <v>40269</v>
      </c>
      <c r="C2933">
        <f t="shared" si="135"/>
        <v>21</v>
      </c>
      <c r="D2933" s="4">
        <f t="shared" si="136"/>
        <v>40289</v>
      </c>
      <c r="E2933" t="b">
        <f t="shared" si="137"/>
        <v>0</v>
      </c>
    </row>
    <row r="2934" spans="1:5" x14ac:dyDescent="0.25">
      <c r="A2934" s="4">
        <f>工作表1!A2935</f>
        <v>40298</v>
      </c>
      <c r="B2934" s="4">
        <f>DATE(YEAR(工作表1!A2935),MONTH(工作表1!A2935),1)</f>
        <v>40269</v>
      </c>
      <c r="C2934">
        <f t="shared" si="135"/>
        <v>21</v>
      </c>
      <c r="D2934" s="4">
        <f t="shared" si="136"/>
        <v>40289</v>
      </c>
      <c r="E2934" t="b">
        <f t="shared" si="137"/>
        <v>0</v>
      </c>
    </row>
    <row r="2935" spans="1:5" x14ac:dyDescent="0.25">
      <c r="A2935" s="4">
        <f>工作表1!A2936</f>
        <v>40301</v>
      </c>
      <c r="B2935" s="4">
        <f>DATE(YEAR(工作表1!A2936),MONTH(工作表1!A2936),1)</f>
        <v>40299</v>
      </c>
      <c r="C2935">
        <f t="shared" si="135"/>
        <v>19</v>
      </c>
      <c r="D2935" s="4">
        <f t="shared" si="136"/>
        <v>40317</v>
      </c>
      <c r="E2935" t="b">
        <f t="shared" si="137"/>
        <v>0</v>
      </c>
    </row>
    <row r="2936" spans="1:5" x14ac:dyDescent="0.25">
      <c r="A2936" s="4">
        <f>工作表1!A2937</f>
        <v>40302</v>
      </c>
      <c r="B2936" s="4">
        <f>DATE(YEAR(工作表1!A2937),MONTH(工作表1!A2937),1)</f>
        <v>40299</v>
      </c>
      <c r="C2936">
        <f t="shared" si="135"/>
        <v>19</v>
      </c>
      <c r="D2936" s="4">
        <f t="shared" si="136"/>
        <v>40317</v>
      </c>
      <c r="E2936" t="b">
        <f t="shared" si="137"/>
        <v>0</v>
      </c>
    </row>
    <row r="2937" spans="1:5" x14ac:dyDescent="0.25">
      <c r="A2937" s="4">
        <f>工作表1!A2938</f>
        <v>40303</v>
      </c>
      <c r="B2937" s="4">
        <f>DATE(YEAR(工作表1!A2938),MONTH(工作表1!A2938),1)</f>
        <v>40299</v>
      </c>
      <c r="C2937">
        <f t="shared" si="135"/>
        <v>19</v>
      </c>
      <c r="D2937" s="4">
        <f t="shared" si="136"/>
        <v>40317</v>
      </c>
      <c r="E2937" t="b">
        <f t="shared" si="137"/>
        <v>0</v>
      </c>
    </row>
    <row r="2938" spans="1:5" x14ac:dyDescent="0.25">
      <c r="A2938" s="4">
        <f>工作表1!A2939</f>
        <v>40304</v>
      </c>
      <c r="B2938" s="4">
        <f>DATE(YEAR(工作表1!A2939),MONTH(工作表1!A2939),1)</f>
        <v>40299</v>
      </c>
      <c r="C2938">
        <f t="shared" si="135"/>
        <v>19</v>
      </c>
      <c r="D2938" s="4">
        <f t="shared" si="136"/>
        <v>40317</v>
      </c>
      <c r="E2938" t="b">
        <f t="shared" si="137"/>
        <v>0</v>
      </c>
    </row>
    <row r="2939" spans="1:5" x14ac:dyDescent="0.25">
      <c r="A2939" s="4">
        <f>工作表1!A2940</f>
        <v>40305</v>
      </c>
      <c r="B2939" s="4">
        <f>DATE(YEAR(工作表1!A2940),MONTH(工作表1!A2940),1)</f>
        <v>40299</v>
      </c>
      <c r="C2939">
        <f t="shared" si="135"/>
        <v>19</v>
      </c>
      <c r="D2939" s="4">
        <f t="shared" si="136"/>
        <v>40317</v>
      </c>
      <c r="E2939" t="b">
        <f t="shared" si="137"/>
        <v>0</v>
      </c>
    </row>
    <row r="2940" spans="1:5" x14ac:dyDescent="0.25">
      <c r="A2940" s="4">
        <f>工作表1!A2941</f>
        <v>40308</v>
      </c>
      <c r="B2940" s="4">
        <f>DATE(YEAR(工作表1!A2941),MONTH(工作表1!A2941),1)</f>
        <v>40299</v>
      </c>
      <c r="C2940">
        <f t="shared" si="135"/>
        <v>19</v>
      </c>
      <c r="D2940" s="4">
        <f t="shared" si="136"/>
        <v>40317</v>
      </c>
      <c r="E2940" t="b">
        <f t="shared" si="137"/>
        <v>0</v>
      </c>
    </row>
    <row r="2941" spans="1:5" x14ac:dyDescent="0.25">
      <c r="A2941" s="4">
        <f>工作表1!A2942</f>
        <v>40309</v>
      </c>
      <c r="B2941" s="4">
        <f>DATE(YEAR(工作表1!A2942),MONTH(工作表1!A2942),1)</f>
        <v>40299</v>
      </c>
      <c r="C2941">
        <f t="shared" si="135"/>
        <v>19</v>
      </c>
      <c r="D2941" s="4">
        <f t="shared" si="136"/>
        <v>40317</v>
      </c>
      <c r="E2941" t="b">
        <f t="shared" si="137"/>
        <v>0</v>
      </c>
    </row>
    <row r="2942" spans="1:5" x14ac:dyDescent="0.25">
      <c r="A2942" s="4">
        <f>工作表1!A2943</f>
        <v>40310</v>
      </c>
      <c r="B2942" s="4">
        <f>DATE(YEAR(工作表1!A2943),MONTH(工作表1!A2943),1)</f>
        <v>40299</v>
      </c>
      <c r="C2942">
        <f t="shared" si="135"/>
        <v>19</v>
      </c>
      <c r="D2942" s="4">
        <f t="shared" si="136"/>
        <v>40317</v>
      </c>
      <c r="E2942" t="b">
        <f t="shared" si="137"/>
        <v>0</v>
      </c>
    </row>
    <row r="2943" spans="1:5" x14ac:dyDescent="0.25">
      <c r="A2943" s="4">
        <f>工作表1!A2944</f>
        <v>40311</v>
      </c>
      <c r="B2943" s="4">
        <f>DATE(YEAR(工作表1!A2944),MONTH(工作表1!A2944),1)</f>
        <v>40299</v>
      </c>
      <c r="C2943">
        <f t="shared" si="135"/>
        <v>19</v>
      </c>
      <c r="D2943" s="4">
        <f t="shared" si="136"/>
        <v>40317</v>
      </c>
      <c r="E2943" t="b">
        <f t="shared" si="137"/>
        <v>0</v>
      </c>
    </row>
    <row r="2944" spans="1:5" x14ac:dyDescent="0.25">
      <c r="A2944" s="4">
        <f>工作表1!A2945</f>
        <v>40312</v>
      </c>
      <c r="B2944" s="4">
        <f>DATE(YEAR(工作表1!A2945),MONTH(工作表1!A2945),1)</f>
        <v>40299</v>
      </c>
      <c r="C2944">
        <f t="shared" si="135"/>
        <v>19</v>
      </c>
      <c r="D2944" s="4">
        <f t="shared" si="136"/>
        <v>40317</v>
      </c>
      <c r="E2944" t="b">
        <f t="shared" si="137"/>
        <v>0</v>
      </c>
    </row>
    <row r="2945" spans="1:5" x14ac:dyDescent="0.25">
      <c r="A2945" s="4">
        <f>工作表1!A2946</f>
        <v>40315</v>
      </c>
      <c r="B2945" s="4">
        <f>DATE(YEAR(工作表1!A2946),MONTH(工作表1!A2946),1)</f>
        <v>40299</v>
      </c>
      <c r="C2945">
        <f t="shared" si="135"/>
        <v>19</v>
      </c>
      <c r="D2945" s="4">
        <f t="shared" si="136"/>
        <v>40317</v>
      </c>
      <c r="E2945" t="b">
        <f t="shared" si="137"/>
        <v>0</v>
      </c>
    </row>
    <row r="2946" spans="1:5" x14ac:dyDescent="0.25">
      <c r="A2946" s="4">
        <f>工作表1!A2947</f>
        <v>40316</v>
      </c>
      <c r="B2946" s="4">
        <f>DATE(YEAR(工作表1!A2947),MONTH(工作表1!A2947),1)</f>
        <v>40299</v>
      </c>
      <c r="C2946">
        <f t="shared" ref="C2946:C3009" si="138">CHOOSE(WEEKDAY(B2946),18,17,16,15,21,20,19)</f>
        <v>19</v>
      </c>
      <c r="D2946" s="4">
        <f t="shared" ref="D2946:D3009" si="139">DATE(YEAR(B2946),MONTH(B2946),C2946)</f>
        <v>40317</v>
      </c>
      <c r="E2946" t="b">
        <f t="shared" si="137"/>
        <v>1</v>
      </c>
    </row>
    <row r="2947" spans="1:5" x14ac:dyDescent="0.25">
      <c r="A2947" s="4">
        <f>工作表1!A2948</f>
        <v>40317</v>
      </c>
      <c r="B2947" s="4">
        <f>DATE(YEAR(工作表1!A2948),MONTH(工作表1!A2948),1)</f>
        <v>40299</v>
      </c>
      <c r="C2947">
        <f t="shared" si="138"/>
        <v>19</v>
      </c>
      <c r="D2947" s="4">
        <f t="shared" si="139"/>
        <v>40317</v>
      </c>
      <c r="E2947" t="b">
        <f t="shared" ref="E2947:E3010" si="140">AND(A2947&lt;D2948,A2948&gt;=D2948)</f>
        <v>0</v>
      </c>
    </row>
    <row r="2948" spans="1:5" x14ac:dyDescent="0.25">
      <c r="A2948" s="4">
        <f>工作表1!A2949</f>
        <v>40318</v>
      </c>
      <c r="B2948" s="4">
        <f>DATE(YEAR(工作表1!A2949),MONTH(工作表1!A2949),1)</f>
        <v>40299</v>
      </c>
      <c r="C2948">
        <f t="shared" si="138"/>
        <v>19</v>
      </c>
      <c r="D2948" s="4">
        <f t="shared" si="139"/>
        <v>40317</v>
      </c>
      <c r="E2948" t="b">
        <f t="shared" si="140"/>
        <v>0</v>
      </c>
    </row>
    <row r="2949" spans="1:5" x14ac:dyDescent="0.25">
      <c r="A2949" s="4">
        <f>工作表1!A2950</f>
        <v>40319</v>
      </c>
      <c r="B2949" s="4">
        <f>DATE(YEAR(工作表1!A2950),MONTH(工作表1!A2950),1)</f>
        <v>40299</v>
      </c>
      <c r="C2949">
        <f t="shared" si="138"/>
        <v>19</v>
      </c>
      <c r="D2949" s="4">
        <f t="shared" si="139"/>
        <v>40317</v>
      </c>
      <c r="E2949" t="b">
        <f t="shared" si="140"/>
        <v>0</v>
      </c>
    </row>
    <row r="2950" spans="1:5" x14ac:dyDescent="0.25">
      <c r="A2950" s="4">
        <f>工作表1!A2951</f>
        <v>40322</v>
      </c>
      <c r="B2950" s="4">
        <f>DATE(YEAR(工作表1!A2951),MONTH(工作表1!A2951),1)</f>
        <v>40299</v>
      </c>
      <c r="C2950">
        <f t="shared" si="138"/>
        <v>19</v>
      </c>
      <c r="D2950" s="4">
        <f t="shared" si="139"/>
        <v>40317</v>
      </c>
      <c r="E2950" t="b">
        <f t="shared" si="140"/>
        <v>0</v>
      </c>
    </row>
    <row r="2951" spans="1:5" x14ac:dyDescent="0.25">
      <c r="A2951" s="4">
        <f>工作表1!A2952</f>
        <v>40323</v>
      </c>
      <c r="B2951" s="4">
        <f>DATE(YEAR(工作表1!A2952),MONTH(工作表1!A2952),1)</f>
        <v>40299</v>
      </c>
      <c r="C2951">
        <f t="shared" si="138"/>
        <v>19</v>
      </c>
      <c r="D2951" s="4">
        <f t="shared" si="139"/>
        <v>40317</v>
      </c>
      <c r="E2951" t="b">
        <f t="shared" si="140"/>
        <v>0</v>
      </c>
    </row>
    <row r="2952" spans="1:5" x14ac:dyDescent="0.25">
      <c r="A2952" s="4">
        <f>工作表1!A2953</f>
        <v>40324</v>
      </c>
      <c r="B2952" s="4">
        <f>DATE(YEAR(工作表1!A2953),MONTH(工作表1!A2953),1)</f>
        <v>40299</v>
      </c>
      <c r="C2952">
        <f t="shared" si="138"/>
        <v>19</v>
      </c>
      <c r="D2952" s="4">
        <f t="shared" si="139"/>
        <v>40317</v>
      </c>
      <c r="E2952" t="b">
        <f t="shared" si="140"/>
        <v>0</v>
      </c>
    </row>
    <row r="2953" spans="1:5" x14ac:dyDescent="0.25">
      <c r="A2953" s="4">
        <f>工作表1!A2954</f>
        <v>40325</v>
      </c>
      <c r="B2953" s="4">
        <f>DATE(YEAR(工作表1!A2954),MONTH(工作表1!A2954),1)</f>
        <v>40299</v>
      </c>
      <c r="C2953">
        <f t="shared" si="138"/>
        <v>19</v>
      </c>
      <c r="D2953" s="4">
        <f t="shared" si="139"/>
        <v>40317</v>
      </c>
      <c r="E2953" t="b">
        <f t="shared" si="140"/>
        <v>0</v>
      </c>
    </row>
    <row r="2954" spans="1:5" x14ac:dyDescent="0.25">
      <c r="A2954" s="4">
        <f>工作表1!A2955</f>
        <v>40326</v>
      </c>
      <c r="B2954" s="4">
        <f>DATE(YEAR(工作表1!A2955),MONTH(工作表1!A2955),1)</f>
        <v>40299</v>
      </c>
      <c r="C2954">
        <f t="shared" si="138"/>
        <v>19</v>
      </c>
      <c r="D2954" s="4">
        <f t="shared" si="139"/>
        <v>40317</v>
      </c>
      <c r="E2954" t="b">
        <f t="shared" si="140"/>
        <v>0</v>
      </c>
    </row>
    <row r="2955" spans="1:5" x14ac:dyDescent="0.25">
      <c r="A2955" s="4">
        <f>工作表1!A2956</f>
        <v>40329</v>
      </c>
      <c r="B2955" s="4">
        <f>DATE(YEAR(工作表1!A2956),MONTH(工作表1!A2956),1)</f>
        <v>40299</v>
      </c>
      <c r="C2955">
        <f t="shared" si="138"/>
        <v>19</v>
      </c>
      <c r="D2955" s="4">
        <f t="shared" si="139"/>
        <v>40317</v>
      </c>
      <c r="E2955" t="b">
        <f t="shared" si="140"/>
        <v>0</v>
      </c>
    </row>
    <row r="2956" spans="1:5" x14ac:dyDescent="0.25">
      <c r="A2956" s="4">
        <f>工作表1!A2957</f>
        <v>40330</v>
      </c>
      <c r="B2956" s="4">
        <f>DATE(YEAR(工作表1!A2957),MONTH(工作表1!A2957),1)</f>
        <v>40330</v>
      </c>
      <c r="C2956">
        <f t="shared" si="138"/>
        <v>16</v>
      </c>
      <c r="D2956" s="4">
        <f t="shared" si="139"/>
        <v>40345</v>
      </c>
      <c r="E2956" t="b">
        <f t="shared" si="140"/>
        <v>0</v>
      </c>
    </row>
    <row r="2957" spans="1:5" x14ac:dyDescent="0.25">
      <c r="A2957" s="4">
        <f>工作表1!A2958</f>
        <v>40331</v>
      </c>
      <c r="B2957" s="4">
        <f>DATE(YEAR(工作表1!A2958),MONTH(工作表1!A2958),1)</f>
        <v>40330</v>
      </c>
      <c r="C2957">
        <f t="shared" si="138"/>
        <v>16</v>
      </c>
      <c r="D2957" s="4">
        <f t="shared" si="139"/>
        <v>40345</v>
      </c>
      <c r="E2957" t="b">
        <f t="shared" si="140"/>
        <v>0</v>
      </c>
    </row>
    <row r="2958" spans="1:5" x14ac:dyDescent="0.25">
      <c r="A2958" s="4">
        <f>工作表1!A2959</f>
        <v>40332</v>
      </c>
      <c r="B2958" s="4">
        <f>DATE(YEAR(工作表1!A2959),MONTH(工作表1!A2959),1)</f>
        <v>40330</v>
      </c>
      <c r="C2958">
        <f t="shared" si="138"/>
        <v>16</v>
      </c>
      <c r="D2958" s="4">
        <f t="shared" si="139"/>
        <v>40345</v>
      </c>
      <c r="E2958" t="b">
        <f t="shared" si="140"/>
        <v>0</v>
      </c>
    </row>
    <row r="2959" spans="1:5" x14ac:dyDescent="0.25">
      <c r="A2959" s="4">
        <f>工作表1!A2960</f>
        <v>40333</v>
      </c>
      <c r="B2959" s="4">
        <f>DATE(YEAR(工作表1!A2960),MONTH(工作表1!A2960),1)</f>
        <v>40330</v>
      </c>
      <c r="C2959">
        <f t="shared" si="138"/>
        <v>16</v>
      </c>
      <c r="D2959" s="4">
        <f t="shared" si="139"/>
        <v>40345</v>
      </c>
      <c r="E2959" t="b">
        <f t="shared" si="140"/>
        <v>0</v>
      </c>
    </row>
    <row r="2960" spans="1:5" x14ac:dyDescent="0.25">
      <c r="A2960" s="4">
        <f>工作表1!A2961</f>
        <v>40336</v>
      </c>
      <c r="B2960" s="4">
        <f>DATE(YEAR(工作表1!A2961),MONTH(工作表1!A2961),1)</f>
        <v>40330</v>
      </c>
      <c r="C2960">
        <f t="shared" si="138"/>
        <v>16</v>
      </c>
      <c r="D2960" s="4">
        <f t="shared" si="139"/>
        <v>40345</v>
      </c>
      <c r="E2960" t="b">
        <f t="shared" si="140"/>
        <v>0</v>
      </c>
    </row>
    <row r="2961" spans="1:5" x14ac:dyDescent="0.25">
      <c r="A2961" s="4">
        <f>工作表1!A2962</f>
        <v>40337</v>
      </c>
      <c r="B2961" s="4">
        <f>DATE(YEAR(工作表1!A2962),MONTH(工作表1!A2962),1)</f>
        <v>40330</v>
      </c>
      <c r="C2961">
        <f t="shared" si="138"/>
        <v>16</v>
      </c>
      <c r="D2961" s="4">
        <f t="shared" si="139"/>
        <v>40345</v>
      </c>
      <c r="E2961" t="b">
        <f t="shared" si="140"/>
        <v>0</v>
      </c>
    </row>
    <row r="2962" spans="1:5" x14ac:dyDescent="0.25">
      <c r="A2962" s="4">
        <f>工作表1!A2963</f>
        <v>40338</v>
      </c>
      <c r="B2962" s="4">
        <f>DATE(YEAR(工作表1!A2963),MONTH(工作表1!A2963),1)</f>
        <v>40330</v>
      </c>
      <c r="C2962">
        <f t="shared" si="138"/>
        <v>16</v>
      </c>
      <c r="D2962" s="4">
        <f t="shared" si="139"/>
        <v>40345</v>
      </c>
      <c r="E2962" t="b">
        <f t="shared" si="140"/>
        <v>0</v>
      </c>
    </row>
    <row r="2963" spans="1:5" x14ac:dyDescent="0.25">
      <c r="A2963" s="4">
        <f>工作表1!A2964</f>
        <v>40339</v>
      </c>
      <c r="B2963" s="4">
        <f>DATE(YEAR(工作表1!A2964),MONTH(工作表1!A2964),1)</f>
        <v>40330</v>
      </c>
      <c r="C2963">
        <f t="shared" si="138"/>
        <v>16</v>
      </c>
      <c r="D2963" s="4">
        <f t="shared" si="139"/>
        <v>40345</v>
      </c>
      <c r="E2963" t="b">
        <f t="shared" si="140"/>
        <v>0</v>
      </c>
    </row>
    <row r="2964" spans="1:5" x14ac:dyDescent="0.25">
      <c r="A2964" s="4">
        <f>工作表1!A2965</f>
        <v>40340</v>
      </c>
      <c r="B2964" s="4">
        <f>DATE(YEAR(工作表1!A2965),MONTH(工作表1!A2965),1)</f>
        <v>40330</v>
      </c>
      <c r="C2964">
        <f t="shared" si="138"/>
        <v>16</v>
      </c>
      <c r="D2964" s="4">
        <f t="shared" si="139"/>
        <v>40345</v>
      </c>
      <c r="E2964" t="b">
        <f t="shared" si="140"/>
        <v>0</v>
      </c>
    </row>
    <row r="2965" spans="1:5" x14ac:dyDescent="0.25">
      <c r="A2965" s="4">
        <f>工作表1!A2966</f>
        <v>40343</v>
      </c>
      <c r="B2965" s="4">
        <f>DATE(YEAR(工作表1!A2966),MONTH(工作表1!A2966),1)</f>
        <v>40330</v>
      </c>
      <c r="C2965">
        <f t="shared" si="138"/>
        <v>16</v>
      </c>
      <c r="D2965" s="4">
        <f t="shared" si="139"/>
        <v>40345</v>
      </c>
      <c r="E2965" t="b">
        <f t="shared" si="140"/>
        <v>0</v>
      </c>
    </row>
    <row r="2966" spans="1:5" x14ac:dyDescent="0.25">
      <c r="A2966" s="4">
        <f>工作表1!A2967</f>
        <v>40344</v>
      </c>
      <c r="B2966" s="4">
        <f>DATE(YEAR(工作表1!A2967),MONTH(工作表1!A2967),1)</f>
        <v>40330</v>
      </c>
      <c r="C2966">
        <f t="shared" si="138"/>
        <v>16</v>
      </c>
      <c r="D2966" s="4">
        <f t="shared" si="139"/>
        <v>40345</v>
      </c>
      <c r="E2966" t="b">
        <f t="shared" si="140"/>
        <v>1</v>
      </c>
    </row>
    <row r="2967" spans="1:5" x14ac:dyDescent="0.25">
      <c r="A2967" s="4">
        <f>工作表1!A2968</f>
        <v>40346</v>
      </c>
      <c r="B2967" s="4">
        <f>DATE(YEAR(工作表1!A2968),MONTH(工作表1!A2968),1)</f>
        <v>40330</v>
      </c>
      <c r="C2967">
        <f t="shared" si="138"/>
        <v>16</v>
      </c>
      <c r="D2967" s="4">
        <f t="shared" si="139"/>
        <v>40345</v>
      </c>
      <c r="E2967" t="b">
        <f t="shared" si="140"/>
        <v>0</v>
      </c>
    </row>
    <row r="2968" spans="1:5" x14ac:dyDescent="0.25">
      <c r="A2968" s="4">
        <f>工作表1!A2969</f>
        <v>40347</v>
      </c>
      <c r="B2968" s="4">
        <f>DATE(YEAR(工作表1!A2969),MONTH(工作表1!A2969),1)</f>
        <v>40330</v>
      </c>
      <c r="C2968">
        <f t="shared" si="138"/>
        <v>16</v>
      </c>
      <c r="D2968" s="4">
        <f t="shared" si="139"/>
        <v>40345</v>
      </c>
      <c r="E2968" t="b">
        <f t="shared" si="140"/>
        <v>0</v>
      </c>
    </row>
    <row r="2969" spans="1:5" x14ac:dyDescent="0.25">
      <c r="A2969" s="4">
        <f>工作表1!A2970</f>
        <v>40350</v>
      </c>
      <c r="B2969" s="4">
        <f>DATE(YEAR(工作表1!A2970),MONTH(工作表1!A2970),1)</f>
        <v>40330</v>
      </c>
      <c r="C2969">
        <f t="shared" si="138"/>
        <v>16</v>
      </c>
      <c r="D2969" s="4">
        <f t="shared" si="139"/>
        <v>40345</v>
      </c>
      <c r="E2969" t="b">
        <f t="shared" si="140"/>
        <v>0</v>
      </c>
    </row>
    <row r="2970" spans="1:5" x14ac:dyDescent="0.25">
      <c r="A2970" s="4">
        <f>工作表1!A2971</f>
        <v>40351</v>
      </c>
      <c r="B2970" s="4">
        <f>DATE(YEAR(工作表1!A2971),MONTH(工作表1!A2971),1)</f>
        <v>40330</v>
      </c>
      <c r="C2970">
        <f t="shared" si="138"/>
        <v>16</v>
      </c>
      <c r="D2970" s="4">
        <f t="shared" si="139"/>
        <v>40345</v>
      </c>
      <c r="E2970" t="b">
        <f t="shared" si="140"/>
        <v>0</v>
      </c>
    </row>
    <row r="2971" spans="1:5" x14ac:dyDescent="0.25">
      <c r="A2971" s="4">
        <f>工作表1!A2972</f>
        <v>40352</v>
      </c>
      <c r="B2971" s="4">
        <f>DATE(YEAR(工作表1!A2972),MONTH(工作表1!A2972),1)</f>
        <v>40330</v>
      </c>
      <c r="C2971">
        <f t="shared" si="138"/>
        <v>16</v>
      </c>
      <c r="D2971" s="4">
        <f t="shared" si="139"/>
        <v>40345</v>
      </c>
      <c r="E2971" t="b">
        <f t="shared" si="140"/>
        <v>0</v>
      </c>
    </row>
    <row r="2972" spans="1:5" x14ac:dyDescent="0.25">
      <c r="A2972" s="4">
        <f>工作表1!A2973</f>
        <v>40353</v>
      </c>
      <c r="B2972" s="4">
        <f>DATE(YEAR(工作表1!A2973),MONTH(工作表1!A2973),1)</f>
        <v>40330</v>
      </c>
      <c r="C2972">
        <f t="shared" si="138"/>
        <v>16</v>
      </c>
      <c r="D2972" s="4">
        <f t="shared" si="139"/>
        <v>40345</v>
      </c>
      <c r="E2972" t="b">
        <f t="shared" si="140"/>
        <v>0</v>
      </c>
    </row>
    <row r="2973" spans="1:5" x14ac:dyDescent="0.25">
      <c r="A2973" s="4">
        <f>工作表1!A2974</f>
        <v>40354</v>
      </c>
      <c r="B2973" s="4">
        <f>DATE(YEAR(工作表1!A2974),MONTH(工作表1!A2974),1)</f>
        <v>40330</v>
      </c>
      <c r="C2973">
        <f t="shared" si="138"/>
        <v>16</v>
      </c>
      <c r="D2973" s="4">
        <f t="shared" si="139"/>
        <v>40345</v>
      </c>
      <c r="E2973" t="b">
        <f t="shared" si="140"/>
        <v>0</v>
      </c>
    </row>
    <row r="2974" spans="1:5" x14ac:dyDescent="0.25">
      <c r="A2974" s="4">
        <f>工作表1!A2975</f>
        <v>40357</v>
      </c>
      <c r="B2974" s="4">
        <f>DATE(YEAR(工作表1!A2975),MONTH(工作表1!A2975),1)</f>
        <v>40330</v>
      </c>
      <c r="C2974">
        <f t="shared" si="138"/>
        <v>16</v>
      </c>
      <c r="D2974" s="4">
        <f t="shared" si="139"/>
        <v>40345</v>
      </c>
      <c r="E2974" t="b">
        <f t="shared" si="140"/>
        <v>0</v>
      </c>
    </row>
    <row r="2975" spans="1:5" x14ac:dyDescent="0.25">
      <c r="A2975" s="4">
        <f>工作表1!A2976</f>
        <v>40358</v>
      </c>
      <c r="B2975" s="4">
        <f>DATE(YEAR(工作表1!A2976),MONTH(工作表1!A2976),1)</f>
        <v>40330</v>
      </c>
      <c r="C2975">
        <f t="shared" si="138"/>
        <v>16</v>
      </c>
      <c r="D2975" s="4">
        <f t="shared" si="139"/>
        <v>40345</v>
      </c>
      <c r="E2975" t="b">
        <f t="shared" si="140"/>
        <v>0</v>
      </c>
    </row>
    <row r="2976" spans="1:5" x14ac:dyDescent="0.25">
      <c r="A2976" s="4">
        <f>工作表1!A2977</f>
        <v>40359</v>
      </c>
      <c r="B2976" s="4">
        <f>DATE(YEAR(工作表1!A2977),MONTH(工作表1!A2977),1)</f>
        <v>40330</v>
      </c>
      <c r="C2976">
        <f t="shared" si="138"/>
        <v>16</v>
      </c>
      <c r="D2976" s="4">
        <f t="shared" si="139"/>
        <v>40345</v>
      </c>
      <c r="E2976" t="b">
        <f t="shared" si="140"/>
        <v>0</v>
      </c>
    </row>
    <row r="2977" spans="1:5" x14ac:dyDescent="0.25">
      <c r="A2977" s="4">
        <f>工作表1!A2978</f>
        <v>40360</v>
      </c>
      <c r="B2977" s="4">
        <f>DATE(YEAR(工作表1!A2978),MONTH(工作表1!A2978),1)</f>
        <v>40360</v>
      </c>
      <c r="C2977">
        <f t="shared" si="138"/>
        <v>21</v>
      </c>
      <c r="D2977" s="4">
        <f t="shared" si="139"/>
        <v>40380</v>
      </c>
      <c r="E2977" t="b">
        <f t="shared" si="140"/>
        <v>0</v>
      </c>
    </row>
    <row r="2978" spans="1:5" x14ac:dyDescent="0.25">
      <c r="A2978" s="4">
        <f>工作表1!A2979</f>
        <v>40361</v>
      </c>
      <c r="B2978" s="4">
        <f>DATE(YEAR(工作表1!A2979),MONTH(工作表1!A2979),1)</f>
        <v>40360</v>
      </c>
      <c r="C2978">
        <f t="shared" si="138"/>
        <v>21</v>
      </c>
      <c r="D2978" s="4">
        <f t="shared" si="139"/>
        <v>40380</v>
      </c>
      <c r="E2978" t="b">
        <f t="shared" si="140"/>
        <v>0</v>
      </c>
    </row>
    <row r="2979" spans="1:5" x14ac:dyDescent="0.25">
      <c r="A2979" s="4">
        <f>工作表1!A2980</f>
        <v>40364</v>
      </c>
      <c r="B2979" s="4">
        <f>DATE(YEAR(工作表1!A2980),MONTH(工作表1!A2980),1)</f>
        <v>40360</v>
      </c>
      <c r="C2979">
        <f t="shared" si="138"/>
        <v>21</v>
      </c>
      <c r="D2979" s="4">
        <f t="shared" si="139"/>
        <v>40380</v>
      </c>
      <c r="E2979" t="b">
        <f t="shared" si="140"/>
        <v>0</v>
      </c>
    </row>
    <row r="2980" spans="1:5" x14ac:dyDescent="0.25">
      <c r="A2980" s="4">
        <f>工作表1!A2981</f>
        <v>40365</v>
      </c>
      <c r="B2980" s="4">
        <f>DATE(YEAR(工作表1!A2981),MONTH(工作表1!A2981),1)</f>
        <v>40360</v>
      </c>
      <c r="C2980">
        <f t="shared" si="138"/>
        <v>21</v>
      </c>
      <c r="D2980" s="4">
        <f t="shared" si="139"/>
        <v>40380</v>
      </c>
      <c r="E2980" t="b">
        <f t="shared" si="140"/>
        <v>0</v>
      </c>
    </row>
    <row r="2981" spans="1:5" x14ac:dyDescent="0.25">
      <c r="A2981" s="4">
        <f>工作表1!A2982</f>
        <v>40366</v>
      </c>
      <c r="B2981" s="4">
        <f>DATE(YEAR(工作表1!A2982),MONTH(工作表1!A2982),1)</f>
        <v>40360</v>
      </c>
      <c r="C2981">
        <f t="shared" si="138"/>
        <v>21</v>
      </c>
      <c r="D2981" s="4">
        <f t="shared" si="139"/>
        <v>40380</v>
      </c>
      <c r="E2981" t="b">
        <f t="shared" si="140"/>
        <v>0</v>
      </c>
    </row>
    <row r="2982" spans="1:5" x14ac:dyDescent="0.25">
      <c r="A2982" s="4">
        <f>工作表1!A2983</f>
        <v>40367</v>
      </c>
      <c r="B2982" s="4">
        <f>DATE(YEAR(工作表1!A2983),MONTH(工作表1!A2983),1)</f>
        <v>40360</v>
      </c>
      <c r="C2982">
        <f t="shared" si="138"/>
        <v>21</v>
      </c>
      <c r="D2982" s="4">
        <f t="shared" si="139"/>
        <v>40380</v>
      </c>
      <c r="E2982" t="b">
        <f t="shared" si="140"/>
        <v>0</v>
      </c>
    </row>
    <row r="2983" spans="1:5" x14ac:dyDescent="0.25">
      <c r="A2983" s="4">
        <f>工作表1!A2984</f>
        <v>40368</v>
      </c>
      <c r="B2983" s="4">
        <f>DATE(YEAR(工作表1!A2984),MONTH(工作表1!A2984),1)</f>
        <v>40360</v>
      </c>
      <c r="C2983">
        <f t="shared" si="138"/>
        <v>21</v>
      </c>
      <c r="D2983" s="4">
        <f t="shared" si="139"/>
        <v>40380</v>
      </c>
      <c r="E2983" t="b">
        <f t="shared" si="140"/>
        <v>0</v>
      </c>
    </row>
    <row r="2984" spans="1:5" x14ac:dyDescent="0.25">
      <c r="A2984" s="4">
        <f>工作表1!A2985</f>
        <v>40371</v>
      </c>
      <c r="B2984" s="4">
        <f>DATE(YEAR(工作表1!A2985),MONTH(工作表1!A2985),1)</f>
        <v>40360</v>
      </c>
      <c r="C2984">
        <f t="shared" si="138"/>
        <v>21</v>
      </c>
      <c r="D2984" s="4">
        <f t="shared" si="139"/>
        <v>40380</v>
      </c>
      <c r="E2984" t="b">
        <f t="shared" si="140"/>
        <v>0</v>
      </c>
    </row>
    <row r="2985" spans="1:5" x14ac:dyDescent="0.25">
      <c r="A2985" s="4">
        <f>工作表1!A2986</f>
        <v>40372</v>
      </c>
      <c r="B2985" s="4">
        <f>DATE(YEAR(工作表1!A2986),MONTH(工作表1!A2986),1)</f>
        <v>40360</v>
      </c>
      <c r="C2985">
        <f t="shared" si="138"/>
        <v>21</v>
      </c>
      <c r="D2985" s="4">
        <f t="shared" si="139"/>
        <v>40380</v>
      </c>
      <c r="E2985" t="b">
        <f t="shared" si="140"/>
        <v>0</v>
      </c>
    </row>
    <row r="2986" spans="1:5" x14ac:dyDescent="0.25">
      <c r="A2986" s="4">
        <f>工作表1!A2987</f>
        <v>40373</v>
      </c>
      <c r="B2986" s="4">
        <f>DATE(YEAR(工作表1!A2987),MONTH(工作表1!A2987),1)</f>
        <v>40360</v>
      </c>
      <c r="C2986">
        <f t="shared" si="138"/>
        <v>21</v>
      </c>
      <c r="D2986" s="4">
        <f t="shared" si="139"/>
        <v>40380</v>
      </c>
      <c r="E2986" t="b">
        <f t="shared" si="140"/>
        <v>0</v>
      </c>
    </row>
    <row r="2987" spans="1:5" x14ac:dyDescent="0.25">
      <c r="A2987" s="4">
        <f>工作表1!A2988</f>
        <v>40374</v>
      </c>
      <c r="B2987" s="4">
        <f>DATE(YEAR(工作表1!A2988),MONTH(工作表1!A2988),1)</f>
        <v>40360</v>
      </c>
      <c r="C2987">
        <f t="shared" si="138"/>
        <v>21</v>
      </c>
      <c r="D2987" s="4">
        <f t="shared" si="139"/>
        <v>40380</v>
      </c>
      <c r="E2987" t="b">
        <f t="shared" si="140"/>
        <v>0</v>
      </c>
    </row>
    <row r="2988" spans="1:5" x14ac:dyDescent="0.25">
      <c r="A2988" s="4">
        <f>工作表1!A2989</f>
        <v>40375</v>
      </c>
      <c r="B2988" s="4">
        <f>DATE(YEAR(工作表1!A2989),MONTH(工作表1!A2989),1)</f>
        <v>40360</v>
      </c>
      <c r="C2988">
        <f t="shared" si="138"/>
        <v>21</v>
      </c>
      <c r="D2988" s="4">
        <f t="shared" si="139"/>
        <v>40380</v>
      </c>
      <c r="E2988" t="b">
        <f t="shared" si="140"/>
        <v>0</v>
      </c>
    </row>
    <row r="2989" spans="1:5" x14ac:dyDescent="0.25">
      <c r="A2989" s="4">
        <f>工作表1!A2990</f>
        <v>40378</v>
      </c>
      <c r="B2989" s="4">
        <f>DATE(YEAR(工作表1!A2990),MONTH(工作表1!A2990),1)</f>
        <v>40360</v>
      </c>
      <c r="C2989">
        <f t="shared" si="138"/>
        <v>21</v>
      </c>
      <c r="D2989" s="4">
        <f t="shared" si="139"/>
        <v>40380</v>
      </c>
      <c r="E2989" t="b">
        <f t="shared" si="140"/>
        <v>0</v>
      </c>
    </row>
    <row r="2990" spans="1:5" x14ac:dyDescent="0.25">
      <c r="A2990" s="4">
        <f>工作表1!A2991</f>
        <v>40379</v>
      </c>
      <c r="B2990" s="4">
        <f>DATE(YEAR(工作表1!A2991),MONTH(工作表1!A2991),1)</f>
        <v>40360</v>
      </c>
      <c r="C2990">
        <f t="shared" si="138"/>
        <v>21</v>
      </c>
      <c r="D2990" s="4">
        <f t="shared" si="139"/>
        <v>40380</v>
      </c>
      <c r="E2990" t="b">
        <f t="shared" si="140"/>
        <v>1</v>
      </c>
    </row>
    <row r="2991" spans="1:5" x14ac:dyDescent="0.25">
      <c r="A2991" s="4">
        <f>工作表1!A2992</f>
        <v>40380</v>
      </c>
      <c r="B2991" s="4">
        <f>DATE(YEAR(工作表1!A2992),MONTH(工作表1!A2992),1)</f>
        <v>40360</v>
      </c>
      <c r="C2991">
        <f t="shared" si="138"/>
        <v>21</v>
      </c>
      <c r="D2991" s="4">
        <f t="shared" si="139"/>
        <v>40380</v>
      </c>
      <c r="E2991" t="b">
        <f t="shared" si="140"/>
        <v>0</v>
      </c>
    </row>
    <row r="2992" spans="1:5" x14ac:dyDescent="0.25">
      <c r="A2992" s="4">
        <f>工作表1!A2993</f>
        <v>40381</v>
      </c>
      <c r="B2992" s="4">
        <f>DATE(YEAR(工作表1!A2993),MONTH(工作表1!A2993),1)</f>
        <v>40360</v>
      </c>
      <c r="C2992">
        <f t="shared" si="138"/>
        <v>21</v>
      </c>
      <c r="D2992" s="4">
        <f t="shared" si="139"/>
        <v>40380</v>
      </c>
      <c r="E2992" t="b">
        <f t="shared" si="140"/>
        <v>0</v>
      </c>
    </row>
    <row r="2993" spans="1:5" x14ac:dyDescent="0.25">
      <c r="A2993" s="4">
        <f>工作表1!A2994</f>
        <v>40382</v>
      </c>
      <c r="B2993" s="4">
        <f>DATE(YEAR(工作表1!A2994),MONTH(工作表1!A2994),1)</f>
        <v>40360</v>
      </c>
      <c r="C2993">
        <f t="shared" si="138"/>
        <v>21</v>
      </c>
      <c r="D2993" s="4">
        <f t="shared" si="139"/>
        <v>40380</v>
      </c>
      <c r="E2993" t="b">
        <f t="shared" si="140"/>
        <v>0</v>
      </c>
    </row>
    <row r="2994" spans="1:5" x14ac:dyDescent="0.25">
      <c r="A2994" s="4">
        <f>工作表1!A2995</f>
        <v>40385</v>
      </c>
      <c r="B2994" s="4">
        <f>DATE(YEAR(工作表1!A2995),MONTH(工作表1!A2995),1)</f>
        <v>40360</v>
      </c>
      <c r="C2994">
        <f t="shared" si="138"/>
        <v>21</v>
      </c>
      <c r="D2994" s="4">
        <f t="shared" si="139"/>
        <v>40380</v>
      </c>
      <c r="E2994" t="b">
        <f t="shared" si="140"/>
        <v>0</v>
      </c>
    </row>
    <row r="2995" spans="1:5" x14ac:dyDescent="0.25">
      <c r="A2995" s="4">
        <f>工作表1!A2996</f>
        <v>40386</v>
      </c>
      <c r="B2995" s="4">
        <f>DATE(YEAR(工作表1!A2996),MONTH(工作表1!A2996),1)</f>
        <v>40360</v>
      </c>
      <c r="C2995">
        <f t="shared" si="138"/>
        <v>21</v>
      </c>
      <c r="D2995" s="4">
        <f t="shared" si="139"/>
        <v>40380</v>
      </c>
      <c r="E2995" t="b">
        <f t="shared" si="140"/>
        <v>0</v>
      </c>
    </row>
    <row r="2996" spans="1:5" x14ac:dyDescent="0.25">
      <c r="A2996" s="4">
        <f>工作表1!A2997</f>
        <v>40387</v>
      </c>
      <c r="B2996" s="4">
        <f>DATE(YEAR(工作表1!A2997),MONTH(工作表1!A2997),1)</f>
        <v>40360</v>
      </c>
      <c r="C2996">
        <f t="shared" si="138"/>
        <v>21</v>
      </c>
      <c r="D2996" s="4">
        <f t="shared" si="139"/>
        <v>40380</v>
      </c>
      <c r="E2996" t="b">
        <f t="shared" si="140"/>
        <v>0</v>
      </c>
    </row>
    <row r="2997" spans="1:5" x14ac:dyDescent="0.25">
      <c r="A2997" s="4">
        <f>工作表1!A2998</f>
        <v>40388</v>
      </c>
      <c r="B2997" s="4">
        <f>DATE(YEAR(工作表1!A2998),MONTH(工作表1!A2998),1)</f>
        <v>40360</v>
      </c>
      <c r="C2997">
        <f t="shared" si="138"/>
        <v>21</v>
      </c>
      <c r="D2997" s="4">
        <f t="shared" si="139"/>
        <v>40380</v>
      </c>
      <c r="E2997" t="b">
        <f t="shared" si="140"/>
        <v>0</v>
      </c>
    </row>
    <row r="2998" spans="1:5" x14ac:dyDescent="0.25">
      <c r="A2998" s="4">
        <f>工作表1!A2999</f>
        <v>40389</v>
      </c>
      <c r="B2998" s="4">
        <f>DATE(YEAR(工作表1!A2999),MONTH(工作表1!A2999),1)</f>
        <v>40360</v>
      </c>
      <c r="C2998">
        <f t="shared" si="138"/>
        <v>21</v>
      </c>
      <c r="D2998" s="4">
        <f t="shared" si="139"/>
        <v>40380</v>
      </c>
      <c r="E2998" t="b">
        <f t="shared" si="140"/>
        <v>0</v>
      </c>
    </row>
    <row r="2999" spans="1:5" x14ac:dyDescent="0.25">
      <c r="A2999" s="4">
        <f>工作表1!A3000</f>
        <v>40392</v>
      </c>
      <c r="B2999" s="4">
        <f>DATE(YEAR(工作表1!A3000),MONTH(工作表1!A3000),1)</f>
        <v>40391</v>
      </c>
      <c r="C2999">
        <f t="shared" si="138"/>
        <v>18</v>
      </c>
      <c r="D2999" s="4">
        <f t="shared" si="139"/>
        <v>40408</v>
      </c>
      <c r="E2999" t="b">
        <f t="shared" si="140"/>
        <v>0</v>
      </c>
    </row>
    <row r="3000" spans="1:5" x14ac:dyDescent="0.25">
      <c r="A3000" s="4">
        <f>工作表1!A3001</f>
        <v>40393</v>
      </c>
      <c r="B3000" s="4">
        <f>DATE(YEAR(工作表1!A3001),MONTH(工作表1!A3001),1)</f>
        <v>40391</v>
      </c>
      <c r="C3000">
        <f t="shared" si="138"/>
        <v>18</v>
      </c>
      <c r="D3000" s="4">
        <f t="shared" si="139"/>
        <v>40408</v>
      </c>
      <c r="E3000" t="b">
        <f t="shared" si="140"/>
        <v>0</v>
      </c>
    </row>
    <row r="3001" spans="1:5" x14ac:dyDescent="0.25">
      <c r="A3001" s="4">
        <f>工作表1!A3002</f>
        <v>40394</v>
      </c>
      <c r="B3001" s="4">
        <f>DATE(YEAR(工作表1!A3002),MONTH(工作表1!A3002),1)</f>
        <v>40391</v>
      </c>
      <c r="C3001">
        <f t="shared" si="138"/>
        <v>18</v>
      </c>
      <c r="D3001" s="4">
        <f t="shared" si="139"/>
        <v>40408</v>
      </c>
      <c r="E3001" t="b">
        <f t="shared" si="140"/>
        <v>0</v>
      </c>
    </row>
    <row r="3002" spans="1:5" x14ac:dyDescent="0.25">
      <c r="A3002" s="4">
        <f>工作表1!A3003</f>
        <v>40395</v>
      </c>
      <c r="B3002" s="4">
        <f>DATE(YEAR(工作表1!A3003),MONTH(工作表1!A3003),1)</f>
        <v>40391</v>
      </c>
      <c r="C3002">
        <f t="shared" si="138"/>
        <v>18</v>
      </c>
      <c r="D3002" s="4">
        <f t="shared" si="139"/>
        <v>40408</v>
      </c>
      <c r="E3002" t="b">
        <f t="shared" si="140"/>
        <v>0</v>
      </c>
    </row>
    <row r="3003" spans="1:5" x14ac:dyDescent="0.25">
      <c r="A3003" s="4">
        <f>工作表1!A3004</f>
        <v>40396</v>
      </c>
      <c r="B3003" s="4">
        <f>DATE(YEAR(工作表1!A3004),MONTH(工作表1!A3004),1)</f>
        <v>40391</v>
      </c>
      <c r="C3003">
        <f t="shared" si="138"/>
        <v>18</v>
      </c>
      <c r="D3003" s="4">
        <f t="shared" si="139"/>
        <v>40408</v>
      </c>
      <c r="E3003" t="b">
        <f t="shared" si="140"/>
        <v>0</v>
      </c>
    </row>
    <row r="3004" spans="1:5" x14ac:dyDescent="0.25">
      <c r="A3004" s="4">
        <f>工作表1!A3005</f>
        <v>40399</v>
      </c>
      <c r="B3004" s="4">
        <f>DATE(YEAR(工作表1!A3005),MONTH(工作表1!A3005),1)</f>
        <v>40391</v>
      </c>
      <c r="C3004">
        <f t="shared" si="138"/>
        <v>18</v>
      </c>
      <c r="D3004" s="4">
        <f t="shared" si="139"/>
        <v>40408</v>
      </c>
      <c r="E3004" t="b">
        <f t="shared" si="140"/>
        <v>0</v>
      </c>
    </row>
    <row r="3005" spans="1:5" x14ac:dyDescent="0.25">
      <c r="A3005" s="4">
        <f>工作表1!A3006</f>
        <v>40400</v>
      </c>
      <c r="B3005" s="4">
        <f>DATE(YEAR(工作表1!A3006),MONTH(工作表1!A3006),1)</f>
        <v>40391</v>
      </c>
      <c r="C3005">
        <f t="shared" si="138"/>
        <v>18</v>
      </c>
      <c r="D3005" s="4">
        <f t="shared" si="139"/>
        <v>40408</v>
      </c>
      <c r="E3005" t="b">
        <f t="shared" si="140"/>
        <v>0</v>
      </c>
    </row>
    <row r="3006" spans="1:5" x14ac:dyDescent="0.25">
      <c r="A3006" s="4">
        <f>工作表1!A3007</f>
        <v>40401</v>
      </c>
      <c r="B3006" s="4">
        <f>DATE(YEAR(工作表1!A3007),MONTH(工作表1!A3007),1)</f>
        <v>40391</v>
      </c>
      <c r="C3006">
        <f t="shared" si="138"/>
        <v>18</v>
      </c>
      <c r="D3006" s="4">
        <f t="shared" si="139"/>
        <v>40408</v>
      </c>
      <c r="E3006" t="b">
        <f t="shared" si="140"/>
        <v>0</v>
      </c>
    </row>
    <row r="3007" spans="1:5" x14ac:dyDescent="0.25">
      <c r="A3007" s="4">
        <f>工作表1!A3008</f>
        <v>40402</v>
      </c>
      <c r="B3007" s="4">
        <f>DATE(YEAR(工作表1!A3008),MONTH(工作表1!A3008),1)</f>
        <v>40391</v>
      </c>
      <c r="C3007">
        <f t="shared" si="138"/>
        <v>18</v>
      </c>
      <c r="D3007" s="4">
        <f t="shared" si="139"/>
        <v>40408</v>
      </c>
      <c r="E3007" t="b">
        <f t="shared" si="140"/>
        <v>0</v>
      </c>
    </row>
    <row r="3008" spans="1:5" x14ac:dyDescent="0.25">
      <c r="A3008" s="4">
        <f>工作表1!A3009</f>
        <v>40403</v>
      </c>
      <c r="B3008" s="4">
        <f>DATE(YEAR(工作表1!A3009),MONTH(工作表1!A3009),1)</f>
        <v>40391</v>
      </c>
      <c r="C3008">
        <f t="shared" si="138"/>
        <v>18</v>
      </c>
      <c r="D3008" s="4">
        <f t="shared" si="139"/>
        <v>40408</v>
      </c>
      <c r="E3008" t="b">
        <f t="shared" si="140"/>
        <v>0</v>
      </c>
    </row>
    <row r="3009" spans="1:5" x14ac:dyDescent="0.25">
      <c r="A3009" s="4">
        <f>工作表1!A3010</f>
        <v>40406</v>
      </c>
      <c r="B3009" s="4">
        <f>DATE(YEAR(工作表1!A3010),MONTH(工作表1!A3010),1)</f>
        <v>40391</v>
      </c>
      <c r="C3009">
        <f t="shared" si="138"/>
        <v>18</v>
      </c>
      <c r="D3009" s="4">
        <f t="shared" si="139"/>
        <v>40408</v>
      </c>
      <c r="E3009" t="b">
        <f t="shared" si="140"/>
        <v>0</v>
      </c>
    </row>
    <row r="3010" spans="1:5" x14ac:dyDescent="0.25">
      <c r="A3010" s="4">
        <f>工作表1!A3011</f>
        <v>40407</v>
      </c>
      <c r="B3010" s="4">
        <f>DATE(YEAR(工作表1!A3011),MONTH(工作表1!A3011),1)</f>
        <v>40391</v>
      </c>
      <c r="C3010">
        <f t="shared" ref="C3010:C3073" si="141">CHOOSE(WEEKDAY(B3010),18,17,16,15,21,20,19)</f>
        <v>18</v>
      </c>
      <c r="D3010" s="4">
        <f t="shared" ref="D3010:D3073" si="142">DATE(YEAR(B3010),MONTH(B3010),C3010)</f>
        <v>40408</v>
      </c>
      <c r="E3010" t="b">
        <f t="shared" si="140"/>
        <v>1</v>
      </c>
    </row>
    <row r="3011" spans="1:5" x14ac:dyDescent="0.25">
      <c r="A3011" s="4">
        <f>工作表1!A3012</f>
        <v>40408</v>
      </c>
      <c r="B3011" s="4">
        <f>DATE(YEAR(工作表1!A3012),MONTH(工作表1!A3012),1)</f>
        <v>40391</v>
      </c>
      <c r="C3011">
        <f t="shared" si="141"/>
        <v>18</v>
      </c>
      <c r="D3011" s="4">
        <f t="shared" si="142"/>
        <v>40408</v>
      </c>
      <c r="E3011" t="b">
        <f t="shared" ref="E3011:E3074" si="143">AND(A3011&lt;D3012,A3012&gt;=D3012)</f>
        <v>0</v>
      </c>
    </row>
    <row r="3012" spans="1:5" x14ac:dyDescent="0.25">
      <c r="A3012" s="4">
        <f>工作表1!A3013</f>
        <v>40409</v>
      </c>
      <c r="B3012" s="4">
        <f>DATE(YEAR(工作表1!A3013),MONTH(工作表1!A3013),1)</f>
        <v>40391</v>
      </c>
      <c r="C3012">
        <f t="shared" si="141"/>
        <v>18</v>
      </c>
      <c r="D3012" s="4">
        <f t="shared" si="142"/>
        <v>40408</v>
      </c>
      <c r="E3012" t="b">
        <f t="shared" si="143"/>
        <v>0</v>
      </c>
    </row>
    <row r="3013" spans="1:5" x14ac:dyDescent="0.25">
      <c r="A3013" s="4">
        <f>工作表1!A3014</f>
        <v>40410</v>
      </c>
      <c r="B3013" s="4">
        <f>DATE(YEAR(工作表1!A3014),MONTH(工作表1!A3014),1)</f>
        <v>40391</v>
      </c>
      <c r="C3013">
        <f t="shared" si="141"/>
        <v>18</v>
      </c>
      <c r="D3013" s="4">
        <f t="shared" si="142"/>
        <v>40408</v>
      </c>
      <c r="E3013" t="b">
        <f t="shared" si="143"/>
        <v>0</v>
      </c>
    </row>
    <row r="3014" spans="1:5" x14ac:dyDescent="0.25">
      <c r="A3014" s="4">
        <f>工作表1!A3015</f>
        <v>40413</v>
      </c>
      <c r="B3014" s="4">
        <f>DATE(YEAR(工作表1!A3015),MONTH(工作表1!A3015),1)</f>
        <v>40391</v>
      </c>
      <c r="C3014">
        <f t="shared" si="141"/>
        <v>18</v>
      </c>
      <c r="D3014" s="4">
        <f t="shared" si="142"/>
        <v>40408</v>
      </c>
      <c r="E3014" t="b">
        <f t="shared" si="143"/>
        <v>0</v>
      </c>
    </row>
    <row r="3015" spans="1:5" x14ac:dyDescent="0.25">
      <c r="A3015" s="4">
        <f>工作表1!A3016</f>
        <v>40414</v>
      </c>
      <c r="B3015" s="4">
        <f>DATE(YEAR(工作表1!A3016),MONTH(工作表1!A3016),1)</f>
        <v>40391</v>
      </c>
      <c r="C3015">
        <f t="shared" si="141"/>
        <v>18</v>
      </c>
      <c r="D3015" s="4">
        <f t="shared" si="142"/>
        <v>40408</v>
      </c>
      <c r="E3015" t="b">
        <f t="shared" si="143"/>
        <v>0</v>
      </c>
    </row>
    <row r="3016" spans="1:5" x14ac:dyDescent="0.25">
      <c r="A3016" s="4">
        <f>工作表1!A3017</f>
        <v>40415</v>
      </c>
      <c r="B3016" s="4">
        <f>DATE(YEAR(工作表1!A3017),MONTH(工作表1!A3017),1)</f>
        <v>40391</v>
      </c>
      <c r="C3016">
        <f t="shared" si="141"/>
        <v>18</v>
      </c>
      <c r="D3016" s="4">
        <f t="shared" si="142"/>
        <v>40408</v>
      </c>
      <c r="E3016" t="b">
        <f t="shared" si="143"/>
        <v>0</v>
      </c>
    </row>
    <row r="3017" spans="1:5" x14ac:dyDescent="0.25">
      <c r="A3017" s="4">
        <f>工作表1!A3018</f>
        <v>40416</v>
      </c>
      <c r="B3017" s="4">
        <f>DATE(YEAR(工作表1!A3018),MONTH(工作表1!A3018),1)</f>
        <v>40391</v>
      </c>
      <c r="C3017">
        <f t="shared" si="141"/>
        <v>18</v>
      </c>
      <c r="D3017" s="4">
        <f t="shared" si="142"/>
        <v>40408</v>
      </c>
      <c r="E3017" t="b">
        <f t="shared" si="143"/>
        <v>0</v>
      </c>
    </row>
    <row r="3018" spans="1:5" x14ac:dyDescent="0.25">
      <c r="A3018" s="4">
        <f>工作表1!A3019</f>
        <v>40417</v>
      </c>
      <c r="B3018" s="4">
        <f>DATE(YEAR(工作表1!A3019),MONTH(工作表1!A3019),1)</f>
        <v>40391</v>
      </c>
      <c r="C3018">
        <f t="shared" si="141"/>
        <v>18</v>
      </c>
      <c r="D3018" s="4">
        <f t="shared" si="142"/>
        <v>40408</v>
      </c>
      <c r="E3018" t="b">
        <f t="shared" si="143"/>
        <v>0</v>
      </c>
    </row>
    <row r="3019" spans="1:5" x14ac:dyDescent="0.25">
      <c r="A3019" s="4">
        <f>工作表1!A3020</f>
        <v>40420</v>
      </c>
      <c r="B3019" s="4">
        <f>DATE(YEAR(工作表1!A3020),MONTH(工作表1!A3020),1)</f>
        <v>40391</v>
      </c>
      <c r="C3019">
        <f t="shared" si="141"/>
        <v>18</v>
      </c>
      <c r="D3019" s="4">
        <f t="shared" si="142"/>
        <v>40408</v>
      </c>
      <c r="E3019" t="b">
        <f t="shared" si="143"/>
        <v>0</v>
      </c>
    </row>
    <row r="3020" spans="1:5" x14ac:dyDescent="0.25">
      <c r="A3020" s="4">
        <f>工作表1!A3021</f>
        <v>40421</v>
      </c>
      <c r="B3020" s="4">
        <f>DATE(YEAR(工作表1!A3021),MONTH(工作表1!A3021),1)</f>
        <v>40391</v>
      </c>
      <c r="C3020">
        <f t="shared" si="141"/>
        <v>18</v>
      </c>
      <c r="D3020" s="4">
        <f t="shared" si="142"/>
        <v>40408</v>
      </c>
      <c r="E3020" t="b">
        <f t="shared" si="143"/>
        <v>0</v>
      </c>
    </row>
    <row r="3021" spans="1:5" x14ac:dyDescent="0.25">
      <c r="A3021" s="4">
        <f>工作表1!A3022</f>
        <v>40422</v>
      </c>
      <c r="B3021" s="4">
        <f>DATE(YEAR(工作表1!A3022),MONTH(工作表1!A3022),1)</f>
        <v>40422</v>
      </c>
      <c r="C3021">
        <f t="shared" si="141"/>
        <v>15</v>
      </c>
      <c r="D3021" s="4">
        <f t="shared" si="142"/>
        <v>40436</v>
      </c>
      <c r="E3021" t="b">
        <f t="shared" si="143"/>
        <v>0</v>
      </c>
    </row>
    <row r="3022" spans="1:5" x14ac:dyDescent="0.25">
      <c r="A3022" s="4">
        <f>工作表1!A3023</f>
        <v>40423</v>
      </c>
      <c r="B3022" s="4">
        <f>DATE(YEAR(工作表1!A3023),MONTH(工作表1!A3023),1)</f>
        <v>40422</v>
      </c>
      <c r="C3022">
        <f t="shared" si="141"/>
        <v>15</v>
      </c>
      <c r="D3022" s="4">
        <f t="shared" si="142"/>
        <v>40436</v>
      </c>
      <c r="E3022" t="b">
        <f t="shared" si="143"/>
        <v>0</v>
      </c>
    </row>
    <row r="3023" spans="1:5" x14ac:dyDescent="0.25">
      <c r="A3023" s="4">
        <f>工作表1!A3024</f>
        <v>40424</v>
      </c>
      <c r="B3023" s="4">
        <f>DATE(YEAR(工作表1!A3024),MONTH(工作表1!A3024),1)</f>
        <v>40422</v>
      </c>
      <c r="C3023">
        <f t="shared" si="141"/>
        <v>15</v>
      </c>
      <c r="D3023" s="4">
        <f t="shared" si="142"/>
        <v>40436</v>
      </c>
      <c r="E3023" t="b">
        <f t="shared" si="143"/>
        <v>0</v>
      </c>
    </row>
    <row r="3024" spans="1:5" x14ac:dyDescent="0.25">
      <c r="A3024" s="4">
        <f>工作表1!A3025</f>
        <v>40427</v>
      </c>
      <c r="B3024" s="4">
        <f>DATE(YEAR(工作表1!A3025),MONTH(工作表1!A3025),1)</f>
        <v>40422</v>
      </c>
      <c r="C3024">
        <f t="shared" si="141"/>
        <v>15</v>
      </c>
      <c r="D3024" s="4">
        <f t="shared" si="142"/>
        <v>40436</v>
      </c>
      <c r="E3024" t="b">
        <f t="shared" si="143"/>
        <v>0</v>
      </c>
    </row>
    <row r="3025" spans="1:5" x14ac:dyDescent="0.25">
      <c r="A3025" s="4">
        <f>工作表1!A3026</f>
        <v>40428</v>
      </c>
      <c r="B3025" s="4">
        <f>DATE(YEAR(工作表1!A3026),MONTH(工作表1!A3026),1)</f>
        <v>40422</v>
      </c>
      <c r="C3025">
        <f t="shared" si="141"/>
        <v>15</v>
      </c>
      <c r="D3025" s="4">
        <f t="shared" si="142"/>
        <v>40436</v>
      </c>
      <c r="E3025" t="b">
        <f t="shared" si="143"/>
        <v>0</v>
      </c>
    </row>
    <row r="3026" spans="1:5" x14ac:dyDescent="0.25">
      <c r="A3026" s="4">
        <f>工作表1!A3027</f>
        <v>40429</v>
      </c>
      <c r="B3026" s="4">
        <f>DATE(YEAR(工作表1!A3027),MONTH(工作表1!A3027),1)</f>
        <v>40422</v>
      </c>
      <c r="C3026">
        <f t="shared" si="141"/>
        <v>15</v>
      </c>
      <c r="D3026" s="4">
        <f t="shared" si="142"/>
        <v>40436</v>
      </c>
      <c r="E3026" t="b">
        <f t="shared" si="143"/>
        <v>0</v>
      </c>
    </row>
    <row r="3027" spans="1:5" x14ac:dyDescent="0.25">
      <c r="A3027" s="4">
        <f>工作表1!A3028</f>
        <v>40430</v>
      </c>
      <c r="B3027" s="4">
        <f>DATE(YEAR(工作表1!A3028),MONTH(工作表1!A3028),1)</f>
        <v>40422</v>
      </c>
      <c r="C3027">
        <f t="shared" si="141"/>
        <v>15</v>
      </c>
      <c r="D3027" s="4">
        <f t="shared" si="142"/>
        <v>40436</v>
      </c>
      <c r="E3027" t="b">
        <f t="shared" si="143"/>
        <v>0</v>
      </c>
    </row>
    <row r="3028" spans="1:5" x14ac:dyDescent="0.25">
      <c r="A3028" s="4">
        <f>工作表1!A3029</f>
        <v>40431</v>
      </c>
      <c r="B3028" s="4">
        <f>DATE(YEAR(工作表1!A3029),MONTH(工作表1!A3029),1)</f>
        <v>40422</v>
      </c>
      <c r="C3028">
        <f t="shared" si="141"/>
        <v>15</v>
      </c>
      <c r="D3028" s="4">
        <f t="shared" si="142"/>
        <v>40436</v>
      </c>
      <c r="E3028" t="b">
        <f t="shared" si="143"/>
        <v>0</v>
      </c>
    </row>
    <row r="3029" spans="1:5" x14ac:dyDescent="0.25">
      <c r="A3029" s="4">
        <f>工作表1!A3030</f>
        <v>40434</v>
      </c>
      <c r="B3029" s="4">
        <f>DATE(YEAR(工作表1!A3030),MONTH(工作表1!A3030),1)</f>
        <v>40422</v>
      </c>
      <c r="C3029">
        <f t="shared" si="141"/>
        <v>15</v>
      </c>
      <c r="D3029" s="4">
        <f t="shared" si="142"/>
        <v>40436</v>
      </c>
      <c r="E3029" t="b">
        <f t="shared" si="143"/>
        <v>0</v>
      </c>
    </row>
    <row r="3030" spans="1:5" x14ac:dyDescent="0.25">
      <c r="A3030" s="4">
        <f>工作表1!A3031</f>
        <v>40435</v>
      </c>
      <c r="B3030" s="4">
        <f>DATE(YEAR(工作表1!A3031),MONTH(工作表1!A3031),1)</f>
        <v>40422</v>
      </c>
      <c r="C3030">
        <f t="shared" si="141"/>
        <v>15</v>
      </c>
      <c r="D3030" s="4">
        <f t="shared" si="142"/>
        <v>40436</v>
      </c>
      <c r="E3030" t="b">
        <f t="shared" si="143"/>
        <v>1</v>
      </c>
    </row>
    <row r="3031" spans="1:5" x14ac:dyDescent="0.25">
      <c r="A3031" s="4">
        <f>工作表1!A3032</f>
        <v>40436</v>
      </c>
      <c r="B3031" s="4">
        <f>DATE(YEAR(工作表1!A3032),MONTH(工作表1!A3032),1)</f>
        <v>40422</v>
      </c>
      <c r="C3031">
        <f t="shared" si="141"/>
        <v>15</v>
      </c>
      <c r="D3031" s="4">
        <f t="shared" si="142"/>
        <v>40436</v>
      </c>
      <c r="E3031" t="b">
        <f t="shared" si="143"/>
        <v>0</v>
      </c>
    </row>
    <row r="3032" spans="1:5" x14ac:dyDescent="0.25">
      <c r="A3032" s="4">
        <f>工作表1!A3033</f>
        <v>40437</v>
      </c>
      <c r="B3032" s="4">
        <f>DATE(YEAR(工作表1!A3033),MONTH(工作表1!A3033),1)</f>
        <v>40422</v>
      </c>
      <c r="C3032">
        <f t="shared" si="141"/>
        <v>15</v>
      </c>
      <c r="D3032" s="4">
        <f t="shared" si="142"/>
        <v>40436</v>
      </c>
      <c r="E3032" t="b">
        <f t="shared" si="143"/>
        <v>0</v>
      </c>
    </row>
    <row r="3033" spans="1:5" x14ac:dyDescent="0.25">
      <c r="A3033" s="4">
        <f>工作表1!A3034</f>
        <v>40438</v>
      </c>
      <c r="B3033" s="4">
        <f>DATE(YEAR(工作表1!A3034),MONTH(工作表1!A3034),1)</f>
        <v>40422</v>
      </c>
      <c r="C3033">
        <f t="shared" si="141"/>
        <v>15</v>
      </c>
      <c r="D3033" s="4">
        <f t="shared" si="142"/>
        <v>40436</v>
      </c>
      <c r="E3033" t="b">
        <f t="shared" si="143"/>
        <v>0</v>
      </c>
    </row>
    <row r="3034" spans="1:5" x14ac:dyDescent="0.25">
      <c r="A3034" s="4">
        <f>工作表1!A3035</f>
        <v>40441</v>
      </c>
      <c r="B3034" s="4">
        <f>DATE(YEAR(工作表1!A3035),MONTH(工作表1!A3035),1)</f>
        <v>40422</v>
      </c>
      <c r="C3034">
        <f t="shared" si="141"/>
        <v>15</v>
      </c>
      <c r="D3034" s="4">
        <f t="shared" si="142"/>
        <v>40436</v>
      </c>
      <c r="E3034" t="b">
        <f t="shared" si="143"/>
        <v>0</v>
      </c>
    </row>
    <row r="3035" spans="1:5" x14ac:dyDescent="0.25">
      <c r="A3035" s="4">
        <f>工作表1!A3036</f>
        <v>40442</v>
      </c>
      <c r="B3035" s="4">
        <f>DATE(YEAR(工作表1!A3036),MONTH(工作表1!A3036),1)</f>
        <v>40422</v>
      </c>
      <c r="C3035">
        <f t="shared" si="141"/>
        <v>15</v>
      </c>
      <c r="D3035" s="4">
        <f t="shared" si="142"/>
        <v>40436</v>
      </c>
      <c r="E3035" t="b">
        <f t="shared" si="143"/>
        <v>0</v>
      </c>
    </row>
    <row r="3036" spans="1:5" x14ac:dyDescent="0.25">
      <c r="A3036" s="4">
        <f>工作表1!A3037</f>
        <v>40444</v>
      </c>
      <c r="B3036" s="4">
        <f>DATE(YEAR(工作表1!A3037),MONTH(工作表1!A3037),1)</f>
        <v>40422</v>
      </c>
      <c r="C3036">
        <f t="shared" si="141"/>
        <v>15</v>
      </c>
      <c r="D3036" s="4">
        <f t="shared" si="142"/>
        <v>40436</v>
      </c>
      <c r="E3036" t="b">
        <f t="shared" si="143"/>
        <v>0</v>
      </c>
    </row>
    <row r="3037" spans="1:5" x14ac:dyDescent="0.25">
      <c r="A3037" s="4">
        <f>工作表1!A3038</f>
        <v>40445</v>
      </c>
      <c r="B3037" s="4">
        <f>DATE(YEAR(工作表1!A3038),MONTH(工作表1!A3038),1)</f>
        <v>40422</v>
      </c>
      <c r="C3037">
        <f t="shared" si="141"/>
        <v>15</v>
      </c>
      <c r="D3037" s="4">
        <f t="shared" si="142"/>
        <v>40436</v>
      </c>
      <c r="E3037" t="b">
        <f t="shared" si="143"/>
        <v>0</v>
      </c>
    </row>
    <row r="3038" spans="1:5" x14ac:dyDescent="0.25">
      <c r="A3038" s="4">
        <f>工作表1!A3039</f>
        <v>40448</v>
      </c>
      <c r="B3038" s="4">
        <f>DATE(YEAR(工作表1!A3039),MONTH(工作表1!A3039),1)</f>
        <v>40422</v>
      </c>
      <c r="C3038">
        <f t="shared" si="141"/>
        <v>15</v>
      </c>
      <c r="D3038" s="4">
        <f t="shared" si="142"/>
        <v>40436</v>
      </c>
      <c r="E3038" t="b">
        <f t="shared" si="143"/>
        <v>0</v>
      </c>
    </row>
    <row r="3039" spans="1:5" x14ac:dyDescent="0.25">
      <c r="A3039" s="4">
        <f>工作表1!A3040</f>
        <v>40449</v>
      </c>
      <c r="B3039" s="4">
        <f>DATE(YEAR(工作表1!A3040),MONTH(工作表1!A3040),1)</f>
        <v>40422</v>
      </c>
      <c r="C3039">
        <f t="shared" si="141"/>
        <v>15</v>
      </c>
      <c r="D3039" s="4">
        <f t="shared" si="142"/>
        <v>40436</v>
      </c>
      <c r="E3039" t="b">
        <f t="shared" si="143"/>
        <v>0</v>
      </c>
    </row>
    <row r="3040" spans="1:5" x14ac:dyDescent="0.25">
      <c r="A3040" s="4">
        <f>工作表1!A3041</f>
        <v>40450</v>
      </c>
      <c r="B3040" s="4">
        <f>DATE(YEAR(工作表1!A3041),MONTH(工作表1!A3041),1)</f>
        <v>40422</v>
      </c>
      <c r="C3040">
        <f t="shared" si="141"/>
        <v>15</v>
      </c>
      <c r="D3040" s="4">
        <f t="shared" si="142"/>
        <v>40436</v>
      </c>
      <c r="E3040" t="b">
        <f t="shared" si="143"/>
        <v>0</v>
      </c>
    </row>
    <row r="3041" spans="1:5" x14ac:dyDescent="0.25">
      <c r="A3041" s="4">
        <f>工作表1!A3042</f>
        <v>40451</v>
      </c>
      <c r="B3041" s="4">
        <f>DATE(YEAR(工作表1!A3042),MONTH(工作表1!A3042),1)</f>
        <v>40422</v>
      </c>
      <c r="C3041">
        <f t="shared" si="141"/>
        <v>15</v>
      </c>
      <c r="D3041" s="4">
        <f t="shared" si="142"/>
        <v>40436</v>
      </c>
      <c r="E3041" t="b">
        <f t="shared" si="143"/>
        <v>0</v>
      </c>
    </row>
    <row r="3042" spans="1:5" x14ac:dyDescent="0.25">
      <c r="A3042" s="4">
        <f>工作表1!A3043</f>
        <v>40452</v>
      </c>
      <c r="B3042" s="4">
        <f>DATE(YEAR(工作表1!A3043),MONTH(工作表1!A3043),1)</f>
        <v>40452</v>
      </c>
      <c r="C3042">
        <f t="shared" si="141"/>
        <v>20</v>
      </c>
      <c r="D3042" s="4">
        <f t="shared" si="142"/>
        <v>40471</v>
      </c>
      <c r="E3042" t="b">
        <f t="shared" si="143"/>
        <v>0</v>
      </c>
    </row>
    <row r="3043" spans="1:5" x14ac:dyDescent="0.25">
      <c r="A3043" s="4">
        <f>工作表1!A3044</f>
        <v>40455</v>
      </c>
      <c r="B3043" s="4">
        <f>DATE(YEAR(工作表1!A3044),MONTH(工作表1!A3044),1)</f>
        <v>40452</v>
      </c>
      <c r="C3043">
        <f t="shared" si="141"/>
        <v>20</v>
      </c>
      <c r="D3043" s="4">
        <f t="shared" si="142"/>
        <v>40471</v>
      </c>
      <c r="E3043" t="b">
        <f t="shared" si="143"/>
        <v>0</v>
      </c>
    </row>
    <row r="3044" spans="1:5" x14ac:dyDescent="0.25">
      <c r="A3044" s="4">
        <f>工作表1!A3045</f>
        <v>40456</v>
      </c>
      <c r="B3044" s="4">
        <f>DATE(YEAR(工作表1!A3045),MONTH(工作表1!A3045),1)</f>
        <v>40452</v>
      </c>
      <c r="C3044">
        <f t="shared" si="141"/>
        <v>20</v>
      </c>
      <c r="D3044" s="4">
        <f t="shared" si="142"/>
        <v>40471</v>
      </c>
      <c r="E3044" t="b">
        <f t="shared" si="143"/>
        <v>0</v>
      </c>
    </row>
    <row r="3045" spans="1:5" x14ac:dyDescent="0.25">
      <c r="A3045" s="4">
        <f>工作表1!A3046</f>
        <v>40457</v>
      </c>
      <c r="B3045" s="4">
        <f>DATE(YEAR(工作表1!A3046),MONTH(工作表1!A3046),1)</f>
        <v>40452</v>
      </c>
      <c r="C3045">
        <f t="shared" si="141"/>
        <v>20</v>
      </c>
      <c r="D3045" s="4">
        <f t="shared" si="142"/>
        <v>40471</v>
      </c>
      <c r="E3045" t="b">
        <f t="shared" si="143"/>
        <v>0</v>
      </c>
    </row>
    <row r="3046" spans="1:5" x14ac:dyDescent="0.25">
      <c r="A3046" s="4">
        <f>工作表1!A3047</f>
        <v>40458</v>
      </c>
      <c r="B3046" s="4">
        <f>DATE(YEAR(工作表1!A3047),MONTH(工作表1!A3047),1)</f>
        <v>40452</v>
      </c>
      <c r="C3046">
        <f t="shared" si="141"/>
        <v>20</v>
      </c>
      <c r="D3046" s="4">
        <f t="shared" si="142"/>
        <v>40471</v>
      </c>
      <c r="E3046" t="b">
        <f t="shared" si="143"/>
        <v>0</v>
      </c>
    </row>
    <row r="3047" spans="1:5" x14ac:dyDescent="0.25">
      <c r="A3047" s="4">
        <f>工作表1!A3048</f>
        <v>40459</v>
      </c>
      <c r="B3047" s="4">
        <f>DATE(YEAR(工作表1!A3048),MONTH(工作表1!A3048),1)</f>
        <v>40452</v>
      </c>
      <c r="C3047">
        <f t="shared" si="141"/>
        <v>20</v>
      </c>
      <c r="D3047" s="4">
        <f t="shared" si="142"/>
        <v>40471</v>
      </c>
      <c r="E3047" t="b">
        <f t="shared" si="143"/>
        <v>0</v>
      </c>
    </row>
    <row r="3048" spans="1:5" x14ac:dyDescent="0.25">
      <c r="A3048" s="4">
        <f>工作表1!A3049</f>
        <v>40462</v>
      </c>
      <c r="B3048" s="4">
        <f>DATE(YEAR(工作表1!A3049),MONTH(工作表1!A3049),1)</f>
        <v>40452</v>
      </c>
      <c r="C3048">
        <f t="shared" si="141"/>
        <v>20</v>
      </c>
      <c r="D3048" s="4">
        <f t="shared" si="142"/>
        <v>40471</v>
      </c>
      <c r="E3048" t="b">
        <f t="shared" si="143"/>
        <v>0</v>
      </c>
    </row>
    <row r="3049" spans="1:5" x14ac:dyDescent="0.25">
      <c r="A3049" s="4">
        <f>工作表1!A3050</f>
        <v>40463</v>
      </c>
      <c r="B3049" s="4">
        <f>DATE(YEAR(工作表1!A3050),MONTH(工作表1!A3050),1)</f>
        <v>40452</v>
      </c>
      <c r="C3049">
        <f t="shared" si="141"/>
        <v>20</v>
      </c>
      <c r="D3049" s="4">
        <f t="shared" si="142"/>
        <v>40471</v>
      </c>
      <c r="E3049" t="b">
        <f t="shared" si="143"/>
        <v>0</v>
      </c>
    </row>
    <row r="3050" spans="1:5" x14ac:dyDescent="0.25">
      <c r="A3050" s="4">
        <f>工作表1!A3051</f>
        <v>40464</v>
      </c>
      <c r="B3050" s="4">
        <f>DATE(YEAR(工作表1!A3051),MONTH(工作表1!A3051),1)</f>
        <v>40452</v>
      </c>
      <c r="C3050">
        <f t="shared" si="141"/>
        <v>20</v>
      </c>
      <c r="D3050" s="4">
        <f t="shared" si="142"/>
        <v>40471</v>
      </c>
      <c r="E3050" t="b">
        <f t="shared" si="143"/>
        <v>0</v>
      </c>
    </row>
    <row r="3051" spans="1:5" x14ac:dyDescent="0.25">
      <c r="A3051" s="4">
        <f>工作表1!A3052</f>
        <v>40465</v>
      </c>
      <c r="B3051" s="4">
        <f>DATE(YEAR(工作表1!A3052),MONTH(工作表1!A3052),1)</f>
        <v>40452</v>
      </c>
      <c r="C3051">
        <f t="shared" si="141"/>
        <v>20</v>
      </c>
      <c r="D3051" s="4">
        <f t="shared" si="142"/>
        <v>40471</v>
      </c>
      <c r="E3051" t="b">
        <f t="shared" si="143"/>
        <v>0</v>
      </c>
    </row>
    <row r="3052" spans="1:5" x14ac:dyDescent="0.25">
      <c r="A3052" s="4">
        <f>工作表1!A3053</f>
        <v>40466</v>
      </c>
      <c r="B3052" s="4">
        <f>DATE(YEAR(工作表1!A3053),MONTH(工作表1!A3053),1)</f>
        <v>40452</v>
      </c>
      <c r="C3052">
        <f t="shared" si="141"/>
        <v>20</v>
      </c>
      <c r="D3052" s="4">
        <f t="shared" si="142"/>
        <v>40471</v>
      </c>
      <c r="E3052" t="b">
        <f t="shared" si="143"/>
        <v>0</v>
      </c>
    </row>
    <row r="3053" spans="1:5" x14ac:dyDescent="0.25">
      <c r="A3053" s="4">
        <f>工作表1!A3054</f>
        <v>40469</v>
      </c>
      <c r="B3053" s="4">
        <f>DATE(YEAR(工作表1!A3054),MONTH(工作表1!A3054),1)</f>
        <v>40452</v>
      </c>
      <c r="C3053">
        <f t="shared" si="141"/>
        <v>20</v>
      </c>
      <c r="D3053" s="4">
        <f t="shared" si="142"/>
        <v>40471</v>
      </c>
      <c r="E3053" t="b">
        <f t="shared" si="143"/>
        <v>0</v>
      </c>
    </row>
    <row r="3054" spans="1:5" x14ac:dyDescent="0.25">
      <c r="A3054" s="4">
        <f>工作表1!A3055</f>
        <v>40470</v>
      </c>
      <c r="B3054" s="4">
        <f>DATE(YEAR(工作表1!A3055),MONTH(工作表1!A3055),1)</f>
        <v>40452</v>
      </c>
      <c r="C3054">
        <f t="shared" si="141"/>
        <v>20</v>
      </c>
      <c r="D3054" s="4">
        <f t="shared" si="142"/>
        <v>40471</v>
      </c>
      <c r="E3054" t="b">
        <f t="shared" si="143"/>
        <v>1</v>
      </c>
    </row>
    <row r="3055" spans="1:5" x14ac:dyDescent="0.25">
      <c r="A3055" s="4">
        <f>工作表1!A3056</f>
        <v>40471</v>
      </c>
      <c r="B3055" s="4">
        <f>DATE(YEAR(工作表1!A3056),MONTH(工作表1!A3056),1)</f>
        <v>40452</v>
      </c>
      <c r="C3055">
        <f t="shared" si="141"/>
        <v>20</v>
      </c>
      <c r="D3055" s="4">
        <f t="shared" si="142"/>
        <v>40471</v>
      </c>
      <c r="E3055" t="b">
        <f t="shared" si="143"/>
        <v>0</v>
      </c>
    </row>
    <row r="3056" spans="1:5" x14ac:dyDescent="0.25">
      <c r="A3056" s="4">
        <f>工作表1!A3057</f>
        <v>40472</v>
      </c>
      <c r="B3056" s="4">
        <f>DATE(YEAR(工作表1!A3057),MONTH(工作表1!A3057),1)</f>
        <v>40452</v>
      </c>
      <c r="C3056">
        <f t="shared" si="141"/>
        <v>20</v>
      </c>
      <c r="D3056" s="4">
        <f t="shared" si="142"/>
        <v>40471</v>
      </c>
      <c r="E3056" t="b">
        <f t="shared" si="143"/>
        <v>0</v>
      </c>
    </row>
    <row r="3057" spans="1:5" x14ac:dyDescent="0.25">
      <c r="A3057" s="4">
        <f>工作表1!A3058</f>
        <v>40473</v>
      </c>
      <c r="B3057" s="4">
        <f>DATE(YEAR(工作表1!A3058),MONTH(工作表1!A3058),1)</f>
        <v>40452</v>
      </c>
      <c r="C3057">
        <f t="shared" si="141"/>
        <v>20</v>
      </c>
      <c r="D3057" s="4">
        <f t="shared" si="142"/>
        <v>40471</v>
      </c>
      <c r="E3057" t="b">
        <f t="shared" si="143"/>
        <v>0</v>
      </c>
    </row>
    <row r="3058" spans="1:5" x14ac:dyDescent="0.25">
      <c r="A3058" s="4">
        <f>工作表1!A3059</f>
        <v>40476</v>
      </c>
      <c r="B3058" s="4">
        <f>DATE(YEAR(工作表1!A3059),MONTH(工作表1!A3059),1)</f>
        <v>40452</v>
      </c>
      <c r="C3058">
        <f t="shared" si="141"/>
        <v>20</v>
      </c>
      <c r="D3058" s="4">
        <f t="shared" si="142"/>
        <v>40471</v>
      </c>
      <c r="E3058" t="b">
        <f t="shared" si="143"/>
        <v>0</v>
      </c>
    </row>
    <row r="3059" spans="1:5" x14ac:dyDescent="0.25">
      <c r="A3059" s="4">
        <f>工作表1!A3060</f>
        <v>40477</v>
      </c>
      <c r="B3059" s="4">
        <f>DATE(YEAR(工作表1!A3060),MONTH(工作表1!A3060),1)</f>
        <v>40452</v>
      </c>
      <c r="C3059">
        <f t="shared" si="141"/>
        <v>20</v>
      </c>
      <c r="D3059" s="4">
        <f t="shared" si="142"/>
        <v>40471</v>
      </c>
      <c r="E3059" t="b">
        <f t="shared" si="143"/>
        <v>0</v>
      </c>
    </row>
    <row r="3060" spans="1:5" x14ac:dyDescent="0.25">
      <c r="A3060" s="4">
        <f>工作表1!A3061</f>
        <v>40478</v>
      </c>
      <c r="B3060" s="4">
        <f>DATE(YEAR(工作表1!A3061),MONTH(工作表1!A3061),1)</f>
        <v>40452</v>
      </c>
      <c r="C3060">
        <f t="shared" si="141"/>
        <v>20</v>
      </c>
      <c r="D3060" s="4">
        <f t="shared" si="142"/>
        <v>40471</v>
      </c>
      <c r="E3060" t="b">
        <f t="shared" si="143"/>
        <v>0</v>
      </c>
    </row>
    <row r="3061" spans="1:5" x14ac:dyDescent="0.25">
      <c r="A3061" s="4">
        <f>工作表1!A3062</f>
        <v>40479</v>
      </c>
      <c r="B3061" s="4">
        <f>DATE(YEAR(工作表1!A3062),MONTH(工作表1!A3062),1)</f>
        <v>40452</v>
      </c>
      <c r="C3061">
        <f t="shared" si="141"/>
        <v>20</v>
      </c>
      <c r="D3061" s="4">
        <f t="shared" si="142"/>
        <v>40471</v>
      </c>
      <c r="E3061" t="b">
        <f t="shared" si="143"/>
        <v>0</v>
      </c>
    </row>
    <row r="3062" spans="1:5" x14ac:dyDescent="0.25">
      <c r="A3062" s="4">
        <f>工作表1!A3063</f>
        <v>40480</v>
      </c>
      <c r="B3062" s="4">
        <f>DATE(YEAR(工作表1!A3063),MONTH(工作表1!A3063),1)</f>
        <v>40452</v>
      </c>
      <c r="C3062">
        <f t="shared" si="141"/>
        <v>20</v>
      </c>
      <c r="D3062" s="4">
        <f t="shared" si="142"/>
        <v>40471</v>
      </c>
      <c r="E3062" t="b">
        <f t="shared" si="143"/>
        <v>0</v>
      </c>
    </row>
    <row r="3063" spans="1:5" x14ac:dyDescent="0.25">
      <c r="A3063" s="4">
        <f>工作表1!A3064</f>
        <v>40483</v>
      </c>
      <c r="B3063" s="4">
        <f>DATE(YEAR(工作表1!A3064),MONTH(工作表1!A3064),1)</f>
        <v>40483</v>
      </c>
      <c r="C3063">
        <f t="shared" si="141"/>
        <v>17</v>
      </c>
      <c r="D3063" s="4">
        <f t="shared" si="142"/>
        <v>40499</v>
      </c>
      <c r="E3063" t="b">
        <f t="shared" si="143"/>
        <v>0</v>
      </c>
    </row>
    <row r="3064" spans="1:5" x14ac:dyDescent="0.25">
      <c r="A3064" s="4">
        <f>工作表1!A3065</f>
        <v>40484</v>
      </c>
      <c r="B3064" s="4">
        <f>DATE(YEAR(工作表1!A3065),MONTH(工作表1!A3065),1)</f>
        <v>40483</v>
      </c>
      <c r="C3064">
        <f t="shared" si="141"/>
        <v>17</v>
      </c>
      <c r="D3064" s="4">
        <f t="shared" si="142"/>
        <v>40499</v>
      </c>
      <c r="E3064" t="b">
        <f t="shared" si="143"/>
        <v>0</v>
      </c>
    </row>
    <row r="3065" spans="1:5" x14ac:dyDescent="0.25">
      <c r="A3065" s="4">
        <f>工作表1!A3066</f>
        <v>40485</v>
      </c>
      <c r="B3065" s="4">
        <f>DATE(YEAR(工作表1!A3066),MONTH(工作表1!A3066),1)</f>
        <v>40483</v>
      </c>
      <c r="C3065">
        <f t="shared" si="141"/>
        <v>17</v>
      </c>
      <c r="D3065" s="4">
        <f t="shared" si="142"/>
        <v>40499</v>
      </c>
      <c r="E3065" t="b">
        <f t="shared" si="143"/>
        <v>0</v>
      </c>
    </row>
    <row r="3066" spans="1:5" x14ac:dyDescent="0.25">
      <c r="A3066" s="4">
        <f>工作表1!A3067</f>
        <v>40486</v>
      </c>
      <c r="B3066" s="4">
        <f>DATE(YEAR(工作表1!A3067),MONTH(工作表1!A3067),1)</f>
        <v>40483</v>
      </c>
      <c r="C3066">
        <f t="shared" si="141"/>
        <v>17</v>
      </c>
      <c r="D3066" s="4">
        <f t="shared" si="142"/>
        <v>40499</v>
      </c>
      <c r="E3066" t="b">
        <f t="shared" si="143"/>
        <v>0</v>
      </c>
    </row>
    <row r="3067" spans="1:5" x14ac:dyDescent="0.25">
      <c r="A3067" s="4">
        <f>工作表1!A3068</f>
        <v>40487</v>
      </c>
      <c r="B3067" s="4">
        <f>DATE(YEAR(工作表1!A3068),MONTH(工作表1!A3068),1)</f>
        <v>40483</v>
      </c>
      <c r="C3067">
        <f t="shared" si="141"/>
        <v>17</v>
      </c>
      <c r="D3067" s="4">
        <f t="shared" si="142"/>
        <v>40499</v>
      </c>
      <c r="E3067" t="b">
        <f t="shared" si="143"/>
        <v>0</v>
      </c>
    </row>
    <row r="3068" spans="1:5" x14ac:dyDescent="0.25">
      <c r="A3068" s="4">
        <f>工作表1!A3069</f>
        <v>40490</v>
      </c>
      <c r="B3068" s="4">
        <f>DATE(YEAR(工作表1!A3069),MONTH(工作表1!A3069),1)</f>
        <v>40483</v>
      </c>
      <c r="C3068">
        <f t="shared" si="141"/>
        <v>17</v>
      </c>
      <c r="D3068" s="4">
        <f t="shared" si="142"/>
        <v>40499</v>
      </c>
      <c r="E3068" t="b">
        <f t="shared" si="143"/>
        <v>0</v>
      </c>
    </row>
    <row r="3069" spans="1:5" x14ac:dyDescent="0.25">
      <c r="A3069" s="4">
        <f>工作表1!A3070</f>
        <v>40491</v>
      </c>
      <c r="B3069" s="4">
        <f>DATE(YEAR(工作表1!A3070),MONTH(工作表1!A3070),1)</f>
        <v>40483</v>
      </c>
      <c r="C3069">
        <f t="shared" si="141"/>
        <v>17</v>
      </c>
      <c r="D3069" s="4">
        <f t="shared" si="142"/>
        <v>40499</v>
      </c>
      <c r="E3069" t="b">
        <f t="shared" si="143"/>
        <v>0</v>
      </c>
    </row>
    <row r="3070" spans="1:5" x14ac:dyDescent="0.25">
      <c r="A3070" s="4">
        <f>工作表1!A3071</f>
        <v>40492</v>
      </c>
      <c r="B3070" s="4">
        <f>DATE(YEAR(工作表1!A3071),MONTH(工作表1!A3071),1)</f>
        <v>40483</v>
      </c>
      <c r="C3070">
        <f t="shared" si="141"/>
        <v>17</v>
      </c>
      <c r="D3070" s="4">
        <f t="shared" si="142"/>
        <v>40499</v>
      </c>
      <c r="E3070" t="b">
        <f t="shared" si="143"/>
        <v>0</v>
      </c>
    </row>
    <row r="3071" spans="1:5" x14ac:dyDescent="0.25">
      <c r="A3071" s="4">
        <f>工作表1!A3072</f>
        <v>40493</v>
      </c>
      <c r="B3071" s="4">
        <f>DATE(YEAR(工作表1!A3072),MONTH(工作表1!A3072),1)</f>
        <v>40483</v>
      </c>
      <c r="C3071">
        <f t="shared" si="141"/>
        <v>17</v>
      </c>
      <c r="D3071" s="4">
        <f t="shared" si="142"/>
        <v>40499</v>
      </c>
      <c r="E3071" t="b">
        <f t="shared" si="143"/>
        <v>0</v>
      </c>
    </row>
    <row r="3072" spans="1:5" x14ac:dyDescent="0.25">
      <c r="A3072" s="4">
        <f>工作表1!A3073</f>
        <v>40494</v>
      </c>
      <c r="B3072" s="4">
        <f>DATE(YEAR(工作表1!A3073),MONTH(工作表1!A3073),1)</f>
        <v>40483</v>
      </c>
      <c r="C3072">
        <f t="shared" si="141"/>
        <v>17</v>
      </c>
      <c r="D3072" s="4">
        <f t="shared" si="142"/>
        <v>40499</v>
      </c>
      <c r="E3072" t="b">
        <f t="shared" si="143"/>
        <v>0</v>
      </c>
    </row>
    <row r="3073" spans="1:5" x14ac:dyDescent="0.25">
      <c r="A3073" s="4">
        <f>工作表1!A3074</f>
        <v>40497</v>
      </c>
      <c r="B3073" s="4">
        <f>DATE(YEAR(工作表1!A3074),MONTH(工作表1!A3074),1)</f>
        <v>40483</v>
      </c>
      <c r="C3073">
        <f t="shared" si="141"/>
        <v>17</v>
      </c>
      <c r="D3073" s="4">
        <f t="shared" si="142"/>
        <v>40499</v>
      </c>
      <c r="E3073" t="b">
        <f t="shared" si="143"/>
        <v>0</v>
      </c>
    </row>
    <row r="3074" spans="1:5" x14ac:dyDescent="0.25">
      <c r="A3074" s="4">
        <f>工作表1!A3075</f>
        <v>40498</v>
      </c>
      <c r="B3074" s="4">
        <f>DATE(YEAR(工作表1!A3075),MONTH(工作表1!A3075),1)</f>
        <v>40483</v>
      </c>
      <c r="C3074">
        <f t="shared" ref="C3074:C3137" si="144">CHOOSE(WEEKDAY(B3074),18,17,16,15,21,20,19)</f>
        <v>17</v>
      </c>
      <c r="D3074" s="4">
        <f t="shared" ref="D3074:D3137" si="145">DATE(YEAR(B3074),MONTH(B3074),C3074)</f>
        <v>40499</v>
      </c>
      <c r="E3074" t="b">
        <f t="shared" si="143"/>
        <v>1</v>
      </c>
    </row>
    <row r="3075" spans="1:5" x14ac:dyDescent="0.25">
      <c r="A3075" s="4">
        <f>工作表1!A3076</f>
        <v>40499</v>
      </c>
      <c r="B3075" s="4">
        <f>DATE(YEAR(工作表1!A3076),MONTH(工作表1!A3076),1)</f>
        <v>40483</v>
      </c>
      <c r="C3075">
        <f t="shared" si="144"/>
        <v>17</v>
      </c>
      <c r="D3075" s="4">
        <f t="shared" si="145"/>
        <v>40499</v>
      </c>
      <c r="E3075" t="b">
        <f t="shared" ref="E3075:E3138" si="146">AND(A3075&lt;D3076,A3076&gt;=D3076)</f>
        <v>0</v>
      </c>
    </row>
    <row r="3076" spans="1:5" x14ac:dyDescent="0.25">
      <c r="A3076" s="4">
        <f>工作表1!A3077</f>
        <v>40500</v>
      </c>
      <c r="B3076" s="4">
        <f>DATE(YEAR(工作表1!A3077),MONTH(工作表1!A3077),1)</f>
        <v>40483</v>
      </c>
      <c r="C3076">
        <f t="shared" si="144"/>
        <v>17</v>
      </c>
      <c r="D3076" s="4">
        <f t="shared" si="145"/>
        <v>40499</v>
      </c>
      <c r="E3076" t="b">
        <f t="shared" si="146"/>
        <v>0</v>
      </c>
    </row>
    <row r="3077" spans="1:5" x14ac:dyDescent="0.25">
      <c r="A3077" s="4">
        <f>工作表1!A3078</f>
        <v>40501</v>
      </c>
      <c r="B3077" s="4">
        <f>DATE(YEAR(工作表1!A3078),MONTH(工作表1!A3078),1)</f>
        <v>40483</v>
      </c>
      <c r="C3077">
        <f t="shared" si="144"/>
        <v>17</v>
      </c>
      <c r="D3077" s="4">
        <f t="shared" si="145"/>
        <v>40499</v>
      </c>
      <c r="E3077" t="b">
        <f t="shared" si="146"/>
        <v>0</v>
      </c>
    </row>
    <row r="3078" spans="1:5" x14ac:dyDescent="0.25">
      <c r="A3078" s="4">
        <f>工作表1!A3079</f>
        <v>40504</v>
      </c>
      <c r="B3078" s="4">
        <f>DATE(YEAR(工作表1!A3079),MONTH(工作表1!A3079),1)</f>
        <v>40483</v>
      </c>
      <c r="C3078">
        <f t="shared" si="144"/>
        <v>17</v>
      </c>
      <c r="D3078" s="4">
        <f t="shared" si="145"/>
        <v>40499</v>
      </c>
      <c r="E3078" t="b">
        <f t="shared" si="146"/>
        <v>0</v>
      </c>
    </row>
    <row r="3079" spans="1:5" x14ac:dyDescent="0.25">
      <c r="A3079" s="4">
        <f>工作表1!A3080</f>
        <v>40505</v>
      </c>
      <c r="B3079" s="4">
        <f>DATE(YEAR(工作表1!A3080),MONTH(工作表1!A3080),1)</f>
        <v>40483</v>
      </c>
      <c r="C3079">
        <f t="shared" si="144"/>
        <v>17</v>
      </c>
      <c r="D3079" s="4">
        <f t="shared" si="145"/>
        <v>40499</v>
      </c>
      <c r="E3079" t="b">
        <f t="shared" si="146"/>
        <v>0</v>
      </c>
    </row>
    <row r="3080" spans="1:5" x14ac:dyDescent="0.25">
      <c r="A3080" s="4">
        <f>工作表1!A3081</f>
        <v>40506</v>
      </c>
      <c r="B3080" s="4">
        <f>DATE(YEAR(工作表1!A3081),MONTH(工作表1!A3081),1)</f>
        <v>40483</v>
      </c>
      <c r="C3080">
        <f t="shared" si="144"/>
        <v>17</v>
      </c>
      <c r="D3080" s="4">
        <f t="shared" si="145"/>
        <v>40499</v>
      </c>
      <c r="E3080" t="b">
        <f t="shared" si="146"/>
        <v>0</v>
      </c>
    </row>
    <row r="3081" spans="1:5" x14ac:dyDescent="0.25">
      <c r="A3081" s="4">
        <f>工作表1!A3082</f>
        <v>40507</v>
      </c>
      <c r="B3081" s="4">
        <f>DATE(YEAR(工作表1!A3082),MONTH(工作表1!A3082),1)</f>
        <v>40483</v>
      </c>
      <c r="C3081">
        <f t="shared" si="144"/>
        <v>17</v>
      </c>
      <c r="D3081" s="4">
        <f t="shared" si="145"/>
        <v>40499</v>
      </c>
      <c r="E3081" t="b">
        <f t="shared" si="146"/>
        <v>0</v>
      </c>
    </row>
    <row r="3082" spans="1:5" x14ac:dyDescent="0.25">
      <c r="A3082" s="4">
        <f>工作表1!A3083</f>
        <v>40508</v>
      </c>
      <c r="B3082" s="4">
        <f>DATE(YEAR(工作表1!A3083),MONTH(工作表1!A3083),1)</f>
        <v>40483</v>
      </c>
      <c r="C3082">
        <f t="shared" si="144"/>
        <v>17</v>
      </c>
      <c r="D3082" s="4">
        <f t="shared" si="145"/>
        <v>40499</v>
      </c>
      <c r="E3082" t="b">
        <f t="shared" si="146"/>
        <v>0</v>
      </c>
    </row>
    <row r="3083" spans="1:5" x14ac:dyDescent="0.25">
      <c r="A3083" s="4">
        <f>工作表1!A3084</f>
        <v>40511</v>
      </c>
      <c r="B3083" s="4">
        <f>DATE(YEAR(工作表1!A3084),MONTH(工作表1!A3084),1)</f>
        <v>40483</v>
      </c>
      <c r="C3083">
        <f t="shared" si="144"/>
        <v>17</v>
      </c>
      <c r="D3083" s="4">
        <f t="shared" si="145"/>
        <v>40499</v>
      </c>
      <c r="E3083" t="b">
        <f t="shared" si="146"/>
        <v>0</v>
      </c>
    </row>
    <row r="3084" spans="1:5" x14ac:dyDescent="0.25">
      <c r="A3084" s="4">
        <f>工作表1!A3085</f>
        <v>40512</v>
      </c>
      <c r="B3084" s="4">
        <f>DATE(YEAR(工作表1!A3085),MONTH(工作表1!A3085),1)</f>
        <v>40483</v>
      </c>
      <c r="C3084">
        <f t="shared" si="144"/>
        <v>17</v>
      </c>
      <c r="D3084" s="4">
        <f t="shared" si="145"/>
        <v>40499</v>
      </c>
      <c r="E3084" t="b">
        <f t="shared" si="146"/>
        <v>0</v>
      </c>
    </row>
    <row r="3085" spans="1:5" x14ac:dyDescent="0.25">
      <c r="A3085" s="4">
        <f>工作表1!A3086</f>
        <v>40513</v>
      </c>
      <c r="B3085" s="4">
        <f>DATE(YEAR(工作表1!A3086),MONTH(工作表1!A3086),1)</f>
        <v>40513</v>
      </c>
      <c r="C3085">
        <f t="shared" si="144"/>
        <v>15</v>
      </c>
      <c r="D3085" s="4">
        <f t="shared" si="145"/>
        <v>40527</v>
      </c>
      <c r="E3085" t="b">
        <f t="shared" si="146"/>
        <v>0</v>
      </c>
    </row>
    <row r="3086" spans="1:5" x14ac:dyDescent="0.25">
      <c r="A3086" s="4">
        <f>工作表1!A3087</f>
        <v>40514</v>
      </c>
      <c r="B3086" s="4">
        <f>DATE(YEAR(工作表1!A3087),MONTH(工作表1!A3087),1)</f>
        <v>40513</v>
      </c>
      <c r="C3086">
        <f t="shared" si="144"/>
        <v>15</v>
      </c>
      <c r="D3086" s="4">
        <f t="shared" si="145"/>
        <v>40527</v>
      </c>
      <c r="E3086" t="b">
        <f t="shared" si="146"/>
        <v>0</v>
      </c>
    </row>
    <row r="3087" spans="1:5" x14ac:dyDescent="0.25">
      <c r="A3087" s="4">
        <f>工作表1!A3088</f>
        <v>40515</v>
      </c>
      <c r="B3087" s="4">
        <f>DATE(YEAR(工作表1!A3088),MONTH(工作表1!A3088),1)</f>
        <v>40513</v>
      </c>
      <c r="C3087">
        <f t="shared" si="144"/>
        <v>15</v>
      </c>
      <c r="D3087" s="4">
        <f t="shared" si="145"/>
        <v>40527</v>
      </c>
      <c r="E3087" t="b">
        <f t="shared" si="146"/>
        <v>0</v>
      </c>
    </row>
    <row r="3088" spans="1:5" x14ac:dyDescent="0.25">
      <c r="A3088" s="4">
        <f>工作表1!A3089</f>
        <v>40518</v>
      </c>
      <c r="B3088" s="4">
        <f>DATE(YEAR(工作表1!A3089),MONTH(工作表1!A3089),1)</f>
        <v>40513</v>
      </c>
      <c r="C3088">
        <f t="shared" si="144"/>
        <v>15</v>
      </c>
      <c r="D3088" s="4">
        <f t="shared" si="145"/>
        <v>40527</v>
      </c>
      <c r="E3088" t="b">
        <f t="shared" si="146"/>
        <v>0</v>
      </c>
    </row>
    <row r="3089" spans="1:5" x14ac:dyDescent="0.25">
      <c r="A3089" s="4">
        <f>工作表1!A3090</f>
        <v>40519</v>
      </c>
      <c r="B3089" s="4">
        <f>DATE(YEAR(工作表1!A3090),MONTH(工作表1!A3090),1)</f>
        <v>40513</v>
      </c>
      <c r="C3089">
        <f t="shared" si="144"/>
        <v>15</v>
      </c>
      <c r="D3089" s="4">
        <f t="shared" si="145"/>
        <v>40527</v>
      </c>
      <c r="E3089" t="b">
        <f t="shared" si="146"/>
        <v>0</v>
      </c>
    </row>
    <row r="3090" spans="1:5" x14ac:dyDescent="0.25">
      <c r="A3090" s="4">
        <f>工作表1!A3091</f>
        <v>40520</v>
      </c>
      <c r="B3090" s="4">
        <f>DATE(YEAR(工作表1!A3091),MONTH(工作表1!A3091),1)</f>
        <v>40513</v>
      </c>
      <c r="C3090">
        <f t="shared" si="144"/>
        <v>15</v>
      </c>
      <c r="D3090" s="4">
        <f t="shared" si="145"/>
        <v>40527</v>
      </c>
      <c r="E3090" t="b">
        <f t="shared" si="146"/>
        <v>0</v>
      </c>
    </row>
    <row r="3091" spans="1:5" x14ac:dyDescent="0.25">
      <c r="A3091" s="4">
        <f>工作表1!A3092</f>
        <v>40521</v>
      </c>
      <c r="B3091" s="4">
        <f>DATE(YEAR(工作表1!A3092),MONTH(工作表1!A3092),1)</f>
        <v>40513</v>
      </c>
      <c r="C3091">
        <f t="shared" si="144"/>
        <v>15</v>
      </c>
      <c r="D3091" s="4">
        <f t="shared" si="145"/>
        <v>40527</v>
      </c>
      <c r="E3091" t="b">
        <f t="shared" si="146"/>
        <v>0</v>
      </c>
    </row>
    <row r="3092" spans="1:5" x14ac:dyDescent="0.25">
      <c r="A3092" s="4">
        <f>工作表1!A3093</f>
        <v>40522</v>
      </c>
      <c r="B3092" s="4">
        <f>DATE(YEAR(工作表1!A3093),MONTH(工作表1!A3093),1)</f>
        <v>40513</v>
      </c>
      <c r="C3092">
        <f t="shared" si="144"/>
        <v>15</v>
      </c>
      <c r="D3092" s="4">
        <f t="shared" si="145"/>
        <v>40527</v>
      </c>
      <c r="E3092" t="b">
        <f t="shared" si="146"/>
        <v>0</v>
      </c>
    </row>
    <row r="3093" spans="1:5" x14ac:dyDescent="0.25">
      <c r="A3093" s="4">
        <f>工作表1!A3094</f>
        <v>40525</v>
      </c>
      <c r="B3093" s="4">
        <f>DATE(YEAR(工作表1!A3094),MONTH(工作表1!A3094),1)</f>
        <v>40513</v>
      </c>
      <c r="C3093">
        <f t="shared" si="144"/>
        <v>15</v>
      </c>
      <c r="D3093" s="4">
        <f t="shared" si="145"/>
        <v>40527</v>
      </c>
      <c r="E3093" t="b">
        <f t="shared" si="146"/>
        <v>0</v>
      </c>
    </row>
    <row r="3094" spans="1:5" x14ac:dyDescent="0.25">
      <c r="A3094" s="4">
        <f>工作表1!A3095</f>
        <v>40526</v>
      </c>
      <c r="B3094" s="4">
        <f>DATE(YEAR(工作表1!A3095),MONTH(工作表1!A3095),1)</f>
        <v>40513</v>
      </c>
      <c r="C3094">
        <f t="shared" si="144"/>
        <v>15</v>
      </c>
      <c r="D3094" s="4">
        <f t="shared" si="145"/>
        <v>40527</v>
      </c>
      <c r="E3094" t="b">
        <f t="shared" si="146"/>
        <v>1</v>
      </c>
    </row>
    <row r="3095" spans="1:5" x14ac:dyDescent="0.25">
      <c r="A3095" s="4">
        <f>工作表1!A3096</f>
        <v>40527</v>
      </c>
      <c r="B3095" s="4">
        <f>DATE(YEAR(工作表1!A3096),MONTH(工作表1!A3096),1)</f>
        <v>40513</v>
      </c>
      <c r="C3095">
        <f t="shared" si="144"/>
        <v>15</v>
      </c>
      <c r="D3095" s="4">
        <f t="shared" si="145"/>
        <v>40527</v>
      </c>
      <c r="E3095" t="b">
        <f t="shared" si="146"/>
        <v>0</v>
      </c>
    </row>
    <row r="3096" spans="1:5" x14ac:dyDescent="0.25">
      <c r="A3096" s="4">
        <f>工作表1!A3097</f>
        <v>40528</v>
      </c>
      <c r="B3096" s="4">
        <f>DATE(YEAR(工作表1!A3097),MONTH(工作表1!A3097),1)</f>
        <v>40513</v>
      </c>
      <c r="C3096">
        <f t="shared" si="144"/>
        <v>15</v>
      </c>
      <c r="D3096" s="4">
        <f t="shared" si="145"/>
        <v>40527</v>
      </c>
      <c r="E3096" t="b">
        <f t="shared" si="146"/>
        <v>0</v>
      </c>
    </row>
    <row r="3097" spans="1:5" x14ac:dyDescent="0.25">
      <c r="A3097" s="4">
        <f>工作表1!A3098</f>
        <v>40529</v>
      </c>
      <c r="B3097" s="4">
        <f>DATE(YEAR(工作表1!A3098),MONTH(工作表1!A3098),1)</f>
        <v>40513</v>
      </c>
      <c r="C3097">
        <f t="shared" si="144"/>
        <v>15</v>
      </c>
      <c r="D3097" s="4">
        <f t="shared" si="145"/>
        <v>40527</v>
      </c>
      <c r="E3097" t="b">
        <f t="shared" si="146"/>
        <v>0</v>
      </c>
    </row>
    <row r="3098" spans="1:5" x14ac:dyDescent="0.25">
      <c r="A3098" s="4">
        <f>工作表1!A3099</f>
        <v>40532</v>
      </c>
      <c r="B3098" s="4">
        <f>DATE(YEAR(工作表1!A3099),MONTH(工作表1!A3099),1)</f>
        <v>40513</v>
      </c>
      <c r="C3098">
        <f t="shared" si="144"/>
        <v>15</v>
      </c>
      <c r="D3098" s="4">
        <f t="shared" si="145"/>
        <v>40527</v>
      </c>
      <c r="E3098" t="b">
        <f t="shared" si="146"/>
        <v>0</v>
      </c>
    </row>
    <row r="3099" spans="1:5" x14ac:dyDescent="0.25">
      <c r="A3099" s="4">
        <f>工作表1!A3100</f>
        <v>40533</v>
      </c>
      <c r="B3099" s="4">
        <f>DATE(YEAR(工作表1!A3100),MONTH(工作表1!A3100),1)</f>
        <v>40513</v>
      </c>
      <c r="C3099">
        <f t="shared" si="144"/>
        <v>15</v>
      </c>
      <c r="D3099" s="4">
        <f t="shared" si="145"/>
        <v>40527</v>
      </c>
      <c r="E3099" t="b">
        <f t="shared" si="146"/>
        <v>0</v>
      </c>
    </row>
    <row r="3100" spans="1:5" x14ac:dyDescent="0.25">
      <c r="A3100" s="4">
        <f>工作表1!A3101</f>
        <v>40534</v>
      </c>
      <c r="B3100" s="4">
        <f>DATE(YEAR(工作表1!A3101),MONTH(工作表1!A3101),1)</f>
        <v>40513</v>
      </c>
      <c r="C3100">
        <f t="shared" si="144"/>
        <v>15</v>
      </c>
      <c r="D3100" s="4">
        <f t="shared" si="145"/>
        <v>40527</v>
      </c>
      <c r="E3100" t="b">
        <f t="shared" si="146"/>
        <v>0</v>
      </c>
    </row>
    <row r="3101" spans="1:5" x14ac:dyDescent="0.25">
      <c r="A3101" s="4">
        <f>工作表1!A3102</f>
        <v>40535</v>
      </c>
      <c r="B3101" s="4">
        <f>DATE(YEAR(工作表1!A3102),MONTH(工作表1!A3102),1)</f>
        <v>40513</v>
      </c>
      <c r="C3101">
        <f t="shared" si="144"/>
        <v>15</v>
      </c>
      <c r="D3101" s="4">
        <f t="shared" si="145"/>
        <v>40527</v>
      </c>
      <c r="E3101" t="b">
        <f t="shared" si="146"/>
        <v>0</v>
      </c>
    </row>
    <row r="3102" spans="1:5" x14ac:dyDescent="0.25">
      <c r="A3102" s="4">
        <f>工作表1!A3103</f>
        <v>40536</v>
      </c>
      <c r="B3102" s="4">
        <f>DATE(YEAR(工作表1!A3103),MONTH(工作表1!A3103),1)</f>
        <v>40513</v>
      </c>
      <c r="C3102">
        <f t="shared" si="144"/>
        <v>15</v>
      </c>
      <c r="D3102" s="4">
        <f t="shared" si="145"/>
        <v>40527</v>
      </c>
      <c r="E3102" t="b">
        <f t="shared" si="146"/>
        <v>0</v>
      </c>
    </row>
    <row r="3103" spans="1:5" x14ac:dyDescent="0.25">
      <c r="A3103" s="4">
        <f>工作表1!A3104</f>
        <v>40539</v>
      </c>
      <c r="B3103" s="4">
        <f>DATE(YEAR(工作表1!A3104),MONTH(工作表1!A3104),1)</f>
        <v>40513</v>
      </c>
      <c r="C3103">
        <f t="shared" si="144"/>
        <v>15</v>
      </c>
      <c r="D3103" s="4">
        <f t="shared" si="145"/>
        <v>40527</v>
      </c>
      <c r="E3103" t="b">
        <f t="shared" si="146"/>
        <v>0</v>
      </c>
    </row>
    <row r="3104" spans="1:5" x14ac:dyDescent="0.25">
      <c r="A3104" s="4">
        <f>工作表1!A3105</f>
        <v>40540</v>
      </c>
      <c r="B3104" s="4">
        <f>DATE(YEAR(工作表1!A3105),MONTH(工作表1!A3105),1)</f>
        <v>40513</v>
      </c>
      <c r="C3104">
        <f t="shared" si="144"/>
        <v>15</v>
      </c>
      <c r="D3104" s="4">
        <f t="shared" si="145"/>
        <v>40527</v>
      </c>
      <c r="E3104" t="b">
        <f t="shared" si="146"/>
        <v>0</v>
      </c>
    </row>
    <row r="3105" spans="1:5" x14ac:dyDescent="0.25">
      <c r="A3105" s="4">
        <f>工作表1!A3106</f>
        <v>40541</v>
      </c>
      <c r="B3105" s="4">
        <f>DATE(YEAR(工作表1!A3106),MONTH(工作表1!A3106),1)</f>
        <v>40513</v>
      </c>
      <c r="C3105">
        <f t="shared" si="144"/>
        <v>15</v>
      </c>
      <c r="D3105" s="4">
        <f t="shared" si="145"/>
        <v>40527</v>
      </c>
      <c r="E3105" t="b">
        <f t="shared" si="146"/>
        <v>0</v>
      </c>
    </row>
    <row r="3106" spans="1:5" x14ac:dyDescent="0.25">
      <c r="A3106" s="4">
        <f>工作表1!A3107</f>
        <v>40542</v>
      </c>
      <c r="B3106" s="4">
        <f>DATE(YEAR(工作表1!A3107),MONTH(工作表1!A3107),1)</f>
        <v>40513</v>
      </c>
      <c r="C3106">
        <f t="shared" si="144"/>
        <v>15</v>
      </c>
      <c r="D3106" s="4">
        <f t="shared" si="145"/>
        <v>40527</v>
      </c>
      <c r="E3106" t="b">
        <f t="shared" si="146"/>
        <v>0</v>
      </c>
    </row>
    <row r="3107" spans="1:5" x14ac:dyDescent="0.25">
      <c r="A3107" s="4">
        <f>工作表1!A3108</f>
        <v>40543</v>
      </c>
      <c r="B3107" s="4">
        <f>DATE(YEAR(工作表1!A3108),MONTH(工作表1!A3108),1)</f>
        <v>40513</v>
      </c>
      <c r="C3107">
        <f t="shared" si="144"/>
        <v>15</v>
      </c>
      <c r="D3107" s="4">
        <f t="shared" si="145"/>
        <v>40527</v>
      </c>
      <c r="E3107" t="b">
        <f t="shared" si="146"/>
        <v>0</v>
      </c>
    </row>
    <row r="3108" spans="1:5" x14ac:dyDescent="0.25">
      <c r="A3108" s="4">
        <f>工作表1!A3109</f>
        <v>40546</v>
      </c>
      <c r="B3108" s="4">
        <f>DATE(YEAR(工作表1!A3109),MONTH(工作表1!A3109),1)</f>
        <v>40544</v>
      </c>
      <c r="C3108">
        <f t="shared" si="144"/>
        <v>19</v>
      </c>
      <c r="D3108" s="4">
        <f t="shared" si="145"/>
        <v>40562</v>
      </c>
      <c r="E3108" t="b">
        <f t="shared" si="146"/>
        <v>0</v>
      </c>
    </row>
    <row r="3109" spans="1:5" x14ac:dyDescent="0.25">
      <c r="A3109" s="4">
        <f>工作表1!A3110</f>
        <v>40547</v>
      </c>
      <c r="B3109" s="4">
        <f>DATE(YEAR(工作表1!A3110),MONTH(工作表1!A3110),1)</f>
        <v>40544</v>
      </c>
      <c r="C3109">
        <f t="shared" si="144"/>
        <v>19</v>
      </c>
      <c r="D3109" s="4">
        <f t="shared" si="145"/>
        <v>40562</v>
      </c>
      <c r="E3109" t="b">
        <f t="shared" si="146"/>
        <v>0</v>
      </c>
    </row>
    <row r="3110" spans="1:5" x14ac:dyDescent="0.25">
      <c r="A3110" s="4">
        <f>工作表1!A3111</f>
        <v>40548</v>
      </c>
      <c r="B3110" s="4">
        <f>DATE(YEAR(工作表1!A3111),MONTH(工作表1!A3111),1)</f>
        <v>40544</v>
      </c>
      <c r="C3110">
        <f t="shared" si="144"/>
        <v>19</v>
      </c>
      <c r="D3110" s="4">
        <f t="shared" si="145"/>
        <v>40562</v>
      </c>
      <c r="E3110" t="b">
        <f t="shared" si="146"/>
        <v>0</v>
      </c>
    </row>
    <row r="3111" spans="1:5" x14ac:dyDescent="0.25">
      <c r="A3111" s="4">
        <f>工作表1!A3112</f>
        <v>40549</v>
      </c>
      <c r="B3111" s="4">
        <f>DATE(YEAR(工作表1!A3112),MONTH(工作表1!A3112),1)</f>
        <v>40544</v>
      </c>
      <c r="C3111">
        <f t="shared" si="144"/>
        <v>19</v>
      </c>
      <c r="D3111" s="4">
        <f t="shared" si="145"/>
        <v>40562</v>
      </c>
      <c r="E3111" t="b">
        <f t="shared" si="146"/>
        <v>0</v>
      </c>
    </row>
    <row r="3112" spans="1:5" x14ac:dyDescent="0.25">
      <c r="A3112" s="4">
        <f>工作表1!A3113</f>
        <v>40550</v>
      </c>
      <c r="B3112" s="4">
        <f>DATE(YEAR(工作表1!A3113),MONTH(工作表1!A3113),1)</f>
        <v>40544</v>
      </c>
      <c r="C3112">
        <f t="shared" si="144"/>
        <v>19</v>
      </c>
      <c r="D3112" s="4">
        <f t="shared" si="145"/>
        <v>40562</v>
      </c>
      <c r="E3112" t="b">
        <f t="shared" si="146"/>
        <v>0</v>
      </c>
    </row>
    <row r="3113" spans="1:5" x14ac:dyDescent="0.25">
      <c r="A3113" s="4">
        <f>工作表1!A3114</f>
        <v>40553</v>
      </c>
      <c r="B3113" s="4">
        <f>DATE(YEAR(工作表1!A3114),MONTH(工作表1!A3114),1)</f>
        <v>40544</v>
      </c>
      <c r="C3113">
        <f t="shared" si="144"/>
        <v>19</v>
      </c>
      <c r="D3113" s="4">
        <f t="shared" si="145"/>
        <v>40562</v>
      </c>
      <c r="E3113" t="b">
        <f t="shared" si="146"/>
        <v>0</v>
      </c>
    </row>
    <row r="3114" spans="1:5" x14ac:dyDescent="0.25">
      <c r="A3114" s="4">
        <f>工作表1!A3115</f>
        <v>40554</v>
      </c>
      <c r="B3114" s="4">
        <f>DATE(YEAR(工作表1!A3115),MONTH(工作表1!A3115),1)</f>
        <v>40544</v>
      </c>
      <c r="C3114">
        <f t="shared" si="144"/>
        <v>19</v>
      </c>
      <c r="D3114" s="4">
        <f t="shared" si="145"/>
        <v>40562</v>
      </c>
      <c r="E3114" t="b">
        <f t="shared" si="146"/>
        <v>0</v>
      </c>
    </row>
    <row r="3115" spans="1:5" x14ac:dyDescent="0.25">
      <c r="A3115" s="4">
        <f>工作表1!A3116</f>
        <v>40555</v>
      </c>
      <c r="B3115" s="4">
        <f>DATE(YEAR(工作表1!A3116),MONTH(工作表1!A3116),1)</f>
        <v>40544</v>
      </c>
      <c r="C3115">
        <f t="shared" si="144"/>
        <v>19</v>
      </c>
      <c r="D3115" s="4">
        <f t="shared" si="145"/>
        <v>40562</v>
      </c>
      <c r="E3115" t="b">
        <f t="shared" si="146"/>
        <v>0</v>
      </c>
    </row>
    <row r="3116" spans="1:5" x14ac:dyDescent="0.25">
      <c r="A3116" s="4">
        <f>工作表1!A3117</f>
        <v>40556</v>
      </c>
      <c r="B3116" s="4">
        <f>DATE(YEAR(工作表1!A3117),MONTH(工作表1!A3117),1)</f>
        <v>40544</v>
      </c>
      <c r="C3116">
        <f t="shared" si="144"/>
        <v>19</v>
      </c>
      <c r="D3116" s="4">
        <f t="shared" si="145"/>
        <v>40562</v>
      </c>
      <c r="E3116" t="b">
        <f t="shared" si="146"/>
        <v>0</v>
      </c>
    </row>
    <row r="3117" spans="1:5" x14ac:dyDescent="0.25">
      <c r="A3117" s="4">
        <f>工作表1!A3118</f>
        <v>40557</v>
      </c>
      <c r="B3117" s="4">
        <f>DATE(YEAR(工作表1!A3118),MONTH(工作表1!A3118),1)</f>
        <v>40544</v>
      </c>
      <c r="C3117">
        <f t="shared" si="144"/>
        <v>19</v>
      </c>
      <c r="D3117" s="4">
        <f t="shared" si="145"/>
        <v>40562</v>
      </c>
      <c r="E3117" t="b">
        <f t="shared" si="146"/>
        <v>0</v>
      </c>
    </row>
    <row r="3118" spans="1:5" x14ac:dyDescent="0.25">
      <c r="A3118" s="4">
        <f>工作表1!A3119</f>
        <v>40560</v>
      </c>
      <c r="B3118" s="4">
        <f>DATE(YEAR(工作表1!A3119),MONTH(工作表1!A3119),1)</f>
        <v>40544</v>
      </c>
      <c r="C3118">
        <f t="shared" si="144"/>
        <v>19</v>
      </c>
      <c r="D3118" s="4">
        <f t="shared" si="145"/>
        <v>40562</v>
      </c>
      <c r="E3118" t="b">
        <f t="shared" si="146"/>
        <v>0</v>
      </c>
    </row>
    <row r="3119" spans="1:5" x14ac:dyDescent="0.25">
      <c r="A3119" s="4">
        <f>工作表1!A3120</f>
        <v>40561</v>
      </c>
      <c r="B3119" s="4">
        <f>DATE(YEAR(工作表1!A3120),MONTH(工作表1!A3120),1)</f>
        <v>40544</v>
      </c>
      <c r="C3119">
        <f t="shared" si="144"/>
        <v>19</v>
      </c>
      <c r="D3119" s="4">
        <f t="shared" si="145"/>
        <v>40562</v>
      </c>
      <c r="E3119" t="b">
        <f t="shared" si="146"/>
        <v>1</v>
      </c>
    </row>
    <row r="3120" spans="1:5" x14ac:dyDescent="0.25">
      <c r="A3120" s="4">
        <f>工作表1!A3121</f>
        <v>40562</v>
      </c>
      <c r="B3120" s="4">
        <f>DATE(YEAR(工作表1!A3121),MONTH(工作表1!A3121),1)</f>
        <v>40544</v>
      </c>
      <c r="C3120">
        <f t="shared" si="144"/>
        <v>19</v>
      </c>
      <c r="D3120" s="4">
        <f t="shared" si="145"/>
        <v>40562</v>
      </c>
      <c r="E3120" t="b">
        <f t="shared" si="146"/>
        <v>0</v>
      </c>
    </row>
    <row r="3121" spans="1:5" x14ac:dyDescent="0.25">
      <c r="A3121" s="4">
        <f>工作表1!A3122</f>
        <v>40563</v>
      </c>
      <c r="B3121" s="4">
        <f>DATE(YEAR(工作表1!A3122),MONTH(工作表1!A3122),1)</f>
        <v>40544</v>
      </c>
      <c r="C3121">
        <f t="shared" si="144"/>
        <v>19</v>
      </c>
      <c r="D3121" s="4">
        <f t="shared" si="145"/>
        <v>40562</v>
      </c>
      <c r="E3121" t="b">
        <f t="shared" si="146"/>
        <v>0</v>
      </c>
    </row>
    <row r="3122" spans="1:5" x14ac:dyDescent="0.25">
      <c r="A3122" s="4">
        <f>工作表1!A3123</f>
        <v>40564</v>
      </c>
      <c r="B3122" s="4">
        <f>DATE(YEAR(工作表1!A3123),MONTH(工作表1!A3123),1)</f>
        <v>40544</v>
      </c>
      <c r="C3122">
        <f t="shared" si="144"/>
        <v>19</v>
      </c>
      <c r="D3122" s="4">
        <f t="shared" si="145"/>
        <v>40562</v>
      </c>
      <c r="E3122" t="b">
        <f t="shared" si="146"/>
        <v>0</v>
      </c>
    </row>
    <row r="3123" spans="1:5" x14ac:dyDescent="0.25">
      <c r="A3123" s="4">
        <f>工作表1!A3124</f>
        <v>40567</v>
      </c>
      <c r="B3123" s="4">
        <f>DATE(YEAR(工作表1!A3124),MONTH(工作表1!A3124),1)</f>
        <v>40544</v>
      </c>
      <c r="C3123">
        <f t="shared" si="144"/>
        <v>19</v>
      </c>
      <c r="D3123" s="4">
        <f t="shared" si="145"/>
        <v>40562</v>
      </c>
      <c r="E3123" t="b">
        <f t="shared" si="146"/>
        <v>0</v>
      </c>
    </row>
    <row r="3124" spans="1:5" x14ac:dyDescent="0.25">
      <c r="A3124" s="4">
        <f>工作表1!A3125</f>
        <v>40568</v>
      </c>
      <c r="B3124" s="4">
        <f>DATE(YEAR(工作表1!A3125),MONTH(工作表1!A3125),1)</f>
        <v>40544</v>
      </c>
      <c r="C3124">
        <f t="shared" si="144"/>
        <v>19</v>
      </c>
      <c r="D3124" s="4">
        <f t="shared" si="145"/>
        <v>40562</v>
      </c>
      <c r="E3124" t="b">
        <f t="shared" si="146"/>
        <v>0</v>
      </c>
    </row>
    <row r="3125" spans="1:5" x14ac:dyDescent="0.25">
      <c r="A3125" s="4">
        <f>工作表1!A3126</f>
        <v>40569</v>
      </c>
      <c r="B3125" s="4">
        <f>DATE(YEAR(工作表1!A3126),MONTH(工作表1!A3126),1)</f>
        <v>40544</v>
      </c>
      <c r="C3125">
        <f t="shared" si="144"/>
        <v>19</v>
      </c>
      <c r="D3125" s="4">
        <f t="shared" si="145"/>
        <v>40562</v>
      </c>
      <c r="E3125" t="b">
        <f t="shared" si="146"/>
        <v>0</v>
      </c>
    </row>
    <row r="3126" spans="1:5" x14ac:dyDescent="0.25">
      <c r="A3126" s="4">
        <f>工作表1!A3127</f>
        <v>40570</v>
      </c>
      <c r="B3126" s="4">
        <f>DATE(YEAR(工作表1!A3127),MONTH(工作表1!A3127),1)</f>
        <v>40544</v>
      </c>
      <c r="C3126">
        <f t="shared" si="144"/>
        <v>19</v>
      </c>
      <c r="D3126" s="4">
        <f t="shared" si="145"/>
        <v>40562</v>
      </c>
      <c r="E3126" t="b">
        <f t="shared" si="146"/>
        <v>0</v>
      </c>
    </row>
    <row r="3127" spans="1:5" x14ac:dyDescent="0.25">
      <c r="A3127" s="4">
        <f>工作表1!A3128</f>
        <v>40571</v>
      </c>
      <c r="B3127" s="4">
        <f>DATE(YEAR(工作表1!A3128),MONTH(工作表1!A3128),1)</f>
        <v>40544</v>
      </c>
      <c r="C3127">
        <f t="shared" si="144"/>
        <v>19</v>
      </c>
      <c r="D3127" s="4">
        <f t="shared" si="145"/>
        <v>40562</v>
      </c>
      <c r="E3127" t="b">
        <f t="shared" si="146"/>
        <v>0</v>
      </c>
    </row>
    <row r="3128" spans="1:5" x14ac:dyDescent="0.25">
      <c r="A3128" s="4">
        <f>工作表1!A3129</f>
        <v>40582</v>
      </c>
      <c r="B3128" s="4">
        <f>DATE(YEAR(工作表1!A3129),MONTH(工作表1!A3129),1)</f>
        <v>40575</v>
      </c>
      <c r="C3128">
        <f t="shared" si="144"/>
        <v>16</v>
      </c>
      <c r="D3128" s="4">
        <f t="shared" si="145"/>
        <v>40590</v>
      </c>
      <c r="E3128" t="b">
        <f t="shared" si="146"/>
        <v>0</v>
      </c>
    </row>
    <row r="3129" spans="1:5" x14ac:dyDescent="0.25">
      <c r="A3129" s="4">
        <f>工作表1!A3130</f>
        <v>40583</v>
      </c>
      <c r="B3129" s="4">
        <f>DATE(YEAR(工作表1!A3130),MONTH(工作表1!A3130),1)</f>
        <v>40575</v>
      </c>
      <c r="C3129">
        <f t="shared" si="144"/>
        <v>16</v>
      </c>
      <c r="D3129" s="4">
        <f t="shared" si="145"/>
        <v>40590</v>
      </c>
      <c r="E3129" t="b">
        <f t="shared" si="146"/>
        <v>0</v>
      </c>
    </row>
    <row r="3130" spans="1:5" x14ac:dyDescent="0.25">
      <c r="A3130" s="4">
        <f>工作表1!A3131</f>
        <v>40584</v>
      </c>
      <c r="B3130" s="4">
        <f>DATE(YEAR(工作表1!A3131),MONTH(工作表1!A3131),1)</f>
        <v>40575</v>
      </c>
      <c r="C3130">
        <f t="shared" si="144"/>
        <v>16</v>
      </c>
      <c r="D3130" s="4">
        <f t="shared" si="145"/>
        <v>40590</v>
      </c>
      <c r="E3130" t="b">
        <f t="shared" si="146"/>
        <v>0</v>
      </c>
    </row>
    <row r="3131" spans="1:5" x14ac:dyDescent="0.25">
      <c r="A3131" s="4">
        <f>工作表1!A3132</f>
        <v>40585</v>
      </c>
      <c r="B3131" s="4">
        <f>DATE(YEAR(工作表1!A3132),MONTH(工作表1!A3132),1)</f>
        <v>40575</v>
      </c>
      <c r="C3131">
        <f t="shared" si="144"/>
        <v>16</v>
      </c>
      <c r="D3131" s="4">
        <f t="shared" si="145"/>
        <v>40590</v>
      </c>
      <c r="E3131" t="b">
        <f t="shared" si="146"/>
        <v>0</v>
      </c>
    </row>
    <row r="3132" spans="1:5" x14ac:dyDescent="0.25">
      <c r="A3132" s="4">
        <f>工作表1!A3133</f>
        <v>40588</v>
      </c>
      <c r="B3132" s="4">
        <f>DATE(YEAR(工作表1!A3133),MONTH(工作表1!A3133),1)</f>
        <v>40575</v>
      </c>
      <c r="C3132">
        <f t="shared" si="144"/>
        <v>16</v>
      </c>
      <c r="D3132" s="4">
        <f t="shared" si="145"/>
        <v>40590</v>
      </c>
      <c r="E3132" t="b">
        <f t="shared" si="146"/>
        <v>0</v>
      </c>
    </row>
    <row r="3133" spans="1:5" x14ac:dyDescent="0.25">
      <c r="A3133" s="4">
        <f>工作表1!A3134</f>
        <v>40589</v>
      </c>
      <c r="B3133" s="4">
        <f>DATE(YEAR(工作表1!A3134),MONTH(工作表1!A3134),1)</f>
        <v>40575</v>
      </c>
      <c r="C3133">
        <f t="shared" si="144"/>
        <v>16</v>
      </c>
      <c r="D3133" s="4">
        <f t="shared" si="145"/>
        <v>40590</v>
      </c>
      <c r="E3133" t="b">
        <f t="shared" si="146"/>
        <v>1</v>
      </c>
    </row>
    <row r="3134" spans="1:5" x14ac:dyDescent="0.25">
      <c r="A3134" s="4">
        <f>工作表1!A3135</f>
        <v>40590</v>
      </c>
      <c r="B3134" s="4">
        <f>DATE(YEAR(工作表1!A3135),MONTH(工作表1!A3135),1)</f>
        <v>40575</v>
      </c>
      <c r="C3134">
        <f t="shared" si="144"/>
        <v>16</v>
      </c>
      <c r="D3134" s="4">
        <f t="shared" si="145"/>
        <v>40590</v>
      </c>
      <c r="E3134" t="b">
        <f t="shared" si="146"/>
        <v>0</v>
      </c>
    </row>
    <row r="3135" spans="1:5" x14ac:dyDescent="0.25">
      <c r="A3135" s="4">
        <f>工作表1!A3136</f>
        <v>40591</v>
      </c>
      <c r="B3135" s="4">
        <f>DATE(YEAR(工作表1!A3136),MONTH(工作表1!A3136),1)</f>
        <v>40575</v>
      </c>
      <c r="C3135">
        <f t="shared" si="144"/>
        <v>16</v>
      </c>
      <c r="D3135" s="4">
        <f t="shared" si="145"/>
        <v>40590</v>
      </c>
      <c r="E3135" t="b">
        <f t="shared" si="146"/>
        <v>0</v>
      </c>
    </row>
    <row r="3136" spans="1:5" x14ac:dyDescent="0.25">
      <c r="A3136" s="4">
        <f>工作表1!A3137</f>
        <v>40592</v>
      </c>
      <c r="B3136" s="4">
        <f>DATE(YEAR(工作表1!A3137),MONTH(工作表1!A3137),1)</f>
        <v>40575</v>
      </c>
      <c r="C3136">
        <f t="shared" si="144"/>
        <v>16</v>
      </c>
      <c r="D3136" s="4">
        <f t="shared" si="145"/>
        <v>40590</v>
      </c>
      <c r="E3136" t="b">
        <f t="shared" si="146"/>
        <v>0</v>
      </c>
    </row>
    <row r="3137" spans="1:5" x14ac:dyDescent="0.25">
      <c r="A3137" s="4">
        <f>工作表1!A3138</f>
        <v>40595</v>
      </c>
      <c r="B3137" s="4">
        <f>DATE(YEAR(工作表1!A3138),MONTH(工作表1!A3138),1)</f>
        <v>40575</v>
      </c>
      <c r="C3137">
        <f t="shared" si="144"/>
        <v>16</v>
      </c>
      <c r="D3137" s="4">
        <f t="shared" si="145"/>
        <v>40590</v>
      </c>
      <c r="E3137" t="b">
        <f t="shared" si="146"/>
        <v>0</v>
      </c>
    </row>
    <row r="3138" spans="1:5" x14ac:dyDescent="0.25">
      <c r="A3138" s="4">
        <f>工作表1!A3139</f>
        <v>40596</v>
      </c>
      <c r="B3138" s="4">
        <f>DATE(YEAR(工作表1!A3139),MONTH(工作表1!A3139),1)</f>
        <v>40575</v>
      </c>
      <c r="C3138">
        <f t="shared" ref="C3138:C3201" si="147">CHOOSE(WEEKDAY(B3138),18,17,16,15,21,20,19)</f>
        <v>16</v>
      </c>
      <c r="D3138" s="4">
        <f t="shared" ref="D3138:D3201" si="148">DATE(YEAR(B3138),MONTH(B3138),C3138)</f>
        <v>40590</v>
      </c>
      <c r="E3138" t="b">
        <f t="shared" si="146"/>
        <v>0</v>
      </c>
    </row>
    <row r="3139" spans="1:5" x14ac:dyDescent="0.25">
      <c r="A3139" s="4">
        <f>工作表1!A3140</f>
        <v>40597</v>
      </c>
      <c r="B3139" s="4">
        <f>DATE(YEAR(工作表1!A3140),MONTH(工作表1!A3140),1)</f>
        <v>40575</v>
      </c>
      <c r="C3139">
        <f t="shared" si="147"/>
        <v>16</v>
      </c>
      <c r="D3139" s="4">
        <f t="shared" si="148"/>
        <v>40590</v>
      </c>
      <c r="E3139" t="b">
        <f t="shared" ref="E3139:E3202" si="149">AND(A3139&lt;D3140,A3140&gt;=D3140)</f>
        <v>0</v>
      </c>
    </row>
    <row r="3140" spans="1:5" x14ac:dyDescent="0.25">
      <c r="A3140" s="4">
        <f>工作表1!A3141</f>
        <v>40598</v>
      </c>
      <c r="B3140" s="4">
        <f>DATE(YEAR(工作表1!A3141),MONTH(工作表1!A3141),1)</f>
        <v>40575</v>
      </c>
      <c r="C3140">
        <f t="shared" si="147"/>
        <v>16</v>
      </c>
      <c r="D3140" s="4">
        <f t="shared" si="148"/>
        <v>40590</v>
      </c>
      <c r="E3140" t="b">
        <f t="shared" si="149"/>
        <v>0</v>
      </c>
    </row>
    <row r="3141" spans="1:5" x14ac:dyDescent="0.25">
      <c r="A3141" s="4">
        <f>工作表1!A3142</f>
        <v>40599</v>
      </c>
      <c r="B3141" s="4">
        <f>DATE(YEAR(工作表1!A3142),MONTH(工作表1!A3142),1)</f>
        <v>40575</v>
      </c>
      <c r="C3141">
        <f t="shared" si="147"/>
        <v>16</v>
      </c>
      <c r="D3141" s="4">
        <f t="shared" si="148"/>
        <v>40590</v>
      </c>
      <c r="E3141" t="b">
        <f t="shared" si="149"/>
        <v>0</v>
      </c>
    </row>
    <row r="3142" spans="1:5" x14ac:dyDescent="0.25">
      <c r="A3142" s="4">
        <f>工作表1!A3143</f>
        <v>40603</v>
      </c>
      <c r="B3142" s="4">
        <f>DATE(YEAR(工作表1!A3143),MONTH(工作表1!A3143),1)</f>
        <v>40603</v>
      </c>
      <c r="C3142">
        <f t="shared" si="147"/>
        <v>16</v>
      </c>
      <c r="D3142" s="4">
        <f t="shared" si="148"/>
        <v>40618</v>
      </c>
      <c r="E3142" t="b">
        <f t="shared" si="149"/>
        <v>0</v>
      </c>
    </row>
    <row r="3143" spans="1:5" x14ac:dyDescent="0.25">
      <c r="A3143" s="4">
        <f>工作表1!A3144</f>
        <v>40604</v>
      </c>
      <c r="B3143" s="4">
        <f>DATE(YEAR(工作表1!A3144),MONTH(工作表1!A3144),1)</f>
        <v>40603</v>
      </c>
      <c r="C3143">
        <f t="shared" si="147"/>
        <v>16</v>
      </c>
      <c r="D3143" s="4">
        <f t="shared" si="148"/>
        <v>40618</v>
      </c>
      <c r="E3143" t="b">
        <f t="shared" si="149"/>
        <v>0</v>
      </c>
    </row>
    <row r="3144" spans="1:5" x14ac:dyDescent="0.25">
      <c r="A3144" s="4">
        <f>工作表1!A3145</f>
        <v>40605</v>
      </c>
      <c r="B3144" s="4">
        <f>DATE(YEAR(工作表1!A3145),MONTH(工作表1!A3145),1)</f>
        <v>40603</v>
      </c>
      <c r="C3144">
        <f t="shared" si="147"/>
        <v>16</v>
      </c>
      <c r="D3144" s="4">
        <f t="shared" si="148"/>
        <v>40618</v>
      </c>
      <c r="E3144" t="b">
        <f t="shared" si="149"/>
        <v>0</v>
      </c>
    </row>
    <row r="3145" spans="1:5" x14ac:dyDescent="0.25">
      <c r="A3145" s="4">
        <f>工作表1!A3146</f>
        <v>40606</v>
      </c>
      <c r="B3145" s="4">
        <f>DATE(YEAR(工作表1!A3146),MONTH(工作表1!A3146),1)</f>
        <v>40603</v>
      </c>
      <c r="C3145">
        <f t="shared" si="147"/>
        <v>16</v>
      </c>
      <c r="D3145" s="4">
        <f t="shared" si="148"/>
        <v>40618</v>
      </c>
      <c r="E3145" t="b">
        <f t="shared" si="149"/>
        <v>0</v>
      </c>
    </row>
    <row r="3146" spans="1:5" x14ac:dyDescent="0.25">
      <c r="A3146" s="4">
        <f>工作表1!A3147</f>
        <v>40609</v>
      </c>
      <c r="B3146" s="4">
        <f>DATE(YEAR(工作表1!A3147),MONTH(工作表1!A3147),1)</f>
        <v>40603</v>
      </c>
      <c r="C3146">
        <f t="shared" si="147"/>
        <v>16</v>
      </c>
      <c r="D3146" s="4">
        <f t="shared" si="148"/>
        <v>40618</v>
      </c>
      <c r="E3146" t="b">
        <f t="shared" si="149"/>
        <v>0</v>
      </c>
    </row>
    <row r="3147" spans="1:5" x14ac:dyDescent="0.25">
      <c r="A3147" s="4">
        <f>工作表1!A3148</f>
        <v>40610</v>
      </c>
      <c r="B3147" s="4">
        <f>DATE(YEAR(工作表1!A3148),MONTH(工作表1!A3148),1)</f>
        <v>40603</v>
      </c>
      <c r="C3147">
        <f t="shared" si="147"/>
        <v>16</v>
      </c>
      <c r="D3147" s="4">
        <f t="shared" si="148"/>
        <v>40618</v>
      </c>
      <c r="E3147" t="b">
        <f t="shared" si="149"/>
        <v>0</v>
      </c>
    </row>
    <row r="3148" spans="1:5" x14ac:dyDescent="0.25">
      <c r="A3148" s="4">
        <f>工作表1!A3149</f>
        <v>40611</v>
      </c>
      <c r="B3148" s="4">
        <f>DATE(YEAR(工作表1!A3149),MONTH(工作表1!A3149),1)</f>
        <v>40603</v>
      </c>
      <c r="C3148">
        <f t="shared" si="147"/>
        <v>16</v>
      </c>
      <c r="D3148" s="4">
        <f t="shared" si="148"/>
        <v>40618</v>
      </c>
      <c r="E3148" t="b">
        <f t="shared" si="149"/>
        <v>0</v>
      </c>
    </row>
    <row r="3149" spans="1:5" x14ac:dyDescent="0.25">
      <c r="A3149" s="4">
        <f>工作表1!A3150</f>
        <v>40612</v>
      </c>
      <c r="B3149" s="4">
        <f>DATE(YEAR(工作表1!A3150),MONTH(工作表1!A3150),1)</f>
        <v>40603</v>
      </c>
      <c r="C3149">
        <f t="shared" si="147"/>
        <v>16</v>
      </c>
      <c r="D3149" s="4">
        <f t="shared" si="148"/>
        <v>40618</v>
      </c>
      <c r="E3149" t="b">
        <f t="shared" si="149"/>
        <v>0</v>
      </c>
    </row>
    <row r="3150" spans="1:5" x14ac:dyDescent="0.25">
      <c r="A3150" s="4">
        <f>工作表1!A3151</f>
        <v>40613</v>
      </c>
      <c r="B3150" s="4">
        <f>DATE(YEAR(工作表1!A3151),MONTH(工作表1!A3151),1)</f>
        <v>40603</v>
      </c>
      <c r="C3150">
        <f t="shared" si="147"/>
        <v>16</v>
      </c>
      <c r="D3150" s="4">
        <f t="shared" si="148"/>
        <v>40618</v>
      </c>
      <c r="E3150" t="b">
        <f t="shared" si="149"/>
        <v>0</v>
      </c>
    </row>
    <row r="3151" spans="1:5" x14ac:dyDescent="0.25">
      <c r="A3151" s="4">
        <f>工作表1!A3152</f>
        <v>40616</v>
      </c>
      <c r="B3151" s="4">
        <f>DATE(YEAR(工作表1!A3152),MONTH(工作表1!A3152),1)</f>
        <v>40603</v>
      </c>
      <c r="C3151">
        <f t="shared" si="147"/>
        <v>16</v>
      </c>
      <c r="D3151" s="4">
        <f t="shared" si="148"/>
        <v>40618</v>
      </c>
      <c r="E3151" t="b">
        <f t="shared" si="149"/>
        <v>0</v>
      </c>
    </row>
    <row r="3152" spans="1:5" x14ac:dyDescent="0.25">
      <c r="A3152" s="4">
        <f>工作表1!A3153</f>
        <v>40617</v>
      </c>
      <c r="B3152" s="4">
        <f>DATE(YEAR(工作表1!A3153),MONTH(工作表1!A3153),1)</f>
        <v>40603</v>
      </c>
      <c r="C3152">
        <f t="shared" si="147"/>
        <v>16</v>
      </c>
      <c r="D3152" s="4">
        <f t="shared" si="148"/>
        <v>40618</v>
      </c>
      <c r="E3152" t="b">
        <f t="shared" si="149"/>
        <v>1</v>
      </c>
    </row>
    <row r="3153" spans="1:5" x14ac:dyDescent="0.25">
      <c r="A3153" s="4">
        <f>工作表1!A3154</f>
        <v>40618</v>
      </c>
      <c r="B3153" s="4">
        <f>DATE(YEAR(工作表1!A3154),MONTH(工作表1!A3154),1)</f>
        <v>40603</v>
      </c>
      <c r="C3153">
        <f t="shared" si="147"/>
        <v>16</v>
      </c>
      <c r="D3153" s="4">
        <f t="shared" si="148"/>
        <v>40618</v>
      </c>
      <c r="E3153" t="b">
        <f t="shared" si="149"/>
        <v>0</v>
      </c>
    </row>
    <row r="3154" spans="1:5" x14ac:dyDescent="0.25">
      <c r="A3154" s="4">
        <f>工作表1!A3155</f>
        <v>40619</v>
      </c>
      <c r="B3154" s="4">
        <f>DATE(YEAR(工作表1!A3155),MONTH(工作表1!A3155),1)</f>
        <v>40603</v>
      </c>
      <c r="C3154">
        <f t="shared" si="147"/>
        <v>16</v>
      </c>
      <c r="D3154" s="4">
        <f t="shared" si="148"/>
        <v>40618</v>
      </c>
      <c r="E3154" t="b">
        <f t="shared" si="149"/>
        <v>0</v>
      </c>
    </row>
    <row r="3155" spans="1:5" x14ac:dyDescent="0.25">
      <c r="A3155" s="4">
        <f>工作表1!A3156</f>
        <v>40620</v>
      </c>
      <c r="B3155" s="4">
        <f>DATE(YEAR(工作表1!A3156),MONTH(工作表1!A3156),1)</f>
        <v>40603</v>
      </c>
      <c r="C3155">
        <f t="shared" si="147"/>
        <v>16</v>
      </c>
      <c r="D3155" s="4">
        <f t="shared" si="148"/>
        <v>40618</v>
      </c>
      <c r="E3155" t="b">
        <f t="shared" si="149"/>
        <v>0</v>
      </c>
    </row>
    <row r="3156" spans="1:5" x14ac:dyDescent="0.25">
      <c r="A3156" s="4">
        <f>工作表1!A3157</f>
        <v>40623</v>
      </c>
      <c r="B3156" s="4">
        <f>DATE(YEAR(工作表1!A3157),MONTH(工作表1!A3157),1)</f>
        <v>40603</v>
      </c>
      <c r="C3156">
        <f t="shared" si="147"/>
        <v>16</v>
      </c>
      <c r="D3156" s="4">
        <f t="shared" si="148"/>
        <v>40618</v>
      </c>
      <c r="E3156" t="b">
        <f t="shared" si="149"/>
        <v>0</v>
      </c>
    </row>
    <row r="3157" spans="1:5" x14ac:dyDescent="0.25">
      <c r="A3157" s="4">
        <f>工作表1!A3158</f>
        <v>40624</v>
      </c>
      <c r="B3157" s="4">
        <f>DATE(YEAR(工作表1!A3158),MONTH(工作表1!A3158),1)</f>
        <v>40603</v>
      </c>
      <c r="C3157">
        <f t="shared" si="147"/>
        <v>16</v>
      </c>
      <c r="D3157" s="4">
        <f t="shared" si="148"/>
        <v>40618</v>
      </c>
      <c r="E3157" t="b">
        <f t="shared" si="149"/>
        <v>0</v>
      </c>
    </row>
    <row r="3158" spans="1:5" x14ac:dyDescent="0.25">
      <c r="A3158" s="4">
        <f>工作表1!A3159</f>
        <v>40625</v>
      </c>
      <c r="B3158" s="4">
        <f>DATE(YEAR(工作表1!A3159),MONTH(工作表1!A3159),1)</f>
        <v>40603</v>
      </c>
      <c r="C3158">
        <f t="shared" si="147"/>
        <v>16</v>
      </c>
      <c r="D3158" s="4">
        <f t="shared" si="148"/>
        <v>40618</v>
      </c>
      <c r="E3158" t="b">
        <f t="shared" si="149"/>
        <v>0</v>
      </c>
    </row>
    <row r="3159" spans="1:5" x14ac:dyDescent="0.25">
      <c r="A3159" s="4">
        <f>工作表1!A3160</f>
        <v>40626</v>
      </c>
      <c r="B3159" s="4">
        <f>DATE(YEAR(工作表1!A3160),MONTH(工作表1!A3160),1)</f>
        <v>40603</v>
      </c>
      <c r="C3159">
        <f t="shared" si="147"/>
        <v>16</v>
      </c>
      <c r="D3159" s="4">
        <f t="shared" si="148"/>
        <v>40618</v>
      </c>
      <c r="E3159" t="b">
        <f t="shared" si="149"/>
        <v>0</v>
      </c>
    </row>
    <row r="3160" spans="1:5" x14ac:dyDescent="0.25">
      <c r="A3160" s="4">
        <f>工作表1!A3161</f>
        <v>40627</v>
      </c>
      <c r="B3160" s="4">
        <f>DATE(YEAR(工作表1!A3161),MONTH(工作表1!A3161),1)</f>
        <v>40603</v>
      </c>
      <c r="C3160">
        <f t="shared" si="147"/>
        <v>16</v>
      </c>
      <c r="D3160" s="4">
        <f t="shared" si="148"/>
        <v>40618</v>
      </c>
      <c r="E3160" t="b">
        <f t="shared" si="149"/>
        <v>0</v>
      </c>
    </row>
    <row r="3161" spans="1:5" x14ac:dyDescent="0.25">
      <c r="A3161" s="4">
        <f>工作表1!A3162</f>
        <v>40630</v>
      </c>
      <c r="B3161" s="4">
        <f>DATE(YEAR(工作表1!A3162),MONTH(工作表1!A3162),1)</f>
        <v>40603</v>
      </c>
      <c r="C3161">
        <f t="shared" si="147"/>
        <v>16</v>
      </c>
      <c r="D3161" s="4">
        <f t="shared" si="148"/>
        <v>40618</v>
      </c>
      <c r="E3161" t="b">
        <f t="shared" si="149"/>
        <v>0</v>
      </c>
    </row>
    <row r="3162" spans="1:5" x14ac:dyDescent="0.25">
      <c r="A3162" s="4">
        <f>工作表1!A3163</f>
        <v>40631</v>
      </c>
      <c r="B3162" s="4">
        <f>DATE(YEAR(工作表1!A3163),MONTH(工作表1!A3163),1)</f>
        <v>40603</v>
      </c>
      <c r="C3162">
        <f t="shared" si="147"/>
        <v>16</v>
      </c>
      <c r="D3162" s="4">
        <f t="shared" si="148"/>
        <v>40618</v>
      </c>
      <c r="E3162" t="b">
        <f t="shared" si="149"/>
        <v>0</v>
      </c>
    </row>
    <row r="3163" spans="1:5" x14ac:dyDescent="0.25">
      <c r="A3163" s="4">
        <f>工作表1!A3164</f>
        <v>40632</v>
      </c>
      <c r="B3163" s="4">
        <f>DATE(YEAR(工作表1!A3164),MONTH(工作表1!A3164),1)</f>
        <v>40603</v>
      </c>
      <c r="C3163">
        <f t="shared" si="147"/>
        <v>16</v>
      </c>
      <c r="D3163" s="4">
        <f t="shared" si="148"/>
        <v>40618</v>
      </c>
      <c r="E3163" t="b">
        <f t="shared" si="149"/>
        <v>0</v>
      </c>
    </row>
    <row r="3164" spans="1:5" x14ac:dyDescent="0.25">
      <c r="A3164" s="4">
        <f>工作表1!A3165</f>
        <v>40633</v>
      </c>
      <c r="B3164" s="4">
        <f>DATE(YEAR(工作表1!A3165),MONTH(工作表1!A3165),1)</f>
        <v>40603</v>
      </c>
      <c r="C3164">
        <f t="shared" si="147"/>
        <v>16</v>
      </c>
      <c r="D3164" s="4">
        <f t="shared" si="148"/>
        <v>40618</v>
      </c>
      <c r="E3164" t="b">
        <f t="shared" si="149"/>
        <v>0</v>
      </c>
    </row>
    <row r="3165" spans="1:5" x14ac:dyDescent="0.25">
      <c r="A3165" s="4">
        <f>工作表1!A3166</f>
        <v>40634</v>
      </c>
      <c r="B3165" s="4">
        <f>DATE(YEAR(工作表1!A3166),MONTH(工作表1!A3166),1)</f>
        <v>40634</v>
      </c>
      <c r="C3165">
        <f t="shared" si="147"/>
        <v>20</v>
      </c>
      <c r="D3165" s="4">
        <f t="shared" si="148"/>
        <v>40653</v>
      </c>
      <c r="E3165" t="b">
        <f t="shared" si="149"/>
        <v>0</v>
      </c>
    </row>
    <row r="3166" spans="1:5" x14ac:dyDescent="0.25">
      <c r="A3166" s="4">
        <f>工作表1!A3167</f>
        <v>40639</v>
      </c>
      <c r="B3166" s="4">
        <f>DATE(YEAR(工作表1!A3167),MONTH(工作表1!A3167),1)</f>
        <v>40634</v>
      </c>
      <c r="C3166">
        <f t="shared" si="147"/>
        <v>20</v>
      </c>
      <c r="D3166" s="4">
        <f t="shared" si="148"/>
        <v>40653</v>
      </c>
      <c r="E3166" t="b">
        <f t="shared" si="149"/>
        <v>0</v>
      </c>
    </row>
    <row r="3167" spans="1:5" x14ac:dyDescent="0.25">
      <c r="A3167" s="4">
        <f>工作表1!A3168</f>
        <v>40640</v>
      </c>
      <c r="B3167" s="4">
        <f>DATE(YEAR(工作表1!A3168),MONTH(工作表1!A3168),1)</f>
        <v>40634</v>
      </c>
      <c r="C3167">
        <f t="shared" si="147"/>
        <v>20</v>
      </c>
      <c r="D3167" s="4">
        <f t="shared" si="148"/>
        <v>40653</v>
      </c>
      <c r="E3167" t="b">
        <f t="shared" si="149"/>
        <v>0</v>
      </c>
    </row>
    <row r="3168" spans="1:5" x14ac:dyDescent="0.25">
      <c r="A3168" s="4">
        <f>工作表1!A3169</f>
        <v>40641</v>
      </c>
      <c r="B3168" s="4">
        <f>DATE(YEAR(工作表1!A3169),MONTH(工作表1!A3169),1)</f>
        <v>40634</v>
      </c>
      <c r="C3168">
        <f t="shared" si="147"/>
        <v>20</v>
      </c>
      <c r="D3168" s="4">
        <f t="shared" si="148"/>
        <v>40653</v>
      </c>
      <c r="E3168" t="b">
        <f t="shared" si="149"/>
        <v>0</v>
      </c>
    </row>
    <row r="3169" spans="1:5" x14ac:dyDescent="0.25">
      <c r="A3169" s="4">
        <f>工作表1!A3170</f>
        <v>40644</v>
      </c>
      <c r="B3169" s="4">
        <f>DATE(YEAR(工作表1!A3170),MONTH(工作表1!A3170),1)</f>
        <v>40634</v>
      </c>
      <c r="C3169">
        <f t="shared" si="147"/>
        <v>20</v>
      </c>
      <c r="D3169" s="4">
        <f t="shared" si="148"/>
        <v>40653</v>
      </c>
      <c r="E3169" t="b">
        <f t="shared" si="149"/>
        <v>0</v>
      </c>
    </row>
    <row r="3170" spans="1:5" x14ac:dyDescent="0.25">
      <c r="A3170" s="4">
        <f>工作表1!A3171</f>
        <v>40645</v>
      </c>
      <c r="B3170" s="4">
        <f>DATE(YEAR(工作表1!A3171),MONTH(工作表1!A3171),1)</f>
        <v>40634</v>
      </c>
      <c r="C3170">
        <f t="shared" si="147"/>
        <v>20</v>
      </c>
      <c r="D3170" s="4">
        <f t="shared" si="148"/>
        <v>40653</v>
      </c>
      <c r="E3170" t="b">
        <f t="shared" si="149"/>
        <v>0</v>
      </c>
    </row>
    <row r="3171" spans="1:5" x14ac:dyDescent="0.25">
      <c r="A3171" s="4">
        <f>工作表1!A3172</f>
        <v>40646</v>
      </c>
      <c r="B3171" s="4">
        <f>DATE(YEAR(工作表1!A3172),MONTH(工作表1!A3172),1)</f>
        <v>40634</v>
      </c>
      <c r="C3171">
        <f t="shared" si="147"/>
        <v>20</v>
      </c>
      <c r="D3171" s="4">
        <f t="shared" si="148"/>
        <v>40653</v>
      </c>
      <c r="E3171" t="b">
        <f t="shared" si="149"/>
        <v>0</v>
      </c>
    </row>
    <row r="3172" spans="1:5" x14ac:dyDescent="0.25">
      <c r="A3172" s="4">
        <f>工作表1!A3173</f>
        <v>40647</v>
      </c>
      <c r="B3172" s="4">
        <f>DATE(YEAR(工作表1!A3173),MONTH(工作表1!A3173),1)</f>
        <v>40634</v>
      </c>
      <c r="C3172">
        <f t="shared" si="147"/>
        <v>20</v>
      </c>
      <c r="D3172" s="4">
        <f t="shared" si="148"/>
        <v>40653</v>
      </c>
      <c r="E3172" t="b">
        <f t="shared" si="149"/>
        <v>0</v>
      </c>
    </row>
    <row r="3173" spans="1:5" x14ac:dyDescent="0.25">
      <c r="A3173" s="4">
        <f>工作表1!A3174</f>
        <v>40648</v>
      </c>
      <c r="B3173" s="4">
        <f>DATE(YEAR(工作表1!A3174),MONTH(工作表1!A3174),1)</f>
        <v>40634</v>
      </c>
      <c r="C3173">
        <f t="shared" si="147"/>
        <v>20</v>
      </c>
      <c r="D3173" s="4">
        <f t="shared" si="148"/>
        <v>40653</v>
      </c>
      <c r="E3173" t="b">
        <f t="shared" si="149"/>
        <v>0</v>
      </c>
    </row>
    <row r="3174" spans="1:5" x14ac:dyDescent="0.25">
      <c r="A3174" s="4">
        <f>工作表1!A3175</f>
        <v>40651</v>
      </c>
      <c r="B3174" s="4">
        <f>DATE(YEAR(工作表1!A3175),MONTH(工作表1!A3175),1)</f>
        <v>40634</v>
      </c>
      <c r="C3174">
        <f t="shared" si="147"/>
        <v>20</v>
      </c>
      <c r="D3174" s="4">
        <f t="shared" si="148"/>
        <v>40653</v>
      </c>
      <c r="E3174" t="b">
        <f t="shared" si="149"/>
        <v>0</v>
      </c>
    </row>
    <row r="3175" spans="1:5" x14ac:dyDescent="0.25">
      <c r="A3175" s="4">
        <f>工作表1!A3176</f>
        <v>40652</v>
      </c>
      <c r="B3175" s="4">
        <f>DATE(YEAR(工作表1!A3176),MONTH(工作表1!A3176),1)</f>
        <v>40634</v>
      </c>
      <c r="C3175">
        <f t="shared" si="147"/>
        <v>20</v>
      </c>
      <c r="D3175" s="4">
        <f t="shared" si="148"/>
        <v>40653</v>
      </c>
      <c r="E3175" t="b">
        <f t="shared" si="149"/>
        <v>1</v>
      </c>
    </row>
    <row r="3176" spans="1:5" x14ac:dyDescent="0.25">
      <c r="A3176" s="4">
        <f>工作表1!A3177</f>
        <v>40653</v>
      </c>
      <c r="B3176" s="4">
        <f>DATE(YEAR(工作表1!A3177),MONTH(工作表1!A3177),1)</f>
        <v>40634</v>
      </c>
      <c r="C3176">
        <f t="shared" si="147"/>
        <v>20</v>
      </c>
      <c r="D3176" s="4">
        <f t="shared" si="148"/>
        <v>40653</v>
      </c>
      <c r="E3176" t="b">
        <f t="shared" si="149"/>
        <v>0</v>
      </c>
    </row>
    <row r="3177" spans="1:5" x14ac:dyDescent="0.25">
      <c r="A3177" s="4">
        <f>工作表1!A3178</f>
        <v>40654</v>
      </c>
      <c r="B3177" s="4">
        <f>DATE(YEAR(工作表1!A3178),MONTH(工作表1!A3178),1)</f>
        <v>40634</v>
      </c>
      <c r="C3177">
        <f t="shared" si="147"/>
        <v>20</v>
      </c>
      <c r="D3177" s="4">
        <f t="shared" si="148"/>
        <v>40653</v>
      </c>
      <c r="E3177" t="b">
        <f t="shared" si="149"/>
        <v>0</v>
      </c>
    </row>
    <row r="3178" spans="1:5" x14ac:dyDescent="0.25">
      <c r="A3178" s="4">
        <f>工作表1!A3179</f>
        <v>40655</v>
      </c>
      <c r="B3178" s="4">
        <f>DATE(YEAR(工作表1!A3179),MONTH(工作表1!A3179),1)</f>
        <v>40634</v>
      </c>
      <c r="C3178">
        <f t="shared" si="147"/>
        <v>20</v>
      </c>
      <c r="D3178" s="4">
        <f t="shared" si="148"/>
        <v>40653</v>
      </c>
      <c r="E3178" t="b">
        <f t="shared" si="149"/>
        <v>0</v>
      </c>
    </row>
    <row r="3179" spans="1:5" x14ac:dyDescent="0.25">
      <c r="A3179" s="4">
        <f>工作表1!A3180</f>
        <v>40658</v>
      </c>
      <c r="B3179" s="4">
        <f>DATE(YEAR(工作表1!A3180),MONTH(工作表1!A3180),1)</f>
        <v>40634</v>
      </c>
      <c r="C3179">
        <f t="shared" si="147"/>
        <v>20</v>
      </c>
      <c r="D3179" s="4">
        <f t="shared" si="148"/>
        <v>40653</v>
      </c>
      <c r="E3179" t="b">
        <f t="shared" si="149"/>
        <v>0</v>
      </c>
    </row>
    <row r="3180" spans="1:5" x14ac:dyDescent="0.25">
      <c r="A3180" s="4">
        <f>工作表1!A3181</f>
        <v>40659</v>
      </c>
      <c r="B3180" s="4">
        <f>DATE(YEAR(工作表1!A3181),MONTH(工作表1!A3181),1)</f>
        <v>40634</v>
      </c>
      <c r="C3180">
        <f t="shared" si="147"/>
        <v>20</v>
      </c>
      <c r="D3180" s="4">
        <f t="shared" si="148"/>
        <v>40653</v>
      </c>
      <c r="E3180" t="b">
        <f t="shared" si="149"/>
        <v>0</v>
      </c>
    </row>
    <row r="3181" spans="1:5" x14ac:dyDescent="0.25">
      <c r="A3181" s="4">
        <f>工作表1!A3182</f>
        <v>40660</v>
      </c>
      <c r="B3181" s="4">
        <f>DATE(YEAR(工作表1!A3182),MONTH(工作表1!A3182),1)</f>
        <v>40634</v>
      </c>
      <c r="C3181">
        <f t="shared" si="147"/>
        <v>20</v>
      </c>
      <c r="D3181" s="4">
        <f t="shared" si="148"/>
        <v>40653</v>
      </c>
      <c r="E3181" t="b">
        <f t="shared" si="149"/>
        <v>0</v>
      </c>
    </row>
    <row r="3182" spans="1:5" x14ac:dyDescent="0.25">
      <c r="A3182" s="4">
        <f>工作表1!A3183</f>
        <v>40661</v>
      </c>
      <c r="B3182" s="4">
        <f>DATE(YEAR(工作表1!A3183),MONTH(工作表1!A3183),1)</f>
        <v>40634</v>
      </c>
      <c r="C3182">
        <f t="shared" si="147"/>
        <v>20</v>
      </c>
      <c r="D3182" s="4">
        <f t="shared" si="148"/>
        <v>40653</v>
      </c>
      <c r="E3182" t="b">
        <f t="shared" si="149"/>
        <v>0</v>
      </c>
    </row>
    <row r="3183" spans="1:5" x14ac:dyDescent="0.25">
      <c r="A3183" s="4">
        <f>工作表1!A3184</f>
        <v>40662</v>
      </c>
      <c r="B3183" s="4">
        <f>DATE(YEAR(工作表1!A3184),MONTH(工作表1!A3184),1)</f>
        <v>40634</v>
      </c>
      <c r="C3183">
        <f t="shared" si="147"/>
        <v>20</v>
      </c>
      <c r="D3183" s="4">
        <f t="shared" si="148"/>
        <v>40653</v>
      </c>
      <c r="E3183" t="b">
        <f t="shared" si="149"/>
        <v>0</v>
      </c>
    </row>
    <row r="3184" spans="1:5" x14ac:dyDescent="0.25">
      <c r="A3184" s="4">
        <f>工作表1!A3185</f>
        <v>40666</v>
      </c>
      <c r="B3184" s="4">
        <f>DATE(YEAR(工作表1!A3185),MONTH(工作表1!A3185),1)</f>
        <v>40664</v>
      </c>
      <c r="C3184">
        <f t="shared" si="147"/>
        <v>18</v>
      </c>
      <c r="D3184" s="4">
        <f t="shared" si="148"/>
        <v>40681</v>
      </c>
      <c r="E3184" t="b">
        <f t="shared" si="149"/>
        <v>0</v>
      </c>
    </row>
    <row r="3185" spans="1:5" x14ac:dyDescent="0.25">
      <c r="A3185" s="4">
        <f>工作表1!A3186</f>
        <v>40667</v>
      </c>
      <c r="B3185" s="4">
        <f>DATE(YEAR(工作表1!A3186),MONTH(工作表1!A3186),1)</f>
        <v>40664</v>
      </c>
      <c r="C3185">
        <f t="shared" si="147"/>
        <v>18</v>
      </c>
      <c r="D3185" s="4">
        <f t="shared" si="148"/>
        <v>40681</v>
      </c>
      <c r="E3185" t="b">
        <f t="shared" si="149"/>
        <v>0</v>
      </c>
    </row>
    <row r="3186" spans="1:5" x14ac:dyDescent="0.25">
      <c r="A3186" s="4">
        <f>工作表1!A3187</f>
        <v>40668</v>
      </c>
      <c r="B3186" s="4">
        <f>DATE(YEAR(工作表1!A3187),MONTH(工作表1!A3187),1)</f>
        <v>40664</v>
      </c>
      <c r="C3186">
        <f t="shared" si="147"/>
        <v>18</v>
      </c>
      <c r="D3186" s="4">
        <f t="shared" si="148"/>
        <v>40681</v>
      </c>
      <c r="E3186" t="b">
        <f t="shared" si="149"/>
        <v>0</v>
      </c>
    </row>
    <row r="3187" spans="1:5" x14ac:dyDescent="0.25">
      <c r="A3187" s="4">
        <f>工作表1!A3188</f>
        <v>40669</v>
      </c>
      <c r="B3187" s="4">
        <f>DATE(YEAR(工作表1!A3188),MONTH(工作表1!A3188),1)</f>
        <v>40664</v>
      </c>
      <c r="C3187">
        <f t="shared" si="147"/>
        <v>18</v>
      </c>
      <c r="D3187" s="4">
        <f t="shared" si="148"/>
        <v>40681</v>
      </c>
      <c r="E3187" t="b">
        <f t="shared" si="149"/>
        <v>0</v>
      </c>
    </row>
    <row r="3188" spans="1:5" x14ac:dyDescent="0.25">
      <c r="A3188" s="4">
        <f>工作表1!A3189</f>
        <v>40672</v>
      </c>
      <c r="B3188" s="4">
        <f>DATE(YEAR(工作表1!A3189),MONTH(工作表1!A3189),1)</f>
        <v>40664</v>
      </c>
      <c r="C3188">
        <f t="shared" si="147"/>
        <v>18</v>
      </c>
      <c r="D3188" s="4">
        <f t="shared" si="148"/>
        <v>40681</v>
      </c>
      <c r="E3188" t="b">
        <f t="shared" si="149"/>
        <v>0</v>
      </c>
    </row>
    <row r="3189" spans="1:5" x14ac:dyDescent="0.25">
      <c r="A3189" s="4">
        <f>工作表1!A3190</f>
        <v>40673</v>
      </c>
      <c r="B3189" s="4">
        <f>DATE(YEAR(工作表1!A3190),MONTH(工作表1!A3190),1)</f>
        <v>40664</v>
      </c>
      <c r="C3189">
        <f t="shared" si="147"/>
        <v>18</v>
      </c>
      <c r="D3189" s="4">
        <f t="shared" si="148"/>
        <v>40681</v>
      </c>
      <c r="E3189" t="b">
        <f t="shared" si="149"/>
        <v>0</v>
      </c>
    </row>
    <row r="3190" spans="1:5" x14ac:dyDescent="0.25">
      <c r="A3190" s="4">
        <f>工作表1!A3191</f>
        <v>40674</v>
      </c>
      <c r="B3190" s="4">
        <f>DATE(YEAR(工作表1!A3191),MONTH(工作表1!A3191),1)</f>
        <v>40664</v>
      </c>
      <c r="C3190">
        <f t="shared" si="147"/>
        <v>18</v>
      </c>
      <c r="D3190" s="4">
        <f t="shared" si="148"/>
        <v>40681</v>
      </c>
      <c r="E3190" t="b">
        <f t="shared" si="149"/>
        <v>0</v>
      </c>
    </row>
    <row r="3191" spans="1:5" x14ac:dyDescent="0.25">
      <c r="A3191" s="4">
        <f>工作表1!A3192</f>
        <v>40675</v>
      </c>
      <c r="B3191" s="4">
        <f>DATE(YEAR(工作表1!A3192),MONTH(工作表1!A3192),1)</f>
        <v>40664</v>
      </c>
      <c r="C3191">
        <f t="shared" si="147"/>
        <v>18</v>
      </c>
      <c r="D3191" s="4">
        <f t="shared" si="148"/>
        <v>40681</v>
      </c>
      <c r="E3191" t="b">
        <f t="shared" si="149"/>
        <v>0</v>
      </c>
    </row>
    <row r="3192" spans="1:5" x14ac:dyDescent="0.25">
      <c r="A3192" s="4">
        <f>工作表1!A3193</f>
        <v>40676</v>
      </c>
      <c r="B3192" s="4">
        <f>DATE(YEAR(工作表1!A3193),MONTH(工作表1!A3193),1)</f>
        <v>40664</v>
      </c>
      <c r="C3192">
        <f t="shared" si="147"/>
        <v>18</v>
      </c>
      <c r="D3192" s="4">
        <f t="shared" si="148"/>
        <v>40681</v>
      </c>
      <c r="E3192" t="b">
        <f t="shared" si="149"/>
        <v>0</v>
      </c>
    </row>
    <row r="3193" spans="1:5" x14ac:dyDescent="0.25">
      <c r="A3193" s="4">
        <f>工作表1!A3194</f>
        <v>40679</v>
      </c>
      <c r="B3193" s="4">
        <f>DATE(YEAR(工作表1!A3194),MONTH(工作表1!A3194),1)</f>
        <v>40664</v>
      </c>
      <c r="C3193">
        <f t="shared" si="147"/>
        <v>18</v>
      </c>
      <c r="D3193" s="4">
        <f t="shared" si="148"/>
        <v>40681</v>
      </c>
      <c r="E3193" t="b">
        <f t="shared" si="149"/>
        <v>0</v>
      </c>
    </row>
    <row r="3194" spans="1:5" x14ac:dyDescent="0.25">
      <c r="A3194" s="4">
        <f>工作表1!A3195</f>
        <v>40680</v>
      </c>
      <c r="B3194" s="4">
        <f>DATE(YEAR(工作表1!A3195),MONTH(工作表1!A3195),1)</f>
        <v>40664</v>
      </c>
      <c r="C3194">
        <f t="shared" si="147"/>
        <v>18</v>
      </c>
      <c r="D3194" s="4">
        <f t="shared" si="148"/>
        <v>40681</v>
      </c>
      <c r="E3194" t="b">
        <f t="shared" si="149"/>
        <v>1</v>
      </c>
    </row>
    <row r="3195" spans="1:5" x14ac:dyDescent="0.25">
      <c r="A3195" s="4">
        <f>工作表1!A3196</f>
        <v>40681</v>
      </c>
      <c r="B3195" s="4">
        <f>DATE(YEAR(工作表1!A3196),MONTH(工作表1!A3196),1)</f>
        <v>40664</v>
      </c>
      <c r="C3195">
        <f t="shared" si="147"/>
        <v>18</v>
      </c>
      <c r="D3195" s="4">
        <f t="shared" si="148"/>
        <v>40681</v>
      </c>
      <c r="E3195" t="b">
        <f t="shared" si="149"/>
        <v>0</v>
      </c>
    </row>
    <row r="3196" spans="1:5" x14ac:dyDescent="0.25">
      <c r="A3196" s="4">
        <f>工作表1!A3197</f>
        <v>40682</v>
      </c>
      <c r="B3196" s="4">
        <f>DATE(YEAR(工作表1!A3197),MONTH(工作表1!A3197),1)</f>
        <v>40664</v>
      </c>
      <c r="C3196">
        <f t="shared" si="147"/>
        <v>18</v>
      </c>
      <c r="D3196" s="4">
        <f t="shared" si="148"/>
        <v>40681</v>
      </c>
      <c r="E3196" t="b">
        <f t="shared" si="149"/>
        <v>0</v>
      </c>
    </row>
    <row r="3197" spans="1:5" x14ac:dyDescent="0.25">
      <c r="A3197" s="4">
        <f>工作表1!A3198</f>
        <v>40683</v>
      </c>
      <c r="B3197" s="4">
        <f>DATE(YEAR(工作表1!A3198),MONTH(工作表1!A3198),1)</f>
        <v>40664</v>
      </c>
      <c r="C3197">
        <f t="shared" si="147"/>
        <v>18</v>
      </c>
      <c r="D3197" s="4">
        <f t="shared" si="148"/>
        <v>40681</v>
      </c>
      <c r="E3197" t="b">
        <f t="shared" si="149"/>
        <v>0</v>
      </c>
    </row>
    <row r="3198" spans="1:5" x14ac:dyDescent="0.25">
      <c r="A3198" s="4">
        <f>工作表1!A3199</f>
        <v>40686</v>
      </c>
      <c r="B3198" s="4">
        <f>DATE(YEAR(工作表1!A3199),MONTH(工作表1!A3199),1)</f>
        <v>40664</v>
      </c>
      <c r="C3198">
        <f t="shared" si="147"/>
        <v>18</v>
      </c>
      <c r="D3198" s="4">
        <f t="shared" si="148"/>
        <v>40681</v>
      </c>
      <c r="E3198" t="b">
        <f t="shared" si="149"/>
        <v>0</v>
      </c>
    </row>
    <row r="3199" spans="1:5" x14ac:dyDescent="0.25">
      <c r="A3199" s="4">
        <f>工作表1!A3200</f>
        <v>40687</v>
      </c>
      <c r="B3199" s="4">
        <f>DATE(YEAR(工作表1!A3200),MONTH(工作表1!A3200),1)</f>
        <v>40664</v>
      </c>
      <c r="C3199">
        <f t="shared" si="147"/>
        <v>18</v>
      </c>
      <c r="D3199" s="4">
        <f t="shared" si="148"/>
        <v>40681</v>
      </c>
      <c r="E3199" t="b">
        <f t="shared" si="149"/>
        <v>0</v>
      </c>
    </row>
    <row r="3200" spans="1:5" x14ac:dyDescent="0.25">
      <c r="A3200" s="4">
        <f>工作表1!A3201</f>
        <v>40688</v>
      </c>
      <c r="B3200" s="4">
        <f>DATE(YEAR(工作表1!A3201),MONTH(工作表1!A3201),1)</f>
        <v>40664</v>
      </c>
      <c r="C3200">
        <f t="shared" si="147"/>
        <v>18</v>
      </c>
      <c r="D3200" s="4">
        <f t="shared" si="148"/>
        <v>40681</v>
      </c>
      <c r="E3200" t="b">
        <f t="shared" si="149"/>
        <v>0</v>
      </c>
    </row>
    <row r="3201" spans="1:5" x14ac:dyDescent="0.25">
      <c r="A3201" s="4">
        <f>工作表1!A3202</f>
        <v>40689</v>
      </c>
      <c r="B3201" s="4">
        <f>DATE(YEAR(工作表1!A3202),MONTH(工作表1!A3202),1)</f>
        <v>40664</v>
      </c>
      <c r="C3201">
        <f t="shared" si="147"/>
        <v>18</v>
      </c>
      <c r="D3201" s="4">
        <f t="shared" si="148"/>
        <v>40681</v>
      </c>
      <c r="E3201" t="b">
        <f t="shared" si="149"/>
        <v>0</v>
      </c>
    </row>
    <row r="3202" spans="1:5" x14ac:dyDescent="0.25">
      <c r="A3202" s="4">
        <f>工作表1!A3203</f>
        <v>40690</v>
      </c>
      <c r="B3202" s="4">
        <f>DATE(YEAR(工作表1!A3203),MONTH(工作表1!A3203),1)</f>
        <v>40664</v>
      </c>
      <c r="C3202">
        <f t="shared" ref="C3202:C3265" si="150">CHOOSE(WEEKDAY(B3202),18,17,16,15,21,20,19)</f>
        <v>18</v>
      </c>
      <c r="D3202" s="4">
        <f t="shared" ref="D3202:D3265" si="151">DATE(YEAR(B3202),MONTH(B3202),C3202)</f>
        <v>40681</v>
      </c>
      <c r="E3202" t="b">
        <f t="shared" si="149"/>
        <v>0</v>
      </c>
    </row>
    <row r="3203" spans="1:5" x14ac:dyDescent="0.25">
      <c r="A3203" s="4">
        <f>工作表1!A3204</f>
        <v>40693</v>
      </c>
      <c r="B3203" s="4">
        <f>DATE(YEAR(工作表1!A3204),MONTH(工作表1!A3204),1)</f>
        <v>40664</v>
      </c>
      <c r="C3203">
        <f t="shared" si="150"/>
        <v>18</v>
      </c>
      <c r="D3203" s="4">
        <f t="shared" si="151"/>
        <v>40681</v>
      </c>
      <c r="E3203" t="b">
        <f t="shared" ref="E3203:E3266" si="152">AND(A3203&lt;D3204,A3204&gt;=D3204)</f>
        <v>0</v>
      </c>
    </row>
    <row r="3204" spans="1:5" x14ac:dyDescent="0.25">
      <c r="A3204" s="4">
        <f>工作表1!A3205</f>
        <v>40694</v>
      </c>
      <c r="B3204" s="4">
        <f>DATE(YEAR(工作表1!A3205),MONTH(工作表1!A3205),1)</f>
        <v>40664</v>
      </c>
      <c r="C3204">
        <f t="shared" si="150"/>
        <v>18</v>
      </c>
      <c r="D3204" s="4">
        <f t="shared" si="151"/>
        <v>40681</v>
      </c>
      <c r="E3204" t="b">
        <f t="shared" si="152"/>
        <v>0</v>
      </c>
    </row>
    <row r="3205" spans="1:5" x14ac:dyDescent="0.25">
      <c r="A3205" s="4">
        <f>工作表1!A3206</f>
        <v>40695</v>
      </c>
      <c r="B3205" s="4">
        <f>DATE(YEAR(工作表1!A3206),MONTH(工作表1!A3206),1)</f>
        <v>40695</v>
      </c>
      <c r="C3205">
        <f t="shared" si="150"/>
        <v>15</v>
      </c>
      <c r="D3205" s="4">
        <f t="shared" si="151"/>
        <v>40709</v>
      </c>
      <c r="E3205" t="b">
        <f t="shared" si="152"/>
        <v>0</v>
      </c>
    </row>
    <row r="3206" spans="1:5" x14ac:dyDescent="0.25">
      <c r="A3206" s="4">
        <f>工作表1!A3207</f>
        <v>40696</v>
      </c>
      <c r="B3206" s="4">
        <f>DATE(YEAR(工作表1!A3207),MONTH(工作表1!A3207),1)</f>
        <v>40695</v>
      </c>
      <c r="C3206">
        <f t="shared" si="150"/>
        <v>15</v>
      </c>
      <c r="D3206" s="4">
        <f t="shared" si="151"/>
        <v>40709</v>
      </c>
      <c r="E3206" t="b">
        <f t="shared" si="152"/>
        <v>0</v>
      </c>
    </row>
    <row r="3207" spans="1:5" x14ac:dyDescent="0.25">
      <c r="A3207" s="4">
        <f>工作表1!A3208</f>
        <v>40697</v>
      </c>
      <c r="B3207" s="4">
        <f>DATE(YEAR(工作表1!A3208),MONTH(工作表1!A3208),1)</f>
        <v>40695</v>
      </c>
      <c r="C3207">
        <f t="shared" si="150"/>
        <v>15</v>
      </c>
      <c r="D3207" s="4">
        <f t="shared" si="151"/>
        <v>40709</v>
      </c>
      <c r="E3207" t="b">
        <f t="shared" si="152"/>
        <v>0</v>
      </c>
    </row>
    <row r="3208" spans="1:5" x14ac:dyDescent="0.25">
      <c r="A3208" s="4">
        <f>工作表1!A3209</f>
        <v>40701</v>
      </c>
      <c r="B3208" s="4">
        <f>DATE(YEAR(工作表1!A3209),MONTH(工作表1!A3209),1)</f>
        <v>40695</v>
      </c>
      <c r="C3208">
        <f t="shared" si="150"/>
        <v>15</v>
      </c>
      <c r="D3208" s="4">
        <f t="shared" si="151"/>
        <v>40709</v>
      </c>
      <c r="E3208" t="b">
        <f t="shared" si="152"/>
        <v>0</v>
      </c>
    </row>
    <row r="3209" spans="1:5" x14ac:dyDescent="0.25">
      <c r="A3209" s="4">
        <f>工作表1!A3210</f>
        <v>40702</v>
      </c>
      <c r="B3209" s="4">
        <f>DATE(YEAR(工作表1!A3210),MONTH(工作表1!A3210),1)</f>
        <v>40695</v>
      </c>
      <c r="C3209">
        <f t="shared" si="150"/>
        <v>15</v>
      </c>
      <c r="D3209" s="4">
        <f t="shared" si="151"/>
        <v>40709</v>
      </c>
      <c r="E3209" t="b">
        <f t="shared" si="152"/>
        <v>0</v>
      </c>
    </row>
    <row r="3210" spans="1:5" x14ac:dyDescent="0.25">
      <c r="A3210" s="4">
        <f>工作表1!A3211</f>
        <v>40703</v>
      </c>
      <c r="B3210" s="4">
        <f>DATE(YEAR(工作表1!A3211),MONTH(工作表1!A3211),1)</f>
        <v>40695</v>
      </c>
      <c r="C3210">
        <f t="shared" si="150"/>
        <v>15</v>
      </c>
      <c r="D3210" s="4">
        <f t="shared" si="151"/>
        <v>40709</v>
      </c>
      <c r="E3210" t="b">
        <f t="shared" si="152"/>
        <v>0</v>
      </c>
    </row>
    <row r="3211" spans="1:5" x14ac:dyDescent="0.25">
      <c r="A3211" s="4">
        <f>工作表1!A3212</f>
        <v>40704</v>
      </c>
      <c r="B3211" s="4">
        <f>DATE(YEAR(工作表1!A3212),MONTH(工作表1!A3212),1)</f>
        <v>40695</v>
      </c>
      <c r="C3211">
        <f t="shared" si="150"/>
        <v>15</v>
      </c>
      <c r="D3211" s="4">
        <f t="shared" si="151"/>
        <v>40709</v>
      </c>
      <c r="E3211" t="b">
        <f t="shared" si="152"/>
        <v>0</v>
      </c>
    </row>
    <row r="3212" spans="1:5" x14ac:dyDescent="0.25">
      <c r="A3212" s="4">
        <f>工作表1!A3213</f>
        <v>40707</v>
      </c>
      <c r="B3212" s="4">
        <f>DATE(YEAR(工作表1!A3213),MONTH(工作表1!A3213),1)</f>
        <v>40695</v>
      </c>
      <c r="C3212">
        <f t="shared" si="150"/>
        <v>15</v>
      </c>
      <c r="D3212" s="4">
        <f t="shared" si="151"/>
        <v>40709</v>
      </c>
      <c r="E3212" t="b">
        <f t="shared" si="152"/>
        <v>0</v>
      </c>
    </row>
    <row r="3213" spans="1:5" x14ac:dyDescent="0.25">
      <c r="A3213" s="4">
        <f>工作表1!A3214</f>
        <v>40708</v>
      </c>
      <c r="B3213" s="4">
        <f>DATE(YEAR(工作表1!A3214),MONTH(工作表1!A3214),1)</f>
        <v>40695</v>
      </c>
      <c r="C3213">
        <f t="shared" si="150"/>
        <v>15</v>
      </c>
      <c r="D3213" s="4">
        <f t="shared" si="151"/>
        <v>40709</v>
      </c>
      <c r="E3213" t="b">
        <f t="shared" si="152"/>
        <v>1</v>
      </c>
    </row>
    <row r="3214" spans="1:5" x14ac:dyDescent="0.25">
      <c r="A3214" s="4">
        <f>工作表1!A3215</f>
        <v>40709</v>
      </c>
      <c r="B3214" s="4">
        <f>DATE(YEAR(工作表1!A3215),MONTH(工作表1!A3215),1)</f>
        <v>40695</v>
      </c>
      <c r="C3214">
        <f t="shared" si="150"/>
        <v>15</v>
      </c>
      <c r="D3214" s="4">
        <f t="shared" si="151"/>
        <v>40709</v>
      </c>
      <c r="E3214" t="b">
        <f t="shared" si="152"/>
        <v>0</v>
      </c>
    </row>
    <row r="3215" spans="1:5" x14ac:dyDescent="0.25">
      <c r="A3215" s="4">
        <f>工作表1!A3216</f>
        <v>40710</v>
      </c>
      <c r="B3215" s="4">
        <f>DATE(YEAR(工作表1!A3216),MONTH(工作表1!A3216),1)</f>
        <v>40695</v>
      </c>
      <c r="C3215">
        <f t="shared" si="150"/>
        <v>15</v>
      </c>
      <c r="D3215" s="4">
        <f t="shared" si="151"/>
        <v>40709</v>
      </c>
      <c r="E3215" t="b">
        <f t="shared" si="152"/>
        <v>0</v>
      </c>
    </row>
    <row r="3216" spans="1:5" x14ac:dyDescent="0.25">
      <c r="A3216" s="4">
        <f>工作表1!A3217</f>
        <v>40711</v>
      </c>
      <c r="B3216" s="4">
        <f>DATE(YEAR(工作表1!A3217),MONTH(工作表1!A3217),1)</f>
        <v>40695</v>
      </c>
      <c r="C3216">
        <f t="shared" si="150"/>
        <v>15</v>
      </c>
      <c r="D3216" s="4">
        <f t="shared" si="151"/>
        <v>40709</v>
      </c>
      <c r="E3216" t="b">
        <f t="shared" si="152"/>
        <v>0</v>
      </c>
    </row>
    <row r="3217" spans="1:5" x14ac:dyDescent="0.25">
      <c r="A3217" s="4">
        <f>工作表1!A3218</f>
        <v>40714</v>
      </c>
      <c r="B3217" s="4">
        <f>DATE(YEAR(工作表1!A3218),MONTH(工作表1!A3218),1)</f>
        <v>40695</v>
      </c>
      <c r="C3217">
        <f t="shared" si="150"/>
        <v>15</v>
      </c>
      <c r="D3217" s="4">
        <f t="shared" si="151"/>
        <v>40709</v>
      </c>
      <c r="E3217" t="b">
        <f t="shared" si="152"/>
        <v>0</v>
      </c>
    </row>
    <row r="3218" spans="1:5" x14ac:dyDescent="0.25">
      <c r="A3218" s="4">
        <f>工作表1!A3219</f>
        <v>40715</v>
      </c>
      <c r="B3218" s="4">
        <f>DATE(YEAR(工作表1!A3219),MONTH(工作表1!A3219),1)</f>
        <v>40695</v>
      </c>
      <c r="C3218">
        <f t="shared" si="150"/>
        <v>15</v>
      </c>
      <c r="D3218" s="4">
        <f t="shared" si="151"/>
        <v>40709</v>
      </c>
      <c r="E3218" t="b">
        <f t="shared" si="152"/>
        <v>0</v>
      </c>
    </row>
    <row r="3219" spans="1:5" x14ac:dyDescent="0.25">
      <c r="A3219" s="4">
        <f>工作表1!A3220</f>
        <v>40716</v>
      </c>
      <c r="B3219" s="4">
        <f>DATE(YEAR(工作表1!A3220),MONTH(工作表1!A3220),1)</f>
        <v>40695</v>
      </c>
      <c r="C3219">
        <f t="shared" si="150"/>
        <v>15</v>
      </c>
      <c r="D3219" s="4">
        <f t="shared" si="151"/>
        <v>40709</v>
      </c>
      <c r="E3219" t="b">
        <f t="shared" si="152"/>
        <v>0</v>
      </c>
    </row>
    <row r="3220" spans="1:5" x14ac:dyDescent="0.25">
      <c r="A3220" s="4">
        <f>工作表1!A3221</f>
        <v>40717</v>
      </c>
      <c r="B3220" s="4">
        <f>DATE(YEAR(工作表1!A3221),MONTH(工作表1!A3221),1)</f>
        <v>40695</v>
      </c>
      <c r="C3220">
        <f t="shared" si="150"/>
        <v>15</v>
      </c>
      <c r="D3220" s="4">
        <f t="shared" si="151"/>
        <v>40709</v>
      </c>
      <c r="E3220" t="b">
        <f t="shared" si="152"/>
        <v>0</v>
      </c>
    </row>
    <row r="3221" spans="1:5" x14ac:dyDescent="0.25">
      <c r="A3221" s="4">
        <f>工作表1!A3222</f>
        <v>40718</v>
      </c>
      <c r="B3221" s="4">
        <f>DATE(YEAR(工作表1!A3222),MONTH(工作表1!A3222),1)</f>
        <v>40695</v>
      </c>
      <c r="C3221">
        <f t="shared" si="150"/>
        <v>15</v>
      </c>
      <c r="D3221" s="4">
        <f t="shared" si="151"/>
        <v>40709</v>
      </c>
      <c r="E3221" t="b">
        <f t="shared" si="152"/>
        <v>0</v>
      </c>
    </row>
    <row r="3222" spans="1:5" x14ac:dyDescent="0.25">
      <c r="A3222" s="4">
        <f>工作表1!A3223</f>
        <v>40721</v>
      </c>
      <c r="B3222" s="4">
        <f>DATE(YEAR(工作表1!A3223),MONTH(工作表1!A3223),1)</f>
        <v>40695</v>
      </c>
      <c r="C3222">
        <f t="shared" si="150"/>
        <v>15</v>
      </c>
      <c r="D3222" s="4">
        <f t="shared" si="151"/>
        <v>40709</v>
      </c>
      <c r="E3222" t="b">
        <f t="shared" si="152"/>
        <v>0</v>
      </c>
    </row>
    <row r="3223" spans="1:5" x14ac:dyDescent="0.25">
      <c r="A3223" s="4">
        <f>工作表1!A3224</f>
        <v>40722</v>
      </c>
      <c r="B3223" s="4">
        <f>DATE(YEAR(工作表1!A3224),MONTH(工作表1!A3224),1)</f>
        <v>40695</v>
      </c>
      <c r="C3223">
        <f t="shared" si="150"/>
        <v>15</v>
      </c>
      <c r="D3223" s="4">
        <f t="shared" si="151"/>
        <v>40709</v>
      </c>
      <c r="E3223" t="b">
        <f t="shared" si="152"/>
        <v>0</v>
      </c>
    </row>
    <row r="3224" spans="1:5" x14ac:dyDescent="0.25">
      <c r="A3224" s="4">
        <f>工作表1!A3225</f>
        <v>40723</v>
      </c>
      <c r="B3224" s="4">
        <f>DATE(YEAR(工作表1!A3225),MONTH(工作表1!A3225),1)</f>
        <v>40695</v>
      </c>
      <c r="C3224">
        <f t="shared" si="150"/>
        <v>15</v>
      </c>
      <c r="D3224" s="4">
        <f t="shared" si="151"/>
        <v>40709</v>
      </c>
      <c r="E3224" t="b">
        <f t="shared" si="152"/>
        <v>0</v>
      </c>
    </row>
    <row r="3225" spans="1:5" x14ac:dyDescent="0.25">
      <c r="A3225" s="4">
        <f>工作表1!A3226</f>
        <v>40724</v>
      </c>
      <c r="B3225" s="4">
        <f>DATE(YEAR(工作表1!A3226),MONTH(工作表1!A3226),1)</f>
        <v>40695</v>
      </c>
      <c r="C3225">
        <f t="shared" si="150"/>
        <v>15</v>
      </c>
      <c r="D3225" s="4">
        <f t="shared" si="151"/>
        <v>40709</v>
      </c>
      <c r="E3225" t="b">
        <f t="shared" si="152"/>
        <v>0</v>
      </c>
    </row>
    <row r="3226" spans="1:5" x14ac:dyDescent="0.25">
      <c r="A3226" s="4">
        <f>工作表1!A3227</f>
        <v>40725</v>
      </c>
      <c r="B3226" s="4">
        <f>DATE(YEAR(工作表1!A3227),MONTH(工作表1!A3227),1)</f>
        <v>40725</v>
      </c>
      <c r="C3226">
        <f t="shared" si="150"/>
        <v>20</v>
      </c>
      <c r="D3226" s="4">
        <f t="shared" si="151"/>
        <v>40744</v>
      </c>
      <c r="E3226" t="b">
        <f t="shared" si="152"/>
        <v>0</v>
      </c>
    </row>
    <row r="3227" spans="1:5" x14ac:dyDescent="0.25">
      <c r="A3227" s="4">
        <f>工作表1!A3228</f>
        <v>40728</v>
      </c>
      <c r="B3227" s="4">
        <f>DATE(YEAR(工作表1!A3228),MONTH(工作表1!A3228),1)</f>
        <v>40725</v>
      </c>
      <c r="C3227">
        <f t="shared" si="150"/>
        <v>20</v>
      </c>
      <c r="D3227" s="4">
        <f t="shared" si="151"/>
        <v>40744</v>
      </c>
      <c r="E3227" t="b">
        <f t="shared" si="152"/>
        <v>0</v>
      </c>
    </row>
    <row r="3228" spans="1:5" x14ac:dyDescent="0.25">
      <c r="A3228" s="4">
        <f>工作表1!A3229</f>
        <v>40729</v>
      </c>
      <c r="B3228" s="4">
        <f>DATE(YEAR(工作表1!A3229),MONTH(工作表1!A3229),1)</f>
        <v>40725</v>
      </c>
      <c r="C3228">
        <f t="shared" si="150"/>
        <v>20</v>
      </c>
      <c r="D3228" s="4">
        <f t="shared" si="151"/>
        <v>40744</v>
      </c>
      <c r="E3228" t="b">
        <f t="shared" si="152"/>
        <v>0</v>
      </c>
    </row>
    <row r="3229" spans="1:5" x14ac:dyDescent="0.25">
      <c r="A3229" s="4">
        <f>工作表1!A3230</f>
        <v>40730</v>
      </c>
      <c r="B3229" s="4">
        <f>DATE(YEAR(工作表1!A3230),MONTH(工作表1!A3230),1)</f>
        <v>40725</v>
      </c>
      <c r="C3229">
        <f t="shared" si="150"/>
        <v>20</v>
      </c>
      <c r="D3229" s="4">
        <f t="shared" si="151"/>
        <v>40744</v>
      </c>
      <c r="E3229" t="b">
        <f t="shared" si="152"/>
        <v>0</v>
      </c>
    </row>
    <row r="3230" spans="1:5" x14ac:dyDescent="0.25">
      <c r="A3230" s="4">
        <f>工作表1!A3231</f>
        <v>40731</v>
      </c>
      <c r="B3230" s="4">
        <f>DATE(YEAR(工作表1!A3231),MONTH(工作表1!A3231),1)</f>
        <v>40725</v>
      </c>
      <c r="C3230">
        <f t="shared" si="150"/>
        <v>20</v>
      </c>
      <c r="D3230" s="4">
        <f t="shared" si="151"/>
        <v>40744</v>
      </c>
      <c r="E3230" t="b">
        <f t="shared" si="152"/>
        <v>0</v>
      </c>
    </row>
    <row r="3231" spans="1:5" x14ac:dyDescent="0.25">
      <c r="A3231" s="4">
        <f>工作表1!A3232</f>
        <v>40732</v>
      </c>
      <c r="B3231" s="4">
        <f>DATE(YEAR(工作表1!A3232),MONTH(工作表1!A3232),1)</f>
        <v>40725</v>
      </c>
      <c r="C3231">
        <f t="shared" si="150"/>
        <v>20</v>
      </c>
      <c r="D3231" s="4">
        <f t="shared" si="151"/>
        <v>40744</v>
      </c>
      <c r="E3231" t="b">
        <f t="shared" si="152"/>
        <v>0</v>
      </c>
    </row>
    <row r="3232" spans="1:5" x14ac:dyDescent="0.25">
      <c r="A3232" s="4">
        <f>工作表1!A3233</f>
        <v>40735</v>
      </c>
      <c r="B3232" s="4">
        <f>DATE(YEAR(工作表1!A3233),MONTH(工作表1!A3233),1)</f>
        <v>40725</v>
      </c>
      <c r="C3232">
        <f t="shared" si="150"/>
        <v>20</v>
      </c>
      <c r="D3232" s="4">
        <f t="shared" si="151"/>
        <v>40744</v>
      </c>
      <c r="E3232" t="b">
        <f t="shared" si="152"/>
        <v>0</v>
      </c>
    </row>
    <row r="3233" spans="1:5" x14ac:dyDescent="0.25">
      <c r="A3233" s="4">
        <f>工作表1!A3234</f>
        <v>40736</v>
      </c>
      <c r="B3233" s="4">
        <f>DATE(YEAR(工作表1!A3234),MONTH(工作表1!A3234),1)</f>
        <v>40725</v>
      </c>
      <c r="C3233">
        <f t="shared" si="150"/>
        <v>20</v>
      </c>
      <c r="D3233" s="4">
        <f t="shared" si="151"/>
        <v>40744</v>
      </c>
      <c r="E3233" t="b">
        <f t="shared" si="152"/>
        <v>0</v>
      </c>
    </row>
    <row r="3234" spans="1:5" x14ac:dyDescent="0.25">
      <c r="A3234" s="4">
        <f>工作表1!A3235</f>
        <v>40737</v>
      </c>
      <c r="B3234" s="4">
        <f>DATE(YEAR(工作表1!A3235),MONTH(工作表1!A3235),1)</f>
        <v>40725</v>
      </c>
      <c r="C3234">
        <f t="shared" si="150"/>
        <v>20</v>
      </c>
      <c r="D3234" s="4">
        <f t="shared" si="151"/>
        <v>40744</v>
      </c>
      <c r="E3234" t="b">
        <f t="shared" si="152"/>
        <v>0</v>
      </c>
    </row>
    <row r="3235" spans="1:5" x14ac:dyDescent="0.25">
      <c r="A3235" s="4">
        <f>工作表1!A3236</f>
        <v>40738</v>
      </c>
      <c r="B3235" s="4">
        <f>DATE(YEAR(工作表1!A3236),MONTH(工作表1!A3236),1)</f>
        <v>40725</v>
      </c>
      <c r="C3235">
        <f t="shared" si="150"/>
        <v>20</v>
      </c>
      <c r="D3235" s="4">
        <f t="shared" si="151"/>
        <v>40744</v>
      </c>
      <c r="E3235" t="b">
        <f t="shared" si="152"/>
        <v>0</v>
      </c>
    </row>
    <row r="3236" spans="1:5" x14ac:dyDescent="0.25">
      <c r="A3236" s="4">
        <f>工作表1!A3237</f>
        <v>40739</v>
      </c>
      <c r="B3236" s="4">
        <f>DATE(YEAR(工作表1!A3237),MONTH(工作表1!A3237),1)</f>
        <v>40725</v>
      </c>
      <c r="C3236">
        <f t="shared" si="150"/>
        <v>20</v>
      </c>
      <c r="D3236" s="4">
        <f t="shared" si="151"/>
        <v>40744</v>
      </c>
      <c r="E3236" t="b">
        <f t="shared" si="152"/>
        <v>0</v>
      </c>
    </row>
    <row r="3237" spans="1:5" x14ac:dyDescent="0.25">
      <c r="A3237" s="4">
        <f>工作表1!A3238</f>
        <v>40742</v>
      </c>
      <c r="B3237" s="4">
        <f>DATE(YEAR(工作表1!A3238),MONTH(工作表1!A3238),1)</f>
        <v>40725</v>
      </c>
      <c r="C3237">
        <f t="shared" si="150"/>
        <v>20</v>
      </c>
      <c r="D3237" s="4">
        <f t="shared" si="151"/>
        <v>40744</v>
      </c>
      <c r="E3237" t="b">
        <f t="shared" si="152"/>
        <v>0</v>
      </c>
    </row>
    <row r="3238" spans="1:5" x14ac:dyDescent="0.25">
      <c r="A3238" s="4">
        <f>工作表1!A3239</f>
        <v>40743</v>
      </c>
      <c r="B3238" s="4">
        <f>DATE(YEAR(工作表1!A3239),MONTH(工作表1!A3239),1)</f>
        <v>40725</v>
      </c>
      <c r="C3238">
        <f t="shared" si="150"/>
        <v>20</v>
      </c>
      <c r="D3238" s="4">
        <f t="shared" si="151"/>
        <v>40744</v>
      </c>
      <c r="E3238" t="b">
        <f t="shared" si="152"/>
        <v>1</v>
      </c>
    </row>
    <row r="3239" spans="1:5" x14ac:dyDescent="0.25">
      <c r="A3239" s="4">
        <f>工作表1!A3240</f>
        <v>40744</v>
      </c>
      <c r="B3239" s="4">
        <f>DATE(YEAR(工作表1!A3240),MONTH(工作表1!A3240),1)</f>
        <v>40725</v>
      </c>
      <c r="C3239">
        <f t="shared" si="150"/>
        <v>20</v>
      </c>
      <c r="D3239" s="4">
        <f t="shared" si="151"/>
        <v>40744</v>
      </c>
      <c r="E3239" t="b">
        <f t="shared" si="152"/>
        <v>0</v>
      </c>
    </row>
    <row r="3240" spans="1:5" x14ac:dyDescent="0.25">
      <c r="A3240" s="4">
        <f>工作表1!A3241</f>
        <v>40745</v>
      </c>
      <c r="B3240" s="4">
        <f>DATE(YEAR(工作表1!A3241),MONTH(工作表1!A3241),1)</f>
        <v>40725</v>
      </c>
      <c r="C3240">
        <f t="shared" si="150"/>
        <v>20</v>
      </c>
      <c r="D3240" s="4">
        <f t="shared" si="151"/>
        <v>40744</v>
      </c>
      <c r="E3240" t="b">
        <f t="shared" si="152"/>
        <v>0</v>
      </c>
    </row>
    <row r="3241" spans="1:5" x14ac:dyDescent="0.25">
      <c r="A3241" s="4">
        <f>工作表1!A3242</f>
        <v>40746</v>
      </c>
      <c r="B3241" s="4">
        <f>DATE(YEAR(工作表1!A3242),MONTH(工作表1!A3242),1)</f>
        <v>40725</v>
      </c>
      <c r="C3241">
        <f t="shared" si="150"/>
        <v>20</v>
      </c>
      <c r="D3241" s="4">
        <f t="shared" si="151"/>
        <v>40744</v>
      </c>
      <c r="E3241" t="b">
        <f t="shared" si="152"/>
        <v>0</v>
      </c>
    </row>
    <row r="3242" spans="1:5" x14ac:dyDescent="0.25">
      <c r="A3242" s="4">
        <f>工作表1!A3243</f>
        <v>40749</v>
      </c>
      <c r="B3242" s="4">
        <f>DATE(YEAR(工作表1!A3243),MONTH(工作表1!A3243),1)</f>
        <v>40725</v>
      </c>
      <c r="C3242">
        <f t="shared" si="150"/>
        <v>20</v>
      </c>
      <c r="D3242" s="4">
        <f t="shared" si="151"/>
        <v>40744</v>
      </c>
      <c r="E3242" t="b">
        <f t="shared" si="152"/>
        <v>0</v>
      </c>
    </row>
    <row r="3243" spans="1:5" x14ac:dyDescent="0.25">
      <c r="A3243" s="4">
        <f>工作表1!A3244</f>
        <v>40750</v>
      </c>
      <c r="B3243" s="4">
        <f>DATE(YEAR(工作表1!A3244),MONTH(工作表1!A3244),1)</f>
        <v>40725</v>
      </c>
      <c r="C3243">
        <f t="shared" si="150"/>
        <v>20</v>
      </c>
      <c r="D3243" s="4">
        <f t="shared" si="151"/>
        <v>40744</v>
      </c>
      <c r="E3243" t="b">
        <f t="shared" si="152"/>
        <v>0</v>
      </c>
    </row>
    <row r="3244" spans="1:5" x14ac:dyDescent="0.25">
      <c r="A3244" s="4">
        <f>工作表1!A3245</f>
        <v>40751</v>
      </c>
      <c r="B3244" s="4">
        <f>DATE(YEAR(工作表1!A3245),MONTH(工作表1!A3245),1)</f>
        <v>40725</v>
      </c>
      <c r="C3244">
        <f t="shared" si="150"/>
        <v>20</v>
      </c>
      <c r="D3244" s="4">
        <f t="shared" si="151"/>
        <v>40744</v>
      </c>
      <c r="E3244" t="b">
        <f t="shared" si="152"/>
        <v>0</v>
      </c>
    </row>
    <row r="3245" spans="1:5" x14ac:dyDescent="0.25">
      <c r="A3245" s="4">
        <f>工作表1!A3246</f>
        <v>40752</v>
      </c>
      <c r="B3245" s="4">
        <f>DATE(YEAR(工作表1!A3246),MONTH(工作表1!A3246),1)</f>
        <v>40725</v>
      </c>
      <c r="C3245">
        <f t="shared" si="150"/>
        <v>20</v>
      </c>
      <c r="D3245" s="4">
        <f t="shared" si="151"/>
        <v>40744</v>
      </c>
      <c r="E3245" t="b">
        <f t="shared" si="152"/>
        <v>0</v>
      </c>
    </row>
    <row r="3246" spans="1:5" x14ac:dyDescent="0.25">
      <c r="A3246" s="4">
        <f>工作表1!A3247</f>
        <v>40753</v>
      </c>
      <c r="B3246" s="4">
        <f>DATE(YEAR(工作表1!A3247),MONTH(工作表1!A3247),1)</f>
        <v>40725</v>
      </c>
      <c r="C3246">
        <f t="shared" si="150"/>
        <v>20</v>
      </c>
      <c r="D3246" s="4">
        <f t="shared" si="151"/>
        <v>40744</v>
      </c>
      <c r="E3246" t="b">
        <f t="shared" si="152"/>
        <v>0</v>
      </c>
    </row>
    <row r="3247" spans="1:5" x14ac:dyDescent="0.25">
      <c r="A3247" s="4">
        <f>工作表1!A3248</f>
        <v>40756</v>
      </c>
      <c r="B3247" s="4">
        <f>DATE(YEAR(工作表1!A3248),MONTH(工作表1!A3248),1)</f>
        <v>40756</v>
      </c>
      <c r="C3247">
        <f t="shared" si="150"/>
        <v>17</v>
      </c>
      <c r="D3247" s="4">
        <f t="shared" si="151"/>
        <v>40772</v>
      </c>
      <c r="E3247" t="b">
        <f t="shared" si="152"/>
        <v>0</v>
      </c>
    </row>
    <row r="3248" spans="1:5" x14ac:dyDescent="0.25">
      <c r="A3248" s="4">
        <f>工作表1!A3249</f>
        <v>40757</v>
      </c>
      <c r="B3248" s="4">
        <f>DATE(YEAR(工作表1!A3249),MONTH(工作表1!A3249),1)</f>
        <v>40756</v>
      </c>
      <c r="C3248">
        <f t="shared" si="150"/>
        <v>17</v>
      </c>
      <c r="D3248" s="4">
        <f t="shared" si="151"/>
        <v>40772</v>
      </c>
      <c r="E3248" t="b">
        <f t="shared" si="152"/>
        <v>0</v>
      </c>
    </row>
    <row r="3249" spans="1:5" x14ac:dyDescent="0.25">
      <c r="A3249" s="4">
        <f>工作表1!A3250</f>
        <v>40758</v>
      </c>
      <c r="B3249" s="4">
        <f>DATE(YEAR(工作表1!A3250),MONTH(工作表1!A3250),1)</f>
        <v>40756</v>
      </c>
      <c r="C3249">
        <f t="shared" si="150"/>
        <v>17</v>
      </c>
      <c r="D3249" s="4">
        <f t="shared" si="151"/>
        <v>40772</v>
      </c>
      <c r="E3249" t="b">
        <f t="shared" si="152"/>
        <v>0</v>
      </c>
    </row>
    <row r="3250" spans="1:5" x14ac:dyDescent="0.25">
      <c r="A3250" s="4">
        <f>工作表1!A3251</f>
        <v>40759</v>
      </c>
      <c r="B3250" s="4">
        <f>DATE(YEAR(工作表1!A3251),MONTH(工作表1!A3251),1)</f>
        <v>40756</v>
      </c>
      <c r="C3250">
        <f t="shared" si="150"/>
        <v>17</v>
      </c>
      <c r="D3250" s="4">
        <f t="shared" si="151"/>
        <v>40772</v>
      </c>
      <c r="E3250" t="b">
        <f t="shared" si="152"/>
        <v>0</v>
      </c>
    </row>
    <row r="3251" spans="1:5" x14ac:dyDescent="0.25">
      <c r="A3251" s="4">
        <f>工作表1!A3252</f>
        <v>40760</v>
      </c>
      <c r="B3251" s="4">
        <f>DATE(YEAR(工作表1!A3252),MONTH(工作表1!A3252),1)</f>
        <v>40756</v>
      </c>
      <c r="C3251">
        <f t="shared" si="150"/>
        <v>17</v>
      </c>
      <c r="D3251" s="4">
        <f t="shared" si="151"/>
        <v>40772</v>
      </c>
      <c r="E3251" t="b">
        <f t="shared" si="152"/>
        <v>0</v>
      </c>
    </row>
    <row r="3252" spans="1:5" x14ac:dyDescent="0.25">
      <c r="A3252" s="4">
        <f>工作表1!A3253</f>
        <v>40763</v>
      </c>
      <c r="B3252" s="4">
        <f>DATE(YEAR(工作表1!A3253),MONTH(工作表1!A3253),1)</f>
        <v>40756</v>
      </c>
      <c r="C3252">
        <f t="shared" si="150"/>
        <v>17</v>
      </c>
      <c r="D3252" s="4">
        <f t="shared" si="151"/>
        <v>40772</v>
      </c>
      <c r="E3252" t="b">
        <f t="shared" si="152"/>
        <v>0</v>
      </c>
    </row>
    <row r="3253" spans="1:5" x14ac:dyDescent="0.25">
      <c r="A3253" s="4">
        <f>工作表1!A3254</f>
        <v>40764</v>
      </c>
      <c r="B3253" s="4">
        <f>DATE(YEAR(工作表1!A3254),MONTH(工作表1!A3254),1)</f>
        <v>40756</v>
      </c>
      <c r="C3253">
        <f t="shared" si="150"/>
        <v>17</v>
      </c>
      <c r="D3253" s="4">
        <f t="shared" si="151"/>
        <v>40772</v>
      </c>
      <c r="E3253" t="b">
        <f t="shared" si="152"/>
        <v>0</v>
      </c>
    </row>
    <row r="3254" spans="1:5" x14ac:dyDescent="0.25">
      <c r="A3254" s="4">
        <f>工作表1!A3255</f>
        <v>40765</v>
      </c>
      <c r="B3254" s="4">
        <f>DATE(YEAR(工作表1!A3255),MONTH(工作表1!A3255),1)</f>
        <v>40756</v>
      </c>
      <c r="C3254">
        <f t="shared" si="150"/>
        <v>17</v>
      </c>
      <c r="D3254" s="4">
        <f t="shared" si="151"/>
        <v>40772</v>
      </c>
      <c r="E3254" t="b">
        <f t="shared" si="152"/>
        <v>0</v>
      </c>
    </row>
    <row r="3255" spans="1:5" x14ac:dyDescent="0.25">
      <c r="A3255" s="4">
        <f>工作表1!A3256</f>
        <v>40766</v>
      </c>
      <c r="B3255" s="4">
        <f>DATE(YEAR(工作表1!A3256),MONTH(工作表1!A3256),1)</f>
        <v>40756</v>
      </c>
      <c r="C3255">
        <f t="shared" si="150"/>
        <v>17</v>
      </c>
      <c r="D3255" s="4">
        <f t="shared" si="151"/>
        <v>40772</v>
      </c>
      <c r="E3255" t="b">
        <f t="shared" si="152"/>
        <v>0</v>
      </c>
    </row>
    <row r="3256" spans="1:5" x14ac:dyDescent="0.25">
      <c r="A3256" s="4">
        <f>工作表1!A3257</f>
        <v>40767</v>
      </c>
      <c r="B3256" s="4">
        <f>DATE(YEAR(工作表1!A3257),MONTH(工作表1!A3257),1)</f>
        <v>40756</v>
      </c>
      <c r="C3256">
        <f t="shared" si="150"/>
        <v>17</v>
      </c>
      <c r="D3256" s="4">
        <f t="shared" si="151"/>
        <v>40772</v>
      </c>
      <c r="E3256" t="b">
        <f t="shared" si="152"/>
        <v>0</v>
      </c>
    </row>
    <row r="3257" spans="1:5" x14ac:dyDescent="0.25">
      <c r="A3257" s="4">
        <f>工作表1!A3258</f>
        <v>40770</v>
      </c>
      <c r="B3257" s="4">
        <f>DATE(YEAR(工作表1!A3258),MONTH(工作表1!A3258),1)</f>
        <v>40756</v>
      </c>
      <c r="C3257">
        <f t="shared" si="150"/>
        <v>17</v>
      </c>
      <c r="D3257" s="4">
        <f t="shared" si="151"/>
        <v>40772</v>
      </c>
      <c r="E3257" t="b">
        <f t="shared" si="152"/>
        <v>0</v>
      </c>
    </row>
    <row r="3258" spans="1:5" x14ac:dyDescent="0.25">
      <c r="A3258" s="4">
        <f>工作表1!A3259</f>
        <v>40771</v>
      </c>
      <c r="B3258" s="4">
        <f>DATE(YEAR(工作表1!A3259),MONTH(工作表1!A3259),1)</f>
        <v>40756</v>
      </c>
      <c r="C3258">
        <f t="shared" si="150"/>
        <v>17</v>
      </c>
      <c r="D3258" s="4">
        <f t="shared" si="151"/>
        <v>40772</v>
      </c>
      <c r="E3258" t="b">
        <f t="shared" si="152"/>
        <v>1</v>
      </c>
    </row>
    <row r="3259" spans="1:5" x14ac:dyDescent="0.25">
      <c r="A3259" s="4">
        <f>工作表1!A3260</f>
        <v>40772</v>
      </c>
      <c r="B3259" s="4">
        <f>DATE(YEAR(工作表1!A3260),MONTH(工作表1!A3260),1)</f>
        <v>40756</v>
      </c>
      <c r="C3259">
        <f t="shared" si="150"/>
        <v>17</v>
      </c>
      <c r="D3259" s="4">
        <f t="shared" si="151"/>
        <v>40772</v>
      </c>
      <c r="E3259" t="b">
        <f t="shared" si="152"/>
        <v>0</v>
      </c>
    </row>
    <row r="3260" spans="1:5" x14ac:dyDescent="0.25">
      <c r="A3260" s="4">
        <f>工作表1!A3261</f>
        <v>40773</v>
      </c>
      <c r="B3260" s="4">
        <f>DATE(YEAR(工作表1!A3261),MONTH(工作表1!A3261),1)</f>
        <v>40756</v>
      </c>
      <c r="C3260">
        <f t="shared" si="150"/>
        <v>17</v>
      </c>
      <c r="D3260" s="4">
        <f t="shared" si="151"/>
        <v>40772</v>
      </c>
      <c r="E3260" t="b">
        <f t="shared" si="152"/>
        <v>0</v>
      </c>
    </row>
    <row r="3261" spans="1:5" x14ac:dyDescent="0.25">
      <c r="A3261" s="4">
        <f>工作表1!A3262</f>
        <v>40774</v>
      </c>
      <c r="B3261" s="4">
        <f>DATE(YEAR(工作表1!A3262),MONTH(工作表1!A3262),1)</f>
        <v>40756</v>
      </c>
      <c r="C3261">
        <f t="shared" si="150"/>
        <v>17</v>
      </c>
      <c r="D3261" s="4">
        <f t="shared" si="151"/>
        <v>40772</v>
      </c>
      <c r="E3261" t="b">
        <f t="shared" si="152"/>
        <v>0</v>
      </c>
    </row>
    <row r="3262" spans="1:5" x14ac:dyDescent="0.25">
      <c r="A3262" s="4">
        <f>工作表1!A3263</f>
        <v>40777</v>
      </c>
      <c r="B3262" s="4">
        <f>DATE(YEAR(工作表1!A3263),MONTH(工作表1!A3263),1)</f>
        <v>40756</v>
      </c>
      <c r="C3262">
        <f t="shared" si="150"/>
        <v>17</v>
      </c>
      <c r="D3262" s="4">
        <f t="shared" si="151"/>
        <v>40772</v>
      </c>
      <c r="E3262" t="b">
        <f t="shared" si="152"/>
        <v>0</v>
      </c>
    </row>
    <row r="3263" spans="1:5" x14ac:dyDescent="0.25">
      <c r="A3263" s="4">
        <f>工作表1!A3264</f>
        <v>40778</v>
      </c>
      <c r="B3263" s="4">
        <f>DATE(YEAR(工作表1!A3264),MONTH(工作表1!A3264),1)</f>
        <v>40756</v>
      </c>
      <c r="C3263">
        <f t="shared" si="150"/>
        <v>17</v>
      </c>
      <c r="D3263" s="4">
        <f t="shared" si="151"/>
        <v>40772</v>
      </c>
      <c r="E3263" t="b">
        <f t="shared" si="152"/>
        <v>0</v>
      </c>
    </row>
    <row r="3264" spans="1:5" x14ac:dyDescent="0.25">
      <c r="A3264" s="4">
        <f>工作表1!A3265</f>
        <v>40779</v>
      </c>
      <c r="B3264" s="4">
        <f>DATE(YEAR(工作表1!A3265),MONTH(工作表1!A3265),1)</f>
        <v>40756</v>
      </c>
      <c r="C3264">
        <f t="shared" si="150"/>
        <v>17</v>
      </c>
      <c r="D3264" s="4">
        <f t="shared" si="151"/>
        <v>40772</v>
      </c>
      <c r="E3264" t="b">
        <f t="shared" si="152"/>
        <v>0</v>
      </c>
    </row>
    <row r="3265" spans="1:5" x14ac:dyDescent="0.25">
      <c r="A3265" s="4">
        <f>工作表1!A3266</f>
        <v>40780</v>
      </c>
      <c r="B3265" s="4">
        <f>DATE(YEAR(工作表1!A3266),MONTH(工作表1!A3266),1)</f>
        <v>40756</v>
      </c>
      <c r="C3265">
        <f t="shared" si="150"/>
        <v>17</v>
      </c>
      <c r="D3265" s="4">
        <f t="shared" si="151"/>
        <v>40772</v>
      </c>
      <c r="E3265" t="b">
        <f t="shared" si="152"/>
        <v>0</v>
      </c>
    </row>
    <row r="3266" spans="1:5" x14ac:dyDescent="0.25">
      <c r="A3266" s="4">
        <f>工作表1!A3267</f>
        <v>40781</v>
      </c>
      <c r="B3266" s="4">
        <f>DATE(YEAR(工作表1!A3267),MONTH(工作表1!A3267),1)</f>
        <v>40756</v>
      </c>
      <c r="C3266">
        <f t="shared" ref="C3266:C3329" si="153">CHOOSE(WEEKDAY(B3266),18,17,16,15,21,20,19)</f>
        <v>17</v>
      </c>
      <c r="D3266" s="4">
        <f t="shared" ref="D3266:D3329" si="154">DATE(YEAR(B3266),MONTH(B3266),C3266)</f>
        <v>40772</v>
      </c>
      <c r="E3266" t="b">
        <f t="shared" si="152"/>
        <v>0</v>
      </c>
    </row>
    <row r="3267" spans="1:5" x14ac:dyDescent="0.25">
      <c r="A3267" s="4">
        <f>工作表1!A3268</f>
        <v>40784</v>
      </c>
      <c r="B3267" s="4">
        <f>DATE(YEAR(工作表1!A3268),MONTH(工作表1!A3268),1)</f>
        <v>40756</v>
      </c>
      <c r="C3267">
        <f t="shared" si="153"/>
        <v>17</v>
      </c>
      <c r="D3267" s="4">
        <f t="shared" si="154"/>
        <v>40772</v>
      </c>
      <c r="E3267" t="b">
        <f t="shared" ref="E3267:E3330" si="155">AND(A3267&lt;D3268,A3268&gt;=D3268)</f>
        <v>0</v>
      </c>
    </row>
    <row r="3268" spans="1:5" x14ac:dyDescent="0.25">
      <c r="A3268" s="4">
        <f>工作表1!A3269</f>
        <v>40785</v>
      </c>
      <c r="B3268" s="4">
        <f>DATE(YEAR(工作表1!A3269),MONTH(工作表1!A3269),1)</f>
        <v>40756</v>
      </c>
      <c r="C3268">
        <f t="shared" si="153"/>
        <v>17</v>
      </c>
      <c r="D3268" s="4">
        <f t="shared" si="154"/>
        <v>40772</v>
      </c>
      <c r="E3268" t="b">
        <f t="shared" si="155"/>
        <v>0</v>
      </c>
    </row>
    <row r="3269" spans="1:5" x14ac:dyDescent="0.25">
      <c r="A3269" s="4">
        <f>工作表1!A3270</f>
        <v>40786</v>
      </c>
      <c r="B3269" s="4">
        <f>DATE(YEAR(工作表1!A3270),MONTH(工作表1!A3270),1)</f>
        <v>40756</v>
      </c>
      <c r="C3269">
        <f t="shared" si="153"/>
        <v>17</v>
      </c>
      <c r="D3269" s="4">
        <f t="shared" si="154"/>
        <v>40772</v>
      </c>
      <c r="E3269" t="b">
        <f t="shared" si="155"/>
        <v>0</v>
      </c>
    </row>
    <row r="3270" spans="1:5" x14ac:dyDescent="0.25">
      <c r="A3270" s="4">
        <f>工作表1!A3271</f>
        <v>40787</v>
      </c>
      <c r="B3270" s="4">
        <f>DATE(YEAR(工作表1!A3271),MONTH(工作表1!A3271),1)</f>
        <v>40787</v>
      </c>
      <c r="C3270">
        <f t="shared" si="153"/>
        <v>21</v>
      </c>
      <c r="D3270" s="4">
        <f t="shared" si="154"/>
        <v>40807</v>
      </c>
      <c r="E3270" t="b">
        <f t="shared" si="155"/>
        <v>0</v>
      </c>
    </row>
    <row r="3271" spans="1:5" x14ac:dyDescent="0.25">
      <c r="A3271" s="4">
        <f>工作表1!A3272</f>
        <v>40788</v>
      </c>
      <c r="B3271" s="4">
        <f>DATE(YEAR(工作表1!A3272),MONTH(工作表1!A3272),1)</f>
        <v>40787</v>
      </c>
      <c r="C3271">
        <f t="shared" si="153"/>
        <v>21</v>
      </c>
      <c r="D3271" s="4">
        <f t="shared" si="154"/>
        <v>40807</v>
      </c>
      <c r="E3271" t="b">
        <f t="shared" si="155"/>
        <v>0</v>
      </c>
    </row>
    <row r="3272" spans="1:5" x14ac:dyDescent="0.25">
      <c r="A3272" s="4">
        <f>工作表1!A3273</f>
        <v>40791</v>
      </c>
      <c r="B3272" s="4">
        <f>DATE(YEAR(工作表1!A3273),MONTH(工作表1!A3273),1)</f>
        <v>40787</v>
      </c>
      <c r="C3272">
        <f t="shared" si="153"/>
        <v>21</v>
      </c>
      <c r="D3272" s="4">
        <f t="shared" si="154"/>
        <v>40807</v>
      </c>
      <c r="E3272" t="b">
        <f t="shared" si="155"/>
        <v>0</v>
      </c>
    </row>
    <row r="3273" spans="1:5" x14ac:dyDescent="0.25">
      <c r="A3273" s="4">
        <f>工作表1!A3274</f>
        <v>40792</v>
      </c>
      <c r="B3273" s="4">
        <f>DATE(YEAR(工作表1!A3274),MONTH(工作表1!A3274),1)</f>
        <v>40787</v>
      </c>
      <c r="C3273">
        <f t="shared" si="153"/>
        <v>21</v>
      </c>
      <c r="D3273" s="4">
        <f t="shared" si="154"/>
        <v>40807</v>
      </c>
      <c r="E3273" t="b">
        <f t="shared" si="155"/>
        <v>0</v>
      </c>
    </row>
    <row r="3274" spans="1:5" x14ac:dyDescent="0.25">
      <c r="A3274" s="4">
        <f>工作表1!A3275</f>
        <v>40793</v>
      </c>
      <c r="B3274" s="4">
        <f>DATE(YEAR(工作表1!A3275),MONTH(工作表1!A3275),1)</f>
        <v>40787</v>
      </c>
      <c r="C3274">
        <f t="shared" si="153"/>
        <v>21</v>
      </c>
      <c r="D3274" s="4">
        <f t="shared" si="154"/>
        <v>40807</v>
      </c>
      <c r="E3274" t="b">
        <f t="shared" si="155"/>
        <v>0</v>
      </c>
    </row>
    <row r="3275" spans="1:5" x14ac:dyDescent="0.25">
      <c r="A3275" s="4">
        <f>工作表1!A3276</f>
        <v>40794</v>
      </c>
      <c r="B3275" s="4">
        <f>DATE(YEAR(工作表1!A3276),MONTH(工作表1!A3276),1)</f>
        <v>40787</v>
      </c>
      <c r="C3275">
        <f t="shared" si="153"/>
        <v>21</v>
      </c>
      <c r="D3275" s="4">
        <f t="shared" si="154"/>
        <v>40807</v>
      </c>
      <c r="E3275" t="b">
        <f t="shared" si="155"/>
        <v>0</v>
      </c>
    </row>
    <row r="3276" spans="1:5" x14ac:dyDescent="0.25">
      <c r="A3276" s="4">
        <f>工作表1!A3277</f>
        <v>40795</v>
      </c>
      <c r="B3276" s="4">
        <f>DATE(YEAR(工作表1!A3277),MONTH(工作表1!A3277),1)</f>
        <v>40787</v>
      </c>
      <c r="C3276">
        <f t="shared" si="153"/>
        <v>21</v>
      </c>
      <c r="D3276" s="4">
        <f t="shared" si="154"/>
        <v>40807</v>
      </c>
      <c r="E3276" t="b">
        <f t="shared" si="155"/>
        <v>0</v>
      </c>
    </row>
    <row r="3277" spans="1:5" x14ac:dyDescent="0.25">
      <c r="A3277" s="4">
        <f>工作表1!A3278</f>
        <v>40799</v>
      </c>
      <c r="B3277" s="4">
        <f>DATE(YEAR(工作表1!A3278),MONTH(工作表1!A3278),1)</f>
        <v>40787</v>
      </c>
      <c r="C3277">
        <f t="shared" si="153"/>
        <v>21</v>
      </c>
      <c r="D3277" s="4">
        <f t="shared" si="154"/>
        <v>40807</v>
      </c>
      <c r="E3277" t="b">
        <f t="shared" si="155"/>
        <v>0</v>
      </c>
    </row>
    <row r="3278" spans="1:5" x14ac:dyDescent="0.25">
      <c r="A3278" s="4">
        <f>工作表1!A3279</f>
        <v>40800</v>
      </c>
      <c r="B3278" s="4">
        <f>DATE(YEAR(工作表1!A3279),MONTH(工作表1!A3279),1)</f>
        <v>40787</v>
      </c>
      <c r="C3278">
        <f t="shared" si="153"/>
        <v>21</v>
      </c>
      <c r="D3278" s="4">
        <f t="shared" si="154"/>
        <v>40807</v>
      </c>
      <c r="E3278" t="b">
        <f t="shared" si="155"/>
        <v>0</v>
      </c>
    </row>
    <row r="3279" spans="1:5" x14ac:dyDescent="0.25">
      <c r="A3279" s="4">
        <f>工作表1!A3280</f>
        <v>40801</v>
      </c>
      <c r="B3279" s="4">
        <f>DATE(YEAR(工作表1!A3280),MONTH(工作表1!A3280),1)</f>
        <v>40787</v>
      </c>
      <c r="C3279">
        <f t="shared" si="153"/>
        <v>21</v>
      </c>
      <c r="D3279" s="4">
        <f t="shared" si="154"/>
        <v>40807</v>
      </c>
      <c r="E3279" t="b">
        <f t="shared" si="155"/>
        <v>0</v>
      </c>
    </row>
    <row r="3280" spans="1:5" x14ac:dyDescent="0.25">
      <c r="A3280" s="4">
        <f>工作表1!A3281</f>
        <v>40802</v>
      </c>
      <c r="B3280" s="4">
        <f>DATE(YEAR(工作表1!A3281),MONTH(工作表1!A3281),1)</f>
        <v>40787</v>
      </c>
      <c r="C3280">
        <f t="shared" si="153"/>
        <v>21</v>
      </c>
      <c r="D3280" s="4">
        <f t="shared" si="154"/>
        <v>40807</v>
      </c>
      <c r="E3280" t="b">
        <f t="shared" si="155"/>
        <v>0</v>
      </c>
    </row>
    <row r="3281" spans="1:5" x14ac:dyDescent="0.25">
      <c r="A3281" s="4">
        <f>工作表1!A3282</f>
        <v>40805</v>
      </c>
      <c r="B3281" s="4">
        <f>DATE(YEAR(工作表1!A3282),MONTH(工作表1!A3282),1)</f>
        <v>40787</v>
      </c>
      <c r="C3281">
        <f t="shared" si="153"/>
        <v>21</v>
      </c>
      <c r="D3281" s="4">
        <f t="shared" si="154"/>
        <v>40807</v>
      </c>
      <c r="E3281" t="b">
        <f t="shared" si="155"/>
        <v>0</v>
      </c>
    </row>
    <row r="3282" spans="1:5" x14ac:dyDescent="0.25">
      <c r="A3282" s="4">
        <f>工作表1!A3283</f>
        <v>40806</v>
      </c>
      <c r="B3282" s="4">
        <f>DATE(YEAR(工作表1!A3283),MONTH(工作表1!A3283),1)</f>
        <v>40787</v>
      </c>
      <c r="C3282">
        <f t="shared" si="153"/>
        <v>21</v>
      </c>
      <c r="D3282" s="4">
        <f t="shared" si="154"/>
        <v>40807</v>
      </c>
      <c r="E3282" t="b">
        <f t="shared" si="155"/>
        <v>1</v>
      </c>
    </row>
    <row r="3283" spans="1:5" x14ac:dyDescent="0.25">
      <c r="A3283" s="4">
        <f>工作表1!A3284</f>
        <v>40807</v>
      </c>
      <c r="B3283" s="4">
        <f>DATE(YEAR(工作表1!A3284),MONTH(工作表1!A3284),1)</f>
        <v>40787</v>
      </c>
      <c r="C3283">
        <f t="shared" si="153"/>
        <v>21</v>
      </c>
      <c r="D3283" s="4">
        <f t="shared" si="154"/>
        <v>40807</v>
      </c>
      <c r="E3283" t="b">
        <f t="shared" si="155"/>
        <v>0</v>
      </c>
    </row>
    <row r="3284" spans="1:5" x14ac:dyDescent="0.25">
      <c r="A3284" s="4">
        <f>工作表1!A3285</f>
        <v>40808</v>
      </c>
      <c r="B3284" s="4">
        <f>DATE(YEAR(工作表1!A3285),MONTH(工作表1!A3285),1)</f>
        <v>40787</v>
      </c>
      <c r="C3284">
        <f t="shared" si="153"/>
        <v>21</v>
      </c>
      <c r="D3284" s="4">
        <f t="shared" si="154"/>
        <v>40807</v>
      </c>
      <c r="E3284" t="b">
        <f t="shared" si="155"/>
        <v>0</v>
      </c>
    </row>
    <row r="3285" spans="1:5" x14ac:dyDescent="0.25">
      <c r="A3285" s="4">
        <f>工作表1!A3286</f>
        <v>40809</v>
      </c>
      <c r="B3285" s="4">
        <f>DATE(YEAR(工作表1!A3286),MONTH(工作表1!A3286),1)</f>
        <v>40787</v>
      </c>
      <c r="C3285">
        <f t="shared" si="153"/>
        <v>21</v>
      </c>
      <c r="D3285" s="4">
        <f t="shared" si="154"/>
        <v>40807</v>
      </c>
      <c r="E3285" t="b">
        <f t="shared" si="155"/>
        <v>0</v>
      </c>
    </row>
    <row r="3286" spans="1:5" x14ac:dyDescent="0.25">
      <c r="A3286" s="4">
        <f>工作表1!A3287</f>
        <v>40812</v>
      </c>
      <c r="B3286" s="4">
        <f>DATE(YEAR(工作表1!A3287),MONTH(工作表1!A3287),1)</f>
        <v>40787</v>
      </c>
      <c r="C3286">
        <f t="shared" si="153"/>
        <v>21</v>
      </c>
      <c r="D3286" s="4">
        <f t="shared" si="154"/>
        <v>40807</v>
      </c>
      <c r="E3286" t="b">
        <f t="shared" si="155"/>
        <v>0</v>
      </c>
    </row>
    <row r="3287" spans="1:5" x14ac:dyDescent="0.25">
      <c r="A3287" s="4">
        <f>工作表1!A3288</f>
        <v>40813</v>
      </c>
      <c r="B3287" s="4">
        <f>DATE(YEAR(工作表1!A3288),MONTH(工作表1!A3288),1)</f>
        <v>40787</v>
      </c>
      <c r="C3287">
        <f t="shared" si="153"/>
        <v>21</v>
      </c>
      <c r="D3287" s="4">
        <f t="shared" si="154"/>
        <v>40807</v>
      </c>
      <c r="E3287" t="b">
        <f t="shared" si="155"/>
        <v>0</v>
      </c>
    </row>
    <row r="3288" spans="1:5" x14ac:dyDescent="0.25">
      <c r="A3288" s="4">
        <f>工作表1!A3289</f>
        <v>40814</v>
      </c>
      <c r="B3288" s="4">
        <f>DATE(YEAR(工作表1!A3289),MONTH(工作表1!A3289),1)</f>
        <v>40787</v>
      </c>
      <c r="C3288">
        <f t="shared" si="153"/>
        <v>21</v>
      </c>
      <c r="D3288" s="4">
        <f t="shared" si="154"/>
        <v>40807</v>
      </c>
      <c r="E3288" t="b">
        <f t="shared" si="155"/>
        <v>0</v>
      </c>
    </row>
    <row r="3289" spans="1:5" x14ac:dyDescent="0.25">
      <c r="A3289" s="4">
        <f>工作表1!A3290</f>
        <v>40815</v>
      </c>
      <c r="B3289" s="4">
        <f>DATE(YEAR(工作表1!A3290),MONTH(工作表1!A3290),1)</f>
        <v>40787</v>
      </c>
      <c r="C3289">
        <f t="shared" si="153"/>
        <v>21</v>
      </c>
      <c r="D3289" s="4">
        <f t="shared" si="154"/>
        <v>40807</v>
      </c>
      <c r="E3289" t="b">
        <f t="shared" si="155"/>
        <v>0</v>
      </c>
    </row>
    <row r="3290" spans="1:5" x14ac:dyDescent="0.25">
      <c r="A3290" s="4">
        <f>工作表1!A3291</f>
        <v>40816</v>
      </c>
      <c r="B3290" s="4">
        <f>DATE(YEAR(工作表1!A3291),MONTH(工作表1!A3291),1)</f>
        <v>40787</v>
      </c>
      <c r="C3290">
        <f t="shared" si="153"/>
        <v>21</v>
      </c>
      <c r="D3290" s="4">
        <f t="shared" si="154"/>
        <v>40807</v>
      </c>
      <c r="E3290" t="b">
        <f t="shared" si="155"/>
        <v>0</v>
      </c>
    </row>
    <row r="3291" spans="1:5" x14ac:dyDescent="0.25">
      <c r="A3291" s="4">
        <f>工作表1!A3292</f>
        <v>40819</v>
      </c>
      <c r="B3291" s="4">
        <f>DATE(YEAR(工作表1!A3292),MONTH(工作表1!A3292),1)</f>
        <v>40817</v>
      </c>
      <c r="C3291">
        <f t="shared" si="153"/>
        <v>19</v>
      </c>
      <c r="D3291" s="4">
        <f t="shared" si="154"/>
        <v>40835</v>
      </c>
      <c r="E3291" t="b">
        <f t="shared" si="155"/>
        <v>0</v>
      </c>
    </row>
    <row r="3292" spans="1:5" x14ac:dyDescent="0.25">
      <c r="A3292" s="4">
        <f>工作表1!A3293</f>
        <v>40820</v>
      </c>
      <c r="B3292" s="4">
        <f>DATE(YEAR(工作表1!A3293),MONTH(工作表1!A3293),1)</f>
        <v>40817</v>
      </c>
      <c r="C3292">
        <f t="shared" si="153"/>
        <v>19</v>
      </c>
      <c r="D3292" s="4">
        <f t="shared" si="154"/>
        <v>40835</v>
      </c>
      <c r="E3292" t="b">
        <f t="shared" si="155"/>
        <v>0</v>
      </c>
    </row>
    <row r="3293" spans="1:5" x14ac:dyDescent="0.25">
      <c r="A3293" s="4">
        <f>工作表1!A3294</f>
        <v>40821</v>
      </c>
      <c r="B3293" s="4">
        <f>DATE(YEAR(工作表1!A3294),MONTH(工作表1!A3294),1)</f>
        <v>40817</v>
      </c>
      <c r="C3293">
        <f t="shared" si="153"/>
        <v>19</v>
      </c>
      <c r="D3293" s="4">
        <f t="shared" si="154"/>
        <v>40835</v>
      </c>
      <c r="E3293" t="b">
        <f t="shared" si="155"/>
        <v>0</v>
      </c>
    </row>
    <row r="3294" spans="1:5" x14ac:dyDescent="0.25">
      <c r="A3294" s="4">
        <f>工作表1!A3295</f>
        <v>40822</v>
      </c>
      <c r="B3294" s="4">
        <f>DATE(YEAR(工作表1!A3295),MONTH(工作表1!A3295),1)</f>
        <v>40817</v>
      </c>
      <c r="C3294">
        <f t="shared" si="153"/>
        <v>19</v>
      </c>
      <c r="D3294" s="4">
        <f t="shared" si="154"/>
        <v>40835</v>
      </c>
      <c r="E3294" t="b">
        <f t="shared" si="155"/>
        <v>0</v>
      </c>
    </row>
    <row r="3295" spans="1:5" x14ac:dyDescent="0.25">
      <c r="A3295" s="4">
        <f>工作表1!A3296</f>
        <v>40823</v>
      </c>
      <c r="B3295" s="4">
        <f>DATE(YEAR(工作表1!A3296),MONTH(工作表1!A3296),1)</f>
        <v>40817</v>
      </c>
      <c r="C3295">
        <f t="shared" si="153"/>
        <v>19</v>
      </c>
      <c r="D3295" s="4">
        <f t="shared" si="154"/>
        <v>40835</v>
      </c>
      <c r="E3295" t="b">
        <f t="shared" si="155"/>
        <v>0</v>
      </c>
    </row>
    <row r="3296" spans="1:5" x14ac:dyDescent="0.25">
      <c r="A3296" s="4">
        <f>工作表1!A3297</f>
        <v>40827</v>
      </c>
      <c r="B3296" s="4">
        <f>DATE(YEAR(工作表1!A3297),MONTH(工作表1!A3297),1)</f>
        <v>40817</v>
      </c>
      <c r="C3296">
        <f t="shared" si="153"/>
        <v>19</v>
      </c>
      <c r="D3296" s="4">
        <f t="shared" si="154"/>
        <v>40835</v>
      </c>
      <c r="E3296" t="b">
        <f t="shared" si="155"/>
        <v>0</v>
      </c>
    </row>
    <row r="3297" spans="1:5" x14ac:dyDescent="0.25">
      <c r="A3297" s="4">
        <f>工作表1!A3298</f>
        <v>40828</v>
      </c>
      <c r="B3297" s="4">
        <f>DATE(YEAR(工作表1!A3298),MONTH(工作表1!A3298),1)</f>
        <v>40817</v>
      </c>
      <c r="C3297">
        <f t="shared" si="153"/>
        <v>19</v>
      </c>
      <c r="D3297" s="4">
        <f t="shared" si="154"/>
        <v>40835</v>
      </c>
      <c r="E3297" t="b">
        <f t="shared" si="155"/>
        <v>0</v>
      </c>
    </row>
    <row r="3298" spans="1:5" x14ac:dyDescent="0.25">
      <c r="A3298" s="4">
        <f>工作表1!A3299</f>
        <v>40829</v>
      </c>
      <c r="B3298" s="4">
        <f>DATE(YEAR(工作表1!A3299),MONTH(工作表1!A3299),1)</f>
        <v>40817</v>
      </c>
      <c r="C3298">
        <f t="shared" si="153"/>
        <v>19</v>
      </c>
      <c r="D3298" s="4">
        <f t="shared" si="154"/>
        <v>40835</v>
      </c>
      <c r="E3298" t="b">
        <f t="shared" si="155"/>
        <v>0</v>
      </c>
    </row>
    <row r="3299" spans="1:5" x14ac:dyDescent="0.25">
      <c r="A3299" s="4">
        <f>工作表1!A3300</f>
        <v>40830</v>
      </c>
      <c r="B3299" s="4">
        <f>DATE(YEAR(工作表1!A3300),MONTH(工作表1!A3300),1)</f>
        <v>40817</v>
      </c>
      <c r="C3299">
        <f t="shared" si="153"/>
        <v>19</v>
      </c>
      <c r="D3299" s="4">
        <f t="shared" si="154"/>
        <v>40835</v>
      </c>
      <c r="E3299" t="b">
        <f t="shared" si="155"/>
        <v>0</v>
      </c>
    </row>
    <row r="3300" spans="1:5" x14ac:dyDescent="0.25">
      <c r="A3300" s="4">
        <f>工作表1!A3301</f>
        <v>40833</v>
      </c>
      <c r="B3300" s="4">
        <f>DATE(YEAR(工作表1!A3301),MONTH(工作表1!A3301),1)</f>
        <v>40817</v>
      </c>
      <c r="C3300">
        <f t="shared" si="153"/>
        <v>19</v>
      </c>
      <c r="D3300" s="4">
        <f t="shared" si="154"/>
        <v>40835</v>
      </c>
      <c r="E3300" t="b">
        <f t="shared" si="155"/>
        <v>0</v>
      </c>
    </row>
    <row r="3301" spans="1:5" x14ac:dyDescent="0.25">
      <c r="A3301" s="4">
        <f>工作表1!A3302</f>
        <v>40834</v>
      </c>
      <c r="B3301" s="4">
        <f>DATE(YEAR(工作表1!A3302),MONTH(工作表1!A3302),1)</f>
        <v>40817</v>
      </c>
      <c r="C3301">
        <f t="shared" si="153"/>
        <v>19</v>
      </c>
      <c r="D3301" s="4">
        <f t="shared" si="154"/>
        <v>40835</v>
      </c>
      <c r="E3301" t="b">
        <f t="shared" si="155"/>
        <v>1</v>
      </c>
    </row>
    <row r="3302" spans="1:5" x14ac:dyDescent="0.25">
      <c r="A3302" s="4">
        <f>工作表1!A3303</f>
        <v>40835</v>
      </c>
      <c r="B3302" s="4">
        <f>DATE(YEAR(工作表1!A3303),MONTH(工作表1!A3303),1)</f>
        <v>40817</v>
      </c>
      <c r="C3302">
        <f t="shared" si="153"/>
        <v>19</v>
      </c>
      <c r="D3302" s="4">
        <f t="shared" si="154"/>
        <v>40835</v>
      </c>
      <c r="E3302" t="b">
        <f t="shared" si="155"/>
        <v>0</v>
      </c>
    </row>
    <row r="3303" spans="1:5" x14ac:dyDescent="0.25">
      <c r="A3303" s="4">
        <f>工作表1!A3304</f>
        <v>40836</v>
      </c>
      <c r="B3303" s="4">
        <f>DATE(YEAR(工作表1!A3304),MONTH(工作表1!A3304),1)</f>
        <v>40817</v>
      </c>
      <c r="C3303">
        <f t="shared" si="153"/>
        <v>19</v>
      </c>
      <c r="D3303" s="4">
        <f t="shared" si="154"/>
        <v>40835</v>
      </c>
      <c r="E3303" t="b">
        <f t="shared" si="155"/>
        <v>0</v>
      </c>
    </row>
    <row r="3304" spans="1:5" x14ac:dyDescent="0.25">
      <c r="A3304" s="4">
        <f>工作表1!A3305</f>
        <v>40837</v>
      </c>
      <c r="B3304" s="4">
        <f>DATE(YEAR(工作表1!A3305),MONTH(工作表1!A3305),1)</f>
        <v>40817</v>
      </c>
      <c r="C3304">
        <f t="shared" si="153"/>
        <v>19</v>
      </c>
      <c r="D3304" s="4">
        <f t="shared" si="154"/>
        <v>40835</v>
      </c>
      <c r="E3304" t="b">
        <f t="shared" si="155"/>
        <v>0</v>
      </c>
    </row>
    <row r="3305" spans="1:5" x14ac:dyDescent="0.25">
      <c r="A3305" s="4">
        <f>工作表1!A3306</f>
        <v>40840</v>
      </c>
      <c r="B3305" s="4">
        <f>DATE(YEAR(工作表1!A3306),MONTH(工作表1!A3306),1)</f>
        <v>40817</v>
      </c>
      <c r="C3305">
        <f t="shared" si="153"/>
        <v>19</v>
      </c>
      <c r="D3305" s="4">
        <f t="shared" si="154"/>
        <v>40835</v>
      </c>
      <c r="E3305" t="b">
        <f t="shared" si="155"/>
        <v>0</v>
      </c>
    </row>
    <row r="3306" spans="1:5" x14ac:dyDescent="0.25">
      <c r="A3306" s="4">
        <f>工作表1!A3307</f>
        <v>40841</v>
      </c>
      <c r="B3306" s="4">
        <f>DATE(YEAR(工作表1!A3307),MONTH(工作表1!A3307),1)</f>
        <v>40817</v>
      </c>
      <c r="C3306">
        <f t="shared" si="153"/>
        <v>19</v>
      </c>
      <c r="D3306" s="4">
        <f t="shared" si="154"/>
        <v>40835</v>
      </c>
      <c r="E3306" t="b">
        <f t="shared" si="155"/>
        <v>0</v>
      </c>
    </row>
    <row r="3307" spans="1:5" x14ac:dyDescent="0.25">
      <c r="A3307" s="4">
        <f>工作表1!A3308</f>
        <v>40842</v>
      </c>
      <c r="B3307" s="4">
        <f>DATE(YEAR(工作表1!A3308),MONTH(工作表1!A3308),1)</f>
        <v>40817</v>
      </c>
      <c r="C3307">
        <f t="shared" si="153"/>
        <v>19</v>
      </c>
      <c r="D3307" s="4">
        <f t="shared" si="154"/>
        <v>40835</v>
      </c>
      <c r="E3307" t="b">
        <f t="shared" si="155"/>
        <v>0</v>
      </c>
    </row>
    <row r="3308" spans="1:5" x14ac:dyDescent="0.25">
      <c r="A3308" s="4">
        <f>工作表1!A3309</f>
        <v>40843</v>
      </c>
      <c r="B3308" s="4">
        <f>DATE(YEAR(工作表1!A3309),MONTH(工作表1!A3309),1)</f>
        <v>40817</v>
      </c>
      <c r="C3308">
        <f t="shared" si="153"/>
        <v>19</v>
      </c>
      <c r="D3308" s="4">
        <f t="shared" si="154"/>
        <v>40835</v>
      </c>
      <c r="E3308" t="b">
        <f t="shared" si="155"/>
        <v>0</v>
      </c>
    </row>
    <row r="3309" spans="1:5" x14ac:dyDescent="0.25">
      <c r="A3309" s="4">
        <f>工作表1!A3310</f>
        <v>40844</v>
      </c>
      <c r="B3309" s="4">
        <f>DATE(YEAR(工作表1!A3310),MONTH(工作表1!A3310),1)</f>
        <v>40817</v>
      </c>
      <c r="C3309">
        <f t="shared" si="153"/>
        <v>19</v>
      </c>
      <c r="D3309" s="4">
        <f t="shared" si="154"/>
        <v>40835</v>
      </c>
      <c r="E3309" t="b">
        <f t="shared" si="155"/>
        <v>0</v>
      </c>
    </row>
    <row r="3310" spans="1:5" x14ac:dyDescent="0.25">
      <c r="A3310" s="4">
        <f>工作表1!A3311</f>
        <v>40847</v>
      </c>
      <c r="B3310" s="4">
        <f>DATE(YEAR(工作表1!A3311),MONTH(工作表1!A3311),1)</f>
        <v>40817</v>
      </c>
      <c r="C3310">
        <f t="shared" si="153"/>
        <v>19</v>
      </c>
      <c r="D3310" s="4">
        <f t="shared" si="154"/>
        <v>40835</v>
      </c>
      <c r="E3310" t="b">
        <f t="shared" si="155"/>
        <v>0</v>
      </c>
    </row>
    <row r="3311" spans="1:5" x14ac:dyDescent="0.25">
      <c r="A3311" s="4">
        <f>工作表1!A3312</f>
        <v>40848</v>
      </c>
      <c r="B3311" s="4">
        <f>DATE(YEAR(工作表1!A3312),MONTH(工作表1!A3312),1)</f>
        <v>40848</v>
      </c>
      <c r="C3311">
        <f t="shared" si="153"/>
        <v>16</v>
      </c>
      <c r="D3311" s="4">
        <f t="shared" si="154"/>
        <v>40863</v>
      </c>
      <c r="E3311" t="b">
        <f t="shared" si="155"/>
        <v>0</v>
      </c>
    </row>
    <row r="3312" spans="1:5" x14ac:dyDescent="0.25">
      <c r="A3312" s="4">
        <f>工作表1!A3313</f>
        <v>40849</v>
      </c>
      <c r="B3312" s="4">
        <f>DATE(YEAR(工作表1!A3313),MONTH(工作表1!A3313),1)</f>
        <v>40848</v>
      </c>
      <c r="C3312">
        <f t="shared" si="153"/>
        <v>16</v>
      </c>
      <c r="D3312" s="4">
        <f t="shared" si="154"/>
        <v>40863</v>
      </c>
      <c r="E3312" t="b">
        <f t="shared" si="155"/>
        <v>0</v>
      </c>
    </row>
    <row r="3313" spans="1:5" x14ac:dyDescent="0.25">
      <c r="A3313" s="4">
        <f>工作表1!A3314</f>
        <v>40850</v>
      </c>
      <c r="B3313" s="4">
        <f>DATE(YEAR(工作表1!A3314),MONTH(工作表1!A3314),1)</f>
        <v>40848</v>
      </c>
      <c r="C3313">
        <f t="shared" si="153"/>
        <v>16</v>
      </c>
      <c r="D3313" s="4">
        <f t="shared" si="154"/>
        <v>40863</v>
      </c>
      <c r="E3313" t="b">
        <f t="shared" si="155"/>
        <v>0</v>
      </c>
    </row>
    <row r="3314" spans="1:5" x14ac:dyDescent="0.25">
      <c r="A3314" s="4">
        <f>工作表1!A3315</f>
        <v>40851</v>
      </c>
      <c r="B3314" s="4">
        <f>DATE(YEAR(工作表1!A3315),MONTH(工作表1!A3315),1)</f>
        <v>40848</v>
      </c>
      <c r="C3314">
        <f t="shared" si="153"/>
        <v>16</v>
      </c>
      <c r="D3314" s="4">
        <f t="shared" si="154"/>
        <v>40863</v>
      </c>
      <c r="E3314" t="b">
        <f t="shared" si="155"/>
        <v>0</v>
      </c>
    </row>
    <row r="3315" spans="1:5" x14ac:dyDescent="0.25">
      <c r="A3315" s="4">
        <f>工作表1!A3316</f>
        <v>40854</v>
      </c>
      <c r="B3315" s="4">
        <f>DATE(YEAR(工作表1!A3316),MONTH(工作表1!A3316),1)</f>
        <v>40848</v>
      </c>
      <c r="C3315">
        <f t="shared" si="153"/>
        <v>16</v>
      </c>
      <c r="D3315" s="4">
        <f t="shared" si="154"/>
        <v>40863</v>
      </c>
      <c r="E3315" t="b">
        <f t="shared" si="155"/>
        <v>0</v>
      </c>
    </row>
    <row r="3316" spans="1:5" x14ac:dyDescent="0.25">
      <c r="A3316" s="4">
        <f>工作表1!A3317</f>
        <v>40855</v>
      </c>
      <c r="B3316" s="4">
        <f>DATE(YEAR(工作表1!A3317),MONTH(工作表1!A3317),1)</f>
        <v>40848</v>
      </c>
      <c r="C3316">
        <f t="shared" si="153"/>
        <v>16</v>
      </c>
      <c r="D3316" s="4">
        <f t="shared" si="154"/>
        <v>40863</v>
      </c>
      <c r="E3316" t="b">
        <f t="shared" si="155"/>
        <v>0</v>
      </c>
    </row>
    <row r="3317" spans="1:5" x14ac:dyDescent="0.25">
      <c r="A3317" s="4">
        <f>工作表1!A3318</f>
        <v>40856</v>
      </c>
      <c r="B3317" s="4">
        <f>DATE(YEAR(工作表1!A3318),MONTH(工作表1!A3318),1)</f>
        <v>40848</v>
      </c>
      <c r="C3317">
        <f t="shared" si="153"/>
        <v>16</v>
      </c>
      <c r="D3317" s="4">
        <f t="shared" si="154"/>
        <v>40863</v>
      </c>
      <c r="E3317" t="b">
        <f t="shared" si="155"/>
        <v>0</v>
      </c>
    </row>
    <row r="3318" spans="1:5" x14ac:dyDescent="0.25">
      <c r="A3318" s="4">
        <f>工作表1!A3319</f>
        <v>40857</v>
      </c>
      <c r="B3318" s="4">
        <f>DATE(YEAR(工作表1!A3319),MONTH(工作表1!A3319),1)</f>
        <v>40848</v>
      </c>
      <c r="C3318">
        <f t="shared" si="153"/>
        <v>16</v>
      </c>
      <c r="D3318" s="4">
        <f t="shared" si="154"/>
        <v>40863</v>
      </c>
      <c r="E3318" t="b">
        <f t="shared" si="155"/>
        <v>0</v>
      </c>
    </row>
    <row r="3319" spans="1:5" x14ac:dyDescent="0.25">
      <c r="A3319" s="4">
        <f>工作表1!A3320</f>
        <v>40858</v>
      </c>
      <c r="B3319" s="4">
        <f>DATE(YEAR(工作表1!A3320),MONTH(工作表1!A3320),1)</f>
        <v>40848</v>
      </c>
      <c r="C3319">
        <f t="shared" si="153"/>
        <v>16</v>
      </c>
      <c r="D3319" s="4">
        <f t="shared" si="154"/>
        <v>40863</v>
      </c>
      <c r="E3319" t="b">
        <f t="shared" si="155"/>
        <v>0</v>
      </c>
    </row>
    <row r="3320" spans="1:5" x14ac:dyDescent="0.25">
      <c r="A3320" s="4">
        <f>工作表1!A3321</f>
        <v>40861</v>
      </c>
      <c r="B3320" s="4">
        <f>DATE(YEAR(工作表1!A3321),MONTH(工作表1!A3321),1)</f>
        <v>40848</v>
      </c>
      <c r="C3320">
        <f t="shared" si="153"/>
        <v>16</v>
      </c>
      <c r="D3320" s="4">
        <f t="shared" si="154"/>
        <v>40863</v>
      </c>
      <c r="E3320" t="b">
        <f t="shared" si="155"/>
        <v>0</v>
      </c>
    </row>
    <row r="3321" spans="1:5" x14ac:dyDescent="0.25">
      <c r="A3321" s="4">
        <f>工作表1!A3322</f>
        <v>40862</v>
      </c>
      <c r="B3321" s="4">
        <f>DATE(YEAR(工作表1!A3322),MONTH(工作表1!A3322),1)</f>
        <v>40848</v>
      </c>
      <c r="C3321">
        <f t="shared" si="153"/>
        <v>16</v>
      </c>
      <c r="D3321" s="4">
        <f t="shared" si="154"/>
        <v>40863</v>
      </c>
      <c r="E3321" t="b">
        <f t="shared" si="155"/>
        <v>1</v>
      </c>
    </row>
    <row r="3322" spans="1:5" x14ac:dyDescent="0.25">
      <c r="A3322" s="4">
        <f>工作表1!A3323</f>
        <v>40863</v>
      </c>
      <c r="B3322" s="4">
        <f>DATE(YEAR(工作表1!A3323),MONTH(工作表1!A3323),1)</f>
        <v>40848</v>
      </c>
      <c r="C3322">
        <f t="shared" si="153"/>
        <v>16</v>
      </c>
      <c r="D3322" s="4">
        <f t="shared" si="154"/>
        <v>40863</v>
      </c>
      <c r="E3322" t="b">
        <f t="shared" si="155"/>
        <v>0</v>
      </c>
    </row>
    <row r="3323" spans="1:5" x14ac:dyDescent="0.25">
      <c r="A3323" s="4">
        <f>工作表1!A3324</f>
        <v>40864</v>
      </c>
      <c r="B3323" s="4">
        <f>DATE(YEAR(工作表1!A3324),MONTH(工作表1!A3324),1)</f>
        <v>40848</v>
      </c>
      <c r="C3323">
        <f t="shared" si="153"/>
        <v>16</v>
      </c>
      <c r="D3323" s="4">
        <f t="shared" si="154"/>
        <v>40863</v>
      </c>
      <c r="E3323" t="b">
        <f t="shared" si="155"/>
        <v>0</v>
      </c>
    </row>
    <row r="3324" spans="1:5" x14ac:dyDescent="0.25">
      <c r="A3324" s="4">
        <f>工作表1!A3325</f>
        <v>40865</v>
      </c>
      <c r="B3324" s="4">
        <f>DATE(YEAR(工作表1!A3325),MONTH(工作表1!A3325),1)</f>
        <v>40848</v>
      </c>
      <c r="C3324">
        <f t="shared" si="153"/>
        <v>16</v>
      </c>
      <c r="D3324" s="4">
        <f t="shared" si="154"/>
        <v>40863</v>
      </c>
      <c r="E3324" t="b">
        <f t="shared" si="155"/>
        <v>0</v>
      </c>
    </row>
    <row r="3325" spans="1:5" x14ac:dyDescent="0.25">
      <c r="A3325" s="4">
        <f>工作表1!A3326</f>
        <v>40868</v>
      </c>
      <c r="B3325" s="4">
        <f>DATE(YEAR(工作表1!A3326),MONTH(工作表1!A3326),1)</f>
        <v>40848</v>
      </c>
      <c r="C3325">
        <f t="shared" si="153"/>
        <v>16</v>
      </c>
      <c r="D3325" s="4">
        <f t="shared" si="154"/>
        <v>40863</v>
      </c>
      <c r="E3325" t="b">
        <f t="shared" si="155"/>
        <v>0</v>
      </c>
    </row>
    <row r="3326" spans="1:5" x14ac:dyDescent="0.25">
      <c r="A3326" s="4">
        <f>工作表1!A3327</f>
        <v>40869</v>
      </c>
      <c r="B3326" s="4">
        <f>DATE(YEAR(工作表1!A3327),MONTH(工作表1!A3327),1)</f>
        <v>40848</v>
      </c>
      <c r="C3326">
        <f t="shared" si="153"/>
        <v>16</v>
      </c>
      <c r="D3326" s="4">
        <f t="shared" si="154"/>
        <v>40863</v>
      </c>
      <c r="E3326" t="b">
        <f t="shared" si="155"/>
        <v>0</v>
      </c>
    </row>
    <row r="3327" spans="1:5" x14ac:dyDescent="0.25">
      <c r="A3327" s="4">
        <f>工作表1!A3328</f>
        <v>40870</v>
      </c>
      <c r="B3327" s="4">
        <f>DATE(YEAR(工作表1!A3328),MONTH(工作表1!A3328),1)</f>
        <v>40848</v>
      </c>
      <c r="C3327">
        <f t="shared" si="153"/>
        <v>16</v>
      </c>
      <c r="D3327" s="4">
        <f t="shared" si="154"/>
        <v>40863</v>
      </c>
      <c r="E3327" t="b">
        <f t="shared" si="155"/>
        <v>0</v>
      </c>
    </row>
    <row r="3328" spans="1:5" x14ac:dyDescent="0.25">
      <c r="A3328" s="4">
        <f>工作表1!A3329</f>
        <v>40871</v>
      </c>
      <c r="B3328" s="4">
        <f>DATE(YEAR(工作表1!A3329),MONTH(工作表1!A3329),1)</f>
        <v>40848</v>
      </c>
      <c r="C3328">
        <f t="shared" si="153"/>
        <v>16</v>
      </c>
      <c r="D3328" s="4">
        <f t="shared" si="154"/>
        <v>40863</v>
      </c>
      <c r="E3328" t="b">
        <f t="shared" si="155"/>
        <v>0</v>
      </c>
    </row>
    <row r="3329" spans="1:5" x14ac:dyDescent="0.25">
      <c r="A3329" s="4">
        <f>工作表1!A3330</f>
        <v>40872</v>
      </c>
      <c r="B3329" s="4">
        <f>DATE(YEAR(工作表1!A3330),MONTH(工作表1!A3330),1)</f>
        <v>40848</v>
      </c>
      <c r="C3329">
        <f t="shared" si="153"/>
        <v>16</v>
      </c>
      <c r="D3329" s="4">
        <f t="shared" si="154"/>
        <v>40863</v>
      </c>
      <c r="E3329" t="b">
        <f t="shared" si="155"/>
        <v>0</v>
      </c>
    </row>
    <row r="3330" spans="1:5" x14ac:dyDescent="0.25">
      <c r="A3330" s="4">
        <f>工作表1!A3331</f>
        <v>40875</v>
      </c>
      <c r="B3330" s="4">
        <f>DATE(YEAR(工作表1!A3331),MONTH(工作表1!A3331),1)</f>
        <v>40848</v>
      </c>
      <c r="C3330">
        <f t="shared" ref="C3330:C3393" si="156">CHOOSE(WEEKDAY(B3330),18,17,16,15,21,20,19)</f>
        <v>16</v>
      </c>
      <c r="D3330" s="4">
        <f t="shared" ref="D3330:D3393" si="157">DATE(YEAR(B3330),MONTH(B3330),C3330)</f>
        <v>40863</v>
      </c>
      <c r="E3330" t="b">
        <f t="shared" si="155"/>
        <v>0</v>
      </c>
    </row>
    <row r="3331" spans="1:5" x14ac:dyDescent="0.25">
      <c r="A3331" s="4">
        <f>工作表1!A3332</f>
        <v>40876</v>
      </c>
      <c r="B3331" s="4">
        <f>DATE(YEAR(工作表1!A3332),MONTH(工作表1!A3332),1)</f>
        <v>40848</v>
      </c>
      <c r="C3331">
        <f t="shared" si="156"/>
        <v>16</v>
      </c>
      <c r="D3331" s="4">
        <f t="shared" si="157"/>
        <v>40863</v>
      </c>
      <c r="E3331" t="b">
        <f t="shared" ref="E3331:E3394" si="158">AND(A3331&lt;D3332,A3332&gt;=D3332)</f>
        <v>0</v>
      </c>
    </row>
    <row r="3332" spans="1:5" x14ac:dyDescent="0.25">
      <c r="A3332" s="4">
        <f>工作表1!A3333</f>
        <v>40877</v>
      </c>
      <c r="B3332" s="4">
        <f>DATE(YEAR(工作表1!A3333),MONTH(工作表1!A3333),1)</f>
        <v>40848</v>
      </c>
      <c r="C3332">
        <f t="shared" si="156"/>
        <v>16</v>
      </c>
      <c r="D3332" s="4">
        <f t="shared" si="157"/>
        <v>40863</v>
      </c>
      <c r="E3332" t="b">
        <f t="shared" si="158"/>
        <v>0</v>
      </c>
    </row>
    <row r="3333" spans="1:5" x14ac:dyDescent="0.25">
      <c r="A3333" s="4">
        <f>工作表1!A3334</f>
        <v>40878</v>
      </c>
      <c r="B3333" s="4">
        <f>DATE(YEAR(工作表1!A3334),MONTH(工作表1!A3334),1)</f>
        <v>40878</v>
      </c>
      <c r="C3333">
        <f t="shared" si="156"/>
        <v>21</v>
      </c>
      <c r="D3333" s="4">
        <f t="shared" si="157"/>
        <v>40898</v>
      </c>
      <c r="E3333" t="b">
        <f t="shared" si="158"/>
        <v>0</v>
      </c>
    </row>
    <row r="3334" spans="1:5" x14ac:dyDescent="0.25">
      <c r="A3334" s="4">
        <f>工作表1!A3335</f>
        <v>40879</v>
      </c>
      <c r="B3334" s="4">
        <f>DATE(YEAR(工作表1!A3335),MONTH(工作表1!A3335),1)</f>
        <v>40878</v>
      </c>
      <c r="C3334">
        <f t="shared" si="156"/>
        <v>21</v>
      </c>
      <c r="D3334" s="4">
        <f t="shared" si="157"/>
        <v>40898</v>
      </c>
      <c r="E3334" t="b">
        <f t="shared" si="158"/>
        <v>0</v>
      </c>
    </row>
    <row r="3335" spans="1:5" x14ac:dyDescent="0.25">
      <c r="A3335" s="4">
        <f>工作表1!A3336</f>
        <v>40882</v>
      </c>
      <c r="B3335" s="4">
        <f>DATE(YEAR(工作表1!A3336),MONTH(工作表1!A3336),1)</f>
        <v>40878</v>
      </c>
      <c r="C3335">
        <f t="shared" si="156"/>
        <v>21</v>
      </c>
      <c r="D3335" s="4">
        <f t="shared" si="157"/>
        <v>40898</v>
      </c>
      <c r="E3335" t="b">
        <f t="shared" si="158"/>
        <v>0</v>
      </c>
    </row>
    <row r="3336" spans="1:5" x14ac:dyDescent="0.25">
      <c r="A3336" s="4">
        <f>工作表1!A3337</f>
        <v>40883</v>
      </c>
      <c r="B3336" s="4">
        <f>DATE(YEAR(工作表1!A3337),MONTH(工作表1!A3337),1)</f>
        <v>40878</v>
      </c>
      <c r="C3336">
        <f t="shared" si="156"/>
        <v>21</v>
      </c>
      <c r="D3336" s="4">
        <f t="shared" si="157"/>
        <v>40898</v>
      </c>
      <c r="E3336" t="b">
        <f t="shared" si="158"/>
        <v>0</v>
      </c>
    </row>
    <row r="3337" spans="1:5" x14ac:dyDescent="0.25">
      <c r="A3337" s="4">
        <f>工作表1!A3338</f>
        <v>40884</v>
      </c>
      <c r="B3337" s="4">
        <f>DATE(YEAR(工作表1!A3338),MONTH(工作表1!A3338),1)</f>
        <v>40878</v>
      </c>
      <c r="C3337">
        <f t="shared" si="156"/>
        <v>21</v>
      </c>
      <c r="D3337" s="4">
        <f t="shared" si="157"/>
        <v>40898</v>
      </c>
      <c r="E3337" t="b">
        <f t="shared" si="158"/>
        <v>0</v>
      </c>
    </row>
    <row r="3338" spans="1:5" x14ac:dyDescent="0.25">
      <c r="A3338" s="4">
        <f>工作表1!A3339</f>
        <v>40885</v>
      </c>
      <c r="B3338" s="4">
        <f>DATE(YEAR(工作表1!A3339),MONTH(工作表1!A3339),1)</f>
        <v>40878</v>
      </c>
      <c r="C3338">
        <f t="shared" si="156"/>
        <v>21</v>
      </c>
      <c r="D3338" s="4">
        <f t="shared" si="157"/>
        <v>40898</v>
      </c>
      <c r="E3338" t="b">
        <f t="shared" si="158"/>
        <v>0</v>
      </c>
    </row>
    <row r="3339" spans="1:5" x14ac:dyDescent="0.25">
      <c r="A3339" s="4">
        <f>工作表1!A3340</f>
        <v>40886</v>
      </c>
      <c r="B3339" s="4">
        <f>DATE(YEAR(工作表1!A3340),MONTH(工作表1!A3340),1)</f>
        <v>40878</v>
      </c>
      <c r="C3339">
        <f t="shared" si="156"/>
        <v>21</v>
      </c>
      <c r="D3339" s="4">
        <f t="shared" si="157"/>
        <v>40898</v>
      </c>
      <c r="E3339" t="b">
        <f t="shared" si="158"/>
        <v>0</v>
      </c>
    </row>
    <row r="3340" spans="1:5" x14ac:dyDescent="0.25">
      <c r="A3340" s="4">
        <f>工作表1!A3341</f>
        <v>40889</v>
      </c>
      <c r="B3340" s="4">
        <f>DATE(YEAR(工作表1!A3341),MONTH(工作表1!A3341),1)</f>
        <v>40878</v>
      </c>
      <c r="C3340">
        <f t="shared" si="156"/>
        <v>21</v>
      </c>
      <c r="D3340" s="4">
        <f t="shared" si="157"/>
        <v>40898</v>
      </c>
      <c r="E3340" t="b">
        <f t="shared" si="158"/>
        <v>0</v>
      </c>
    </row>
    <row r="3341" spans="1:5" x14ac:dyDescent="0.25">
      <c r="A3341" s="4">
        <f>工作表1!A3342</f>
        <v>40890</v>
      </c>
      <c r="B3341" s="4">
        <f>DATE(YEAR(工作表1!A3342),MONTH(工作表1!A3342),1)</f>
        <v>40878</v>
      </c>
      <c r="C3341">
        <f t="shared" si="156"/>
        <v>21</v>
      </c>
      <c r="D3341" s="4">
        <f t="shared" si="157"/>
        <v>40898</v>
      </c>
      <c r="E3341" t="b">
        <f t="shared" si="158"/>
        <v>0</v>
      </c>
    </row>
    <row r="3342" spans="1:5" x14ac:dyDescent="0.25">
      <c r="A3342" s="4">
        <f>工作表1!A3343</f>
        <v>40891</v>
      </c>
      <c r="B3342" s="4">
        <f>DATE(YEAR(工作表1!A3343),MONTH(工作表1!A3343),1)</f>
        <v>40878</v>
      </c>
      <c r="C3342">
        <f t="shared" si="156"/>
        <v>21</v>
      </c>
      <c r="D3342" s="4">
        <f t="shared" si="157"/>
        <v>40898</v>
      </c>
      <c r="E3342" t="b">
        <f t="shared" si="158"/>
        <v>0</v>
      </c>
    </row>
    <row r="3343" spans="1:5" x14ac:dyDescent="0.25">
      <c r="A3343" s="4">
        <f>工作表1!A3344</f>
        <v>40892</v>
      </c>
      <c r="B3343" s="4">
        <f>DATE(YEAR(工作表1!A3344),MONTH(工作表1!A3344),1)</f>
        <v>40878</v>
      </c>
      <c r="C3343">
        <f t="shared" si="156"/>
        <v>21</v>
      </c>
      <c r="D3343" s="4">
        <f t="shared" si="157"/>
        <v>40898</v>
      </c>
      <c r="E3343" t="b">
        <f t="shared" si="158"/>
        <v>0</v>
      </c>
    </row>
    <row r="3344" spans="1:5" x14ac:dyDescent="0.25">
      <c r="A3344" s="4">
        <f>工作表1!A3345</f>
        <v>40893</v>
      </c>
      <c r="B3344" s="4">
        <f>DATE(YEAR(工作表1!A3345),MONTH(工作表1!A3345),1)</f>
        <v>40878</v>
      </c>
      <c r="C3344">
        <f t="shared" si="156"/>
        <v>21</v>
      </c>
      <c r="D3344" s="4">
        <f t="shared" si="157"/>
        <v>40898</v>
      </c>
      <c r="E3344" t="b">
        <f t="shared" si="158"/>
        <v>0</v>
      </c>
    </row>
    <row r="3345" spans="1:5" x14ac:dyDescent="0.25">
      <c r="A3345" s="4">
        <f>工作表1!A3346</f>
        <v>40896</v>
      </c>
      <c r="B3345" s="4">
        <f>DATE(YEAR(工作表1!A3346),MONTH(工作表1!A3346),1)</f>
        <v>40878</v>
      </c>
      <c r="C3345">
        <f t="shared" si="156"/>
        <v>21</v>
      </c>
      <c r="D3345" s="4">
        <f t="shared" si="157"/>
        <v>40898</v>
      </c>
      <c r="E3345" t="b">
        <f t="shared" si="158"/>
        <v>0</v>
      </c>
    </row>
    <row r="3346" spans="1:5" x14ac:dyDescent="0.25">
      <c r="A3346" s="4">
        <f>工作表1!A3347</f>
        <v>40897</v>
      </c>
      <c r="B3346" s="4">
        <f>DATE(YEAR(工作表1!A3347),MONTH(工作表1!A3347),1)</f>
        <v>40878</v>
      </c>
      <c r="C3346">
        <f t="shared" si="156"/>
        <v>21</v>
      </c>
      <c r="D3346" s="4">
        <f t="shared" si="157"/>
        <v>40898</v>
      </c>
      <c r="E3346" t="b">
        <f t="shared" si="158"/>
        <v>1</v>
      </c>
    </row>
    <row r="3347" spans="1:5" x14ac:dyDescent="0.25">
      <c r="A3347" s="4">
        <f>工作表1!A3348</f>
        <v>40898</v>
      </c>
      <c r="B3347" s="4">
        <f>DATE(YEAR(工作表1!A3348),MONTH(工作表1!A3348),1)</f>
        <v>40878</v>
      </c>
      <c r="C3347">
        <f t="shared" si="156"/>
        <v>21</v>
      </c>
      <c r="D3347" s="4">
        <f t="shared" si="157"/>
        <v>40898</v>
      </c>
      <c r="E3347" t="b">
        <f t="shared" si="158"/>
        <v>0</v>
      </c>
    </row>
    <row r="3348" spans="1:5" x14ac:dyDescent="0.25">
      <c r="A3348" s="4">
        <f>工作表1!A3349</f>
        <v>40899</v>
      </c>
      <c r="B3348" s="4">
        <f>DATE(YEAR(工作表1!A3349),MONTH(工作表1!A3349),1)</f>
        <v>40878</v>
      </c>
      <c r="C3348">
        <f t="shared" si="156"/>
        <v>21</v>
      </c>
      <c r="D3348" s="4">
        <f t="shared" si="157"/>
        <v>40898</v>
      </c>
      <c r="E3348" t="b">
        <f t="shared" si="158"/>
        <v>0</v>
      </c>
    </row>
    <row r="3349" spans="1:5" x14ac:dyDescent="0.25">
      <c r="A3349" s="4">
        <f>工作表1!A3350</f>
        <v>40900</v>
      </c>
      <c r="B3349" s="4">
        <f>DATE(YEAR(工作表1!A3350),MONTH(工作表1!A3350),1)</f>
        <v>40878</v>
      </c>
      <c r="C3349">
        <f t="shared" si="156"/>
        <v>21</v>
      </c>
      <c r="D3349" s="4">
        <f t="shared" si="157"/>
        <v>40898</v>
      </c>
      <c r="E3349" t="b">
        <f t="shared" si="158"/>
        <v>0</v>
      </c>
    </row>
    <row r="3350" spans="1:5" x14ac:dyDescent="0.25">
      <c r="A3350" s="4">
        <f>工作表1!A3351</f>
        <v>40903</v>
      </c>
      <c r="B3350" s="4">
        <f>DATE(YEAR(工作表1!A3351),MONTH(工作表1!A3351),1)</f>
        <v>40878</v>
      </c>
      <c r="C3350">
        <f t="shared" si="156"/>
        <v>21</v>
      </c>
      <c r="D3350" s="4">
        <f t="shared" si="157"/>
        <v>40898</v>
      </c>
      <c r="E3350" t="b">
        <f t="shared" si="158"/>
        <v>0</v>
      </c>
    </row>
    <row r="3351" spans="1:5" x14ac:dyDescent="0.25">
      <c r="A3351" s="4">
        <f>工作表1!A3352</f>
        <v>40904</v>
      </c>
      <c r="B3351" s="4">
        <f>DATE(YEAR(工作表1!A3352),MONTH(工作表1!A3352),1)</f>
        <v>40878</v>
      </c>
      <c r="C3351">
        <f t="shared" si="156"/>
        <v>21</v>
      </c>
      <c r="D3351" s="4">
        <f t="shared" si="157"/>
        <v>40898</v>
      </c>
      <c r="E3351" t="b">
        <f t="shared" si="158"/>
        <v>0</v>
      </c>
    </row>
    <row r="3352" spans="1:5" x14ac:dyDescent="0.25">
      <c r="A3352" s="4">
        <f>工作表1!A3353</f>
        <v>40905</v>
      </c>
      <c r="B3352" s="4">
        <f>DATE(YEAR(工作表1!A3353),MONTH(工作表1!A3353),1)</f>
        <v>40878</v>
      </c>
      <c r="C3352">
        <f t="shared" si="156"/>
        <v>21</v>
      </c>
      <c r="D3352" s="4">
        <f t="shared" si="157"/>
        <v>40898</v>
      </c>
      <c r="E3352" t="b">
        <f t="shared" si="158"/>
        <v>0</v>
      </c>
    </row>
    <row r="3353" spans="1:5" x14ac:dyDescent="0.25">
      <c r="A3353" s="4">
        <f>工作表1!A3354</f>
        <v>40906</v>
      </c>
      <c r="B3353" s="4">
        <f>DATE(YEAR(工作表1!A3354),MONTH(工作表1!A3354),1)</f>
        <v>40878</v>
      </c>
      <c r="C3353">
        <f t="shared" si="156"/>
        <v>21</v>
      </c>
      <c r="D3353" s="4">
        <f t="shared" si="157"/>
        <v>40898</v>
      </c>
      <c r="E3353" t="b">
        <f t="shared" si="158"/>
        <v>0</v>
      </c>
    </row>
    <row r="3354" spans="1:5" x14ac:dyDescent="0.25">
      <c r="A3354" s="4">
        <f>工作表1!A3355</f>
        <v>40907</v>
      </c>
      <c r="B3354" s="4">
        <f>DATE(YEAR(工作表1!A3355),MONTH(工作表1!A3355),1)</f>
        <v>40878</v>
      </c>
      <c r="C3354">
        <f t="shared" si="156"/>
        <v>21</v>
      </c>
      <c r="D3354" s="4">
        <f t="shared" si="157"/>
        <v>40898</v>
      </c>
      <c r="E3354" t="b">
        <f t="shared" si="158"/>
        <v>0</v>
      </c>
    </row>
    <row r="3355" spans="1:5" x14ac:dyDescent="0.25">
      <c r="A3355" s="4">
        <f>工作表1!A3356</f>
        <v>40910</v>
      </c>
      <c r="B3355" s="4">
        <f>DATE(YEAR(工作表1!A3356),MONTH(工作表1!A3356),1)</f>
        <v>40909</v>
      </c>
      <c r="C3355">
        <f t="shared" si="156"/>
        <v>18</v>
      </c>
      <c r="D3355" s="4">
        <f t="shared" si="157"/>
        <v>40926</v>
      </c>
      <c r="E3355" t="b">
        <f t="shared" si="158"/>
        <v>0</v>
      </c>
    </row>
    <row r="3356" spans="1:5" x14ac:dyDescent="0.25">
      <c r="A3356" s="4">
        <f>工作表1!A3357</f>
        <v>40911</v>
      </c>
      <c r="B3356" s="4">
        <f>DATE(YEAR(工作表1!A3357),MONTH(工作表1!A3357),1)</f>
        <v>40909</v>
      </c>
      <c r="C3356">
        <f t="shared" si="156"/>
        <v>18</v>
      </c>
      <c r="D3356" s="4">
        <f t="shared" si="157"/>
        <v>40926</v>
      </c>
      <c r="E3356" t="b">
        <f t="shared" si="158"/>
        <v>0</v>
      </c>
    </row>
    <row r="3357" spans="1:5" x14ac:dyDescent="0.25">
      <c r="A3357" s="4">
        <f>工作表1!A3358</f>
        <v>40912</v>
      </c>
      <c r="B3357" s="4">
        <f>DATE(YEAR(工作表1!A3358),MONTH(工作表1!A3358),1)</f>
        <v>40909</v>
      </c>
      <c r="C3357">
        <f t="shared" si="156"/>
        <v>18</v>
      </c>
      <c r="D3357" s="4">
        <f t="shared" si="157"/>
        <v>40926</v>
      </c>
      <c r="E3357" t="b">
        <f t="shared" si="158"/>
        <v>0</v>
      </c>
    </row>
    <row r="3358" spans="1:5" x14ac:dyDescent="0.25">
      <c r="A3358" s="4">
        <f>工作表1!A3359</f>
        <v>40913</v>
      </c>
      <c r="B3358" s="4">
        <f>DATE(YEAR(工作表1!A3359),MONTH(工作表1!A3359),1)</f>
        <v>40909</v>
      </c>
      <c r="C3358">
        <f t="shared" si="156"/>
        <v>18</v>
      </c>
      <c r="D3358" s="4">
        <f t="shared" si="157"/>
        <v>40926</v>
      </c>
      <c r="E3358" t="b">
        <f t="shared" si="158"/>
        <v>0</v>
      </c>
    </row>
    <row r="3359" spans="1:5" x14ac:dyDescent="0.25">
      <c r="A3359" s="4">
        <f>工作表1!A3360</f>
        <v>40914</v>
      </c>
      <c r="B3359" s="4">
        <f>DATE(YEAR(工作表1!A3360),MONTH(工作表1!A3360),1)</f>
        <v>40909</v>
      </c>
      <c r="C3359">
        <f t="shared" si="156"/>
        <v>18</v>
      </c>
      <c r="D3359" s="4">
        <f t="shared" si="157"/>
        <v>40926</v>
      </c>
      <c r="E3359" t="b">
        <f t="shared" si="158"/>
        <v>0</v>
      </c>
    </row>
    <row r="3360" spans="1:5" x14ac:dyDescent="0.25">
      <c r="A3360" s="4">
        <f>工作表1!A3361</f>
        <v>40917</v>
      </c>
      <c r="B3360" s="4">
        <f>DATE(YEAR(工作表1!A3361),MONTH(工作表1!A3361),1)</f>
        <v>40909</v>
      </c>
      <c r="C3360">
        <f t="shared" si="156"/>
        <v>18</v>
      </c>
      <c r="D3360" s="4">
        <f t="shared" si="157"/>
        <v>40926</v>
      </c>
      <c r="E3360" t="b">
        <f t="shared" si="158"/>
        <v>0</v>
      </c>
    </row>
    <row r="3361" spans="1:5" x14ac:dyDescent="0.25">
      <c r="A3361" s="4">
        <f>工作表1!A3362</f>
        <v>40918</v>
      </c>
      <c r="B3361" s="4">
        <f>DATE(YEAR(工作表1!A3362),MONTH(工作表1!A3362),1)</f>
        <v>40909</v>
      </c>
      <c r="C3361">
        <f t="shared" si="156"/>
        <v>18</v>
      </c>
      <c r="D3361" s="4">
        <f t="shared" si="157"/>
        <v>40926</v>
      </c>
      <c r="E3361" t="b">
        <f t="shared" si="158"/>
        <v>0</v>
      </c>
    </row>
    <row r="3362" spans="1:5" x14ac:dyDescent="0.25">
      <c r="A3362" s="4">
        <f>工作表1!A3363</f>
        <v>40919</v>
      </c>
      <c r="B3362" s="4">
        <f>DATE(YEAR(工作表1!A3363),MONTH(工作表1!A3363),1)</f>
        <v>40909</v>
      </c>
      <c r="C3362">
        <f t="shared" si="156"/>
        <v>18</v>
      </c>
      <c r="D3362" s="4">
        <f t="shared" si="157"/>
        <v>40926</v>
      </c>
      <c r="E3362" t="b">
        <f t="shared" si="158"/>
        <v>0</v>
      </c>
    </row>
    <row r="3363" spans="1:5" x14ac:dyDescent="0.25">
      <c r="A3363" s="4">
        <f>工作表1!A3364</f>
        <v>40920</v>
      </c>
      <c r="B3363" s="4">
        <f>DATE(YEAR(工作表1!A3364),MONTH(工作表1!A3364),1)</f>
        <v>40909</v>
      </c>
      <c r="C3363">
        <f t="shared" si="156"/>
        <v>18</v>
      </c>
      <c r="D3363" s="4">
        <f t="shared" si="157"/>
        <v>40926</v>
      </c>
      <c r="E3363" t="b">
        <f t="shared" si="158"/>
        <v>0</v>
      </c>
    </row>
    <row r="3364" spans="1:5" x14ac:dyDescent="0.25">
      <c r="A3364" s="4">
        <f>工作表1!A3365</f>
        <v>40921</v>
      </c>
      <c r="B3364" s="4">
        <f>DATE(YEAR(工作表1!A3365),MONTH(工作表1!A3365),1)</f>
        <v>40909</v>
      </c>
      <c r="C3364">
        <f t="shared" si="156"/>
        <v>18</v>
      </c>
      <c r="D3364" s="4">
        <f t="shared" si="157"/>
        <v>40926</v>
      </c>
      <c r="E3364" t="b">
        <f t="shared" si="158"/>
        <v>0</v>
      </c>
    </row>
    <row r="3365" spans="1:5" x14ac:dyDescent="0.25">
      <c r="A3365" s="4">
        <f>工作表1!A3366</f>
        <v>40924</v>
      </c>
      <c r="B3365" s="4">
        <f>DATE(YEAR(工作表1!A3366),MONTH(工作表1!A3366),1)</f>
        <v>40909</v>
      </c>
      <c r="C3365">
        <f t="shared" si="156"/>
        <v>18</v>
      </c>
      <c r="D3365" s="4">
        <f t="shared" si="157"/>
        <v>40926</v>
      </c>
      <c r="E3365" t="b">
        <f t="shared" si="158"/>
        <v>0</v>
      </c>
    </row>
    <row r="3366" spans="1:5" x14ac:dyDescent="0.25">
      <c r="A3366" s="4">
        <f>工作表1!A3367</f>
        <v>40925</v>
      </c>
      <c r="B3366" s="4">
        <f>DATE(YEAR(工作表1!A3367),MONTH(工作表1!A3367),1)</f>
        <v>40909</v>
      </c>
      <c r="C3366">
        <f t="shared" si="156"/>
        <v>18</v>
      </c>
      <c r="D3366" s="4">
        <f t="shared" si="157"/>
        <v>40926</v>
      </c>
      <c r="E3366" t="b">
        <f t="shared" si="158"/>
        <v>1</v>
      </c>
    </row>
    <row r="3367" spans="1:5" x14ac:dyDescent="0.25">
      <c r="A3367" s="4">
        <f>工作表1!A3368</f>
        <v>40926</v>
      </c>
      <c r="B3367" s="4">
        <f>DATE(YEAR(工作表1!A3368),MONTH(工作表1!A3368),1)</f>
        <v>40909</v>
      </c>
      <c r="C3367">
        <f t="shared" si="156"/>
        <v>18</v>
      </c>
      <c r="D3367" s="4">
        <f t="shared" si="157"/>
        <v>40926</v>
      </c>
      <c r="E3367" t="b">
        <f t="shared" si="158"/>
        <v>0</v>
      </c>
    </row>
    <row r="3368" spans="1:5" x14ac:dyDescent="0.25">
      <c r="A3368" s="4">
        <f>工作表1!A3369</f>
        <v>40938</v>
      </c>
      <c r="B3368" s="4">
        <f>DATE(YEAR(工作表1!A3369),MONTH(工作表1!A3369),1)</f>
        <v>40909</v>
      </c>
      <c r="C3368">
        <f t="shared" si="156"/>
        <v>18</v>
      </c>
      <c r="D3368" s="4">
        <f t="shared" si="157"/>
        <v>40926</v>
      </c>
      <c r="E3368" t="b">
        <f t="shared" si="158"/>
        <v>0</v>
      </c>
    </row>
    <row r="3369" spans="1:5" x14ac:dyDescent="0.25">
      <c r="A3369" s="4">
        <f>工作表1!A3370</f>
        <v>40939</v>
      </c>
      <c r="B3369" s="4">
        <f>DATE(YEAR(工作表1!A3370),MONTH(工作表1!A3370),1)</f>
        <v>40909</v>
      </c>
      <c r="C3369">
        <f t="shared" si="156"/>
        <v>18</v>
      </c>
      <c r="D3369" s="4">
        <f t="shared" si="157"/>
        <v>40926</v>
      </c>
      <c r="E3369" t="b">
        <f t="shared" si="158"/>
        <v>0</v>
      </c>
    </row>
    <row r="3370" spans="1:5" x14ac:dyDescent="0.25">
      <c r="A3370" s="4">
        <f>工作表1!A3371</f>
        <v>40940</v>
      </c>
      <c r="B3370" s="4">
        <f>DATE(YEAR(工作表1!A3371),MONTH(工作表1!A3371),1)</f>
        <v>40940</v>
      </c>
      <c r="C3370">
        <f t="shared" si="156"/>
        <v>15</v>
      </c>
      <c r="D3370" s="4">
        <f t="shared" si="157"/>
        <v>40954</v>
      </c>
      <c r="E3370" t="b">
        <f t="shared" si="158"/>
        <v>0</v>
      </c>
    </row>
    <row r="3371" spans="1:5" x14ac:dyDescent="0.25">
      <c r="A3371" s="4">
        <f>工作表1!A3372</f>
        <v>40941</v>
      </c>
      <c r="B3371" s="4">
        <f>DATE(YEAR(工作表1!A3372),MONTH(工作表1!A3372),1)</f>
        <v>40940</v>
      </c>
      <c r="C3371">
        <f t="shared" si="156"/>
        <v>15</v>
      </c>
      <c r="D3371" s="4">
        <f t="shared" si="157"/>
        <v>40954</v>
      </c>
      <c r="E3371" t="b">
        <f t="shared" si="158"/>
        <v>0</v>
      </c>
    </row>
    <row r="3372" spans="1:5" x14ac:dyDescent="0.25">
      <c r="A3372" s="4">
        <f>工作表1!A3373</f>
        <v>40942</v>
      </c>
      <c r="B3372" s="4">
        <f>DATE(YEAR(工作表1!A3373),MONTH(工作表1!A3373),1)</f>
        <v>40940</v>
      </c>
      <c r="C3372">
        <f t="shared" si="156"/>
        <v>15</v>
      </c>
      <c r="D3372" s="4">
        <f t="shared" si="157"/>
        <v>40954</v>
      </c>
      <c r="E3372" t="b">
        <f t="shared" si="158"/>
        <v>0</v>
      </c>
    </row>
    <row r="3373" spans="1:5" x14ac:dyDescent="0.25">
      <c r="A3373" s="4">
        <f>工作表1!A3374</f>
        <v>40943</v>
      </c>
      <c r="B3373" s="4">
        <f>DATE(YEAR(工作表1!A3374),MONTH(工作表1!A3374),1)</f>
        <v>40940</v>
      </c>
      <c r="C3373">
        <f t="shared" si="156"/>
        <v>15</v>
      </c>
      <c r="D3373" s="4">
        <f t="shared" si="157"/>
        <v>40954</v>
      </c>
      <c r="E3373" t="b">
        <f t="shared" si="158"/>
        <v>0</v>
      </c>
    </row>
    <row r="3374" spans="1:5" x14ac:dyDescent="0.25">
      <c r="A3374" s="4">
        <f>工作表1!A3375</f>
        <v>40945</v>
      </c>
      <c r="B3374" s="4">
        <f>DATE(YEAR(工作表1!A3375),MONTH(工作表1!A3375),1)</f>
        <v>40940</v>
      </c>
      <c r="C3374">
        <f t="shared" si="156"/>
        <v>15</v>
      </c>
      <c r="D3374" s="4">
        <f t="shared" si="157"/>
        <v>40954</v>
      </c>
      <c r="E3374" t="b">
        <f t="shared" si="158"/>
        <v>0</v>
      </c>
    </row>
    <row r="3375" spans="1:5" x14ac:dyDescent="0.25">
      <c r="A3375" s="4">
        <f>工作表1!A3376</f>
        <v>40946</v>
      </c>
      <c r="B3375" s="4">
        <f>DATE(YEAR(工作表1!A3376),MONTH(工作表1!A3376),1)</f>
        <v>40940</v>
      </c>
      <c r="C3375">
        <f t="shared" si="156"/>
        <v>15</v>
      </c>
      <c r="D3375" s="4">
        <f t="shared" si="157"/>
        <v>40954</v>
      </c>
      <c r="E3375" t="b">
        <f t="shared" si="158"/>
        <v>0</v>
      </c>
    </row>
    <row r="3376" spans="1:5" x14ac:dyDescent="0.25">
      <c r="A3376" s="4">
        <f>工作表1!A3377</f>
        <v>40947</v>
      </c>
      <c r="B3376" s="4">
        <f>DATE(YEAR(工作表1!A3377),MONTH(工作表1!A3377),1)</f>
        <v>40940</v>
      </c>
      <c r="C3376">
        <f t="shared" si="156"/>
        <v>15</v>
      </c>
      <c r="D3376" s="4">
        <f t="shared" si="157"/>
        <v>40954</v>
      </c>
      <c r="E3376" t="b">
        <f t="shared" si="158"/>
        <v>0</v>
      </c>
    </row>
    <row r="3377" spans="1:5" x14ac:dyDescent="0.25">
      <c r="A3377" s="4">
        <f>工作表1!A3378</f>
        <v>40948</v>
      </c>
      <c r="B3377" s="4">
        <f>DATE(YEAR(工作表1!A3378),MONTH(工作表1!A3378),1)</f>
        <v>40940</v>
      </c>
      <c r="C3377">
        <f t="shared" si="156"/>
        <v>15</v>
      </c>
      <c r="D3377" s="4">
        <f t="shared" si="157"/>
        <v>40954</v>
      </c>
      <c r="E3377" t="b">
        <f t="shared" si="158"/>
        <v>0</v>
      </c>
    </row>
    <row r="3378" spans="1:5" x14ac:dyDescent="0.25">
      <c r="A3378" s="4">
        <f>工作表1!A3379</f>
        <v>40949</v>
      </c>
      <c r="B3378" s="4">
        <f>DATE(YEAR(工作表1!A3379),MONTH(工作表1!A3379),1)</f>
        <v>40940</v>
      </c>
      <c r="C3378">
        <f t="shared" si="156"/>
        <v>15</v>
      </c>
      <c r="D3378" s="4">
        <f t="shared" si="157"/>
        <v>40954</v>
      </c>
      <c r="E3378" t="b">
        <f t="shared" si="158"/>
        <v>0</v>
      </c>
    </row>
    <row r="3379" spans="1:5" x14ac:dyDescent="0.25">
      <c r="A3379" s="4">
        <f>工作表1!A3380</f>
        <v>40952</v>
      </c>
      <c r="B3379" s="4">
        <f>DATE(YEAR(工作表1!A3380),MONTH(工作表1!A3380),1)</f>
        <v>40940</v>
      </c>
      <c r="C3379">
        <f t="shared" si="156"/>
        <v>15</v>
      </c>
      <c r="D3379" s="4">
        <f t="shared" si="157"/>
        <v>40954</v>
      </c>
      <c r="E3379" t="b">
        <f t="shared" si="158"/>
        <v>0</v>
      </c>
    </row>
    <row r="3380" spans="1:5" x14ac:dyDescent="0.25">
      <c r="A3380" s="4">
        <f>工作表1!A3381</f>
        <v>40953</v>
      </c>
      <c r="B3380" s="4">
        <f>DATE(YEAR(工作表1!A3381),MONTH(工作表1!A3381),1)</f>
        <v>40940</v>
      </c>
      <c r="C3380">
        <f t="shared" si="156"/>
        <v>15</v>
      </c>
      <c r="D3380" s="4">
        <f t="shared" si="157"/>
        <v>40954</v>
      </c>
      <c r="E3380" t="b">
        <f t="shared" si="158"/>
        <v>1</v>
      </c>
    </row>
    <row r="3381" spans="1:5" x14ac:dyDescent="0.25">
      <c r="A3381" s="4">
        <f>工作表1!A3382</f>
        <v>40954</v>
      </c>
      <c r="B3381" s="4">
        <f>DATE(YEAR(工作表1!A3382),MONTH(工作表1!A3382),1)</f>
        <v>40940</v>
      </c>
      <c r="C3381">
        <f t="shared" si="156"/>
        <v>15</v>
      </c>
      <c r="D3381" s="4">
        <f t="shared" si="157"/>
        <v>40954</v>
      </c>
      <c r="E3381" t="b">
        <f t="shared" si="158"/>
        <v>0</v>
      </c>
    </row>
    <row r="3382" spans="1:5" x14ac:dyDescent="0.25">
      <c r="A3382" s="4">
        <f>工作表1!A3383</f>
        <v>40955</v>
      </c>
      <c r="B3382" s="4">
        <f>DATE(YEAR(工作表1!A3383),MONTH(工作表1!A3383),1)</f>
        <v>40940</v>
      </c>
      <c r="C3382">
        <f t="shared" si="156"/>
        <v>15</v>
      </c>
      <c r="D3382" s="4">
        <f t="shared" si="157"/>
        <v>40954</v>
      </c>
      <c r="E3382" t="b">
        <f t="shared" si="158"/>
        <v>0</v>
      </c>
    </row>
    <row r="3383" spans="1:5" x14ac:dyDescent="0.25">
      <c r="A3383" s="4">
        <f>工作表1!A3384</f>
        <v>40956</v>
      </c>
      <c r="B3383" s="4">
        <f>DATE(YEAR(工作表1!A3384),MONTH(工作表1!A3384),1)</f>
        <v>40940</v>
      </c>
      <c r="C3383">
        <f t="shared" si="156"/>
        <v>15</v>
      </c>
      <c r="D3383" s="4">
        <f t="shared" si="157"/>
        <v>40954</v>
      </c>
      <c r="E3383" t="b">
        <f t="shared" si="158"/>
        <v>0</v>
      </c>
    </row>
    <row r="3384" spans="1:5" x14ac:dyDescent="0.25">
      <c r="A3384" s="4">
        <f>工作表1!A3385</f>
        <v>40959</v>
      </c>
      <c r="B3384" s="4">
        <f>DATE(YEAR(工作表1!A3385),MONTH(工作表1!A3385),1)</f>
        <v>40940</v>
      </c>
      <c r="C3384">
        <f t="shared" si="156"/>
        <v>15</v>
      </c>
      <c r="D3384" s="4">
        <f t="shared" si="157"/>
        <v>40954</v>
      </c>
      <c r="E3384" t="b">
        <f t="shared" si="158"/>
        <v>0</v>
      </c>
    </row>
    <row r="3385" spans="1:5" x14ac:dyDescent="0.25">
      <c r="A3385" s="4">
        <f>工作表1!A3386</f>
        <v>40960</v>
      </c>
      <c r="B3385" s="4">
        <f>DATE(YEAR(工作表1!A3386),MONTH(工作表1!A3386),1)</f>
        <v>40940</v>
      </c>
      <c r="C3385">
        <f t="shared" si="156"/>
        <v>15</v>
      </c>
      <c r="D3385" s="4">
        <f t="shared" si="157"/>
        <v>40954</v>
      </c>
      <c r="E3385" t="b">
        <f t="shared" si="158"/>
        <v>0</v>
      </c>
    </row>
    <row r="3386" spans="1:5" x14ac:dyDescent="0.25">
      <c r="A3386" s="4">
        <f>工作表1!A3387</f>
        <v>40961</v>
      </c>
      <c r="B3386" s="4">
        <f>DATE(YEAR(工作表1!A3387),MONTH(工作表1!A3387),1)</f>
        <v>40940</v>
      </c>
      <c r="C3386">
        <f t="shared" si="156"/>
        <v>15</v>
      </c>
      <c r="D3386" s="4">
        <f t="shared" si="157"/>
        <v>40954</v>
      </c>
      <c r="E3386" t="b">
        <f t="shared" si="158"/>
        <v>0</v>
      </c>
    </row>
    <row r="3387" spans="1:5" x14ac:dyDescent="0.25">
      <c r="A3387" s="4">
        <f>工作表1!A3388</f>
        <v>40962</v>
      </c>
      <c r="B3387" s="4">
        <f>DATE(YEAR(工作表1!A3388),MONTH(工作表1!A3388),1)</f>
        <v>40940</v>
      </c>
      <c r="C3387">
        <f t="shared" si="156"/>
        <v>15</v>
      </c>
      <c r="D3387" s="4">
        <f t="shared" si="157"/>
        <v>40954</v>
      </c>
      <c r="E3387" t="b">
        <f t="shared" si="158"/>
        <v>0</v>
      </c>
    </row>
    <row r="3388" spans="1:5" x14ac:dyDescent="0.25">
      <c r="A3388" s="4">
        <f>工作表1!A3389</f>
        <v>40963</v>
      </c>
      <c r="B3388" s="4">
        <f>DATE(YEAR(工作表1!A3389),MONTH(工作表1!A3389),1)</f>
        <v>40940</v>
      </c>
      <c r="C3388">
        <f t="shared" si="156"/>
        <v>15</v>
      </c>
      <c r="D3388" s="4">
        <f t="shared" si="157"/>
        <v>40954</v>
      </c>
      <c r="E3388" t="b">
        <f t="shared" si="158"/>
        <v>0</v>
      </c>
    </row>
    <row r="3389" spans="1:5" x14ac:dyDescent="0.25">
      <c r="A3389" s="4">
        <f>工作表1!A3390</f>
        <v>40968</v>
      </c>
      <c r="B3389" s="4">
        <f>DATE(YEAR(工作表1!A3390),MONTH(工作表1!A3390),1)</f>
        <v>40940</v>
      </c>
      <c r="C3389">
        <f t="shared" si="156"/>
        <v>15</v>
      </c>
      <c r="D3389" s="4">
        <f t="shared" si="157"/>
        <v>40954</v>
      </c>
      <c r="E3389" t="b">
        <f t="shared" si="158"/>
        <v>0</v>
      </c>
    </row>
    <row r="3390" spans="1:5" x14ac:dyDescent="0.25">
      <c r="A3390" s="4">
        <f>工作表1!A3391</f>
        <v>40969</v>
      </c>
      <c r="B3390" s="4">
        <f>DATE(YEAR(工作表1!A3391),MONTH(工作表1!A3391),1)</f>
        <v>40969</v>
      </c>
      <c r="C3390">
        <f t="shared" si="156"/>
        <v>21</v>
      </c>
      <c r="D3390" s="4">
        <f t="shared" si="157"/>
        <v>40989</v>
      </c>
      <c r="E3390" t="b">
        <f t="shared" si="158"/>
        <v>0</v>
      </c>
    </row>
    <row r="3391" spans="1:5" x14ac:dyDescent="0.25">
      <c r="A3391" s="4">
        <f>工作表1!A3392</f>
        <v>40970</v>
      </c>
      <c r="B3391" s="4">
        <f>DATE(YEAR(工作表1!A3392),MONTH(工作表1!A3392),1)</f>
        <v>40969</v>
      </c>
      <c r="C3391">
        <f t="shared" si="156"/>
        <v>21</v>
      </c>
      <c r="D3391" s="4">
        <f t="shared" si="157"/>
        <v>40989</v>
      </c>
      <c r="E3391" t="b">
        <f t="shared" si="158"/>
        <v>0</v>
      </c>
    </row>
    <row r="3392" spans="1:5" x14ac:dyDescent="0.25">
      <c r="A3392" s="4">
        <f>工作表1!A3393</f>
        <v>40971</v>
      </c>
      <c r="B3392" s="4">
        <f>DATE(YEAR(工作表1!A3393),MONTH(工作表1!A3393),1)</f>
        <v>40969</v>
      </c>
      <c r="C3392">
        <f t="shared" si="156"/>
        <v>21</v>
      </c>
      <c r="D3392" s="4">
        <f t="shared" si="157"/>
        <v>40989</v>
      </c>
      <c r="E3392" t="b">
        <f t="shared" si="158"/>
        <v>0</v>
      </c>
    </row>
    <row r="3393" spans="1:5" x14ac:dyDescent="0.25">
      <c r="A3393" s="4">
        <f>工作表1!A3394</f>
        <v>40973</v>
      </c>
      <c r="B3393" s="4">
        <f>DATE(YEAR(工作表1!A3394),MONTH(工作表1!A3394),1)</f>
        <v>40969</v>
      </c>
      <c r="C3393">
        <f t="shared" si="156"/>
        <v>21</v>
      </c>
      <c r="D3393" s="4">
        <f t="shared" si="157"/>
        <v>40989</v>
      </c>
      <c r="E3393" t="b">
        <f t="shared" si="158"/>
        <v>0</v>
      </c>
    </row>
    <row r="3394" spans="1:5" x14ac:dyDescent="0.25">
      <c r="A3394" s="4">
        <f>工作表1!A3395</f>
        <v>40974</v>
      </c>
      <c r="B3394" s="4">
        <f>DATE(YEAR(工作表1!A3395),MONTH(工作表1!A3395),1)</f>
        <v>40969</v>
      </c>
      <c r="C3394">
        <f t="shared" ref="C3394:C3457" si="159">CHOOSE(WEEKDAY(B3394),18,17,16,15,21,20,19)</f>
        <v>21</v>
      </c>
      <c r="D3394" s="4">
        <f t="shared" ref="D3394:D3457" si="160">DATE(YEAR(B3394),MONTH(B3394),C3394)</f>
        <v>40989</v>
      </c>
      <c r="E3394" t="b">
        <f t="shared" si="158"/>
        <v>0</v>
      </c>
    </row>
    <row r="3395" spans="1:5" x14ac:dyDescent="0.25">
      <c r="A3395" s="4">
        <f>工作表1!A3396</f>
        <v>40975</v>
      </c>
      <c r="B3395" s="4">
        <f>DATE(YEAR(工作表1!A3396),MONTH(工作表1!A3396),1)</f>
        <v>40969</v>
      </c>
      <c r="C3395">
        <f t="shared" si="159"/>
        <v>21</v>
      </c>
      <c r="D3395" s="4">
        <f t="shared" si="160"/>
        <v>40989</v>
      </c>
      <c r="E3395" t="b">
        <f t="shared" ref="E3395:E3458" si="161">AND(A3395&lt;D3396,A3396&gt;=D3396)</f>
        <v>0</v>
      </c>
    </row>
    <row r="3396" spans="1:5" x14ac:dyDescent="0.25">
      <c r="A3396" s="4">
        <f>工作表1!A3397</f>
        <v>40976</v>
      </c>
      <c r="B3396" s="4">
        <f>DATE(YEAR(工作表1!A3397),MONTH(工作表1!A3397),1)</f>
        <v>40969</v>
      </c>
      <c r="C3396">
        <f t="shared" si="159"/>
        <v>21</v>
      </c>
      <c r="D3396" s="4">
        <f t="shared" si="160"/>
        <v>40989</v>
      </c>
      <c r="E3396" t="b">
        <f t="shared" si="161"/>
        <v>0</v>
      </c>
    </row>
    <row r="3397" spans="1:5" x14ac:dyDescent="0.25">
      <c r="A3397" s="4">
        <f>工作表1!A3398</f>
        <v>40977</v>
      </c>
      <c r="B3397" s="4">
        <f>DATE(YEAR(工作表1!A3398),MONTH(工作表1!A3398),1)</f>
        <v>40969</v>
      </c>
      <c r="C3397">
        <f t="shared" si="159"/>
        <v>21</v>
      </c>
      <c r="D3397" s="4">
        <f t="shared" si="160"/>
        <v>40989</v>
      </c>
      <c r="E3397" t="b">
        <f t="shared" si="161"/>
        <v>0</v>
      </c>
    </row>
    <row r="3398" spans="1:5" x14ac:dyDescent="0.25">
      <c r="A3398" s="4">
        <f>工作表1!A3399</f>
        <v>40980</v>
      </c>
      <c r="B3398" s="4">
        <f>DATE(YEAR(工作表1!A3399),MONTH(工作表1!A3399),1)</f>
        <v>40969</v>
      </c>
      <c r="C3398">
        <f t="shared" si="159"/>
        <v>21</v>
      </c>
      <c r="D3398" s="4">
        <f t="shared" si="160"/>
        <v>40989</v>
      </c>
      <c r="E3398" t="b">
        <f t="shared" si="161"/>
        <v>0</v>
      </c>
    </row>
    <row r="3399" spans="1:5" x14ac:dyDescent="0.25">
      <c r="A3399" s="4">
        <f>工作表1!A3400</f>
        <v>40981</v>
      </c>
      <c r="B3399" s="4">
        <f>DATE(YEAR(工作表1!A3400),MONTH(工作表1!A3400),1)</f>
        <v>40969</v>
      </c>
      <c r="C3399">
        <f t="shared" si="159"/>
        <v>21</v>
      </c>
      <c r="D3399" s="4">
        <f t="shared" si="160"/>
        <v>40989</v>
      </c>
      <c r="E3399" t="b">
        <f t="shared" si="161"/>
        <v>0</v>
      </c>
    </row>
    <row r="3400" spans="1:5" x14ac:dyDescent="0.25">
      <c r="A3400" s="4">
        <f>工作表1!A3401</f>
        <v>40982</v>
      </c>
      <c r="B3400" s="4">
        <f>DATE(YEAR(工作表1!A3401),MONTH(工作表1!A3401),1)</f>
        <v>40969</v>
      </c>
      <c r="C3400">
        <f t="shared" si="159"/>
        <v>21</v>
      </c>
      <c r="D3400" s="4">
        <f t="shared" si="160"/>
        <v>40989</v>
      </c>
      <c r="E3400" t="b">
        <f t="shared" si="161"/>
        <v>0</v>
      </c>
    </row>
    <row r="3401" spans="1:5" x14ac:dyDescent="0.25">
      <c r="A3401" s="4">
        <f>工作表1!A3402</f>
        <v>40983</v>
      </c>
      <c r="B3401" s="4">
        <f>DATE(YEAR(工作表1!A3402),MONTH(工作表1!A3402),1)</f>
        <v>40969</v>
      </c>
      <c r="C3401">
        <f t="shared" si="159"/>
        <v>21</v>
      </c>
      <c r="D3401" s="4">
        <f t="shared" si="160"/>
        <v>40989</v>
      </c>
      <c r="E3401" t="b">
        <f t="shared" si="161"/>
        <v>0</v>
      </c>
    </row>
    <row r="3402" spans="1:5" x14ac:dyDescent="0.25">
      <c r="A3402" s="4">
        <f>工作表1!A3403</f>
        <v>40984</v>
      </c>
      <c r="B3402" s="4">
        <f>DATE(YEAR(工作表1!A3403),MONTH(工作表1!A3403),1)</f>
        <v>40969</v>
      </c>
      <c r="C3402">
        <f t="shared" si="159"/>
        <v>21</v>
      </c>
      <c r="D3402" s="4">
        <f t="shared" si="160"/>
        <v>40989</v>
      </c>
      <c r="E3402" t="b">
        <f t="shared" si="161"/>
        <v>0</v>
      </c>
    </row>
    <row r="3403" spans="1:5" x14ac:dyDescent="0.25">
      <c r="A3403" s="4">
        <f>工作表1!A3404</f>
        <v>40987</v>
      </c>
      <c r="B3403" s="4">
        <f>DATE(YEAR(工作表1!A3404),MONTH(工作表1!A3404),1)</f>
        <v>40969</v>
      </c>
      <c r="C3403">
        <f t="shared" si="159"/>
        <v>21</v>
      </c>
      <c r="D3403" s="4">
        <f t="shared" si="160"/>
        <v>40989</v>
      </c>
      <c r="E3403" t="b">
        <f t="shared" si="161"/>
        <v>0</v>
      </c>
    </row>
    <row r="3404" spans="1:5" x14ac:dyDescent="0.25">
      <c r="A3404" s="4">
        <f>工作表1!A3405</f>
        <v>40988</v>
      </c>
      <c r="B3404" s="4">
        <f>DATE(YEAR(工作表1!A3405),MONTH(工作表1!A3405),1)</f>
        <v>40969</v>
      </c>
      <c r="C3404">
        <f t="shared" si="159"/>
        <v>21</v>
      </c>
      <c r="D3404" s="4">
        <f t="shared" si="160"/>
        <v>40989</v>
      </c>
      <c r="E3404" t="b">
        <f t="shared" si="161"/>
        <v>1</v>
      </c>
    </row>
    <row r="3405" spans="1:5" x14ac:dyDescent="0.25">
      <c r="A3405" s="4">
        <f>工作表1!A3406</f>
        <v>40989</v>
      </c>
      <c r="B3405" s="4">
        <f>DATE(YEAR(工作表1!A3406),MONTH(工作表1!A3406),1)</f>
        <v>40969</v>
      </c>
      <c r="C3405">
        <f t="shared" si="159"/>
        <v>21</v>
      </c>
      <c r="D3405" s="4">
        <f t="shared" si="160"/>
        <v>40989</v>
      </c>
      <c r="E3405" t="b">
        <f t="shared" si="161"/>
        <v>0</v>
      </c>
    </row>
    <row r="3406" spans="1:5" x14ac:dyDescent="0.25">
      <c r="A3406" s="4">
        <f>工作表1!A3407</f>
        <v>40990</v>
      </c>
      <c r="B3406" s="4">
        <f>DATE(YEAR(工作表1!A3407),MONTH(工作表1!A3407),1)</f>
        <v>40969</v>
      </c>
      <c r="C3406">
        <f t="shared" si="159"/>
        <v>21</v>
      </c>
      <c r="D3406" s="4">
        <f t="shared" si="160"/>
        <v>40989</v>
      </c>
      <c r="E3406" t="b">
        <f t="shared" si="161"/>
        <v>0</v>
      </c>
    </row>
    <row r="3407" spans="1:5" x14ac:dyDescent="0.25">
      <c r="A3407" s="4">
        <f>工作表1!A3408</f>
        <v>40991</v>
      </c>
      <c r="B3407" s="4">
        <f>DATE(YEAR(工作表1!A3408),MONTH(工作表1!A3408),1)</f>
        <v>40969</v>
      </c>
      <c r="C3407">
        <f t="shared" si="159"/>
        <v>21</v>
      </c>
      <c r="D3407" s="4">
        <f t="shared" si="160"/>
        <v>40989</v>
      </c>
      <c r="E3407" t="b">
        <f t="shared" si="161"/>
        <v>0</v>
      </c>
    </row>
    <row r="3408" spans="1:5" x14ac:dyDescent="0.25">
      <c r="A3408" s="4">
        <f>工作表1!A3409</f>
        <v>40994</v>
      </c>
      <c r="B3408" s="4">
        <f>DATE(YEAR(工作表1!A3409),MONTH(工作表1!A3409),1)</f>
        <v>40969</v>
      </c>
      <c r="C3408">
        <f t="shared" si="159"/>
        <v>21</v>
      </c>
      <c r="D3408" s="4">
        <f t="shared" si="160"/>
        <v>40989</v>
      </c>
      <c r="E3408" t="b">
        <f t="shared" si="161"/>
        <v>0</v>
      </c>
    </row>
    <row r="3409" spans="1:5" x14ac:dyDescent="0.25">
      <c r="A3409" s="4">
        <f>工作表1!A3410</f>
        <v>40995</v>
      </c>
      <c r="B3409" s="4">
        <f>DATE(YEAR(工作表1!A3410),MONTH(工作表1!A3410),1)</f>
        <v>40969</v>
      </c>
      <c r="C3409">
        <f t="shared" si="159"/>
        <v>21</v>
      </c>
      <c r="D3409" s="4">
        <f t="shared" si="160"/>
        <v>40989</v>
      </c>
      <c r="E3409" t="b">
        <f t="shared" si="161"/>
        <v>0</v>
      </c>
    </row>
    <row r="3410" spans="1:5" x14ac:dyDescent="0.25">
      <c r="A3410" s="4">
        <f>工作表1!A3411</f>
        <v>40996</v>
      </c>
      <c r="B3410" s="4">
        <f>DATE(YEAR(工作表1!A3411),MONTH(工作表1!A3411),1)</f>
        <v>40969</v>
      </c>
      <c r="C3410">
        <f t="shared" si="159"/>
        <v>21</v>
      </c>
      <c r="D3410" s="4">
        <f t="shared" si="160"/>
        <v>40989</v>
      </c>
      <c r="E3410" t="b">
        <f t="shared" si="161"/>
        <v>0</v>
      </c>
    </row>
    <row r="3411" spans="1:5" x14ac:dyDescent="0.25">
      <c r="A3411" s="4">
        <f>工作表1!A3412</f>
        <v>40997</v>
      </c>
      <c r="B3411" s="4">
        <f>DATE(YEAR(工作表1!A3412),MONTH(工作表1!A3412),1)</f>
        <v>40969</v>
      </c>
      <c r="C3411">
        <f t="shared" si="159"/>
        <v>21</v>
      </c>
      <c r="D3411" s="4">
        <f t="shared" si="160"/>
        <v>40989</v>
      </c>
      <c r="E3411" t="b">
        <f t="shared" si="161"/>
        <v>0</v>
      </c>
    </row>
    <row r="3412" spans="1:5" x14ac:dyDescent="0.25">
      <c r="A3412" s="4">
        <f>工作表1!A3413</f>
        <v>40998</v>
      </c>
      <c r="B3412" s="4">
        <f>DATE(YEAR(工作表1!A3413),MONTH(工作表1!A3413),1)</f>
        <v>40969</v>
      </c>
      <c r="C3412">
        <f t="shared" si="159"/>
        <v>21</v>
      </c>
      <c r="D3412" s="4">
        <f t="shared" si="160"/>
        <v>40989</v>
      </c>
      <c r="E3412" t="b">
        <f t="shared" si="161"/>
        <v>0</v>
      </c>
    </row>
    <row r="3413" spans="1:5" x14ac:dyDescent="0.25">
      <c r="A3413" s="4">
        <f>工作表1!A3414</f>
        <v>41001</v>
      </c>
      <c r="B3413" s="4">
        <f>DATE(YEAR(工作表1!A3414),MONTH(工作表1!A3414),1)</f>
        <v>41000</v>
      </c>
      <c r="C3413">
        <f t="shared" si="159"/>
        <v>18</v>
      </c>
      <c r="D3413" s="4">
        <f t="shared" si="160"/>
        <v>41017</v>
      </c>
      <c r="E3413" t="b">
        <f t="shared" si="161"/>
        <v>0</v>
      </c>
    </row>
    <row r="3414" spans="1:5" x14ac:dyDescent="0.25">
      <c r="A3414" s="4">
        <f>工作表1!A3415</f>
        <v>41002</v>
      </c>
      <c r="B3414" s="4">
        <f>DATE(YEAR(工作表1!A3415),MONTH(工作表1!A3415),1)</f>
        <v>41000</v>
      </c>
      <c r="C3414">
        <f t="shared" si="159"/>
        <v>18</v>
      </c>
      <c r="D3414" s="4">
        <f t="shared" si="160"/>
        <v>41017</v>
      </c>
      <c r="E3414" t="b">
        <f t="shared" si="161"/>
        <v>0</v>
      </c>
    </row>
    <row r="3415" spans="1:5" x14ac:dyDescent="0.25">
      <c r="A3415" s="4">
        <f>工作表1!A3416</f>
        <v>41004</v>
      </c>
      <c r="B3415" s="4">
        <f>DATE(YEAR(工作表1!A3416),MONTH(工作表1!A3416),1)</f>
        <v>41000</v>
      </c>
      <c r="C3415">
        <f t="shared" si="159"/>
        <v>18</v>
      </c>
      <c r="D3415" s="4">
        <f t="shared" si="160"/>
        <v>41017</v>
      </c>
      <c r="E3415" t="b">
        <f t="shared" si="161"/>
        <v>0</v>
      </c>
    </row>
    <row r="3416" spans="1:5" x14ac:dyDescent="0.25">
      <c r="A3416" s="4">
        <f>工作表1!A3417</f>
        <v>41005</v>
      </c>
      <c r="B3416" s="4">
        <f>DATE(YEAR(工作表1!A3417),MONTH(工作表1!A3417),1)</f>
        <v>41000</v>
      </c>
      <c r="C3416">
        <f t="shared" si="159"/>
        <v>18</v>
      </c>
      <c r="D3416" s="4">
        <f t="shared" si="160"/>
        <v>41017</v>
      </c>
      <c r="E3416" t="b">
        <f t="shared" si="161"/>
        <v>0</v>
      </c>
    </row>
    <row r="3417" spans="1:5" x14ac:dyDescent="0.25">
      <c r="A3417" s="4">
        <f>工作表1!A3418</f>
        <v>41008</v>
      </c>
      <c r="B3417" s="4">
        <f>DATE(YEAR(工作表1!A3418),MONTH(工作表1!A3418),1)</f>
        <v>41000</v>
      </c>
      <c r="C3417">
        <f t="shared" si="159"/>
        <v>18</v>
      </c>
      <c r="D3417" s="4">
        <f t="shared" si="160"/>
        <v>41017</v>
      </c>
      <c r="E3417" t="b">
        <f t="shared" si="161"/>
        <v>0</v>
      </c>
    </row>
    <row r="3418" spans="1:5" x14ac:dyDescent="0.25">
      <c r="A3418" s="4">
        <f>工作表1!A3419</f>
        <v>41009</v>
      </c>
      <c r="B3418" s="4">
        <f>DATE(YEAR(工作表1!A3419),MONTH(工作表1!A3419),1)</f>
        <v>41000</v>
      </c>
      <c r="C3418">
        <f t="shared" si="159"/>
        <v>18</v>
      </c>
      <c r="D3418" s="4">
        <f t="shared" si="160"/>
        <v>41017</v>
      </c>
      <c r="E3418" t="b">
        <f t="shared" si="161"/>
        <v>0</v>
      </c>
    </row>
    <row r="3419" spans="1:5" x14ac:dyDescent="0.25">
      <c r="A3419" s="4">
        <f>工作表1!A3420</f>
        <v>41010</v>
      </c>
      <c r="B3419" s="4">
        <f>DATE(YEAR(工作表1!A3420),MONTH(工作表1!A3420),1)</f>
        <v>41000</v>
      </c>
      <c r="C3419">
        <f t="shared" si="159"/>
        <v>18</v>
      </c>
      <c r="D3419" s="4">
        <f t="shared" si="160"/>
        <v>41017</v>
      </c>
      <c r="E3419" t="b">
        <f t="shared" si="161"/>
        <v>0</v>
      </c>
    </row>
    <row r="3420" spans="1:5" x14ac:dyDescent="0.25">
      <c r="A3420" s="4">
        <f>工作表1!A3421</f>
        <v>41011</v>
      </c>
      <c r="B3420" s="4">
        <f>DATE(YEAR(工作表1!A3421),MONTH(工作表1!A3421),1)</f>
        <v>41000</v>
      </c>
      <c r="C3420">
        <f t="shared" si="159"/>
        <v>18</v>
      </c>
      <c r="D3420" s="4">
        <f t="shared" si="160"/>
        <v>41017</v>
      </c>
      <c r="E3420" t="b">
        <f t="shared" si="161"/>
        <v>0</v>
      </c>
    </row>
    <row r="3421" spans="1:5" x14ac:dyDescent="0.25">
      <c r="A3421" s="4">
        <f>工作表1!A3422</f>
        <v>41012</v>
      </c>
      <c r="B3421" s="4">
        <f>DATE(YEAR(工作表1!A3422),MONTH(工作表1!A3422),1)</f>
        <v>41000</v>
      </c>
      <c r="C3421">
        <f t="shared" si="159"/>
        <v>18</v>
      </c>
      <c r="D3421" s="4">
        <f t="shared" si="160"/>
        <v>41017</v>
      </c>
      <c r="E3421" t="b">
        <f t="shared" si="161"/>
        <v>0</v>
      </c>
    </row>
    <row r="3422" spans="1:5" x14ac:dyDescent="0.25">
      <c r="A3422" s="4">
        <f>工作表1!A3423</f>
        <v>41015</v>
      </c>
      <c r="B3422" s="4">
        <f>DATE(YEAR(工作表1!A3423),MONTH(工作表1!A3423),1)</f>
        <v>41000</v>
      </c>
      <c r="C3422">
        <f t="shared" si="159"/>
        <v>18</v>
      </c>
      <c r="D3422" s="4">
        <f t="shared" si="160"/>
        <v>41017</v>
      </c>
      <c r="E3422" t="b">
        <f t="shared" si="161"/>
        <v>0</v>
      </c>
    </row>
    <row r="3423" spans="1:5" x14ac:dyDescent="0.25">
      <c r="A3423" s="4">
        <f>工作表1!A3424</f>
        <v>41016</v>
      </c>
      <c r="B3423" s="4">
        <f>DATE(YEAR(工作表1!A3424),MONTH(工作表1!A3424),1)</f>
        <v>41000</v>
      </c>
      <c r="C3423">
        <f t="shared" si="159"/>
        <v>18</v>
      </c>
      <c r="D3423" s="4">
        <f t="shared" si="160"/>
        <v>41017</v>
      </c>
      <c r="E3423" t="b">
        <f t="shared" si="161"/>
        <v>1</v>
      </c>
    </row>
    <row r="3424" spans="1:5" x14ac:dyDescent="0.25">
      <c r="A3424" s="4">
        <f>工作表1!A3425</f>
        <v>41017</v>
      </c>
      <c r="B3424" s="4">
        <f>DATE(YEAR(工作表1!A3425),MONTH(工作表1!A3425),1)</f>
        <v>41000</v>
      </c>
      <c r="C3424">
        <f t="shared" si="159"/>
        <v>18</v>
      </c>
      <c r="D3424" s="4">
        <f t="shared" si="160"/>
        <v>41017</v>
      </c>
      <c r="E3424" t="b">
        <f t="shared" si="161"/>
        <v>0</v>
      </c>
    </row>
    <row r="3425" spans="1:5" x14ac:dyDescent="0.25">
      <c r="A3425" s="4">
        <f>工作表1!A3426</f>
        <v>41018</v>
      </c>
      <c r="B3425" s="4">
        <f>DATE(YEAR(工作表1!A3426),MONTH(工作表1!A3426),1)</f>
        <v>41000</v>
      </c>
      <c r="C3425">
        <f t="shared" si="159"/>
        <v>18</v>
      </c>
      <c r="D3425" s="4">
        <f t="shared" si="160"/>
        <v>41017</v>
      </c>
      <c r="E3425" t="b">
        <f t="shared" si="161"/>
        <v>0</v>
      </c>
    </row>
    <row r="3426" spans="1:5" x14ac:dyDescent="0.25">
      <c r="A3426" s="4">
        <f>工作表1!A3427</f>
        <v>41019</v>
      </c>
      <c r="B3426" s="4">
        <f>DATE(YEAR(工作表1!A3427),MONTH(工作表1!A3427),1)</f>
        <v>41000</v>
      </c>
      <c r="C3426">
        <f t="shared" si="159"/>
        <v>18</v>
      </c>
      <c r="D3426" s="4">
        <f t="shared" si="160"/>
        <v>41017</v>
      </c>
      <c r="E3426" t="b">
        <f t="shared" si="161"/>
        <v>0</v>
      </c>
    </row>
    <row r="3427" spans="1:5" x14ac:dyDescent="0.25">
      <c r="A3427" s="4">
        <f>工作表1!A3428</f>
        <v>41022</v>
      </c>
      <c r="B3427" s="4">
        <f>DATE(YEAR(工作表1!A3428),MONTH(工作表1!A3428),1)</f>
        <v>41000</v>
      </c>
      <c r="C3427">
        <f t="shared" si="159"/>
        <v>18</v>
      </c>
      <c r="D3427" s="4">
        <f t="shared" si="160"/>
        <v>41017</v>
      </c>
      <c r="E3427" t="b">
        <f t="shared" si="161"/>
        <v>0</v>
      </c>
    </row>
    <row r="3428" spans="1:5" x14ac:dyDescent="0.25">
      <c r="A3428" s="4">
        <f>工作表1!A3429</f>
        <v>41023</v>
      </c>
      <c r="B3428" s="4">
        <f>DATE(YEAR(工作表1!A3429),MONTH(工作表1!A3429),1)</f>
        <v>41000</v>
      </c>
      <c r="C3428">
        <f t="shared" si="159"/>
        <v>18</v>
      </c>
      <c r="D3428" s="4">
        <f t="shared" si="160"/>
        <v>41017</v>
      </c>
      <c r="E3428" t="b">
        <f t="shared" si="161"/>
        <v>0</v>
      </c>
    </row>
    <row r="3429" spans="1:5" x14ac:dyDescent="0.25">
      <c r="A3429" s="4">
        <f>工作表1!A3430</f>
        <v>41024</v>
      </c>
      <c r="B3429" s="4">
        <f>DATE(YEAR(工作表1!A3430),MONTH(工作表1!A3430),1)</f>
        <v>41000</v>
      </c>
      <c r="C3429">
        <f t="shared" si="159"/>
        <v>18</v>
      </c>
      <c r="D3429" s="4">
        <f t="shared" si="160"/>
        <v>41017</v>
      </c>
      <c r="E3429" t="b">
        <f t="shared" si="161"/>
        <v>0</v>
      </c>
    </row>
    <row r="3430" spans="1:5" x14ac:dyDescent="0.25">
      <c r="A3430" s="4">
        <f>工作表1!A3431</f>
        <v>41025</v>
      </c>
      <c r="B3430" s="4">
        <f>DATE(YEAR(工作表1!A3431),MONTH(工作表1!A3431),1)</f>
        <v>41000</v>
      </c>
      <c r="C3430">
        <f t="shared" si="159"/>
        <v>18</v>
      </c>
      <c r="D3430" s="4">
        <f t="shared" si="160"/>
        <v>41017</v>
      </c>
      <c r="E3430" t="b">
        <f t="shared" si="161"/>
        <v>0</v>
      </c>
    </row>
    <row r="3431" spans="1:5" x14ac:dyDescent="0.25">
      <c r="A3431" s="4">
        <f>工作表1!A3432</f>
        <v>41026</v>
      </c>
      <c r="B3431" s="4">
        <f>DATE(YEAR(工作表1!A3432),MONTH(工作表1!A3432),1)</f>
        <v>41000</v>
      </c>
      <c r="C3431">
        <f t="shared" si="159"/>
        <v>18</v>
      </c>
      <c r="D3431" s="4">
        <f t="shared" si="160"/>
        <v>41017</v>
      </c>
      <c r="E3431" t="b">
        <f t="shared" si="161"/>
        <v>0</v>
      </c>
    </row>
    <row r="3432" spans="1:5" x14ac:dyDescent="0.25">
      <c r="A3432" s="4">
        <f>工作表1!A3433</f>
        <v>41029</v>
      </c>
      <c r="B3432" s="4">
        <f>DATE(YEAR(工作表1!A3433),MONTH(工作表1!A3433),1)</f>
        <v>41000</v>
      </c>
      <c r="C3432">
        <f t="shared" si="159"/>
        <v>18</v>
      </c>
      <c r="D3432" s="4">
        <f t="shared" si="160"/>
        <v>41017</v>
      </c>
      <c r="E3432" t="b">
        <f t="shared" si="161"/>
        <v>0</v>
      </c>
    </row>
    <row r="3433" spans="1:5" x14ac:dyDescent="0.25">
      <c r="A3433" s="4">
        <f>工作表1!A3434</f>
        <v>41031</v>
      </c>
      <c r="B3433" s="4">
        <f>DATE(YEAR(工作表1!A3434),MONTH(工作表1!A3434),1)</f>
        <v>41030</v>
      </c>
      <c r="C3433">
        <f t="shared" si="159"/>
        <v>16</v>
      </c>
      <c r="D3433" s="4">
        <f t="shared" si="160"/>
        <v>41045</v>
      </c>
      <c r="E3433" t="b">
        <f t="shared" si="161"/>
        <v>0</v>
      </c>
    </row>
    <row r="3434" spans="1:5" x14ac:dyDescent="0.25">
      <c r="A3434" s="4">
        <f>工作表1!A3435</f>
        <v>41032</v>
      </c>
      <c r="B3434" s="4">
        <f>DATE(YEAR(工作表1!A3435),MONTH(工作表1!A3435),1)</f>
        <v>41030</v>
      </c>
      <c r="C3434">
        <f t="shared" si="159"/>
        <v>16</v>
      </c>
      <c r="D3434" s="4">
        <f t="shared" si="160"/>
        <v>41045</v>
      </c>
      <c r="E3434" t="b">
        <f t="shared" si="161"/>
        <v>0</v>
      </c>
    </row>
    <row r="3435" spans="1:5" x14ac:dyDescent="0.25">
      <c r="A3435" s="4">
        <f>工作表1!A3436</f>
        <v>41033</v>
      </c>
      <c r="B3435" s="4">
        <f>DATE(YEAR(工作表1!A3436),MONTH(工作表1!A3436),1)</f>
        <v>41030</v>
      </c>
      <c r="C3435">
        <f t="shared" si="159"/>
        <v>16</v>
      </c>
      <c r="D3435" s="4">
        <f t="shared" si="160"/>
        <v>41045</v>
      </c>
      <c r="E3435" t="b">
        <f t="shared" si="161"/>
        <v>0</v>
      </c>
    </row>
    <row r="3436" spans="1:5" x14ac:dyDescent="0.25">
      <c r="A3436" s="4">
        <f>工作表1!A3437</f>
        <v>41036</v>
      </c>
      <c r="B3436" s="4">
        <f>DATE(YEAR(工作表1!A3437),MONTH(工作表1!A3437),1)</f>
        <v>41030</v>
      </c>
      <c r="C3436">
        <f t="shared" si="159"/>
        <v>16</v>
      </c>
      <c r="D3436" s="4">
        <f t="shared" si="160"/>
        <v>41045</v>
      </c>
      <c r="E3436" t="b">
        <f t="shared" si="161"/>
        <v>0</v>
      </c>
    </row>
    <row r="3437" spans="1:5" x14ac:dyDescent="0.25">
      <c r="A3437" s="4">
        <f>工作表1!A3438</f>
        <v>41037</v>
      </c>
      <c r="B3437" s="4">
        <f>DATE(YEAR(工作表1!A3438),MONTH(工作表1!A3438),1)</f>
        <v>41030</v>
      </c>
      <c r="C3437">
        <f t="shared" si="159"/>
        <v>16</v>
      </c>
      <c r="D3437" s="4">
        <f t="shared" si="160"/>
        <v>41045</v>
      </c>
      <c r="E3437" t="b">
        <f t="shared" si="161"/>
        <v>0</v>
      </c>
    </row>
    <row r="3438" spans="1:5" x14ac:dyDescent="0.25">
      <c r="A3438" s="4">
        <f>工作表1!A3439</f>
        <v>41038</v>
      </c>
      <c r="B3438" s="4">
        <f>DATE(YEAR(工作表1!A3439),MONTH(工作表1!A3439),1)</f>
        <v>41030</v>
      </c>
      <c r="C3438">
        <f t="shared" si="159"/>
        <v>16</v>
      </c>
      <c r="D3438" s="4">
        <f t="shared" si="160"/>
        <v>41045</v>
      </c>
      <c r="E3438" t="b">
        <f t="shared" si="161"/>
        <v>0</v>
      </c>
    </row>
    <row r="3439" spans="1:5" x14ac:dyDescent="0.25">
      <c r="A3439" s="4">
        <f>工作表1!A3440</f>
        <v>41039</v>
      </c>
      <c r="B3439" s="4">
        <f>DATE(YEAR(工作表1!A3440),MONTH(工作表1!A3440),1)</f>
        <v>41030</v>
      </c>
      <c r="C3439">
        <f t="shared" si="159"/>
        <v>16</v>
      </c>
      <c r="D3439" s="4">
        <f t="shared" si="160"/>
        <v>41045</v>
      </c>
      <c r="E3439" t="b">
        <f t="shared" si="161"/>
        <v>0</v>
      </c>
    </row>
    <row r="3440" spans="1:5" x14ac:dyDescent="0.25">
      <c r="A3440" s="4">
        <f>工作表1!A3441</f>
        <v>41040</v>
      </c>
      <c r="B3440" s="4">
        <f>DATE(YEAR(工作表1!A3441),MONTH(工作表1!A3441),1)</f>
        <v>41030</v>
      </c>
      <c r="C3440">
        <f t="shared" si="159"/>
        <v>16</v>
      </c>
      <c r="D3440" s="4">
        <f t="shared" si="160"/>
        <v>41045</v>
      </c>
      <c r="E3440" t="b">
        <f t="shared" si="161"/>
        <v>0</v>
      </c>
    </row>
    <row r="3441" spans="1:5" x14ac:dyDescent="0.25">
      <c r="A3441" s="4">
        <f>工作表1!A3442</f>
        <v>41043</v>
      </c>
      <c r="B3441" s="4">
        <f>DATE(YEAR(工作表1!A3442),MONTH(工作表1!A3442),1)</f>
        <v>41030</v>
      </c>
      <c r="C3441">
        <f t="shared" si="159"/>
        <v>16</v>
      </c>
      <c r="D3441" s="4">
        <f t="shared" si="160"/>
        <v>41045</v>
      </c>
      <c r="E3441" t="b">
        <f t="shared" si="161"/>
        <v>0</v>
      </c>
    </row>
    <row r="3442" spans="1:5" x14ac:dyDescent="0.25">
      <c r="A3442" s="4">
        <f>工作表1!A3443</f>
        <v>41044</v>
      </c>
      <c r="B3442" s="4">
        <f>DATE(YEAR(工作表1!A3443),MONTH(工作表1!A3443),1)</f>
        <v>41030</v>
      </c>
      <c r="C3442">
        <f t="shared" si="159"/>
        <v>16</v>
      </c>
      <c r="D3442" s="4">
        <f t="shared" si="160"/>
        <v>41045</v>
      </c>
      <c r="E3442" t="b">
        <f t="shared" si="161"/>
        <v>1</v>
      </c>
    </row>
    <row r="3443" spans="1:5" x14ac:dyDescent="0.25">
      <c r="A3443" s="4">
        <f>工作表1!A3444</f>
        <v>41045</v>
      </c>
      <c r="B3443" s="4">
        <f>DATE(YEAR(工作表1!A3444),MONTH(工作表1!A3444),1)</f>
        <v>41030</v>
      </c>
      <c r="C3443">
        <f t="shared" si="159"/>
        <v>16</v>
      </c>
      <c r="D3443" s="4">
        <f t="shared" si="160"/>
        <v>41045</v>
      </c>
      <c r="E3443" t="b">
        <f t="shared" si="161"/>
        <v>0</v>
      </c>
    </row>
    <row r="3444" spans="1:5" x14ac:dyDescent="0.25">
      <c r="A3444" s="4">
        <f>工作表1!A3445</f>
        <v>41046</v>
      </c>
      <c r="B3444" s="4">
        <f>DATE(YEAR(工作表1!A3445),MONTH(工作表1!A3445),1)</f>
        <v>41030</v>
      </c>
      <c r="C3444">
        <f t="shared" si="159"/>
        <v>16</v>
      </c>
      <c r="D3444" s="4">
        <f t="shared" si="160"/>
        <v>41045</v>
      </c>
      <c r="E3444" t="b">
        <f t="shared" si="161"/>
        <v>0</v>
      </c>
    </row>
    <row r="3445" spans="1:5" x14ac:dyDescent="0.25">
      <c r="A3445" s="4">
        <f>工作表1!A3446</f>
        <v>41047</v>
      </c>
      <c r="B3445" s="4">
        <f>DATE(YEAR(工作表1!A3446),MONTH(工作表1!A3446),1)</f>
        <v>41030</v>
      </c>
      <c r="C3445">
        <f t="shared" si="159"/>
        <v>16</v>
      </c>
      <c r="D3445" s="4">
        <f t="shared" si="160"/>
        <v>41045</v>
      </c>
      <c r="E3445" t="b">
        <f t="shared" si="161"/>
        <v>0</v>
      </c>
    </row>
    <row r="3446" spans="1:5" x14ac:dyDescent="0.25">
      <c r="A3446" s="4">
        <f>工作表1!A3447</f>
        <v>41050</v>
      </c>
      <c r="B3446" s="4">
        <f>DATE(YEAR(工作表1!A3447),MONTH(工作表1!A3447),1)</f>
        <v>41030</v>
      </c>
      <c r="C3446">
        <f t="shared" si="159"/>
        <v>16</v>
      </c>
      <c r="D3446" s="4">
        <f t="shared" si="160"/>
        <v>41045</v>
      </c>
      <c r="E3446" t="b">
        <f t="shared" si="161"/>
        <v>0</v>
      </c>
    </row>
    <row r="3447" spans="1:5" x14ac:dyDescent="0.25">
      <c r="A3447" s="4">
        <f>工作表1!A3448</f>
        <v>41051</v>
      </c>
      <c r="B3447" s="4">
        <f>DATE(YEAR(工作表1!A3448),MONTH(工作表1!A3448),1)</f>
        <v>41030</v>
      </c>
      <c r="C3447">
        <f t="shared" si="159"/>
        <v>16</v>
      </c>
      <c r="D3447" s="4">
        <f t="shared" si="160"/>
        <v>41045</v>
      </c>
      <c r="E3447" t="b">
        <f t="shared" si="161"/>
        <v>0</v>
      </c>
    </row>
    <row r="3448" spans="1:5" x14ac:dyDescent="0.25">
      <c r="A3448" s="4">
        <f>工作表1!A3449</f>
        <v>41052</v>
      </c>
      <c r="B3448" s="4">
        <f>DATE(YEAR(工作表1!A3449),MONTH(工作表1!A3449),1)</f>
        <v>41030</v>
      </c>
      <c r="C3448">
        <f t="shared" si="159"/>
        <v>16</v>
      </c>
      <c r="D3448" s="4">
        <f t="shared" si="160"/>
        <v>41045</v>
      </c>
      <c r="E3448" t="b">
        <f t="shared" si="161"/>
        <v>0</v>
      </c>
    </row>
    <row r="3449" spans="1:5" x14ac:dyDescent="0.25">
      <c r="A3449" s="4">
        <f>工作表1!A3450</f>
        <v>41053</v>
      </c>
      <c r="B3449" s="4">
        <f>DATE(YEAR(工作表1!A3450),MONTH(工作表1!A3450),1)</f>
        <v>41030</v>
      </c>
      <c r="C3449">
        <f t="shared" si="159"/>
        <v>16</v>
      </c>
      <c r="D3449" s="4">
        <f t="shared" si="160"/>
        <v>41045</v>
      </c>
      <c r="E3449" t="b">
        <f t="shared" si="161"/>
        <v>0</v>
      </c>
    </row>
    <row r="3450" spans="1:5" x14ac:dyDescent="0.25">
      <c r="A3450" s="4">
        <f>工作表1!A3451</f>
        <v>41054</v>
      </c>
      <c r="B3450" s="4">
        <f>DATE(YEAR(工作表1!A3451),MONTH(工作表1!A3451),1)</f>
        <v>41030</v>
      </c>
      <c r="C3450">
        <f t="shared" si="159"/>
        <v>16</v>
      </c>
      <c r="D3450" s="4">
        <f t="shared" si="160"/>
        <v>41045</v>
      </c>
      <c r="E3450" t="b">
        <f t="shared" si="161"/>
        <v>0</v>
      </c>
    </row>
    <row r="3451" spans="1:5" x14ac:dyDescent="0.25">
      <c r="A3451" s="4">
        <f>工作表1!A3452</f>
        <v>41057</v>
      </c>
      <c r="B3451" s="4">
        <f>DATE(YEAR(工作表1!A3452),MONTH(工作表1!A3452),1)</f>
        <v>41030</v>
      </c>
      <c r="C3451">
        <f t="shared" si="159"/>
        <v>16</v>
      </c>
      <c r="D3451" s="4">
        <f t="shared" si="160"/>
        <v>41045</v>
      </c>
      <c r="E3451" t="b">
        <f t="shared" si="161"/>
        <v>0</v>
      </c>
    </row>
    <row r="3452" spans="1:5" x14ac:dyDescent="0.25">
      <c r="A3452" s="4">
        <f>工作表1!A3453</f>
        <v>41058</v>
      </c>
      <c r="B3452" s="4">
        <f>DATE(YEAR(工作表1!A3453),MONTH(工作表1!A3453),1)</f>
        <v>41030</v>
      </c>
      <c r="C3452">
        <f t="shared" si="159"/>
        <v>16</v>
      </c>
      <c r="D3452" s="4">
        <f t="shared" si="160"/>
        <v>41045</v>
      </c>
      <c r="E3452" t="b">
        <f t="shared" si="161"/>
        <v>0</v>
      </c>
    </row>
    <row r="3453" spans="1:5" x14ac:dyDescent="0.25">
      <c r="A3453" s="4">
        <f>工作表1!A3454</f>
        <v>41059</v>
      </c>
      <c r="B3453" s="4">
        <f>DATE(YEAR(工作表1!A3454),MONTH(工作表1!A3454),1)</f>
        <v>41030</v>
      </c>
      <c r="C3453">
        <f t="shared" si="159"/>
        <v>16</v>
      </c>
      <c r="D3453" s="4">
        <f t="shared" si="160"/>
        <v>41045</v>
      </c>
      <c r="E3453" t="b">
        <f t="shared" si="161"/>
        <v>0</v>
      </c>
    </row>
    <row r="3454" spans="1:5" x14ac:dyDescent="0.25">
      <c r="A3454" s="4">
        <f>工作表1!A3455</f>
        <v>41060</v>
      </c>
      <c r="B3454" s="4">
        <f>DATE(YEAR(工作表1!A3455),MONTH(工作表1!A3455),1)</f>
        <v>41030</v>
      </c>
      <c r="C3454">
        <f t="shared" si="159"/>
        <v>16</v>
      </c>
      <c r="D3454" s="4">
        <f t="shared" si="160"/>
        <v>41045</v>
      </c>
      <c r="E3454" t="b">
        <f t="shared" si="161"/>
        <v>0</v>
      </c>
    </row>
    <row r="3455" spans="1:5" x14ac:dyDescent="0.25">
      <c r="A3455" s="4">
        <f>工作表1!A3456</f>
        <v>41061</v>
      </c>
      <c r="B3455" s="4">
        <f>DATE(YEAR(工作表1!A3456),MONTH(工作表1!A3456),1)</f>
        <v>41061</v>
      </c>
      <c r="C3455">
        <f t="shared" si="159"/>
        <v>20</v>
      </c>
      <c r="D3455" s="4">
        <f t="shared" si="160"/>
        <v>41080</v>
      </c>
      <c r="E3455" t="b">
        <f t="shared" si="161"/>
        <v>0</v>
      </c>
    </row>
    <row r="3456" spans="1:5" x14ac:dyDescent="0.25">
      <c r="A3456" s="4">
        <f>工作表1!A3457</f>
        <v>41064</v>
      </c>
      <c r="B3456" s="4">
        <f>DATE(YEAR(工作表1!A3457),MONTH(工作表1!A3457),1)</f>
        <v>41061</v>
      </c>
      <c r="C3456">
        <f t="shared" si="159"/>
        <v>20</v>
      </c>
      <c r="D3456" s="4">
        <f t="shared" si="160"/>
        <v>41080</v>
      </c>
      <c r="E3456" t="b">
        <f t="shared" si="161"/>
        <v>0</v>
      </c>
    </row>
    <row r="3457" spans="1:5" x14ac:dyDescent="0.25">
      <c r="A3457" s="4">
        <f>工作表1!A3458</f>
        <v>41065</v>
      </c>
      <c r="B3457" s="4">
        <f>DATE(YEAR(工作表1!A3458),MONTH(工作表1!A3458),1)</f>
        <v>41061</v>
      </c>
      <c r="C3457">
        <f t="shared" si="159"/>
        <v>20</v>
      </c>
      <c r="D3457" s="4">
        <f t="shared" si="160"/>
        <v>41080</v>
      </c>
      <c r="E3457" t="b">
        <f t="shared" si="161"/>
        <v>0</v>
      </c>
    </row>
    <row r="3458" spans="1:5" x14ac:dyDescent="0.25">
      <c r="A3458" s="4">
        <f>工作表1!A3459</f>
        <v>41066</v>
      </c>
      <c r="B3458" s="4">
        <f>DATE(YEAR(工作表1!A3459),MONTH(工作表1!A3459),1)</f>
        <v>41061</v>
      </c>
      <c r="C3458">
        <f t="shared" ref="C3458:C3521" si="162">CHOOSE(WEEKDAY(B3458),18,17,16,15,21,20,19)</f>
        <v>20</v>
      </c>
      <c r="D3458" s="4">
        <f t="shared" ref="D3458:D3521" si="163">DATE(YEAR(B3458),MONTH(B3458),C3458)</f>
        <v>41080</v>
      </c>
      <c r="E3458" t="b">
        <f t="shared" si="161"/>
        <v>0</v>
      </c>
    </row>
    <row r="3459" spans="1:5" x14ac:dyDescent="0.25">
      <c r="A3459" s="4">
        <f>工作表1!A3460</f>
        <v>41067</v>
      </c>
      <c r="B3459" s="4">
        <f>DATE(YEAR(工作表1!A3460),MONTH(工作表1!A3460),1)</f>
        <v>41061</v>
      </c>
      <c r="C3459">
        <f t="shared" si="162"/>
        <v>20</v>
      </c>
      <c r="D3459" s="4">
        <f t="shared" si="163"/>
        <v>41080</v>
      </c>
      <c r="E3459" t="b">
        <f t="shared" ref="E3459:E3522" si="164">AND(A3459&lt;D3460,A3460&gt;=D3460)</f>
        <v>0</v>
      </c>
    </row>
    <row r="3460" spans="1:5" x14ac:dyDescent="0.25">
      <c r="A3460" s="4">
        <f>工作表1!A3461</f>
        <v>41068</v>
      </c>
      <c r="B3460" s="4">
        <f>DATE(YEAR(工作表1!A3461),MONTH(工作表1!A3461),1)</f>
        <v>41061</v>
      </c>
      <c r="C3460">
        <f t="shared" si="162"/>
        <v>20</v>
      </c>
      <c r="D3460" s="4">
        <f t="shared" si="163"/>
        <v>41080</v>
      </c>
      <c r="E3460" t="b">
        <f t="shared" si="164"/>
        <v>0</v>
      </c>
    </row>
    <row r="3461" spans="1:5" x14ac:dyDescent="0.25">
      <c r="A3461" s="4">
        <f>工作表1!A3462</f>
        <v>41071</v>
      </c>
      <c r="B3461" s="4">
        <f>DATE(YEAR(工作表1!A3462),MONTH(工作表1!A3462),1)</f>
        <v>41061</v>
      </c>
      <c r="C3461">
        <f t="shared" si="162"/>
        <v>20</v>
      </c>
      <c r="D3461" s="4">
        <f t="shared" si="163"/>
        <v>41080</v>
      </c>
      <c r="E3461" t="b">
        <f t="shared" si="164"/>
        <v>0</v>
      </c>
    </row>
    <row r="3462" spans="1:5" x14ac:dyDescent="0.25">
      <c r="A3462" s="4">
        <f>工作表1!A3463</f>
        <v>41072</v>
      </c>
      <c r="B3462" s="4">
        <f>DATE(YEAR(工作表1!A3463),MONTH(工作表1!A3463),1)</f>
        <v>41061</v>
      </c>
      <c r="C3462">
        <f t="shared" si="162"/>
        <v>20</v>
      </c>
      <c r="D3462" s="4">
        <f t="shared" si="163"/>
        <v>41080</v>
      </c>
      <c r="E3462" t="b">
        <f t="shared" si="164"/>
        <v>0</v>
      </c>
    </row>
    <row r="3463" spans="1:5" x14ac:dyDescent="0.25">
      <c r="A3463" s="4">
        <f>工作表1!A3464</f>
        <v>41073</v>
      </c>
      <c r="B3463" s="4">
        <f>DATE(YEAR(工作表1!A3464),MONTH(工作表1!A3464),1)</f>
        <v>41061</v>
      </c>
      <c r="C3463">
        <f t="shared" si="162"/>
        <v>20</v>
      </c>
      <c r="D3463" s="4">
        <f t="shared" si="163"/>
        <v>41080</v>
      </c>
      <c r="E3463" t="b">
        <f t="shared" si="164"/>
        <v>0</v>
      </c>
    </row>
    <row r="3464" spans="1:5" x14ac:dyDescent="0.25">
      <c r="A3464" s="4">
        <f>工作表1!A3465</f>
        <v>41074</v>
      </c>
      <c r="B3464" s="4">
        <f>DATE(YEAR(工作表1!A3465),MONTH(工作表1!A3465),1)</f>
        <v>41061</v>
      </c>
      <c r="C3464">
        <f t="shared" si="162"/>
        <v>20</v>
      </c>
      <c r="D3464" s="4">
        <f t="shared" si="163"/>
        <v>41080</v>
      </c>
      <c r="E3464" t="b">
        <f t="shared" si="164"/>
        <v>0</v>
      </c>
    </row>
    <row r="3465" spans="1:5" x14ac:dyDescent="0.25">
      <c r="A3465" s="4">
        <f>工作表1!A3466</f>
        <v>41075</v>
      </c>
      <c r="B3465" s="4">
        <f>DATE(YEAR(工作表1!A3466),MONTH(工作表1!A3466),1)</f>
        <v>41061</v>
      </c>
      <c r="C3465">
        <f t="shared" si="162"/>
        <v>20</v>
      </c>
      <c r="D3465" s="4">
        <f t="shared" si="163"/>
        <v>41080</v>
      </c>
      <c r="E3465" t="b">
        <f t="shared" si="164"/>
        <v>0</v>
      </c>
    </row>
    <row r="3466" spans="1:5" x14ac:dyDescent="0.25">
      <c r="A3466" s="4">
        <f>工作表1!A3467</f>
        <v>41078</v>
      </c>
      <c r="B3466" s="4">
        <f>DATE(YEAR(工作表1!A3467),MONTH(工作表1!A3467),1)</f>
        <v>41061</v>
      </c>
      <c r="C3466">
        <f t="shared" si="162"/>
        <v>20</v>
      </c>
      <c r="D3466" s="4">
        <f t="shared" si="163"/>
        <v>41080</v>
      </c>
      <c r="E3466" t="b">
        <f t="shared" si="164"/>
        <v>0</v>
      </c>
    </row>
    <row r="3467" spans="1:5" x14ac:dyDescent="0.25">
      <c r="A3467" s="4">
        <f>工作表1!A3468</f>
        <v>41079</v>
      </c>
      <c r="B3467" s="4">
        <f>DATE(YEAR(工作表1!A3468),MONTH(工作表1!A3468),1)</f>
        <v>41061</v>
      </c>
      <c r="C3467">
        <f t="shared" si="162"/>
        <v>20</v>
      </c>
      <c r="D3467" s="4">
        <f t="shared" si="163"/>
        <v>41080</v>
      </c>
      <c r="E3467" t="b">
        <f t="shared" si="164"/>
        <v>1</v>
      </c>
    </row>
    <row r="3468" spans="1:5" x14ac:dyDescent="0.25">
      <c r="A3468" s="4">
        <f>工作表1!A3469</f>
        <v>41080</v>
      </c>
      <c r="B3468" s="4">
        <f>DATE(YEAR(工作表1!A3469),MONTH(工作表1!A3469),1)</f>
        <v>41061</v>
      </c>
      <c r="C3468">
        <f t="shared" si="162"/>
        <v>20</v>
      </c>
      <c r="D3468" s="4">
        <f t="shared" si="163"/>
        <v>41080</v>
      </c>
      <c r="E3468" t="b">
        <f t="shared" si="164"/>
        <v>0</v>
      </c>
    </row>
    <row r="3469" spans="1:5" x14ac:dyDescent="0.25">
      <c r="A3469" s="4">
        <f>工作表1!A3470</f>
        <v>41081</v>
      </c>
      <c r="B3469" s="4">
        <f>DATE(YEAR(工作表1!A3470),MONTH(工作表1!A3470),1)</f>
        <v>41061</v>
      </c>
      <c r="C3469">
        <f t="shared" si="162"/>
        <v>20</v>
      </c>
      <c r="D3469" s="4">
        <f t="shared" si="163"/>
        <v>41080</v>
      </c>
      <c r="E3469" t="b">
        <f t="shared" si="164"/>
        <v>0</v>
      </c>
    </row>
    <row r="3470" spans="1:5" x14ac:dyDescent="0.25">
      <c r="A3470" s="4">
        <f>工作表1!A3471</f>
        <v>41082</v>
      </c>
      <c r="B3470" s="4">
        <f>DATE(YEAR(工作表1!A3471),MONTH(工作表1!A3471),1)</f>
        <v>41061</v>
      </c>
      <c r="C3470">
        <f t="shared" si="162"/>
        <v>20</v>
      </c>
      <c r="D3470" s="4">
        <f t="shared" si="163"/>
        <v>41080</v>
      </c>
      <c r="E3470" t="b">
        <f t="shared" si="164"/>
        <v>0</v>
      </c>
    </row>
    <row r="3471" spans="1:5" x14ac:dyDescent="0.25">
      <c r="A3471" s="4">
        <f>工作表1!A3472</f>
        <v>41085</v>
      </c>
      <c r="B3471" s="4">
        <f>DATE(YEAR(工作表1!A3472),MONTH(工作表1!A3472),1)</f>
        <v>41061</v>
      </c>
      <c r="C3471">
        <f t="shared" si="162"/>
        <v>20</v>
      </c>
      <c r="D3471" s="4">
        <f t="shared" si="163"/>
        <v>41080</v>
      </c>
      <c r="E3471" t="b">
        <f t="shared" si="164"/>
        <v>0</v>
      </c>
    </row>
    <row r="3472" spans="1:5" x14ac:dyDescent="0.25">
      <c r="A3472" s="4">
        <f>工作表1!A3473</f>
        <v>41086</v>
      </c>
      <c r="B3472" s="4">
        <f>DATE(YEAR(工作表1!A3473),MONTH(工作表1!A3473),1)</f>
        <v>41061</v>
      </c>
      <c r="C3472">
        <f t="shared" si="162"/>
        <v>20</v>
      </c>
      <c r="D3472" s="4">
        <f t="shared" si="163"/>
        <v>41080</v>
      </c>
      <c r="E3472" t="b">
        <f t="shared" si="164"/>
        <v>0</v>
      </c>
    </row>
    <row r="3473" spans="1:5" x14ac:dyDescent="0.25">
      <c r="A3473" s="4">
        <f>工作表1!A3474</f>
        <v>41087</v>
      </c>
      <c r="B3473" s="4">
        <f>DATE(YEAR(工作表1!A3474),MONTH(工作表1!A3474),1)</f>
        <v>41061</v>
      </c>
      <c r="C3473">
        <f t="shared" si="162"/>
        <v>20</v>
      </c>
      <c r="D3473" s="4">
        <f t="shared" si="163"/>
        <v>41080</v>
      </c>
      <c r="E3473" t="b">
        <f t="shared" si="164"/>
        <v>0</v>
      </c>
    </row>
    <row r="3474" spans="1:5" x14ac:dyDescent="0.25">
      <c r="A3474" s="4">
        <f>工作表1!A3475</f>
        <v>41088</v>
      </c>
      <c r="B3474" s="4">
        <f>DATE(YEAR(工作表1!A3475),MONTH(工作表1!A3475),1)</f>
        <v>41061</v>
      </c>
      <c r="C3474">
        <f t="shared" si="162"/>
        <v>20</v>
      </c>
      <c r="D3474" s="4">
        <f t="shared" si="163"/>
        <v>41080</v>
      </c>
      <c r="E3474" t="b">
        <f t="shared" si="164"/>
        <v>0</v>
      </c>
    </row>
    <row r="3475" spans="1:5" x14ac:dyDescent="0.25">
      <c r="A3475" s="4">
        <f>工作表1!A3476</f>
        <v>41089</v>
      </c>
      <c r="B3475" s="4">
        <f>DATE(YEAR(工作表1!A3476),MONTH(工作表1!A3476),1)</f>
        <v>41061</v>
      </c>
      <c r="C3475">
        <f t="shared" si="162"/>
        <v>20</v>
      </c>
      <c r="D3475" s="4">
        <f t="shared" si="163"/>
        <v>41080</v>
      </c>
      <c r="E3475" t="b">
        <f t="shared" si="164"/>
        <v>0</v>
      </c>
    </row>
    <row r="3476" spans="1:5" x14ac:dyDescent="0.25">
      <c r="A3476" s="4">
        <f>工作表1!A3477</f>
        <v>41092</v>
      </c>
      <c r="B3476" s="4">
        <f>DATE(YEAR(工作表1!A3477),MONTH(工作表1!A3477),1)</f>
        <v>41091</v>
      </c>
      <c r="C3476">
        <f t="shared" si="162"/>
        <v>18</v>
      </c>
      <c r="D3476" s="4">
        <f t="shared" si="163"/>
        <v>41108</v>
      </c>
      <c r="E3476" t="b">
        <f t="shared" si="164"/>
        <v>0</v>
      </c>
    </row>
    <row r="3477" spans="1:5" x14ac:dyDescent="0.25">
      <c r="A3477" s="4">
        <f>工作表1!A3478</f>
        <v>41093</v>
      </c>
      <c r="B3477" s="4">
        <f>DATE(YEAR(工作表1!A3478),MONTH(工作表1!A3478),1)</f>
        <v>41091</v>
      </c>
      <c r="C3477">
        <f t="shared" si="162"/>
        <v>18</v>
      </c>
      <c r="D3477" s="4">
        <f t="shared" si="163"/>
        <v>41108</v>
      </c>
      <c r="E3477" t="b">
        <f t="shared" si="164"/>
        <v>0</v>
      </c>
    </row>
    <row r="3478" spans="1:5" x14ac:dyDescent="0.25">
      <c r="A3478" s="4">
        <f>工作表1!A3479</f>
        <v>41094</v>
      </c>
      <c r="B3478" s="4">
        <f>DATE(YEAR(工作表1!A3479),MONTH(工作表1!A3479),1)</f>
        <v>41091</v>
      </c>
      <c r="C3478">
        <f t="shared" si="162"/>
        <v>18</v>
      </c>
      <c r="D3478" s="4">
        <f t="shared" si="163"/>
        <v>41108</v>
      </c>
      <c r="E3478" t="b">
        <f t="shared" si="164"/>
        <v>0</v>
      </c>
    </row>
    <row r="3479" spans="1:5" x14ac:dyDescent="0.25">
      <c r="A3479" s="4">
        <f>工作表1!A3480</f>
        <v>41095</v>
      </c>
      <c r="B3479" s="4">
        <f>DATE(YEAR(工作表1!A3480),MONTH(工作表1!A3480),1)</f>
        <v>41091</v>
      </c>
      <c r="C3479">
        <f t="shared" si="162"/>
        <v>18</v>
      </c>
      <c r="D3479" s="4">
        <f t="shared" si="163"/>
        <v>41108</v>
      </c>
      <c r="E3479" t="b">
        <f t="shared" si="164"/>
        <v>0</v>
      </c>
    </row>
    <row r="3480" spans="1:5" x14ac:dyDescent="0.25">
      <c r="A3480" s="4">
        <f>工作表1!A3481</f>
        <v>41096</v>
      </c>
      <c r="B3480" s="4">
        <f>DATE(YEAR(工作表1!A3481),MONTH(工作表1!A3481),1)</f>
        <v>41091</v>
      </c>
      <c r="C3480">
        <f t="shared" si="162"/>
        <v>18</v>
      </c>
      <c r="D3480" s="4">
        <f t="shared" si="163"/>
        <v>41108</v>
      </c>
      <c r="E3480" t="b">
        <f t="shared" si="164"/>
        <v>0</v>
      </c>
    </row>
    <row r="3481" spans="1:5" x14ac:dyDescent="0.25">
      <c r="A3481" s="4">
        <f>工作表1!A3482</f>
        <v>41099</v>
      </c>
      <c r="B3481" s="4">
        <f>DATE(YEAR(工作表1!A3482),MONTH(工作表1!A3482),1)</f>
        <v>41091</v>
      </c>
      <c r="C3481">
        <f t="shared" si="162"/>
        <v>18</v>
      </c>
      <c r="D3481" s="4">
        <f t="shared" si="163"/>
        <v>41108</v>
      </c>
      <c r="E3481" t="b">
        <f t="shared" si="164"/>
        <v>0</v>
      </c>
    </row>
    <row r="3482" spans="1:5" x14ac:dyDescent="0.25">
      <c r="A3482" s="4">
        <f>工作表1!A3483</f>
        <v>41100</v>
      </c>
      <c r="B3482" s="4">
        <f>DATE(YEAR(工作表1!A3483),MONTH(工作表1!A3483),1)</f>
        <v>41091</v>
      </c>
      <c r="C3482">
        <f t="shared" si="162"/>
        <v>18</v>
      </c>
      <c r="D3482" s="4">
        <f t="shared" si="163"/>
        <v>41108</v>
      </c>
      <c r="E3482" t="b">
        <f t="shared" si="164"/>
        <v>0</v>
      </c>
    </row>
    <row r="3483" spans="1:5" x14ac:dyDescent="0.25">
      <c r="A3483" s="4">
        <f>工作表1!A3484</f>
        <v>41101</v>
      </c>
      <c r="B3483" s="4">
        <f>DATE(YEAR(工作表1!A3484),MONTH(工作表1!A3484),1)</f>
        <v>41091</v>
      </c>
      <c r="C3483">
        <f t="shared" si="162"/>
        <v>18</v>
      </c>
      <c r="D3483" s="4">
        <f t="shared" si="163"/>
        <v>41108</v>
      </c>
      <c r="E3483" t="b">
        <f t="shared" si="164"/>
        <v>0</v>
      </c>
    </row>
    <row r="3484" spans="1:5" x14ac:dyDescent="0.25">
      <c r="A3484" s="4">
        <f>工作表1!A3485</f>
        <v>41102</v>
      </c>
      <c r="B3484" s="4">
        <f>DATE(YEAR(工作表1!A3485),MONTH(工作表1!A3485),1)</f>
        <v>41091</v>
      </c>
      <c r="C3484">
        <f t="shared" si="162"/>
        <v>18</v>
      </c>
      <c r="D3484" s="4">
        <f t="shared" si="163"/>
        <v>41108</v>
      </c>
      <c r="E3484" t="b">
        <f t="shared" si="164"/>
        <v>0</v>
      </c>
    </row>
    <row r="3485" spans="1:5" x14ac:dyDescent="0.25">
      <c r="A3485" s="4">
        <f>工作表1!A3486</f>
        <v>41103</v>
      </c>
      <c r="B3485" s="4">
        <f>DATE(YEAR(工作表1!A3486),MONTH(工作表1!A3486),1)</f>
        <v>41091</v>
      </c>
      <c r="C3485">
        <f t="shared" si="162"/>
        <v>18</v>
      </c>
      <c r="D3485" s="4">
        <f t="shared" si="163"/>
        <v>41108</v>
      </c>
      <c r="E3485" t="b">
        <f t="shared" si="164"/>
        <v>0</v>
      </c>
    </row>
    <row r="3486" spans="1:5" x14ac:dyDescent="0.25">
      <c r="A3486" s="4">
        <f>工作表1!A3487</f>
        <v>41106</v>
      </c>
      <c r="B3486" s="4">
        <f>DATE(YEAR(工作表1!A3487),MONTH(工作表1!A3487),1)</f>
        <v>41091</v>
      </c>
      <c r="C3486">
        <f t="shared" si="162"/>
        <v>18</v>
      </c>
      <c r="D3486" s="4">
        <f t="shared" si="163"/>
        <v>41108</v>
      </c>
      <c r="E3486" t="b">
        <f t="shared" si="164"/>
        <v>0</v>
      </c>
    </row>
    <row r="3487" spans="1:5" x14ac:dyDescent="0.25">
      <c r="A3487" s="4">
        <f>工作表1!A3488</f>
        <v>41107</v>
      </c>
      <c r="B3487" s="4">
        <f>DATE(YEAR(工作表1!A3488),MONTH(工作表1!A3488),1)</f>
        <v>41091</v>
      </c>
      <c r="C3487">
        <f t="shared" si="162"/>
        <v>18</v>
      </c>
      <c r="D3487" s="4">
        <f t="shared" si="163"/>
        <v>41108</v>
      </c>
      <c r="E3487" t="b">
        <f t="shared" si="164"/>
        <v>1</v>
      </c>
    </row>
    <row r="3488" spans="1:5" x14ac:dyDescent="0.25">
      <c r="A3488" s="4">
        <f>工作表1!A3489</f>
        <v>41108</v>
      </c>
      <c r="B3488" s="4">
        <f>DATE(YEAR(工作表1!A3489),MONTH(工作表1!A3489),1)</f>
        <v>41091</v>
      </c>
      <c r="C3488">
        <f t="shared" si="162"/>
        <v>18</v>
      </c>
      <c r="D3488" s="4">
        <f t="shared" si="163"/>
        <v>41108</v>
      </c>
      <c r="E3488" t="b">
        <f t="shared" si="164"/>
        <v>0</v>
      </c>
    </row>
    <row r="3489" spans="1:5" x14ac:dyDescent="0.25">
      <c r="A3489" s="4">
        <f>工作表1!A3490</f>
        <v>41109</v>
      </c>
      <c r="B3489" s="4">
        <f>DATE(YEAR(工作表1!A3490),MONTH(工作表1!A3490),1)</f>
        <v>41091</v>
      </c>
      <c r="C3489">
        <f t="shared" si="162"/>
        <v>18</v>
      </c>
      <c r="D3489" s="4">
        <f t="shared" si="163"/>
        <v>41108</v>
      </c>
      <c r="E3489" t="b">
        <f t="shared" si="164"/>
        <v>0</v>
      </c>
    </row>
    <row r="3490" spans="1:5" x14ac:dyDescent="0.25">
      <c r="A3490" s="4">
        <f>工作表1!A3491</f>
        <v>41110</v>
      </c>
      <c r="B3490" s="4">
        <f>DATE(YEAR(工作表1!A3491),MONTH(工作表1!A3491),1)</f>
        <v>41091</v>
      </c>
      <c r="C3490">
        <f t="shared" si="162"/>
        <v>18</v>
      </c>
      <c r="D3490" s="4">
        <f t="shared" si="163"/>
        <v>41108</v>
      </c>
      <c r="E3490" t="b">
        <f t="shared" si="164"/>
        <v>0</v>
      </c>
    </row>
    <row r="3491" spans="1:5" x14ac:dyDescent="0.25">
      <c r="A3491" s="4">
        <f>工作表1!A3492</f>
        <v>41113</v>
      </c>
      <c r="B3491" s="4">
        <f>DATE(YEAR(工作表1!A3492),MONTH(工作表1!A3492),1)</f>
        <v>41091</v>
      </c>
      <c r="C3491">
        <f t="shared" si="162"/>
        <v>18</v>
      </c>
      <c r="D3491" s="4">
        <f t="shared" si="163"/>
        <v>41108</v>
      </c>
      <c r="E3491" t="b">
        <f t="shared" si="164"/>
        <v>0</v>
      </c>
    </row>
    <row r="3492" spans="1:5" x14ac:dyDescent="0.25">
      <c r="A3492" s="4">
        <f>工作表1!A3493</f>
        <v>41114</v>
      </c>
      <c r="B3492" s="4">
        <f>DATE(YEAR(工作表1!A3493),MONTH(工作表1!A3493),1)</f>
        <v>41091</v>
      </c>
      <c r="C3492">
        <f t="shared" si="162"/>
        <v>18</v>
      </c>
      <c r="D3492" s="4">
        <f t="shared" si="163"/>
        <v>41108</v>
      </c>
      <c r="E3492" t="b">
        <f t="shared" si="164"/>
        <v>0</v>
      </c>
    </row>
    <row r="3493" spans="1:5" x14ac:dyDescent="0.25">
      <c r="A3493" s="4">
        <f>工作表1!A3494</f>
        <v>41115</v>
      </c>
      <c r="B3493" s="4">
        <f>DATE(YEAR(工作表1!A3494),MONTH(工作表1!A3494),1)</f>
        <v>41091</v>
      </c>
      <c r="C3493">
        <f t="shared" si="162"/>
        <v>18</v>
      </c>
      <c r="D3493" s="4">
        <f t="shared" si="163"/>
        <v>41108</v>
      </c>
      <c r="E3493" t="b">
        <f t="shared" si="164"/>
        <v>0</v>
      </c>
    </row>
    <row r="3494" spans="1:5" x14ac:dyDescent="0.25">
      <c r="A3494" s="4">
        <f>工作表1!A3495</f>
        <v>41116</v>
      </c>
      <c r="B3494" s="4">
        <f>DATE(YEAR(工作表1!A3495),MONTH(工作表1!A3495),1)</f>
        <v>41091</v>
      </c>
      <c r="C3494">
        <f t="shared" si="162"/>
        <v>18</v>
      </c>
      <c r="D3494" s="4">
        <f t="shared" si="163"/>
        <v>41108</v>
      </c>
      <c r="E3494" t="b">
        <f t="shared" si="164"/>
        <v>0</v>
      </c>
    </row>
    <row r="3495" spans="1:5" x14ac:dyDescent="0.25">
      <c r="A3495" s="4">
        <f>工作表1!A3496</f>
        <v>41117</v>
      </c>
      <c r="B3495" s="4">
        <f>DATE(YEAR(工作表1!A3496),MONTH(工作表1!A3496),1)</f>
        <v>41091</v>
      </c>
      <c r="C3495">
        <f t="shared" si="162"/>
        <v>18</v>
      </c>
      <c r="D3495" s="4">
        <f t="shared" si="163"/>
        <v>41108</v>
      </c>
      <c r="E3495" t="b">
        <f t="shared" si="164"/>
        <v>0</v>
      </c>
    </row>
    <row r="3496" spans="1:5" x14ac:dyDescent="0.25">
      <c r="A3496" s="4">
        <f>工作表1!A3497</f>
        <v>41120</v>
      </c>
      <c r="B3496" s="4">
        <f>DATE(YEAR(工作表1!A3497),MONTH(工作表1!A3497),1)</f>
        <v>41091</v>
      </c>
      <c r="C3496">
        <f t="shared" si="162"/>
        <v>18</v>
      </c>
      <c r="D3496" s="4">
        <f t="shared" si="163"/>
        <v>41108</v>
      </c>
      <c r="E3496" t="b">
        <f t="shared" si="164"/>
        <v>0</v>
      </c>
    </row>
    <row r="3497" spans="1:5" x14ac:dyDescent="0.25">
      <c r="A3497" s="4">
        <f>工作表1!A3498</f>
        <v>41121</v>
      </c>
      <c r="B3497" s="4">
        <f>DATE(YEAR(工作表1!A3498),MONTH(工作表1!A3498),1)</f>
        <v>41091</v>
      </c>
      <c r="C3497">
        <f t="shared" si="162"/>
        <v>18</v>
      </c>
      <c r="D3497" s="4">
        <f t="shared" si="163"/>
        <v>41108</v>
      </c>
      <c r="E3497" t="b">
        <f t="shared" si="164"/>
        <v>0</v>
      </c>
    </row>
    <row r="3498" spans="1:5" x14ac:dyDescent="0.25">
      <c r="A3498" s="4">
        <f>工作表1!A3499</f>
        <v>41122</v>
      </c>
      <c r="B3498" s="4">
        <f>DATE(YEAR(工作表1!A3499),MONTH(工作表1!A3499),1)</f>
        <v>41122</v>
      </c>
      <c r="C3498">
        <f t="shared" si="162"/>
        <v>15</v>
      </c>
      <c r="D3498" s="4">
        <f t="shared" si="163"/>
        <v>41136</v>
      </c>
      <c r="E3498" t="b">
        <f t="shared" si="164"/>
        <v>0</v>
      </c>
    </row>
    <row r="3499" spans="1:5" x14ac:dyDescent="0.25">
      <c r="A3499" s="4">
        <f>工作表1!A3500</f>
        <v>41124</v>
      </c>
      <c r="B3499" s="4">
        <f>DATE(YEAR(工作表1!A3500),MONTH(工作表1!A3500),1)</f>
        <v>41122</v>
      </c>
      <c r="C3499">
        <f t="shared" si="162"/>
        <v>15</v>
      </c>
      <c r="D3499" s="4">
        <f t="shared" si="163"/>
        <v>41136</v>
      </c>
      <c r="E3499" t="b">
        <f t="shared" si="164"/>
        <v>0</v>
      </c>
    </row>
    <row r="3500" spans="1:5" x14ac:dyDescent="0.25">
      <c r="A3500" s="4">
        <f>工作表1!A3501</f>
        <v>41127</v>
      </c>
      <c r="B3500" s="4">
        <f>DATE(YEAR(工作表1!A3501),MONTH(工作表1!A3501),1)</f>
        <v>41122</v>
      </c>
      <c r="C3500">
        <f t="shared" si="162"/>
        <v>15</v>
      </c>
      <c r="D3500" s="4">
        <f t="shared" si="163"/>
        <v>41136</v>
      </c>
      <c r="E3500" t="b">
        <f t="shared" si="164"/>
        <v>0</v>
      </c>
    </row>
    <row r="3501" spans="1:5" x14ac:dyDescent="0.25">
      <c r="A3501" s="4">
        <f>工作表1!A3502</f>
        <v>41128</v>
      </c>
      <c r="B3501" s="4">
        <f>DATE(YEAR(工作表1!A3502),MONTH(工作表1!A3502),1)</f>
        <v>41122</v>
      </c>
      <c r="C3501">
        <f t="shared" si="162"/>
        <v>15</v>
      </c>
      <c r="D3501" s="4">
        <f t="shared" si="163"/>
        <v>41136</v>
      </c>
      <c r="E3501" t="b">
        <f t="shared" si="164"/>
        <v>0</v>
      </c>
    </row>
    <row r="3502" spans="1:5" x14ac:dyDescent="0.25">
      <c r="A3502" s="4">
        <f>工作表1!A3503</f>
        <v>41129</v>
      </c>
      <c r="B3502" s="4">
        <f>DATE(YEAR(工作表1!A3503),MONTH(工作表1!A3503),1)</f>
        <v>41122</v>
      </c>
      <c r="C3502">
        <f t="shared" si="162"/>
        <v>15</v>
      </c>
      <c r="D3502" s="4">
        <f t="shared" si="163"/>
        <v>41136</v>
      </c>
      <c r="E3502" t="b">
        <f t="shared" si="164"/>
        <v>0</v>
      </c>
    </row>
    <row r="3503" spans="1:5" x14ac:dyDescent="0.25">
      <c r="A3503" s="4">
        <f>工作表1!A3504</f>
        <v>41130</v>
      </c>
      <c r="B3503" s="4">
        <f>DATE(YEAR(工作表1!A3504),MONTH(工作表1!A3504),1)</f>
        <v>41122</v>
      </c>
      <c r="C3503">
        <f t="shared" si="162"/>
        <v>15</v>
      </c>
      <c r="D3503" s="4">
        <f t="shared" si="163"/>
        <v>41136</v>
      </c>
      <c r="E3503" t="b">
        <f t="shared" si="164"/>
        <v>0</v>
      </c>
    </row>
    <row r="3504" spans="1:5" x14ac:dyDescent="0.25">
      <c r="A3504" s="4">
        <f>工作表1!A3505</f>
        <v>41131</v>
      </c>
      <c r="B3504" s="4">
        <f>DATE(YEAR(工作表1!A3505),MONTH(工作表1!A3505),1)</f>
        <v>41122</v>
      </c>
      <c r="C3504">
        <f t="shared" si="162"/>
        <v>15</v>
      </c>
      <c r="D3504" s="4">
        <f t="shared" si="163"/>
        <v>41136</v>
      </c>
      <c r="E3504" t="b">
        <f t="shared" si="164"/>
        <v>0</v>
      </c>
    </row>
    <row r="3505" spans="1:5" x14ac:dyDescent="0.25">
      <c r="A3505" s="4">
        <f>工作表1!A3506</f>
        <v>41134</v>
      </c>
      <c r="B3505" s="4">
        <f>DATE(YEAR(工作表1!A3506),MONTH(工作表1!A3506),1)</f>
        <v>41122</v>
      </c>
      <c r="C3505">
        <f t="shared" si="162"/>
        <v>15</v>
      </c>
      <c r="D3505" s="4">
        <f t="shared" si="163"/>
        <v>41136</v>
      </c>
      <c r="E3505" t="b">
        <f t="shared" si="164"/>
        <v>0</v>
      </c>
    </row>
    <row r="3506" spans="1:5" x14ac:dyDescent="0.25">
      <c r="A3506" s="4">
        <f>工作表1!A3507</f>
        <v>41135</v>
      </c>
      <c r="B3506" s="4">
        <f>DATE(YEAR(工作表1!A3507),MONTH(工作表1!A3507),1)</f>
        <v>41122</v>
      </c>
      <c r="C3506">
        <f t="shared" si="162"/>
        <v>15</v>
      </c>
      <c r="D3506" s="4">
        <f t="shared" si="163"/>
        <v>41136</v>
      </c>
      <c r="E3506" t="b">
        <f t="shared" si="164"/>
        <v>1</v>
      </c>
    </row>
    <row r="3507" spans="1:5" x14ac:dyDescent="0.25">
      <c r="A3507" s="4">
        <f>工作表1!A3508</f>
        <v>41136</v>
      </c>
      <c r="B3507" s="4">
        <f>DATE(YEAR(工作表1!A3508),MONTH(工作表1!A3508),1)</f>
        <v>41122</v>
      </c>
      <c r="C3507">
        <f t="shared" si="162"/>
        <v>15</v>
      </c>
      <c r="D3507" s="4">
        <f t="shared" si="163"/>
        <v>41136</v>
      </c>
      <c r="E3507" t="b">
        <f t="shared" si="164"/>
        <v>0</v>
      </c>
    </row>
    <row r="3508" spans="1:5" x14ac:dyDescent="0.25">
      <c r="A3508" s="4">
        <f>工作表1!A3509</f>
        <v>41137</v>
      </c>
      <c r="B3508" s="4">
        <f>DATE(YEAR(工作表1!A3509),MONTH(工作表1!A3509),1)</f>
        <v>41122</v>
      </c>
      <c r="C3508">
        <f t="shared" si="162"/>
        <v>15</v>
      </c>
      <c r="D3508" s="4">
        <f t="shared" si="163"/>
        <v>41136</v>
      </c>
      <c r="E3508" t="b">
        <f t="shared" si="164"/>
        <v>0</v>
      </c>
    </row>
    <row r="3509" spans="1:5" x14ac:dyDescent="0.25">
      <c r="A3509" s="4">
        <f>工作表1!A3510</f>
        <v>41138</v>
      </c>
      <c r="B3509" s="4">
        <f>DATE(YEAR(工作表1!A3510),MONTH(工作表1!A3510),1)</f>
        <v>41122</v>
      </c>
      <c r="C3509">
        <f t="shared" si="162"/>
        <v>15</v>
      </c>
      <c r="D3509" s="4">
        <f t="shared" si="163"/>
        <v>41136</v>
      </c>
      <c r="E3509" t="b">
        <f t="shared" si="164"/>
        <v>0</v>
      </c>
    </row>
    <row r="3510" spans="1:5" x14ac:dyDescent="0.25">
      <c r="A3510" s="4">
        <f>工作表1!A3511</f>
        <v>41141</v>
      </c>
      <c r="B3510" s="4">
        <f>DATE(YEAR(工作表1!A3511),MONTH(工作表1!A3511),1)</f>
        <v>41122</v>
      </c>
      <c r="C3510">
        <f t="shared" si="162"/>
        <v>15</v>
      </c>
      <c r="D3510" s="4">
        <f t="shared" si="163"/>
        <v>41136</v>
      </c>
      <c r="E3510" t="b">
        <f t="shared" si="164"/>
        <v>0</v>
      </c>
    </row>
    <row r="3511" spans="1:5" x14ac:dyDescent="0.25">
      <c r="A3511" s="4">
        <f>工作表1!A3512</f>
        <v>41142</v>
      </c>
      <c r="B3511" s="4">
        <f>DATE(YEAR(工作表1!A3512),MONTH(工作表1!A3512),1)</f>
        <v>41122</v>
      </c>
      <c r="C3511">
        <f t="shared" si="162"/>
        <v>15</v>
      </c>
      <c r="D3511" s="4">
        <f t="shared" si="163"/>
        <v>41136</v>
      </c>
      <c r="E3511" t="b">
        <f t="shared" si="164"/>
        <v>0</v>
      </c>
    </row>
    <row r="3512" spans="1:5" x14ac:dyDescent="0.25">
      <c r="A3512" s="4">
        <f>工作表1!A3513</f>
        <v>41143</v>
      </c>
      <c r="B3512" s="4">
        <f>DATE(YEAR(工作表1!A3513),MONTH(工作表1!A3513),1)</f>
        <v>41122</v>
      </c>
      <c r="C3512">
        <f t="shared" si="162"/>
        <v>15</v>
      </c>
      <c r="D3512" s="4">
        <f t="shared" si="163"/>
        <v>41136</v>
      </c>
      <c r="E3512" t="b">
        <f t="shared" si="164"/>
        <v>0</v>
      </c>
    </row>
    <row r="3513" spans="1:5" x14ac:dyDescent="0.25">
      <c r="A3513" s="4">
        <f>工作表1!A3514</f>
        <v>41144</v>
      </c>
      <c r="B3513" s="4">
        <f>DATE(YEAR(工作表1!A3514),MONTH(工作表1!A3514),1)</f>
        <v>41122</v>
      </c>
      <c r="C3513">
        <f t="shared" si="162"/>
        <v>15</v>
      </c>
      <c r="D3513" s="4">
        <f t="shared" si="163"/>
        <v>41136</v>
      </c>
      <c r="E3513" t="b">
        <f t="shared" si="164"/>
        <v>0</v>
      </c>
    </row>
    <row r="3514" spans="1:5" x14ac:dyDescent="0.25">
      <c r="A3514" s="4">
        <f>工作表1!A3515</f>
        <v>41145</v>
      </c>
      <c r="B3514" s="4">
        <f>DATE(YEAR(工作表1!A3515),MONTH(工作表1!A3515),1)</f>
        <v>41122</v>
      </c>
      <c r="C3514">
        <f t="shared" si="162"/>
        <v>15</v>
      </c>
      <c r="D3514" s="4">
        <f t="shared" si="163"/>
        <v>41136</v>
      </c>
      <c r="E3514" t="b">
        <f t="shared" si="164"/>
        <v>0</v>
      </c>
    </row>
    <row r="3515" spans="1:5" x14ac:dyDescent="0.25">
      <c r="A3515" s="4">
        <f>工作表1!A3516</f>
        <v>41148</v>
      </c>
      <c r="B3515" s="4">
        <f>DATE(YEAR(工作表1!A3516),MONTH(工作表1!A3516),1)</f>
        <v>41122</v>
      </c>
      <c r="C3515">
        <f t="shared" si="162"/>
        <v>15</v>
      </c>
      <c r="D3515" s="4">
        <f t="shared" si="163"/>
        <v>41136</v>
      </c>
      <c r="E3515" t="b">
        <f t="shared" si="164"/>
        <v>0</v>
      </c>
    </row>
    <row r="3516" spans="1:5" x14ac:dyDescent="0.25">
      <c r="A3516" s="4">
        <f>工作表1!A3517</f>
        <v>41149</v>
      </c>
      <c r="B3516" s="4">
        <f>DATE(YEAR(工作表1!A3517),MONTH(工作表1!A3517),1)</f>
        <v>41122</v>
      </c>
      <c r="C3516">
        <f t="shared" si="162"/>
        <v>15</v>
      </c>
      <c r="D3516" s="4">
        <f t="shared" si="163"/>
        <v>41136</v>
      </c>
      <c r="E3516" t="b">
        <f t="shared" si="164"/>
        <v>0</v>
      </c>
    </row>
    <row r="3517" spans="1:5" x14ac:dyDescent="0.25">
      <c r="A3517" s="4">
        <f>工作表1!A3518</f>
        <v>41150</v>
      </c>
      <c r="B3517" s="4">
        <f>DATE(YEAR(工作表1!A3518),MONTH(工作表1!A3518),1)</f>
        <v>41122</v>
      </c>
      <c r="C3517">
        <f t="shared" si="162"/>
        <v>15</v>
      </c>
      <c r="D3517" s="4">
        <f t="shared" si="163"/>
        <v>41136</v>
      </c>
      <c r="E3517" t="b">
        <f t="shared" si="164"/>
        <v>0</v>
      </c>
    </row>
    <row r="3518" spans="1:5" x14ac:dyDescent="0.25">
      <c r="A3518" s="4">
        <f>工作表1!A3519</f>
        <v>41151</v>
      </c>
      <c r="B3518" s="4">
        <f>DATE(YEAR(工作表1!A3519),MONTH(工作表1!A3519),1)</f>
        <v>41122</v>
      </c>
      <c r="C3518">
        <f t="shared" si="162"/>
        <v>15</v>
      </c>
      <c r="D3518" s="4">
        <f t="shared" si="163"/>
        <v>41136</v>
      </c>
      <c r="E3518" t="b">
        <f t="shared" si="164"/>
        <v>0</v>
      </c>
    </row>
    <row r="3519" spans="1:5" x14ac:dyDescent="0.25">
      <c r="A3519" s="4">
        <f>工作表1!A3520</f>
        <v>41152</v>
      </c>
      <c r="B3519" s="4">
        <f>DATE(YEAR(工作表1!A3520),MONTH(工作表1!A3520),1)</f>
        <v>41122</v>
      </c>
      <c r="C3519">
        <f t="shared" si="162"/>
        <v>15</v>
      </c>
      <c r="D3519" s="4">
        <f t="shared" si="163"/>
        <v>41136</v>
      </c>
      <c r="E3519" t="b">
        <f t="shared" si="164"/>
        <v>0</v>
      </c>
    </row>
    <row r="3520" spans="1:5" x14ac:dyDescent="0.25">
      <c r="A3520" s="4">
        <f>工作表1!A3521</f>
        <v>41155</v>
      </c>
      <c r="B3520" s="4">
        <f>DATE(YEAR(工作表1!A3521),MONTH(工作表1!A3521),1)</f>
        <v>41153</v>
      </c>
      <c r="C3520">
        <f t="shared" si="162"/>
        <v>19</v>
      </c>
      <c r="D3520" s="4">
        <f t="shared" si="163"/>
        <v>41171</v>
      </c>
      <c r="E3520" t="b">
        <f t="shared" si="164"/>
        <v>0</v>
      </c>
    </row>
    <row r="3521" spans="1:5" x14ac:dyDescent="0.25">
      <c r="A3521" s="4">
        <f>工作表1!A3522</f>
        <v>41156</v>
      </c>
      <c r="B3521" s="4">
        <f>DATE(YEAR(工作表1!A3522),MONTH(工作表1!A3522),1)</f>
        <v>41153</v>
      </c>
      <c r="C3521">
        <f t="shared" si="162"/>
        <v>19</v>
      </c>
      <c r="D3521" s="4">
        <f t="shared" si="163"/>
        <v>41171</v>
      </c>
      <c r="E3521" t="b">
        <f t="shared" si="164"/>
        <v>0</v>
      </c>
    </row>
    <row r="3522" spans="1:5" x14ac:dyDescent="0.25">
      <c r="A3522" s="4">
        <f>工作表1!A3523</f>
        <v>41157</v>
      </c>
      <c r="B3522" s="4">
        <f>DATE(YEAR(工作表1!A3523),MONTH(工作表1!A3523),1)</f>
        <v>41153</v>
      </c>
      <c r="C3522">
        <f t="shared" ref="C3522:C3585" si="165">CHOOSE(WEEKDAY(B3522),18,17,16,15,21,20,19)</f>
        <v>19</v>
      </c>
      <c r="D3522" s="4">
        <f t="shared" ref="D3522:D3585" si="166">DATE(YEAR(B3522),MONTH(B3522),C3522)</f>
        <v>41171</v>
      </c>
      <c r="E3522" t="b">
        <f t="shared" si="164"/>
        <v>0</v>
      </c>
    </row>
    <row r="3523" spans="1:5" x14ac:dyDescent="0.25">
      <c r="A3523" s="4">
        <f>工作表1!A3524</f>
        <v>41158</v>
      </c>
      <c r="B3523" s="4">
        <f>DATE(YEAR(工作表1!A3524),MONTH(工作表1!A3524),1)</f>
        <v>41153</v>
      </c>
      <c r="C3523">
        <f t="shared" si="165"/>
        <v>19</v>
      </c>
      <c r="D3523" s="4">
        <f t="shared" si="166"/>
        <v>41171</v>
      </c>
      <c r="E3523" t="b">
        <f t="shared" ref="E3523:E3586" si="167">AND(A3523&lt;D3524,A3524&gt;=D3524)</f>
        <v>0</v>
      </c>
    </row>
    <row r="3524" spans="1:5" x14ac:dyDescent="0.25">
      <c r="A3524" s="4">
        <f>工作表1!A3525</f>
        <v>41159</v>
      </c>
      <c r="B3524" s="4">
        <f>DATE(YEAR(工作表1!A3525),MONTH(工作表1!A3525),1)</f>
        <v>41153</v>
      </c>
      <c r="C3524">
        <f t="shared" si="165"/>
        <v>19</v>
      </c>
      <c r="D3524" s="4">
        <f t="shared" si="166"/>
        <v>41171</v>
      </c>
      <c r="E3524" t="b">
        <f t="shared" si="167"/>
        <v>0</v>
      </c>
    </row>
    <row r="3525" spans="1:5" x14ac:dyDescent="0.25">
      <c r="A3525" s="4">
        <f>工作表1!A3526</f>
        <v>41162</v>
      </c>
      <c r="B3525" s="4">
        <f>DATE(YEAR(工作表1!A3526),MONTH(工作表1!A3526),1)</f>
        <v>41153</v>
      </c>
      <c r="C3525">
        <f t="shared" si="165"/>
        <v>19</v>
      </c>
      <c r="D3525" s="4">
        <f t="shared" si="166"/>
        <v>41171</v>
      </c>
      <c r="E3525" t="b">
        <f t="shared" si="167"/>
        <v>0</v>
      </c>
    </row>
    <row r="3526" spans="1:5" x14ac:dyDescent="0.25">
      <c r="A3526" s="4">
        <f>工作表1!A3527</f>
        <v>41163</v>
      </c>
      <c r="B3526" s="4">
        <f>DATE(YEAR(工作表1!A3527),MONTH(工作表1!A3527),1)</f>
        <v>41153</v>
      </c>
      <c r="C3526">
        <f t="shared" si="165"/>
        <v>19</v>
      </c>
      <c r="D3526" s="4">
        <f t="shared" si="166"/>
        <v>41171</v>
      </c>
      <c r="E3526" t="b">
        <f t="shared" si="167"/>
        <v>0</v>
      </c>
    </row>
    <row r="3527" spans="1:5" x14ac:dyDescent="0.25">
      <c r="A3527" s="4">
        <f>工作表1!A3528</f>
        <v>41164</v>
      </c>
      <c r="B3527" s="4">
        <f>DATE(YEAR(工作表1!A3528),MONTH(工作表1!A3528),1)</f>
        <v>41153</v>
      </c>
      <c r="C3527">
        <f t="shared" si="165"/>
        <v>19</v>
      </c>
      <c r="D3527" s="4">
        <f t="shared" si="166"/>
        <v>41171</v>
      </c>
      <c r="E3527" t="b">
        <f t="shared" si="167"/>
        <v>0</v>
      </c>
    </row>
    <row r="3528" spans="1:5" x14ac:dyDescent="0.25">
      <c r="A3528" s="4">
        <f>工作表1!A3529</f>
        <v>41165</v>
      </c>
      <c r="B3528" s="4">
        <f>DATE(YEAR(工作表1!A3529),MONTH(工作表1!A3529),1)</f>
        <v>41153</v>
      </c>
      <c r="C3528">
        <f t="shared" si="165"/>
        <v>19</v>
      </c>
      <c r="D3528" s="4">
        <f t="shared" si="166"/>
        <v>41171</v>
      </c>
      <c r="E3528" t="b">
        <f t="shared" si="167"/>
        <v>0</v>
      </c>
    </row>
    <row r="3529" spans="1:5" x14ac:dyDescent="0.25">
      <c r="A3529" s="4">
        <f>工作表1!A3530</f>
        <v>41166</v>
      </c>
      <c r="B3529" s="4">
        <f>DATE(YEAR(工作表1!A3530),MONTH(工作表1!A3530),1)</f>
        <v>41153</v>
      </c>
      <c r="C3529">
        <f t="shared" si="165"/>
        <v>19</v>
      </c>
      <c r="D3529" s="4">
        <f t="shared" si="166"/>
        <v>41171</v>
      </c>
      <c r="E3529" t="b">
        <f t="shared" si="167"/>
        <v>0</v>
      </c>
    </row>
    <row r="3530" spans="1:5" x14ac:dyDescent="0.25">
      <c r="A3530" s="4">
        <f>工作表1!A3531</f>
        <v>41169</v>
      </c>
      <c r="B3530" s="4">
        <f>DATE(YEAR(工作表1!A3531),MONTH(工作表1!A3531),1)</f>
        <v>41153</v>
      </c>
      <c r="C3530">
        <f t="shared" si="165"/>
        <v>19</v>
      </c>
      <c r="D3530" s="4">
        <f t="shared" si="166"/>
        <v>41171</v>
      </c>
      <c r="E3530" t="b">
        <f t="shared" si="167"/>
        <v>0</v>
      </c>
    </row>
    <row r="3531" spans="1:5" x14ac:dyDescent="0.25">
      <c r="A3531" s="4">
        <f>工作表1!A3532</f>
        <v>41170</v>
      </c>
      <c r="B3531" s="4">
        <f>DATE(YEAR(工作表1!A3532),MONTH(工作表1!A3532),1)</f>
        <v>41153</v>
      </c>
      <c r="C3531">
        <f t="shared" si="165"/>
        <v>19</v>
      </c>
      <c r="D3531" s="4">
        <f t="shared" si="166"/>
        <v>41171</v>
      </c>
      <c r="E3531" t="b">
        <f t="shared" si="167"/>
        <v>1</v>
      </c>
    </row>
    <row r="3532" spans="1:5" x14ac:dyDescent="0.25">
      <c r="A3532" s="4">
        <f>工作表1!A3533</f>
        <v>41171</v>
      </c>
      <c r="B3532" s="4">
        <f>DATE(YEAR(工作表1!A3533),MONTH(工作表1!A3533),1)</f>
        <v>41153</v>
      </c>
      <c r="C3532">
        <f t="shared" si="165"/>
        <v>19</v>
      </c>
      <c r="D3532" s="4">
        <f t="shared" si="166"/>
        <v>41171</v>
      </c>
      <c r="E3532" t="b">
        <f t="shared" si="167"/>
        <v>0</v>
      </c>
    </row>
    <row r="3533" spans="1:5" x14ac:dyDescent="0.25">
      <c r="A3533" s="4">
        <f>工作表1!A3534</f>
        <v>41172</v>
      </c>
      <c r="B3533" s="4">
        <f>DATE(YEAR(工作表1!A3534),MONTH(工作表1!A3534),1)</f>
        <v>41153</v>
      </c>
      <c r="C3533">
        <f t="shared" si="165"/>
        <v>19</v>
      </c>
      <c r="D3533" s="4">
        <f t="shared" si="166"/>
        <v>41171</v>
      </c>
      <c r="E3533" t="b">
        <f t="shared" si="167"/>
        <v>0</v>
      </c>
    </row>
    <row r="3534" spans="1:5" x14ac:dyDescent="0.25">
      <c r="A3534" s="4">
        <f>工作表1!A3535</f>
        <v>41173</v>
      </c>
      <c r="B3534" s="4">
        <f>DATE(YEAR(工作表1!A3535),MONTH(工作表1!A3535),1)</f>
        <v>41153</v>
      </c>
      <c r="C3534">
        <f t="shared" si="165"/>
        <v>19</v>
      </c>
      <c r="D3534" s="4">
        <f t="shared" si="166"/>
        <v>41171</v>
      </c>
      <c r="E3534" t="b">
        <f t="shared" si="167"/>
        <v>0</v>
      </c>
    </row>
    <row r="3535" spans="1:5" x14ac:dyDescent="0.25">
      <c r="A3535" s="4">
        <f>工作表1!A3536</f>
        <v>41176</v>
      </c>
      <c r="B3535" s="4">
        <f>DATE(YEAR(工作表1!A3536),MONTH(工作表1!A3536),1)</f>
        <v>41153</v>
      </c>
      <c r="C3535">
        <f t="shared" si="165"/>
        <v>19</v>
      </c>
      <c r="D3535" s="4">
        <f t="shared" si="166"/>
        <v>41171</v>
      </c>
      <c r="E3535" t="b">
        <f t="shared" si="167"/>
        <v>0</v>
      </c>
    </row>
    <row r="3536" spans="1:5" x14ac:dyDescent="0.25">
      <c r="A3536" s="4">
        <f>工作表1!A3537</f>
        <v>41177</v>
      </c>
      <c r="B3536" s="4">
        <f>DATE(YEAR(工作表1!A3537),MONTH(工作表1!A3537),1)</f>
        <v>41153</v>
      </c>
      <c r="C3536">
        <f t="shared" si="165"/>
        <v>19</v>
      </c>
      <c r="D3536" s="4">
        <f t="shared" si="166"/>
        <v>41171</v>
      </c>
      <c r="E3536" t="b">
        <f t="shared" si="167"/>
        <v>0</v>
      </c>
    </row>
    <row r="3537" spans="1:5" x14ac:dyDescent="0.25">
      <c r="A3537" s="4">
        <f>工作表1!A3538</f>
        <v>41178</v>
      </c>
      <c r="B3537" s="4">
        <f>DATE(YEAR(工作表1!A3538),MONTH(工作表1!A3538),1)</f>
        <v>41153</v>
      </c>
      <c r="C3537">
        <f t="shared" si="165"/>
        <v>19</v>
      </c>
      <c r="D3537" s="4">
        <f t="shared" si="166"/>
        <v>41171</v>
      </c>
      <c r="E3537" t="b">
        <f t="shared" si="167"/>
        <v>0</v>
      </c>
    </row>
    <row r="3538" spans="1:5" x14ac:dyDescent="0.25">
      <c r="A3538" s="4">
        <f>工作表1!A3539</f>
        <v>41179</v>
      </c>
      <c r="B3538" s="4">
        <f>DATE(YEAR(工作表1!A3539),MONTH(工作表1!A3539),1)</f>
        <v>41153</v>
      </c>
      <c r="C3538">
        <f t="shared" si="165"/>
        <v>19</v>
      </c>
      <c r="D3538" s="4">
        <f t="shared" si="166"/>
        <v>41171</v>
      </c>
      <c r="E3538" t="b">
        <f t="shared" si="167"/>
        <v>0</v>
      </c>
    </row>
    <row r="3539" spans="1:5" x14ac:dyDescent="0.25">
      <c r="A3539" s="4">
        <f>工作表1!A3540</f>
        <v>41180</v>
      </c>
      <c r="B3539" s="4">
        <f>DATE(YEAR(工作表1!A3540),MONTH(工作表1!A3540),1)</f>
        <v>41153</v>
      </c>
      <c r="C3539">
        <f t="shared" si="165"/>
        <v>19</v>
      </c>
      <c r="D3539" s="4">
        <f t="shared" si="166"/>
        <v>41171</v>
      </c>
      <c r="E3539" t="b">
        <f t="shared" si="167"/>
        <v>0</v>
      </c>
    </row>
    <row r="3540" spans="1:5" x14ac:dyDescent="0.25">
      <c r="A3540" s="4">
        <f>工作表1!A3541</f>
        <v>41183</v>
      </c>
      <c r="B3540" s="4">
        <f>DATE(YEAR(工作表1!A3541),MONTH(工作表1!A3541),1)</f>
        <v>41183</v>
      </c>
      <c r="C3540">
        <f t="shared" si="165"/>
        <v>17</v>
      </c>
      <c r="D3540" s="4">
        <f t="shared" si="166"/>
        <v>41199</v>
      </c>
      <c r="E3540" t="b">
        <f t="shared" si="167"/>
        <v>0</v>
      </c>
    </row>
    <row r="3541" spans="1:5" x14ac:dyDescent="0.25">
      <c r="A3541" s="4">
        <f>工作表1!A3542</f>
        <v>41184</v>
      </c>
      <c r="B3541" s="4">
        <f>DATE(YEAR(工作表1!A3542),MONTH(工作表1!A3542),1)</f>
        <v>41183</v>
      </c>
      <c r="C3541">
        <f t="shared" si="165"/>
        <v>17</v>
      </c>
      <c r="D3541" s="4">
        <f t="shared" si="166"/>
        <v>41199</v>
      </c>
      <c r="E3541" t="b">
        <f t="shared" si="167"/>
        <v>0</v>
      </c>
    </row>
    <row r="3542" spans="1:5" x14ac:dyDescent="0.25">
      <c r="A3542" s="4">
        <f>工作表1!A3543</f>
        <v>41185</v>
      </c>
      <c r="B3542" s="4">
        <f>DATE(YEAR(工作表1!A3543),MONTH(工作表1!A3543),1)</f>
        <v>41183</v>
      </c>
      <c r="C3542">
        <f t="shared" si="165"/>
        <v>17</v>
      </c>
      <c r="D3542" s="4">
        <f t="shared" si="166"/>
        <v>41199</v>
      </c>
      <c r="E3542" t="b">
        <f t="shared" si="167"/>
        <v>0</v>
      </c>
    </row>
    <row r="3543" spans="1:5" x14ac:dyDescent="0.25">
      <c r="A3543" s="4">
        <f>工作表1!A3544</f>
        <v>41186</v>
      </c>
      <c r="B3543" s="4">
        <f>DATE(YEAR(工作表1!A3544),MONTH(工作表1!A3544),1)</f>
        <v>41183</v>
      </c>
      <c r="C3543">
        <f t="shared" si="165"/>
        <v>17</v>
      </c>
      <c r="D3543" s="4">
        <f t="shared" si="166"/>
        <v>41199</v>
      </c>
      <c r="E3543" t="b">
        <f t="shared" si="167"/>
        <v>0</v>
      </c>
    </row>
    <row r="3544" spans="1:5" x14ac:dyDescent="0.25">
      <c r="A3544" s="4">
        <f>工作表1!A3545</f>
        <v>41187</v>
      </c>
      <c r="B3544" s="4">
        <f>DATE(YEAR(工作表1!A3545),MONTH(工作表1!A3545),1)</f>
        <v>41183</v>
      </c>
      <c r="C3544">
        <f t="shared" si="165"/>
        <v>17</v>
      </c>
      <c r="D3544" s="4">
        <f t="shared" si="166"/>
        <v>41199</v>
      </c>
      <c r="E3544" t="b">
        <f t="shared" si="167"/>
        <v>0</v>
      </c>
    </row>
    <row r="3545" spans="1:5" x14ac:dyDescent="0.25">
      <c r="A3545" s="4">
        <f>工作表1!A3546</f>
        <v>41190</v>
      </c>
      <c r="B3545" s="4">
        <f>DATE(YEAR(工作表1!A3546),MONTH(工作表1!A3546),1)</f>
        <v>41183</v>
      </c>
      <c r="C3545">
        <f t="shared" si="165"/>
        <v>17</v>
      </c>
      <c r="D3545" s="4">
        <f t="shared" si="166"/>
        <v>41199</v>
      </c>
      <c r="E3545" t="b">
        <f t="shared" si="167"/>
        <v>0</v>
      </c>
    </row>
    <row r="3546" spans="1:5" x14ac:dyDescent="0.25">
      <c r="A3546" s="4">
        <f>工作表1!A3547</f>
        <v>41191</v>
      </c>
      <c r="B3546" s="4">
        <f>DATE(YEAR(工作表1!A3547),MONTH(工作表1!A3547),1)</f>
        <v>41183</v>
      </c>
      <c r="C3546">
        <f t="shared" si="165"/>
        <v>17</v>
      </c>
      <c r="D3546" s="4">
        <f t="shared" si="166"/>
        <v>41199</v>
      </c>
      <c r="E3546" t="b">
        <f t="shared" si="167"/>
        <v>0</v>
      </c>
    </row>
    <row r="3547" spans="1:5" x14ac:dyDescent="0.25">
      <c r="A3547" s="4">
        <f>工作表1!A3548</f>
        <v>41193</v>
      </c>
      <c r="B3547" s="4">
        <f>DATE(YEAR(工作表1!A3548),MONTH(工作表1!A3548),1)</f>
        <v>41183</v>
      </c>
      <c r="C3547">
        <f t="shared" si="165"/>
        <v>17</v>
      </c>
      <c r="D3547" s="4">
        <f t="shared" si="166"/>
        <v>41199</v>
      </c>
      <c r="E3547" t="b">
        <f t="shared" si="167"/>
        <v>0</v>
      </c>
    </row>
    <row r="3548" spans="1:5" x14ac:dyDescent="0.25">
      <c r="A3548" s="4">
        <f>工作表1!A3549</f>
        <v>41194</v>
      </c>
      <c r="B3548" s="4">
        <f>DATE(YEAR(工作表1!A3549),MONTH(工作表1!A3549),1)</f>
        <v>41183</v>
      </c>
      <c r="C3548">
        <f t="shared" si="165"/>
        <v>17</v>
      </c>
      <c r="D3548" s="4">
        <f t="shared" si="166"/>
        <v>41199</v>
      </c>
      <c r="E3548" t="b">
        <f t="shared" si="167"/>
        <v>0</v>
      </c>
    </row>
    <row r="3549" spans="1:5" x14ac:dyDescent="0.25">
      <c r="A3549" s="4">
        <f>工作表1!A3550</f>
        <v>41197</v>
      </c>
      <c r="B3549" s="4">
        <f>DATE(YEAR(工作表1!A3550),MONTH(工作表1!A3550),1)</f>
        <v>41183</v>
      </c>
      <c r="C3549">
        <f t="shared" si="165"/>
        <v>17</v>
      </c>
      <c r="D3549" s="4">
        <f t="shared" si="166"/>
        <v>41199</v>
      </c>
      <c r="E3549" t="b">
        <f t="shared" si="167"/>
        <v>0</v>
      </c>
    </row>
    <row r="3550" spans="1:5" x14ac:dyDescent="0.25">
      <c r="A3550" s="4">
        <f>工作表1!A3551</f>
        <v>41198</v>
      </c>
      <c r="B3550" s="4">
        <f>DATE(YEAR(工作表1!A3551),MONTH(工作表1!A3551),1)</f>
        <v>41183</v>
      </c>
      <c r="C3550">
        <f t="shared" si="165"/>
        <v>17</v>
      </c>
      <c r="D3550" s="4">
        <f t="shared" si="166"/>
        <v>41199</v>
      </c>
      <c r="E3550" t="b">
        <f t="shared" si="167"/>
        <v>1</v>
      </c>
    </row>
    <row r="3551" spans="1:5" x14ac:dyDescent="0.25">
      <c r="A3551" s="4">
        <f>工作表1!A3552</f>
        <v>41199</v>
      </c>
      <c r="B3551" s="4">
        <f>DATE(YEAR(工作表1!A3552),MONTH(工作表1!A3552),1)</f>
        <v>41183</v>
      </c>
      <c r="C3551">
        <f t="shared" si="165"/>
        <v>17</v>
      </c>
      <c r="D3551" s="4">
        <f t="shared" si="166"/>
        <v>41199</v>
      </c>
      <c r="E3551" t="b">
        <f t="shared" si="167"/>
        <v>0</v>
      </c>
    </row>
    <row r="3552" spans="1:5" x14ac:dyDescent="0.25">
      <c r="A3552" s="4">
        <f>工作表1!A3553</f>
        <v>41200</v>
      </c>
      <c r="B3552" s="4">
        <f>DATE(YEAR(工作表1!A3553),MONTH(工作表1!A3553),1)</f>
        <v>41183</v>
      </c>
      <c r="C3552">
        <f t="shared" si="165"/>
        <v>17</v>
      </c>
      <c r="D3552" s="4">
        <f t="shared" si="166"/>
        <v>41199</v>
      </c>
      <c r="E3552" t="b">
        <f t="shared" si="167"/>
        <v>0</v>
      </c>
    </row>
    <row r="3553" spans="1:5" x14ac:dyDescent="0.25">
      <c r="A3553" s="4">
        <f>工作表1!A3554</f>
        <v>41201</v>
      </c>
      <c r="B3553" s="4">
        <f>DATE(YEAR(工作表1!A3554),MONTH(工作表1!A3554),1)</f>
        <v>41183</v>
      </c>
      <c r="C3553">
        <f t="shared" si="165"/>
        <v>17</v>
      </c>
      <c r="D3553" s="4">
        <f t="shared" si="166"/>
        <v>41199</v>
      </c>
      <c r="E3553" t="b">
        <f t="shared" si="167"/>
        <v>0</v>
      </c>
    </row>
    <row r="3554" spans="1:5" x14ac:dyDescent="0.25">
      <c r="A3554" s="4">
        <f>工作表1!A3555</f>
        <v>41204</v>
      </c>
      <c r="B3554" s="4">
        <f>DATE(YEAR(工作表1!A3555),MONTH(工作表1!A3555),1)</f>
        <v>41183</v>
      </c>
      <c r="C3554">
        <f t="shared" si="165"/>
        <v>17</v>
      </c>
      <c r="D3554" s="4">
        <f t="shared" si="166"/>
        <v>41199</v>
      </c>
      <c r="E3554" t="b">
        <f t="shared" si="167"/>
        <v>0</v>
      </c>
    </row>
    <row r="3555" spans="1:5" x14ac:dyDescent="0.25">
      <c r="A3555" s="4">
        <f>工作表1!A3556</f>
        <v>41205</v>
      </c>
      <c r="B3555" s="4">
        <f>DATE(YEAR(工作表1!A3556),MONTH(工作表1!A3556),1)</f>
        <v>41183</v>
      </c>
      <c r="C3555">
        <f t="shared" si="165"/>
        <v>17</v>
      </c>
      <c r="D3555" s="4">
        <f t="shared" si="166"/>
        <v>41199</v>
      </c>
      <c r="E3555" t="b">
        <f t="shared" si="167"/>
        <v>0</v>
      </c>
    </row>
    <row r="3556" spans="1:5" x14ac:dyDescent="0.25">
      <c r="A3556" s="4">
        <f>工作表1!A3557</f>
        <v>41206</v>
      </c>
      <c r="B3556" s="4">
        <f>DATE(YEAR(工作表1!A3557),MONTH(工作表1!A3557),1)</f>
        <v>41183</v>
      </c>
      <c r="C3556">
        <f t="shared" si="165"/>
        <v>17</v>
      </c>
      <c r="D3556" s="4">
        <f t="shared" si="166"/>
        <v>41199</v>
      </c>
      <c r="E3556" t="b">
        <f t="shared" si="167"/>
        <v>0</v>
      </c>
    </row>
    <row r="3557" spans="1:5" x14ac:dyDescent="0.25">
      <c r="A3557" s="4">
        <f>工作表1!A3558</f>
        <v>41207</v>
      </c>
      <c r="B3557" s="4">
        <f>DATE(YEAR(工作表1!A3558),MONTH(工作表1!A3558),1)</f>
        <v>41183</v>
      </c>
      <c r="C3557">
        <f t="shared" si="165"/>
        <v>17</v>
      </c>
      <c r="D3557" s="4">
        <f t="shared" si="166"/>
        <v>41199</v>
      </c>
      <c r="E3557" t="b">
        <f t="shared" si="167"/>
        <v>0</v>
      </c>
    </row>
    <row r="3558" spans="1:5" x14ac:dyDescent="0.25">
      <c r="A3558" s="4">
        <f>工作表1!A3559</f>
        <v>41208</v>
      </c>
      <c r="B3558" s="4">
        <f>DATE(YEAR(工作表1!A3559),MONTH(工作表1!A3559),1)</f>
        <v>41183</v>
      </c>
      <c r="C3558">
        <f t="shared" si="165"/>
        <v>17</v>
      </c>
      <c r="D3558" s="4">
        <f t="shared" si="166"/>
        <v>41199</v>
      </c>
      <c r="E3558" t="b">
        <f t="shared" si="167"/>
        <v>0</v>
      </c>
    </row>
    <row r="3559" spans="1:5" x14ac:dyDescent="0.25">
      <c r="A3559" s="4">
        <f>工作表1!A3560</f>
        <v>41211</v>
      </c>
      <c r="B3559" s="4">
        <f>DATE(YEAR(工作表1!A3560),MONTH(工作表1!A3560),1)</f>
        <v>41183</v>
      </c>
      <c r="C3559">
        <f t="shared" si="165"/>
        <v>17</v>
      </c>
      <c r="D3559" s="4">
        <f t="shared" si="166"/>
        <v>41199</v>
      </c>
      <c r="E3559" t="b">
        <f t="shared" si="167"/>
        <v>0</v>
      </c>
    </row>
    <row r="3560" spans="1:5" x14ac:dyDescent="0.25">
      <c r="A3560" s="4">
        <f>工作表1!A3561</f>
        <v>41212</v>
      </c>
      <c r="B3560" s="4">
        <f>DATE(YEAR(工作表1!A3561),MONTH(工作表1!A3561),1)</f>
        <v>41183</v>
      </c>
      <c r="C3560">
        <f t="shared" si="165"/>
        <v>17</v>
      </c>
      <c r="D3560" s="4">
        <f t="shared" si="166"/>
        <v>41199</v>
      </c>
      <c r="E3560" t="b">
        <f t="shared" si="167"/>
        <v>0</v>
      </c>
    </row>
    <row r="3561" spans="1:5" x14ac:dyDescent="0.25">
      <c r="A3561" s="4">
        <f>工作表1!A3562</f>
        <v>41213</v>
      </c>
      <c r="B3561" s="4">
        <f>DATE(YEAR(工作表1!A3562),MONTH(工作表1!A3562),1)</f>
        <v>41183</v>
      </c>
      <c r="C3561">
        <f t="shared" si="165"/>
        <v>17</v>
      </c>
      <c r="D3561" s="4">
        <f t="shared" si="166"/>
        <v>41199</v>
      </c>
      <c r="E3561" t="b">
        <f t="shared" si="167"/>
        <v>0</v>
      </c>
    </row>
    <row r="3562" spans="1:5" x14ac:dyDescent="0.25">
      <c r="A3562" s="4">
        <f>工作表1!A3563</f>
        <v>41214</v>
      </c>
      <c r="B3562" s="4">
        <f>DATE(YEAR(工作表1!A3563),MONTH(工作表1!A3563),1)</f>
        <v>41214</v>
      </c>
      <c r="C3562">
        <f t="shared" si="165"/>
        <v>21</v>
      </c>
      <c r="D3562" s="4">
        <f t="shared" si="166"/>
        <v>41234</v>
      </c>
      <c r="E3562" t="b">
        <f t="shared" si="167"/>
        <v>0</v>
      </c>
    </row>
    <row r="3563" spans="1:5" x14ac:dyDescent="0.25">
      <c r="A3563" s="4">
        <f>工作表1!A3564</f>
        <v>41215</v>
      </c>
      <c r="B3563" s="4">
        <f>DATE(YEAR(工作表1!A3564),MONTH(工作表1!A3564),1)</f>
        <v>41214</v>
      </c>
      <c r="C3563">
        <f t="shared" si="165"/>
        <v>21</v>
      </c>
      <c r="D3563" s="4">
        <f t="shared" si="166"/>
        <v>41234</v>
      </c>
      <c r="E3563" t="b">
        <f t="shared" si="167"/>
        <v>0</v>
      </c>
    </row>
    <row r="3564" spans="1:5" x14ac:dyDescent="0.25">
      <c r="A3564" s="4">
        <f>工作表1!A3565</f>
        <v>41218</v>
      </c>
      <c r="B3564" s="4">
        <f>DATE(YEAR(工作表1!A3565),MONTH(工作表1!A3565),1)</f>
        <v>41214</v>
      </c>
      <c r="C3564">
        <f t="shared" si="165"/>
        <v>21</v>
      </c>
      <c r="D3564" s="4">
        <f t="shared" si="166"/>
        <v>41234</v>
      </c>
      <c r="E3564" t="b">
        <f t="shared" si="167"/>
        <v>0</v>
      </c>
    </row>
    <row r="3565" spans="1:5" x14ac:dyDescent="0.25">
      <c r="A3565" s="4">
        <f>工作表1!A3566</f>
        <v>41219</v>
      </c>
      <c r="B3565" s="4">
        <f>DATE(YEAR(工作表1!A3566),MONTH(工作表1!A3566),1)</f>
        <v>41214</v>
      </c>
      <c r="C3565">
        <f t="shared" si="165"/>
        <v>21</v>
      </c>
      <c r="D3565" s="4">
        <f t="shared" si="166"/>
        <v>41234</v>
      </c>
      <c r="E3565" t="b">
        <f t="shared" si="167"/>
        <v>0</v>
      </c>
    </row>
    <row r="3566" spans="1:5" x14ac:dyDescent="0.25">
      <c r="A3566" s="4">
        <f>工作表1!A3567</f>
        <v>41220</v>
      </c>
      <c r="B3566" s="4">
        <f>DATE(YEAR(工作表1!A3567),MONTH(工作表1!A3567),1)</f>
        <v>41214</v>
      </c>
      <c r="C3566">
        <f t="shared" si="165"/>
        <v>21</v>
      </c>
      <c r="D3566" s="4">
        <f t="shared" si="166"/>
        <v>41234</v>
      </c>
      <c r="E3566" t="b">
        <f t="shared" si="167"/>
        <v>0</v>
      </c>
    </row>
    <row r="3567" spans="1:5" x14ac:dyDescent="0.25">
      <c r="A3567" s="4">
        <f>工作表1!A3568</f>
        <v>41221</v>
      </c>
      <c r="B3567" s="4">
        <f>DATE(YEAR(工作表1!A3568),MONTH(工作表1!A3568),1)</f>
        <v>41214</v>
      </c>
      <c r="C3567">
        <f t="shared" si="165"/>
        <v>21</v>
      </c>
      <c r="D3567" s="4">
        <f t="shared" si="166"/>
        <v>41234</v>
      </c>
      <c r="E3567" t="b">
        <f t="shared" si="167"/>
        <v>0</v>
      </c>
    </row>
    <row r="3568" spans="1:5" x14ac:dyDescent="0.25">
      <c r="A3568" s="4">
        <f>工作表1!A3569</f>
        <v>41222</v>
      </c>
      <c r="B3568" s="4">
        <f>DATE(YEAR(工作表1!A3569),MONTH(工作表1!A3569),1)</f>
        <v>41214</v>
      </c>
      <c r="C3568">
        <f t="shared" si="165"/>
        <v>21</v>
      </c>
      <c r="D3568" s="4">
        <f t="shared" si="166"/>
        <v>41234</v>
      </c>
      <c r="E3568" t="b">
        <f t="shared" si="167"/>
        <v>0</v>
      </c>
    </row>
    <row r="3569" spans="1:5" x14ac:dyDescent="0.25">
      <c r="A3569" s="4">
        <f>工作表1!A3570</f>
        <v>41225</v>
      </c>
      <c r="B3569" s="4">
        <f>DATE(YEAR(工作表1!A3570),MONTH(工作表1!A3570),1)</f>
        <v>41214</v>
      </c>
      <c r="C3569">
        <f t="shared" si="165"/>
        <v>21</v>
      </c>
      <c r="D3569" s="4">
        <f t="shared" si="166"/>
        <v>41234</v>
      </c>
      <c r="E3569" t="b">
        <f t="shared" si="167"/>
        <v>0</v>
      </c>
    </row>
    <row r="3570" spans="1:5" x14ac:dyDescent="0.25">
      <c r="A3570" s="4">
        <f>工作表1!A3571</f>
        <v>41226</v>
      </c>
      <c r="B3570" s="4">
        <f>DATE(YEAR(工作表1!A3571),MONTH(工作表1!A3571),1)</f>
        <v>41214</v>
      </c>
      <c r="C3570">
        <f t="shared" si="165"/>
        <v>21</v>
      </c>
      <c r="D3570" s="4">
        <f t="shared" si="166"/>
        <v>41234</v>
      </c>
      <c r="E3570" t="b">
        <f t="shared" si="167"/>
        <v>0</v>
      </c>
    </row>
    <row r="3571" spans="1:5" x14ac:dyDescent="0.25">
      <c r="A3571" s="4">
        <f>工作表1!A3572</f>
        <v>41227</v>
      </c>
      <c r="B3571" s="4">
        <f>DATE(YEAR(工作表1!A3572),MONTH(工作表1!A3572),1)</f>
        <v>41214</v>
      </c>
      <c r="C3571">
        <f t="shared" si="165"/>
        <v>21</v>
      </c>
      <c r="D3571" s="4">
        <f t="shared" si="166"/>
        <v>41234</v>
      </c>
      <c r="E3571" t="b">
        <f t="shared" si="167"/>
        <v>0</v>
      </c>
    </row>
    <row r="3572" spans="1:5" x14ac:dyDescent="0.25">
      <c r="A3572" s="4">
        <f>工作表1!A3573</f>
        <v>41228</v>
      </c>
      <c r="B3572" s="4">
        <f>DATE(YEAR(工作表1!A3573),MONTH(工作表1!A3573),1)</f>
        <v>41214</v>
      </c>
      <c r="C3572">
        <f t="shared" si="165"/>
        <v>21</v>
      </c>
      <c r="D3572" s="4">
        <f t="shared" si="166"/>
        <v>41234</v>
      </c>
      <c r="E3572" t="b">
        <f t="shared" si="167"/>
        <v>0</v>
      </c>
    </row>
    <row r="3573" spans="1:5" x14ac:dyDescent="0.25">
      <c r="A3573" s="4">
        <f>工作表1!A3574</f>
        <v>41229</v>
      </c>
      <c r="B3573" s="4">
        <f>DATE(YEAR(工作表1!A3574),MONTH(工作表1!A3574),1)</f>
        <v>41214</v>
      </c>
      <c r="C3573">
        <f t="shared" si="165"/>
        <v>21</v>
      </c>
      <c r="D3573" s="4">
        <f t="shared" si="166"/>
        <v>41234</v>
      </c>
      <c r="E3573" t="b">
        <f t="shared" si="167"/>
        <v>0</v>
      </c>
    </row>
    <row r="3574" spans="1:5" x14ac:dyDescent="0.25">
      <c r="A3574" s="4">
        <f>工作表1!A3575</f>
        <v>41232</v>
      </c>
      <c r="B3574" s="4">
        <f>DATE(YEAR(工作表1!A3575),MONTH(工作表1!A3575),1)</f>
        <v>41214</v>
      </c>
      <c r="C3574">
        <f t="shared" si="165"/>
        <v>21</v>
      </c>
      <c r="D3574" s="4">
        <f t="shared" si="166"/>
        <v>41234</v>
      </c>
      <c r="E3574" t="b">
        <f t="shared" si="167"/>
        <v>0</v>
      </c>
    </row>
    <row r="3575" spans="1:5" x14ac:dyDescent="0.25">
      <c r="A3575" s="4">
        <f>工作表1!A3576</f>
        <v>41233</v>
      </c>
      <c r="B3575" s="4">
        <f>DATE(YEAR(工作表1!A3576),MONTH(工作表1!A3576),1)</f>
        <v>41214</v>
      </c>
      <c r="C3575">
        <f t="shared" si="165"/>
        <v>21</v>
      </c>
      <c r="D3575" s="4">
        <f t="shared" si="166"/>
        <v>41234</v>
      </c>
      <c r="E3575" t="b">
        <f t="shared" si="167"/>
        <v>1</v>
      </c>
    </row>
    <row r="3576" spans="1:5" x14ac:dyDescent="0.25">
      <c r="A3576" s="4">
        <f>工作表1!A3577</f>
        <v>41234</v>
      </c>
      <c r="B3576" s="4">
        <f>DATE(YEAR(工作表1!A3577),MONTH(工作表1!A3577),1)</f>
        <v>41214</v>
      </c>
      <c r="C3576">
        <f t="shared" si="165"/>
        <v>21</v>
      </c>
      <c r="D3576" s="4">
        <f t="shared" si="166"/>
        <v>41234</v>
      </c>
      <c r="E3576" t="b">
        <f t="shared" si="167"/>
        <v>0</v>
      </c>
    </row>
    <row r="3577" spans="1:5" x14ac:dyDescent="0.25">
      <c r="A3577" s="4">
        <f>工作表1!A3578</f>
        <v>41235</v>
      </c>
      <c r="B3577" s="4">
        <f>DATE(YEAR(工作表1!A3578),MONTH(工作表1!A3578),1)</f>
        <v>41214</v>
      </c>
      <c r="C3577">
        <f t="shared" si="165"/>
        <v>21</v>
      </c>
      <c r="D3577" s="4">
        <f t="shared" si="166"/>
        <v>41234</v>
      </c>
      <c r="E3577" t="b">
        <f t="shared" si="167"/>
        <v>0</v>
      </c>
    </row>
    <row r="3578" spans="1:5" x14ac:dyDescent="0.25">
      <c r="A3578" s="4">
        <f>工作表1!A3579</f>
        <v>41236</v>
      </c>
      <c r="B3578" s="4">
        <f>DATE(YEAR(工作表1!A3579),MONTH(工作表1!A3579),1)</f>
        <v>41214</v>
      </c>
      <c r="C3578">
        <f t="shared" si="165"/>
        <v>21</v>
      </c>
      <c r="D3578" s="4">
        <f t="shared" si="166"/>
        <v>41234</v>
      </c>
      <c r="E3578" t="b">
        <f t="shared" si="167"/>
        <v>0</v>
      </c>
    </row>
    <row r="3579" spans="1:5" x14ac:dyDescent="0.25">
      <c r="A3579" s="4">
        <f>工作表1!A3580</f>
        <v>41239</v>
      </c>
      <c r="B3579" s="4">
        <f>DATE(YEAR(工作表1!A3580),MONTH(工作表1!A3580),1)</f>
        <v>41214</v>
      </c>
      <c r="C3579">
        <f t="shared" si="165"/>
        <v>21</v>
      </c>
      <c r="D3579" s="4">
        <f t="shared" si="166"/>
        <v>41234</v>
      </c>
      <c r="E3579" t="b">
        <f t="shared" si="167"/>
        <v>0</v>
      </c>
    </row>
    <row r="3580" spans="1:5" x14ac:dyDescent="0.25">
      <c r="A3580" s="4">
        <f>工作表1!A3581</f>
        <v>41240</v>
      </c>
      <c r="B3580" s="4">
        <f>DATE(YEAR(工作表1!A3581),MONTH(工作表1!A3581),1)</f>
        <v>41214</v>
      </c>
      <c r="C3580">
        <f t="shared" si="165"/>
        <v>21</v>
      </c>
      <c r="D3580" s="4">
        <f t="shared" si="166"/>
        <v>41234</v>
      </c>
      <c r="E3580" t="b">
        <f t="shared" si="167"/>
        <v>0</v>
      </c>
    </row>
    <row r="3581" spans="1:5" x14ac:dyDescent="0.25">
      <c r="A3581" s="4">
        <f>工作表1!A3582</f>
        <v>41241</v>
      </c>
      <c r="B3581" s="4">
        <f>DATE(YEAR(工作表1!A3582),MONTH(工作表1!A3582),1)</f>
        <v>41214</v>
      </c>
      <c r="C3581">
        <f t="shared" si="165"/>
        <v>21</v>
      </c>
      <c r="D3581" s="4">
        <f t="shared" si="166"/>
        <v>41234</v>
      </c>
      <c r="E3581" t="b">
        <f t="shared" si="167"/>
        <v>0</v>
      </c>
    </row>
    <row r="3582" spans="1:5" x14ac:dyDescent="0.25">
      <c r="A3582" s="4">
        <f>工作表1!A3583</f>
        <v>41242</v>
      </c>
      <c r="B3582" s="4">
        <f>DATE(YEAR(工作表1!A3583),MONTH(工作表1!A3583),1)</f>
        <v>41214</v>
      </c>
      <c r="C3582">
        <f t="shared" si="165"/>
        <v>21</v>
      </c>
      <c r="D3582" s="4">
        <f t="shared" si="166"/>
        <v>41234</v>
      </c>
      <c r="E3582" t="b">
        <f t="shared" si="167"/>
        <v>0</v>
      </c>
    </row>
    <row r="3583" spans="1:5" x14ac:dyDescent="0.25">
      <c r="A3583" s="4">
        <f>工作表1!A3584</f>
        <v>41243</v>
      </c>
      <c r="B3583" s="4">
        <f>DATE(YEAR(工作表1!A3584),MONTH(工作表1!A3584),1)</f>
        <v>41214</v>
      </c>
      <c r="C3583">
        <f t="shared" si="165"/>
        <v>21</v>
      </c>
      <c r="D3583" s="4">
        <f t="shared" si="166"/>
        <v>41234</v>
      </c>
      <c r="E3583" t="b">
        <f t="shared" si="167"/>
        <v>0</v>
      </c>
    </row>
    <row r="3584" spans="1:5" x14ac:dyDescent="0.25">
      <c r="A3584" s="4">
        <f>工作表1!A3585</f>
        <v>41246</v>
      </c>
      <c r="B3584" s="4">
        <f>DATE(YEAR(工作表1!A3585),MONTH(工作表1!A3585),1)</f>
        <v>41244</v>
      </c>
      <c r="C3584">
        <f t="shared" si="165"/>
        <v>19</v>
      </c>
      <c r="D3584" s="4">
        <f t="shared" si="166"/>
        <v>41262</v>
      </c>
      <c r="E3584" t="b">
        <f t="shared" si="167"/>
        <v>0</v>
      </c>
    </row>
    <row r="3585" spans="1:5" x14ac:dyDescent="0.25">
      <c r="A3585" s="4">
        <f>工作表1!A3586</f>
        <v>41247</v>
      </c>
      <c r="B3585" s="4">
        <f>DATE(YEAR(工作表1!A3586),MONTH(工作表1!A3586),1)</f>
        <v>41244</v>
      </c>
      <c r="C3585">
        <f t="shared" si="165"/>
        <v>19</v>
      </c>
      <c r="D3585" s="4">
        <f t="shared" si="166"/>
        <v>41262</v>
      </c>
      <c r="E3585" t="b">
        <f t="shared" si="167"/>
        <v>0</v>
      </c>
    </row>
    <row r="3586" spans="1:5" x14ac:dyDescent="0.25">
      <c r="A3586" s="4">
        <f>工作表1!A3587</f>
        <v>41248</v>
      </c>
      <c r="B3586" s="4">
        <f>DATE(YEAR(工作表1!A3587),MONTH(工作表1!A3587),1)</f>
        <v>41244</v>
      </c>
      <c r="C3586">
        <f t="shared" ref="C3586:C3649" si="168">CHOOSE(WEEKDAY(B3586),18,17,16,15,21,20,19)</f>
        <v>19</v>
      </c>
      <c r="D3586" s="4">
        <f t="shared" ref="D3586:D3649" si="169">DATE(YEAR(B3586),MONTH(B3586),C3586)</f>
        <v>41262</v>
      </c>
      <c r="E3586" t="b">
        <f t="shared" si="167"/>
        <v>0</v>
      </c>
    </row>
    <row r="3587" spans="1:5" x14ac:dyDescent="0.25">
      <c r="A3587" s="4">
        <f>工作表1!A3588</f>
        <v>41249</v>
      </c>
      <c r="B3587" s="4">
        <f>DATE(YEAR(工作表1!A3588),MONTH(工作表1!A3588),1)</f>
        <v>41244</v>
      </c>
      <c r="C3587">
        <f t="shared" si="168"/>
        <v>19</v>
      </c>
      <c r="D3587" s="4">
        <f t="shared" si="169"/>
        <v>41262</v>
      </c>
      <c r="E3587" t="b">
        <f t="shared" ref="E3587:E3650" si="170">AND(A3587&lt;D3588,A3588&gt;=D3588)</f>
        <v>0</v>
      </c>
    </row>
    <row r="3588" spans="1:5" x14ac:dyDescent="0.25">
      <c r="A3588" s="4">
        <f>工作表1!A3589</f>
        <v>41250</v>
      </c>
      <c r="B3588" s="4">
        <f>DATE(YEAR(工作表1!A3589),MONTH(工作表1!A3589),1)</f>
        <v>41244</v>
      </c>
      <c r="C3588">
        <f t="shared" si="168"/>
        <v>19</v>
      </c>
      <c r="D3588" s="4">
        <f t="shared" si="169"/>
        <v>41262</v>
      </c>
      <c r="E3588" t="b">
        <f t="shared" si="170"/>
        <v>0</v>
      </c>
    </row>
    <row r="3589" spans="1:5" x14ac:dyDescent="0.25">
      <c r="A3589" s="4">
        <f>工作表1!A3590</f>
        <v>41253</v>
      </c>
      <c r="B3589" s="4">
        <f>DATE(YEAR(工作表1!A3590),MONTH(工作表1!A3590),1)</f>
        <v>41244</v>
      </c>
      <c r="C3589">
        <f t="shared" si="168"/>
        <v>19</v>
      </c>
      <c r="D3589" s="4">
        <f t="shared" si="169"/>
        <v>41262</v>
      </c>
      <c r="E3589" t="b">
        <f t="shared" si="170"/>
        <v>0</v>
      </c>
    </row>
    <row r="3590" spans="1:5" x14ac:dyDescent="0.25">
      <c r="A3590" s="4">
        <f>工作表1!A3591</f>
        <v>41254</v>
      </c>
      <c r="B3590" s="4">
        <f>DATE(YEAR(工作表1!A3591),MONTH(工作表1!A3591),1)</f>
        <v>41244</v>
      </c>
      <c r="C3590">
        <f t="shared" si="168"/>
        <v>19</v>
      </c>
      <c r="D3590" s="4">
        <f t="shared" si="169"/>
        <v>41262</v>
      </c>
      <c r="E3590" t="b">
        <f t="shared" si="170"/>
        <v>0</v>
      </c>
    </row>
    <row r="3591" spans="1:5" x14ac:dyDescent="0.25">
      <c r="A3591" s="4">
        <f>工作表1!A3592</f>
        <v>41255</v>
      </c>
      <c r="B3591" s="4">
        <f>DATE(YEAR(工作表1!A3592),MONTH(工作表1!A3592),1)</f>
        <v>41244</v>
      </c>
      <c r="C3591">
        <f t="shared" si="168"/>
        <v>19</v>
      </c>
      <c r="D3591" s="4">
        <f t="shared" si="169"/>
        <v>41262</v>
      </c>
      <c r="E3591" t="b">
        <f t="shared" si="170"/>
        <v>0</v>
      </c>
    </row>
    <row r="3592" spans="1:5" x14ac:dyDescent="0.25">
      <c r="A3592" s="4">
        <f>工作表1!A3593</f>
        <v>41256</v>
      </c>
      <c r="B3592" s="4">
        <f>DATE(YEAR(工作表1!A3593),MONTH(工作表1!A3593),1)</f>
        <v>41244</v>
      </c>
      <c r="C3592">
        <f t="shared" si="168"/>
        <v>19</v>
      </c>
      <c r="D3592" s="4">
        <f t="shared" si="169"/>
        <v>41262</v>
      </c>
      <c r="E3592" t="b">
        <f t="shared" si="170"/>
        <v>0</v>
      </c>
    </row>
    <row r="3593" spans="1:5" x14ac:dyDescent="0.25">
      <c r="A3593" s="4">
        <f>工作表1!A3594</f>
        <v>41257</v>
      </c>
      <c r="B3593" s="4">
        <f>DATE(YEAR(工作表1!A3594),MONTH(工作表1!A3594),1)</f>
        <v>41244</v>
      </c>
      <c r="C3593">
        <f t="shared" si="168"/>
        <v>19</v>
      </c>
      <c r="D3593" s="4">
        <f t="shared" si="169"/>
        <v>41262</v>
      </c>
      <c r="E3593" t="b">
        <f t="shared" si="170"/>
        <v>0</v>
      </c>
    </row>
    <row r="3594" spans="1:5" x14ac:dyDescent="0.25">
      <c r="A3594" s="4">
        <f>工作表1!A3595</f>
        <v>41260</v>
      </c>
      <c r="B3594" s="4">
        <f>DATE(YEAR(工作表1!A3595),MONTH(工作表1!A3595),1)</f>
        <v>41244</v>
      </c>
      <c r="C3594">
        <f t="shared" si="168"/>
        <v>19</v>
      </c>
      <c r="D3594" s="4">
        <f t="shared" si="169"/>
        <v>41262</v>
      </c>
      <c r="E3594" t="b">
        <f t="shared" si="170"/>
        <v>0</v>
      </c>
    </row>
    <row r="3595" spans="1:5" x14ac:dyDescent="0.25">
      <c r="A3595" s="4">
        <f>工作表1!A3596</f>
        <v>41261</v>
      </c>
      <c r="B3595" s="4">
        <f>DATE(YEAR(工作表1!A3596),MONTH(工作表1!A3596),1)</f>
        <v>41244</v>
      </c>
      <c r="C3595">
        <f t="shared" si="168"/>
        <v>19</v>
      </c>
      <c r="D3595" s="4">
        <f t="shared" si="169"/>
        <v>41262</v>
      </c>
      <c r="E3595" t="b">
        <f t="shared" si="170"/>
        <v>1</v>
      </c>
    </row>
    <row r="3596" spans="1:5" x14ac:dyDescent="0.25">
      <c r="A3596" s="4">
        <f>工作表1!A3597</f>
        <v>41262</v>
      </c>
      <c r="B3596" s="4">
        <f>DATE(YEAR(工作表1!A3597),MONTH(工作表1!A3597),1)</f>
        <v>41244</v>
      </c>
      <c r="C3596">
        <f t="shared" si="168"/>
        <v>19</v>
      </c>
      <c r="D3596" s="4">
        <f t="shared" si="169"/>
        <v>41262</v>
      </c>
      <c r="E3596" t="b">
        <f t="shared" si="170"/>
        <v>0</v>
      </c>
    </row>
    <row r="3597" spans="1:5" x14ac:dyDescent="0.25">
      <c r="A3597" s="4">
        <f>工作表1!A3598</f>
        <v>41263</v>
      </c>
      <c r="B3597" s="4">
        <f>DATE(YEAR(工作表1!A3598),MONTH(工作表1!A3598),1)</f>
        <v>41244</v>
      </c>
      <c r="C3597">
        <f t="shared" si="168"/>
        <v>19</v>
      </c>
      <c r="D3597" s="4">
        <f t="shared" si="169"/>
        <v>41262</v>
      </c>
      <c r="E3597" t="b">
        <f t="shared" si="170"/>
        <v>0</v>
      </c>
    </row>
    <row r="3598" spans="1:5" x14ac:dyDescent="0.25">
      <c r="A3598" s="4">
        <f>工作表1!A3599</f>
        <v>41264</v>
      </c>
      <c r="B3598" s="4">
        <f>DATE(YEAR(工作表1!A3599),MONTH(工作表1!A3599),1)</f>
        <v>41244</v>
      </c>
      <c r="C3598">
        <f t="shared" si="168"/>
        <v>19</v>
      </c>
      <c r="D3598" s="4">
        <f t="shared" si="169"/>
        <v>41262</v>
      </c>
      <c r="E3598" t="b">
        <f t="shared" si="170"/>
        <v>0</v>
      </c>
    </row>
    <row r="3599" spans="1:5" x14ac:dyDescent="0.25">
      <c r="A3599" s="4">
        <f>工作表1!A3600</f>
        <v>41265</v>
      </c>
      <c r="B3599" s="4">
        <f>DATE(YEAR(工作表1!A3600),MONTH(工作表1!A3600),1)</f>
        <v>41244</v>
      </c>
      <c r="C3599">
        <f t="shared" si="168"/>
        <v>19</v>
      </c>
      <c r="D3599" s="4">
        <f t="shared" si="169"/>
        <v>41262</v>
      </c>
      <c r="E3599" t="b">
        <f t="shared" si="170"/>
        <v>0</v>
      </c>
    </row>
    <row r="3600" spans="1:5" x14ac:dyDescent="0.25">
      <c r="A3600" s="4">
        <f>工作表1!A3601</f>
        <v>41267</v>
      </c>
      <c r="B3600" s="4">
        <f>DATE(YEAR(工作表1!A3601),MONTH(工作表1!A3601),1)</f>
        <v>41244</v>
      </c>
      <c r="C3600">
        <f t="shared" si="168"/>
        <v>19</v>
      </c>
      <c r="D3600" s="4">
        <f t="shared" si="169"/>
        <v>41262</v>
      </c>
      <c r="E3600" t="b">
        <f t="shared" si="170"/>
        <v>0</v>
      </c>
    </row>
    <row r="3601" spans="1:5" x14ac:dyDescent="0.25">
      <c r="A3601" s="4">
        <f>工作表1!A3602</f>
        <v>41268</v>
      </c>
      <c r="B3601" s="4">
        <f>DATE(YEAR(工作表1!A3602),MONTH(工作表1!A3602),1)</f>
        <v>41244</v>
      </c>
      <c r="C3601">
        <f t="shared" si="168"/>
        <v>19</v>
      </c>
      <c r="D3601" s="4">
        <f t="shared" si="169"/>
        <v>41262</v>
      </c>
      <c r="E3601" t="b">
        <f t="shared" si="170"/>
        <v>0</v>
      </c>
    </row>
    <row r="3602" spans="1:5" x14ac:dyDescent="0.25">
      <c r="A3602" s="4">
        <f>工作表1!A3603</f>
        <v>41269</v>
      </c>
      <c r="B3602" s="4">
        <f>DATE(YEAR(工作表1!A3603),MONTH(工作表1!A3603),1)</f>
        <v>41244</v>
      </c>
      <c r="C3602">
        <f t="shared" si="168"/>
        <v>19</v>
      </c>
      <c r="D3602" s="4">
        <f t="shared" si="169"/>
        <v>41262</v>
      </c>
      <c r="E3602" t="b">
        <f t="shared" si="170"/>
        <v>0</v>
      </c>
    </row>
    <row r="3603" spans="1:5" x14ac:dyDescent="0.25">
      <c r="A3603" s="4">
        <f>工作表1!A3604</f>
        <v>41270</v>
      </c>
      <c r="B3603" s="4">
        <f>DATE(YEAR(工作表1!A3604),MONTH(工作表1!A3604),1)</f>
        <v>41244</v>
      </c>
      <c r="C3603">
        <f t="shared" si="168"/>
        <v>19</v>
      </c>
      <c r="D3603" s="4">
        <f t="shared" si="169"/>
        <v>41262</v>
      </c>
      <c r="E3603" t="b">
        <f t="shared" si="170"/>
        <v>0</v>
      </c>
    </row>
    <row r="3604" spans="1:5" x14ac:dyDescent="0.25">
      <c r="A3604" s="4">
        <f>工作表1!A3605</f>
        <v>41271</v>
      </c>
      <c r="B3604" s="4">
        <f>DATE(YEAR(工作表1!A3605),MONTH(工作表1!A3605),1)</f>
        <v>41244</v>
      </c>
      <c r="C3604">
        <f t="shared" si="168"/>
        <v>19</v>
      </c>
      <c r="D3604" s="4">
        <f t="shared" si="169"/>
        <v>41262</v>
      </c>
      <c r="E3604" t="b">
        <f t="shared" si="170"/>
        <v>0</v>
      </c>
    </row>
    <row r="3605" spans="1:5" x14ac:dyDescent="0.25">
      <c r="A3605" s="4">
        <f>工作表1!A3606</f>
        <v>41276</v>
      </c>
      <c r="B3605" s="4">
        <f>DATE(YEAR(工作表1!A3606),MONTH(工作表1!A3606),1)</f>
        <v>41275</v>
      </c>
      <c r="C3605">
        <f t="shared" si="168"/>
        <v>16</v>
      </c>
      <c r="D3605" s="4">
        <f t="shared" si="169"/>
        <v>41290</v>
      </c>
      <c r="E3605" t="b">
        <f t="shared" si="170"/>
        <v>0</v>
      </c>
    </row>
    <row r="3606" spans="1:5" x14ac:dyDescent="0.25">
      <c r="A3606" s="4">
        <f>工作表1!A3607</f>
        <v>41277</v>
      </c>
      <c r="B3606" s="4">
        <f>DATE(YEAR(工作表1!A3607),MONTH(工作表1!A3607),1)</f>
        <v>41275</v>
      </c>
      <c r="C3606">
        <f t="shared" si="168"/>
        <v>16</v>
      </c>
      <c r="D3606" s="4">
        <f t="shared" si="169"/>
        <v>41290</v>
      </c>
      <c r="E3606" t="b">
        <f t="shared" si="170"/>
        <v>0</v>
      </c>
    </row>
    <row r="3607" spans="1:5" x14ac:dyDescent="0.25">
      <c r="A3607" s="4">
        <f>工作表1!A3608</f>
        <v>41278</v>
      </c>
      <c r="B3607" s="4">
        <f>DATE(YEAR(工作表1!A3608),MONTH(工作表1!A3608),1)</f>
        <v>41275</v>
      </c>
      <c r="C3607">
        <f t="shared" si="168"/>
        <v>16</v>
      </c>
      <c r="D3607" s="4">
        <f t="shared" si="169"/>
        <v>41290</v>
      </c>
      <c r="E3607" t="b">
        <f t="shared" si="170"/>
        <v>0</v>
      </c>
    </row>
    <row r="3608" spans="1:5" x14ac:dyDescent="0.25">
      <c r="A3608" s="4">
        <f>工作表1!A3609</f>
        <v>41281</v>
      </c>
      <c r="B3608" s="4">
        <f>DATE(YEAR(工作表1!A3609),MONTH(工作表1!A3609),1)</f>
        <v>41275</v>
      </c>
      <c r="C3608">
        <f t="shared" si="168"/>
        <v>16</v>
      </c>
      <c r="D3608" s="4">
        <f t="shared" si="169"/>
        <v>41290</v>
      </c>
      <c r="E3608" t="b">
        <f t="shared" si="170"/>
        <v>0</v>
      </c>
    </row>
    <row r="3609" spans="1:5" x14ac:dyDescent="0.25">
      <c r="A3609" s="4">
        <f>工作表1!A3610</f>
        <v>41282</v>
      </c>
      <c r="B3609" s="4">
        <f>DATE(YEAR(工作表1!A3610),MONTH(工作表1!A3610),1)</f>
        <v>41275</v>
      </c>
      <c r="C3609">
        <f t="shared" si="168"/>
        <v>16</v>
      </c>
      <c r="D3609" s="4">
        <f t="shared" si="169"/>
        <v>41290</v>
      </c>
      <c r="E3609" t="b">
        <f t="shared" si="170"/>
        <v>0</v>
      </c>
    </row>
    <row r="3610" spans="1:5" x14ac:dyDescent="0.25">
      <c r="A3610" s="4">
        <f>工作表1!A3611</f>
        <v>41283</v>
      </c>
      <c r="B3610" s="4">
        <f>DATE(YEAR(工作表1!A3611),MONTH(工作表1!A3611),1)</f>
        <v>41275</v>
      </c>
      <c r="C3610">
        <f t="shared" si="168"/>
        <v>16</v>
      </c>
      <c r="D3610" s="4">
        <f t="shared" si="169"/>
        <v>41290</v>
      </c>
      <c r="E3610" t="b">
        <f t="shared" si="170"/>
        <v>0</v>
      </c>
    </row>
    <row r="3611" spans="1:5" x14ac:dyDescent="0.25">
      <c r="A3611" s="4">
        <f>工作表1!A3612</f>
        <v>41284</v>
      </c>
      <c r="B3611" s="4">
        <f>DATE(YEAR(工作表1!A3612),MONTH(工作表1!A3612),1)</f>
        <v>41275</v>
      </c>
      <c r="C3611">
        <f t="shared" si="168"/>
        <v>16</v>
      </c>
      <c r="D3611" s="4">
        <f t="shared" si="169"/>
        <v>41290</v>
      </c>
      <c r="E3611" t="b">
        <f t="shared" si="170"/>
        <v>0</v>
      </c>
    </row>
    <row r="3612" spans="1:5" x14ac:dyDescent="0.25">
      <c r="A3612" s="4">
        <f>工作表1!A3613</f>
        <v>41285</v>
      </c>
      <c r="B3612" s="4">
        <f>DATE(YEAR(工作表1!A3613),MONTH(工作表1!A3613),1)</f>
        <v>41275</v>
      </c>
      <c r="C3612">
        <f t="shared" si="168"/>
        <v>16</v>
      </c>
      <c r="D3612" s="4">
        <f t="shared" si="169"/>
        <v>41290</v>
      </c>
      <c r="E3612" t="b">
        <f t="shared" si="170"/>
        <v>0</v>
      </c>
    </row>
    <row r="3613" spans="1:5" x14ac:dyDescent="0.25">
      <c r="A3613" s="4">
        <f>工作表1!A3614</f>
        <v>41288</v>
      </c>
      <c r="B3613" s="4">
        <f>DATE(YEAR(工作表1!A3614),MONTH(工作表1!A3614),1)</f>
        <v>41275</v>
      </c>
      <c r="C3613">
        <f t="shared" si="168"/>
        <v>16</v>
      </c>
      <c r="D3613" s="4">
        <f t="shared" si="169"/>
        <v>41290</v>
      </c>
      <c r="E3613" t="b">
        <f t="shared" si="170"/>
        <v>0</v>
      </c>
    </row>
    <row r="3614" spans="1:5" x14ac:dyDescent="0.25">
      <c r="A3614" s="4">
        <f>工作表1!A3615</f>
        <v>41289</v>
      </c>
      <c r="B3614" s="4">
        <f>DATE(YEAR(工作表1!A3615),MONTH(工作表1!A3615),1)</f>
        <v>41275</v>
      </c>
      <c r="C3614">
        <f t="shared" si="168"/>
        <v>16</v>
      </c>
      <c r="D3614" s="4">
        <f t="shared" si="169"/>
        <v>41290</v>
      </c>
      <c r="E3614" t="b">
        <f t="shared" si="170"/>
        <v>1</v>
      </c>
    </row>
    <row r="3615" spans="1:5" x14ac:dyDescent="0.25">
      <c r="A3615" s="4">
        <f>工作表1!A3616</f>
        <v>41290</v>
      </c>
      <c r="B3615" s="4">
        <f>DATE(YEAR(工作表1!A3616),MONTH(工作表1!A3616),1)</f>
        <v>41275</v>
      </c>
      <c r="C3615">
        <f t="shared" si="168"/>
        <v>16</v>
      </c>
      <c r="D3615" s="4">
        <f t="shared" si="169"/>
        <v>41290</v>
      </c>
      <c r="E3615" t="b">
        <f t="shared" si="170"/>
        <v>0</v>
      </c>
    </row>
    <row r="3616" spans="1:5" x14ac:dyDescent="0.25">
      <c r="A3616" s="4">
        <f>工作表1!A3617</f>
        <v>41291</v>
      </c>
      <c r="B3616" s="4">
        <f>DATE(YEAR(工作表1!A3617),MONTH(工作表1!A3617),1)</f>
        <v>41275</v>
      </c>
      <c r="C3616">
        <f t="shared" si="168"/>
        <v>16</v>
      </c>
      <c r="D3616" s="4">
        <f t="shared" si="169"/>
        <v>41290</v>
      </c>
      <c r="E3616" t="b">
        <f t="shared" si="170"/>
        <v>0</v>
      </c>
    </row>
    <row r="3617" spans="1:5" x14ac:dyDescent="0.25">
      <c r="A3617" s="4">
        <f>工作表1!A3618</f>
        <v>41292</v>
      </c>
      <c r="B3617" s="4">
        <f>DATE(YEAR(工作表1!A3618),MONTH(工作表1!A3618),1)</f>
        <v>41275</v>
      </c>
      <c r="C3617">
        <f t="shared" si="168"/>
        <v>16</v>
      </c>
      <c r="D3617" s="4">
        <f t="shared" si="169"/>
        <v>41290</v>
      </c>
      <c r="E3617" t="b">
        <f t="shared" si="170"/>
        <v>0</v>
      </c>
    </row>
    <row r="3618" spans="1:5" x14ac:dyDescent="0.25">
      <c r="A3618" s="4">
        <f>工作表1!A3619</f>
        <v>41295</v>
      </c>
      <c r="B3618" s="4">
        <f>DATE(YEAR(工作表1!A3619),MONTH(工作表1!A3619),1)</f>
        <v>41275</v>
      </c>
      <c r="C3618">
        <f t="shared" si="168"/>
        <v>16</v>
      </c>
      <c r="D3618" s="4">
        <f t="shared" si="169"/>
        <v>41290</v>
      </c>
      <c r="E3618" t="b">
        <f t="shared" si="170"/>
        <v>0</v>
      </c>
    </row>
    <row r="3619" spans="1:5" x14ac:dyDescent="0.25">
      <c r="A3619" s="4">
        <f>工作表1!A3620</f>
        <v>41296</v>
      </c>
      <c r="B3619" s="4">
        <f>DATE(YEAR(工作表1!A3620),MONTH(工作表1!A3620),1)</f>
        <v>41275</v>
      </c>
      <c r="C3619">
        <f t="shared" si="168"/>
        <v>16</v>
      </c>
      <c r="D3619" s="4">
        <f t="shared" si="169"/>
        <v>41290</v>
      </c>
      <c r="E3619" t="b">
        <f t="shared" si="170"/>
        <v>0</v>
      </c>
    </row>
    <row r="3620" spans="1:5" x14ac:dyDescent="0.25">
      <c r="A3620" s="4">
        <f>工作表1!A3621</f>
        <v>41297</v>
      </c>
      <c r="B3620" s="4">
        <f>DATE(YEAR(工作表1!A3621),MONTH(工作表1!A3621),1)</f>
        <v>41275</v>
      </c>
      <c r="C3620">
        <f t="shared" si="168"/>
        <v>16</v>
      </c>
      <c r="D3620" s="4">
        <f t="shared" si="169"/>
        <v>41290</v>
      </c>
      <c r="E3620" t="b">
        <f t="shared" si="170"/>
        <v>0</v>
      </c>
    </row>
    <row r="3621" spans="1:5" x14ac:dyDescent="0.25">
      <c r="A3621" s="4">
        <f>工作表1!A3622</f>
        <v>41298</v>
      </c>
      <c r="B3621" s="4">
        <f>DATE(YEAR(工作表1!A3622),MONTH(工作表1!A3622),1)</f>
        <v>41275</v>
      </c>
      <c r="C3621">
        <f t="shared" si="168"/>
        <v>16</v>
      </c>
      <c r="D3621" s="4">
        <f t="shared" si="169"/>
        <v>41290</v>
      </c>
      <c r="E3621" t="b">
        <f t="shared" si="170"/>
        <v>0</v>
      </c>
    </row>
    <row r="3622" spans="1:5" x14ac:dyDescent="0.25">
      <c r="A3622" s="4">
        <f>工作表1!A3623</f>
        <v>41299</v>
      </c>
      <c r="B3622" s="4">
        <f>DATE(YEAR(工作表1!A3623),MONTH(工作表1!A3623),1)</f>
        <v>41275</v>
      </c>
      <c r="C3622">
        <f t="shared" si="168"/>
        <v>16</v>
      </c>
      <c r="D3622" s="4">
        <f t="shared" si="169"/>
        <v>41290</v>
      </c>
      <c r="E3622" t="b">
        <f t="shared" si="170"/>
        <v>0</v>
      </c>
    </row>
    <row r="3623" spans="1:5" x14ac:dyDescent="0.25">
      <c r="A3623" s="4">
        <f>工作表1!A3624</f>
        <v>41302</v>
      </c>
      <c r="B3623" s="4">
        <f>DATE(YEAR(工作表1!A3624),MONTH(工作表1!A3624),1)</f>
        <v>41275</v>
      </c>
      <c r="C3623">
        <f t="shared" si="168"/>
        <v>16</v>
      </c>
      <c r="D3623" s="4">
        <f t="shared" si="169"/>
        <v>41290</v>
      </c>
      <c r="E3623" t="b">
        <f t="shared" si="170"/>
        <v>0</v>
      </c>
    </row>
    <row r="3624" spans="1:5" x14ac:dyDescent="0.25">
      <c r="A3624" s="4">
        <f>工作表1!A3625</f>
        <v>41303</v>
      </c>
      <c r="B3624" s="4">
        <f>DATE(YEAR(工作表1!A3625),MONTH(工作表1!A3625),1)</f>
        <v>41275</v>
      </c>
      <c r="C3624">
        <f t="shared" si="168"/>
        <v>16</v>
      </c>
      <c r="D3624" s="4">
        <f t="shared" si="169"/>
        <v>41290</v>
      </c>
      <c r="E3624" t="b">
        <f t="shared" si="170"/>
        <v>0</v>
      </c>
    </row>
    <row r="3625" spans="1:5" x14ac:dyDescent="0.25">
      <c r="A3625" s="4">
        <f>工作表1!A3626</f>
        <v>41304</v>
      </c>
      <c r="B3625" s="4">
        <f>DATE(YEAR(工作表1!A3626),MONTH(工作表1!A3626),1)</f>
        <v>41275</v>
      </c>
      <c r="C3625">
        <f t="shared" si="168"/>
        <v>16</v>
      </c>
      <c r="D3625" s="4">
        <f t="shared" si="169"/>
        <v>41290</v>
      </c>
      <c r="E3625" t="b">
        <f t="shared" si="170"/>
        <v>0</v>
      </c>
    </row>
    <row r="3626" spans="1:5" x14ac:dyDescent="0.25">
      <c r="A3626" s="4">
        <f>工作表1!A3627</f>
        <v>41305</v>
      </c>
      <c r="B3626" s="4">
        <f>DATE(YEAR(工作表1!A3627),MONTH(工作表1!A3627),1)</f>
        <v>41275</v>
      </c>
      <c r="C3626">
        <f t="shared" si="168"/>
        <v>16</v>
      </c>
      <c r="D3626" s="4">
        <f t="shared" si="169"/>
        <v>41290</v>
      </c>
      <c r="E3626" t="b">
        <f t="shared" si="170"/>
        <v>0</v>
      </c>
    </row>
    <row r="3627" spans="1:5" x14ac:dyDescent="0.25">
      <c r="A3627" s="4">
        <f>工作表1!A3628</f>
        <v>41306</v>
      </c>
      <c r="B3627" s="4">
        <f>DATE(YEAR(工作表1!A3628),MONTH(工作表1!A3628),1)</f>
        <v>41306</v>
      </c>
      <c r="C3627">
        <f t="shared" si="168"/>
        <v>20</v>
      </c>
      <c r="D3627" s="4">
        <f t="shared" si="169"/>
        <v>41325</v>
      </c>
      <c r="E3627" t="b">
        <f t="shared" si="170"/>
        <v>0</v>
      </c>
    </row>
    <row r="3628" spans="1:5" x14ac:dyDescent="0.25">
      <c r="A3628" s="4">
        <f>工作表1!A3629</f>
        <v>41309</v>
      </c>
      <c r="B3628" s="4">
        <f>DATE(YEAR(工作表1!A3629),MONTH(工作表1!A3629),1)</f>
        <v>41306</v>
      </c>
      <c r="C3628">
        <f t="shared" si="168"/>
        <v>20</v>
      </c>
      <c r="D3628" s="4">
        <f t="shared" si="169"/>
        <v>41325</v>
      </c>
      <c r="E3628" t="b">
        <f t="shared" si="170"/>
        <v>0</v>
      </c>
    </row>
    <row r="3629" spans="1:5" x14ac:dyDescent="0.25">
      <c r="A3629" s="4">
        <f>工作表1!A3630</f>
        <v>41310</v>
      </c>
      <c r="B3629" s="4">
        <f>DATE(YEAR(工作表1!A3630),MONTH(工作表1!A3630),1)</f>
        <v>41306</v>
      </c>
      <c r="C3629">
        <f t="shared" si="168"/>
        <v>20</v>
      </c>
      <c r="D3629" s="4">
        <f t="shared" si="169"/>
        <v>41325</v>
      </c>
      <c r="E3629" t="b">
        <f t="shared" si="170"/>
        <v>0</v>
      </c>
    </row>
    <row r="3630" spans="1:5" x14ac:dyDescent="0.25">
      <c r="A3630" s="4">
        <f>工作表1!A3631</f>
        <v>41311</v>
      </c>
      <c r="B3630" s="4">
        <f>DATE(YEAR(工作表1!A3631),MONTH(工作表1!A3631),1)</f>
        <v>41306</v>
      </c>
      <c r="C3630">
        <f t="shared" si="168"/>
        <v>20</v>
      </c>
      <c r="D3630" s="4">
        <f t="shared" si="169"/>
        <v>41325</v>
      </c>
      <c r="E3630" t="b">
        <f t="shared" si="170"/>
        <v>0</v>
      </c>
    </row>
    <row r="3631" spans="1:5" x14ac:dyDescent="0.25">
      <c r="A3631" s="4">
        <f>工作表1!A3632</f>
        <v>41323</v>
      </c>
      <c r="B3631" s="4">
        <f>DATE(YEAR(工作表1!A3632),MONTH(工作表1!A3632),1)</f>
        <v>41306</v>
      </c>
      <c r="C3631">
        <f t="shared" si="168"/>
        <v>20</v>
      </c>
      <c r="D3631" s="4">
        <f t="shared" si="169"/>
        <v>41325</v>
      </c>
      <c r="E3631" t="b">
        <f t="shared" si="170"/>
        <v>0</v>
      </c>
    </row>
    <row r="3632" spans="1:5" x14ac:dyDescent="0.25">
      <c r="A3632" s="4">
        <f>工作表1!A3633</f>
        <v>41324</v>
      </c>
      <c r="B3632" s="4">
        <f>DATE(YEAR(工作表1!A3633),MONTH(工作表1!A3633),1)</f>
        <v>41306</v>
      </c>
      <c r="C3632">
        <f t="shared" si="168"/>
        <v>20</v>
      </c>
      <c r="D3632" s="4">
        <f t="shared" si="169"/>
        <v>41325</v>
      </c>
      <c r="E3632" t="b">
        <f t="shared" si="170"/>
        <v>1</v>
      </c>
    </row>
    <row r="3633" spans="1:5" x14ac:dyDescent="0.25">
      <c r="A3633" s="4">
        <f>工作表1!A3634</f>
        <v>41325</v>
      </c>
      <c r="B3633" s="4">
        <f>DATE(YEAR(工作表1!A3634),MONTH(工作表1!A3634),1)</f>
        <v>41306</v>
      </c>
      <c r="C3633">
        <f t="shared" si="168"/>
        <v>20</v>
      </c>
      <c r="D3633" s="4">
        <f t="shared" si="169"/>
        <v>41325</v>
      </c>
      <c r="E3633" t="b">
        <f t="shared" si="170"/>
        <v>0</v>
      </c>
    </row>
    <row r="3634" spans="1:5" x14ac:dyDescent="0.25">
      <c r="A3634" s="4">
        <f>工作表1!A3635</f>
        <v>41326</v>
      </c>
      <c r="B3634" s="4">
        <f>DATE(YEAR(工作表1!A3635),MONTH(工作表1!A3635),1)</f>
        <v>41306</v>
      </c>
      <c r="C3634">
        <f t="shared" si="168"/>
        <v>20</v>
      </c>
      <c r="D3634" s="4">
        <f t="shared" si="169"/>
        <v>41325</v>
      </c>
      <c r="E3634" t="b">
        <f t="shared" si="170"/>
        <v>0</v>
      </c>
    </row>
    <row r="3635" spans="1:5" x14ac:dyDescent="0.25">
      <c r="A3635" s="4">
        <f>工作表1!A3636</f>
        <v>41327</v>
      </c>
      <c r="B3635" s="4">
        <f>DATE(YEAR(工作表1!A3636),MONTH(工作表1!A3636),1)</f>
        <v>41306</v>
      </c>
      <c r="C3635">
        <f t="shared" si="168"/>
        <v>20</v>
      </c>
      <c r="D3635" s="4">
        <f t="shared" si="169"/>
        <v>41325</v>
      </c>
      <c r="E3635" t="b">
        <f t="shared" si="170"/>
        <v>0</v>
      </c>
    </row>
    <row r="3636" spans="1:5" x14ac:dyDescent="0.25">
      <c r="A3636" s="4">
        <f>工作表1!A3637</f>
        <v>41328</v>
      </c>
      <c r="B3636" s="4">
        <f>DATE(YEAR(工作表1!A3637),MONTH(工作表1!A3637),1)</f>
        <v>41306</v>
      </c>
      <c r="C3636">
        <f t="shared" si="168"/>
        <v>20</v>
      </c>
      <c r="D3636" s="4">
        <f t="shared" si="169"/>
        <v>41325</v>
      </c>
      <c r="E3636" t="b">
        <f t="shared" si="170"/>
        <v>0</v>
      </c>
    </row>
    <row r="3637" spans="1:5" x14ac:dyDescent="0.25">
      <c r="A3637" s="4">
        <f>工作表1!A3638</f>
        <v>41330</v>
      </c>
      <c r="B3637" s="4">
        <f>DATE(YEAR(工作表1!A3638),MONTH(工作表1!A3638),1)</f>
        <v>41306</v>
      </c>
      <c r="C3637">
        <f t="shared" si="168"/>
        <v>20</v>
      </c>
      <c r="D3637" s="4">
        <f t="shared" si="169"/>
        <v>41325</v>
      </c>
      <c r="E3637" t="b">
        <f t="shared" si="170"/>
        <v>0</v>
      </c>
    </row>
    <row r="3638" spans="1:5" x14ac:dyDescent="0.25">
      <c r="A3638" s="4">
        <f>工作表1!A3639</f>
        <v>41331</v>
      </c>
      <c r="B3638" s="4">
        <f>DATE(YEAR(工作表1!A3639),MONTH(工作表1!A3639),1)</f>
        <v>41306</v>
      </c>
      <c r="C3638">
        <f t="shared" si="168"/>
        <v>20</v>
      </c>
      <c r="D3638" s="4">
        <f t="shared" si="169"/>
        <v>41325</v>
      </c>
      <c r="E3638" t="b">
        <f t="shared" si="170"/>
        <v>0</v>
      </c>
    </row>
    <row r="3639" spans="1:5" x14ac:dyDescent="0.25">
      <c r="A3639" s="4">
        <f>工作表1!A3640</f>
        <v>41332</v>
      </c>
      <c r="B3639" s="4">
        <f>DATE(YEAR(工作表1!A3640),MONTH(工作表1!A3640),1)</f>
        <v>41306</v>
      </c>
      <c r="C3639">
        <f t="shared" si="168"/>
        <v>20</v>
      </c>
      <c r="D3639" s="4">
        <f t="shared" si="169"/>
        <v>41325</v>
      </c>
      <c r="E3639" t="b">
        <f t="shared" si="170"/>
        <v>0</v>
      </c>
    </row>
    <row r="3640" spans="1:5" x14ac:dyDescent="0.25">
      <c r="A3640" s="4">
        <f>工作表1!A3641</f>
        <v>41334</v>
      </c>
      <c r="B3640" s="4">
        <f>DATE(YEAR(工作表1!A3641),MONTH(工作表1!A3641),1)</f>
        <v>41334</v>
      </c>
      <c r="C3640">
        <f t="shared" si="168"/>
        <v>20</v>
      </c>
      <c r="D3640" s="4">
        <f t="shared" si="169"/>
        <v>41353</v>
      </c>
      <c r="E3640" t="b">
        <f t="shared" si="170"/>
        <v>0</v>
      </c>
    </row>
    <row r="3641" spans="1:5" x14ac:dyDescent="0.25">
      <c r="A3641" s="4">
        <f>工作表1!A3642</f>
        <v>41337</v>
      </c>
      <c r="B3641" s="4">
        <f>DATE(YEAR(工作表1!A3642),MONTH(工作表1!A3642),1)</f>
        <v>41334</v>
      </c>
      <c r="C3641">
        <f t="shared" si="168"/>
        <v>20</v>
      </c>
      <c r="D3641" s="4">
        <f t="shared" si="169"/>
        <v>41353</v>
      </c>
      <c r="E3641" t="b">
        <f t="shared" si="170"/>
        <v>0</v>
      </c>
    </row>
    <row r="3642" spans="1:5" x14ac:dyDescent="0.25">
      <c r="A3642" s="4">
        <f>工作表1!A3643</f>
        <v>41338</v>
      </c>
      <c r="B3642" s="4">
        <f>DATE(YEAR(工作表1!A3643),MONTH(工作表1!A3643),1)</f>
        <v>41334</v>
      </c>
      <c r="C3642">
        <f t="shared" si="168"/>
        <v>20</v>
      </c>
      <c r="D3642" s="4">
        <f t="shared" si="169"/>
        <v>41353</v>
      </c>
      <c r="E3642" t="b">
        <f t="shared" si="170"/>
        <v>0</v>
      </c>
    </row>
    <row r="3643" spans="1:5" x14ac:dyDescent="0.25">
      <c r="A3643" s="4">
        <f>工作表1!A3644</f>
        <v>41339</v>
      </c>
      <c r="B3643" s="4">
        <f>DATE(YEAR(工作表1!A3644),MONTH(工作表1!A3644),1)</f>
        <v>41334</v>
      </c>
      <c r="C3643">
        <f t="shared" si="168"/>
        <v>20</v>
      </c>
      <c r="D3643" s="4">
        <f t="shared" si="169"/>
        <v>41353</v>
      </c>
      <c r="E3643" t="b">
        <f t="shared" si="170"/>
        <v>0</v>
      </c>
    </row>
    <row r="3644" spans="1:5" x14ac:dyDescent="0.25">
      <c r="A3644" s="4">
        <f>工作表1!A3645</f>
        <v>41340</v>
      </c>
      <c r="B3644" s="4">
        <f>DATE(YEAR(工作表1!A3645),MONTH(工作表1!A3645),1)</f>
        <v>41334</v>
      </c>
      <c r="C3644">
        <f t="shared" si="168"/>
        <v>20</v>
      </c>
      <c r="D3644" s="4">
        <f t="shared" si="169"/>
        <v>41353</v>
      </c>
      <c r="E3644" t="b">
        <f t="shared" si="170"/>
        <v>0</v>
      </c>
    </row>
    <row r="3645" spans="1:5" x14ac:dyDescent="0.25">
      <c r="A3645" s="4">
        <f>工作表1!A3646</f>
        <v>41341</v>
      </c>
      <c r="B3645" s="4">
        <f>DATE(YEAR(工作表1!A3646),MONTH(工作表1!A3646),1)</f>
        <v>41334</v>
      </c>
      <c r="C3645">
        <f t="shared" si="168"/>
        <v>20</v>
      </c>
      <c r="D3645" s="4">
        <f t="shared" si="169"/>
        <v>41353</v>
      </c>
      <c r="E3645" t="b">
        <f t="shared" si="170"/>
        <v>0</v>
      </c>
    </row>
    <row r="3646" spans="1:5" x14ac:dyDescent="0.25">
      <c r="A3646" s="4">
        <f>工作表1!A3647</f>
        <v>41344</v>
      </c>
      <c r="B3646" s="4">
        <f>DATE(YEAR(工作表1!A3647),MONTH(工作表1!A3647),1)</f>
        <v>41334</v>
      </c>
      <c r="C3646">
        <f t="shared" si="168"/>
        <v>20</v>
      </c>
      <c r="D3646" s="4">
        <f t="shared" si="169"/>
        <v>41353</v>
      </c>
      <c r="E3646" t="b">
        <f t="shared" si="170"/>
        <v>0</v>
      </c>
    </row>
    <row r="3647" spans="1:5" x14ac:dyDescent="0.25">
      <c r="A3647" s="4">
        <f>工作表1!A3648</f>
        <v>41345</v>
      </c>
      <c r="B3647" s="4">
        <f>DATE(YEAR(工作表1!A3648),MONTH(工作表1!A3648),1)</f>
        <v>41334</v>
      </c>
      <c r="C3647">
        <f t="shared" si="168"/>
        <v>20</v>
      </c>
      <c r="D3647" s="4">
        <f t="shared" si="169"/>
        <v>41353</v>
      </c>
      <c r="E3647" t="b">
        <f t="shared" si="170"/>
        <v>0</v>
      </c>
    </row>
    <row r="3648" spans="1:5" x14ac:dyDescent="0.25">
      <c r="A3648" s="4">
        <f>工作表1!A3649</f>
        <v>41346</v>
      </c>
      <c r="B3648" s="4">
        <f>DATE(YEAR(工作表1!A3649),MONTH(工作表1!A3649),1)</f>
        <v>41334</v>
      </c>
      <c r="C3648">
        <f t="shared" si="168"/>
        <v>20</v>
      </c>
      <c r="D3648" s="4">
        <f t="shared" si="169"/>
        <v>41353</v>
      </c>
      <c r="E3648" t="b">
        <f t="shared" si="170"/>
        <v>0</v>
      </c>
    </row>
    <row r="3649" spans="1:5" x14ac:dyDescent="0.25">
      <c r="A3649" s="4">
        <f>工作表1!A3650</f>
        <v>41347</v>
      </c>
      <c r="B3649" s="4">
        <f>DATE(YEAR(工作表1!A3650),MONTH(工作表1!A3650),1)</f>
        <v>41334</v>
      </c>
      <c r="C3649">
        <f t="shared" si="168"/>
        <v>20</v>
      </c>
      <c r="D3649" s="4">
        <f t="shared" si="169"/>
        <v>41353</v>
      </c>
      <c r="E3649" t="b">
        <f t="shared" si="170"/>
        <v>0</v>
      </c>
    </row>
    <row r="3650" spans="1:5" x14ac:dyDescent="0.25">
      <c r="A3650" s="4">
        <f>工作表1!A3651</f>
        <v>41348</v>
      </c>
      <c r="B3650" s="4">
        <f>DATE(YEAR(工作表1!A3651),MONTH(工作表1!A3651),1)</f>
        <v>41334</v>
      </c>
      <c r="C3650">
        <f t="shared" ref="C3650:C3713" si="171">CHOOSE(WEEKDAY(B3650),18,17,16,15,21,20,19)</f>
        <v>20</v>
      </c>
      <c r="D3650" s="4">
        <f t="shared" ref="D3650:D3713" si="172">DATE(YEAR(B3650),MONTH(B3650),C3650)</f>
        <v>41353</v>
      </c>
      <c r="E3650" t="b">
        <f t="shared" si="170"/>
        <v>0</v>
      </c>
    </row>
    <row r="3651" spans="1:5" x14ac:dyDescent="0.25">
      <c r="A3651" s="4">
        <f>工作表1!A3652</f>
        <v>41351</v>
      </c>
      <c r="B3651" s="4">
        <f>DATE(YEAR(工作表1!A3652),MONTH(工作表1!A3652),1)</f>
        <v>41334</v>
      </c>
      <c r="C3651">
        <f t="shared" si="171"/>
        <v>20</v>
      </c>
      <c r="D3651" s="4">
        <f t="shared" si="172"/>
        <v>41353</v>
      </c>
      <c r="E3651" t="b">
        <f t="shared" ref="E3651:E3714" si="173">AND(A3651&lt;D3652,A3652&gt;=D3652)</f>
        <v>0</v>
      </c>
    </row>
    <row r="3652" spans="1:5" x14ac:dyDescent="0.25">
      <c r="A3652" s="4">
        <f>工作表1!A3653</f>
        <v>41352</v>
      </c>
      <c r="B3652" s="4">
        <f>DATE(YEAR(工作表1!A3653),MONTH(工作表1!A3653),1)</f>
        <v>41334</v>
      </c>
      <c r="C3652">
        <f t="shared" si="171"/>
        <v>20</v>
      </c>
      <c r="D3652" s="4">
        <f t="shared" si="172"/>
        <v>41353</v>
      </c>
      <c r="E3652" t="b">
        <f t="shared" si="173"/>
        <v>1</v>
      </c>
    </row>
    <row r="3653" spans="1:5" x14ac:dyDescent="0.25">
      <c r="A3653" s="4">
        <f>工作表1!A3654</f>
        <v>41353</v>
      </c>
      <c r="B3653" s="4">
        <f>DATE(YEAR(工作表1!A3654),MONTH(工作表1!A3654),1)</f>
        <v>41334</v>
      </c>
      <c r="C3653">
        <f t="shared" si="171"/>
        <v>20</v>
      </c>
      <c r="D3653" s="4">
        <f t="shared" si="172"/>
        <v>41353</v>
      </c>
      <c r="E3653" t="b">
        <f t="shared" si="173"/>
        <v>0</v>
      </c>
    </row>
    <row r="3654" spans="1:5" x14ac:dyDescent="0.25">
      <c r="A3654" s="4">
        <f>工作表1!A3655</f>
        <v>41354</v>
      </c>
      <c r="B3654" s="4">
        <f>DATE(YEAR(工作表1!A3655),MONTH(工作表1!A3655),1)</f>
        <v>41334</v>
      </c>
      <c r="C3654">
        <f t="shared" si="171"/>
        <v>20</v>
      </c>
      <c r="D3654" s="4">
        <f t="shared" si="172"/>
        <v>41353</v>
      </c>
      <c r="E3654" t="b">
        <f t="shared" si="173"/>
        <v>0</v>
      </c>
    </row>
    <row r="3655" spans="1:5" x14ac:dyDescent="0.25">
      <c r="A3655" s="4">
        <f>工作表1!A3656</f>
        <v>41355</v>
      </c>
      <c r="B3655" s="4">
        <f>DATE(YEAR(工作表1!A3656),MONTH(工作表1!A3656),1)</f>
        <v>41334</v>
      </c>
      <c r="C3655">
        <f t="shared" si="171"/>
        <v>20</v>
      </c>
      <c r="D3655" s="4">
        <f t="shared" si="172"/>
        <v>41353</v>
      </c>
      <c r="E3655" t="b">
        <f t="shared" si="173"/>
        <v>0</v>
      </c>
    </row>
    <row r="3656" spans="1:5" x14ac:dyDescent="0.25">
      <c r="A3656" s="4">
        <f>工作表1!A3657</f>
        <v>41358</v>
      </c>
      <c r="B3656" s="4">
        <f>DATE(YEAR(工作表1!A3657),MONTH(工作表1!A3657),1)</f>
        <v>41334</v>
      </c>
      <c r="C3656">
        <f t="shared" si="171"/>
        <v>20</v>
      </c>
      <c r="D3656" s="4">
        <f t="shared" si="172"/>
        <v>41353</v>
      </c>
      <c r="E3656" t="b">
        <f t="shared" si="173"/>
        <v>0</v>
      </c>
    </row>
    <row r="3657" spans="1:5" x14ac:dyDescent="0.25">
      <c r="A3657" s="4">
        <f>工作表1!A3658</f>
        <v>41359</v>
      </c>
      <c r="B3657" s="4">
        <f>DATE(YEAR(工作表1!A3658),MONTH(工作表1!A3658),1)</f>
        <v>41334</v>
      </c>
      <c r="C3657">
        <f t="shared" si="171"/>
        <v>20</v>
      </c>
      <c r="D3657" s="4">
        <f t="shared" si="172"/>
        <v>41353</v>
      </c>
      <c r="E3657" t="b">
        <f t="shared" si="173"/>
        <v>0</v>
      </c>
    </row>
    <row r="3658" spans="1:5" x14ac:dyDescent="0.25">
      <c r="A3658" s="4">
        <f>工作表1!A3659</f>
        <v>41360</v>
      </c>
      <c r="B3658" s="4">
        <f>DATE(YEAR(工作表1!A3659),MONTH(工作表1!A3659),1)</f>
        <v>41334</v>
      </c>
      <c r="C3658">
        <f t="shared" si="171"/>
        <v>20</v>
      </c>
      <c r="D3658" s="4">
        <f t="shared" si="172"/>
        <v>41353</v>
      </c>
      <c r="E3658" t="b">
        <f t="shared" si="173"/>
        <v>0</v>
      </c>
    </row>
    <row r="3659" spans="1:5" x14ac:dyDescent="0.25">
      <c r="A3659" s="4">
        <f>工作表1!A3660</f>
        <v>41361</v>
      </c>
      <c r="B3659" s="4">
        <f>DATE(YEAR(工作表1!A3660),MONTH(工作表1!A3660),1)</f>
        <v>41334</v>
      </c>
      <c r="C3659">
        <f t="shared" si="171"/>
        <v>20</v>
      </c>
      <c r="D3659" s="4">
        <f t="shared" si="172"/>
        <v>41353</v>
      </c>
      <c r="E3659" t="b">
        <f t="shared" si="173"/>
        <v>0</v>
      </c>
    </row>
    <row r="3660" spans="1:5" x14ac:dyDescent="0.25">
      <c r="A3660" s="4">
        <f>工作表1!A3661</f>
        <v>41362</v>
      </c>
      <c r="B3660" s="4">
        <f>DATE(YEAR(工作表1!A3661),MONTH(工作表1!A3661),1)</f>
        <v>41334</v>
      </c>
      <c r="C3660">
        <f t="shared" si="171"/>
        <v>20</v>
      </c>
      <c r="D3660" s="4">
        <f t="shared" si="172"/>
        <v>41353</v>
      </c>
      <c r="E3660" t="b">
        <f t="shared" si="173"/>
        <v>0</v>
      </c>
    </row>
    <row r="3661" spans="1:5" x14ac:dyDescent="0.25">
      <c r="A3661" s="4">
        <f>工作表1!A3662</f>
        <v>41365</v>
      </c>
      <c r="B3661" s="4">
        <f>DATE(YEAR(工作表1!A3662),MONTH(工作表1!A3662),1)</f>
        <v>41365</v>
      </c>
      <c r="C3661">
        <f t="shared" si="171"/>
        <v>17</v>
      </c>
      <c r="D3661" s="4">
        <f t="shared" si="172"/>
        <v>41381</v>
      </c>
      <c r="E3661" t="b">
        <f t="shared" si="173"/>
        <v>0</v>
      </c>
    </row>
    <row r="3662" spans="1:5" x14ac:dyDescent="0.25">
      <c r="A3662" s="4">
        <f>工作表1!A3663</f>
        <v>41366</v>
      </c>
      <c r="B3662" s="4">
        <f>DATE(YEAR(工作表1!A3663),MONTH(工作表1!A3663),1)</f>
        <v>41365</v>
      </c>
      <c r="C3662">
        <f t="shared" si="171"/>
        <v>17</v>
      </c>
      <c r="D3662" s="4">
        <f t="shared" si="172"/>
        <v>41381</v>
      </c>
      <c r="E3662" t="b">
        <f t="shared" si="173"/>
        <v>0</v>
      </c>
    </row>
    <row r="3663" spans="1:5" x14ac:dyDescent="0.25">
      <c r="A3663" s="4">
        <f>工作表1!A3664</f>
        <v>41367</v>
      </c>
      <c r="B3663" s="4">
        <f>DATE(YEAR(工作表1!A3664),MONTH(工作表1!A3664),1)</f>
        <v>41365</v>
      </c>
      <c r="C3663">
        <f t="shared" si="171"/>
        <v>17</v>
      </c>
      <c r="D3663" s="4">
        <f t="shared" si="172"/>
        <v>41381</v>
      </c>
      <c r="E3663" t="b">
        <f t="shared" si="173"/>
        <v>0</v>
      </c>
    </row>
    <row r="3664" spans="1:5" x14ac:dyDescent="0.25">
      <c r="A3664" s="4">
        <f>工作表1!A3665</f>
        <v>41372</v>
      </c>
      <c r="B3664" s="4">
        <f>DATE(YEAR(工作表1!A3665),MONTH(工作表1!A3665),1)</f>
        <v>41365</v>
      </c>
      <c r="C3664">
        <f t="shared" si="171"/>
        <v>17</v>
      </c>
      <c r="D3664" s="4">
        <f t="shared" si="172"/>
        <v>41381</v>
      </c>
      <c r="E3664" t="b">
        <f t="shared" si="173"/>
        <v>0</v>
      </c>
    </row>
    <row r="3665" spans="1:5" x14ac:dyDescent="0.25">
      <c r="A3665" s="4">
        <f>工作表1!A3666</f>
        <v>41373</v>
      </c>
      <c r="B3665" s="4">
        <f>DATE(YEAR(工作表1!A3666),MONTH(工作表1!A3666),1)</f>
        <v>41365</v>
      </c>
      <c r="C3665">
        <f t="shared" si="171"/>
        <v>17</v>
      </c>
      <c r="D3665" s="4">
        <f t="shared" si="172"/>
        <v>41381</v>
      </c>
      <c r="E3665" t="b">
        <f t="shared" si="173"/>
        <v>0</v>
      </c>
    </row>
    <row r="3666" spans="1:5" x14ac:dyDescent="0.25">
      <c r="A3666" s="4">
        <f>工作表1!A3667</f>
        <v>41374</v>
      </c>
      <c r="B3666" s="4">
        <f>DATE(YEAR(工作表1!A3667),MONTH(工作表1!A3667),1)</f>
        <v>41365</v>
      </c>
      <c r="C3666">
        <f t="shared" si="171"/>
        <v>17</v>
      </c>
      <c r="D3666" s="4">
        <f t="shared" si="172"/>
        <v>41381</v>
      </c>
      <c r="E3666" t="b">
        <f t="shared" si="173"/>
        <v>0</v>
      </c>
    </row>
    <row r="3667" spans="1:5" x14ac:dyDescent="0.25">
      <c r="A3667" s="4">
        <f>工作表1!A3668</f>
        <v>41375</v>
      </c>
      <c r="B3667" s="4">
        <f>DATE(YEAR(工作表1!A3668),MONTH(工作表1!A3668),1)</f>
        <v>41365</v>
      </c>
      <c r="C3667">
        <f t="shared" si="171"/>
        <v>17</v>
      </c>
      <c r="D3667" s="4">
        <f t="shared" si="172"/>
        <v>41381</v>
      </c>
      <c r="E3667" t="b">
        <f t="shared" si="173"/>
        <v>0</v>
      </c>
    </row>
    <row r="3668" spans="1:5" x14ac:dyDescent="0.25">
      <c r="A3668" s="4">
        <f>工作表1!A3669</f>
        <v>41376</v>
      </c>
      <c r="B3668" s="4">
        <f>DATE(YEAR(工作表1!A3669),MONTH(工作表1!A3669),1)</f>
        <v>41365</v>
      </c>
      <c r="C3668">
        <f t="shared" si="171"/>
        <v>17</v>
      </c>
      <c r="D3668" s="4">
        <f t="shared" si="172"/>
        <v>41381</v>
      </c>
      <c r="E3668" t="b">
        <f t="shared" si="173"/>
        <v>0</v>
      </c>
    </row>
    <row r="3669" spans="1:5" x14ac:dyDescent="0.25">
      <c r="A3669" s="4">
        <f>工作表1!A3670</f>
        <v>41379</v>
      </c>
      <c r="B3669" s="4">
        <f>DATE(YEAR(工作表1!A3670),MONTH(工作表1!A3670),1)</f>
        <v>41365</v>
      </c>
      <c r="C3669">
        <f t="shared" si="171"/>
        <v>17</v>
      </c>
      <c r="D3669" s="4">
        <f t="shared" si="172"/>
        <v>41381</v>
      </c>
      <c r="E3669" t="b">
        <f t="shared" si="173"/>
        <v>0</v>
      </c>
    </row>
    <row r="3670" spans="1:5" x14ac:dyDescent="0.25">
      <c r="A3670" s="4">
        <f>工作表1!A3671</f>
        <v>41380</v>
      </c>
      <c r="B3670" s="4">
        <f>DATE(YEAR(工作表1!A3671),MONTH(工作表1!A3671),1)</f>
        <v>41365</v>
      </c>
      <c r="C3670">
        <f t="shared" si="171"/>
        <v>17</v>
      </c>
      <c r="D3670" s="4">
        <f t="shared" si="172"/>
        <v>41381</v>
      </c>
      <c r="E3670" t="b">
        <f t="shared" si="173"/>
        <v>1</v>
      </c>
    </row>
    <row r="3671" spans="1:5" x14ac:dyDescent="0.25">
      <c r="A3671" s="4">
        <f>工作表1!A3672</f>
        <v>41381</v>
      </c>
      <c r="B3671" s="4">
        <f>DATE(YEAR(工作表1!A3672),MONTH(工作表1!A3672),1)</f>
        <v>41365</v>
      </c>
      <c r="C3671">
        <f t="shared" si="171"/>
        <v>17</v>
      </c>
      <c r="D3671" s="4">
        <f t="shared" si="172"/>
        <v>41381</v>
      </c>
      <c r="E3671" t="b">
        <f t="shared" si="173"/>
        <v>0</v>
      </c>
    </row>
    <row r="3672" spans="1:5" x14ac:dyDescent="0.25">
      <c r="A3672" s="4">
        <f>工作表1!A3673</f>
        <v>41382</v>
      </c>
      <c r="B3672" s="4">
        <f>DATE(YEAR(工作表1!A3673),MONTH(工作表1!A3673),1)</f>
        <v>41365</v>
      </c>
      <c r="C3672">
        <f t="shared" si="171"/>
        <v>17</v>
      </c>
      <c r="D3672" s="4">
        <f t="shared" si="172"/>
        <v>41381</v>
      </c>
      <c r="E3672" t="b">
        <f t="shared" si="173"/>
        <v>0</v>
      </c>
    </row>
    <row r="3673" spans="1:5" x14ac:dyDescent="0.25">
      <c r="A3673" s="4">
        <f>工作表1!A3674</f>
        <v>41383</v>
      </c>
      <c r="B3673" s="4">
        <f>DATE(YEAR(工作表1!A3674),MONTH(工作表1!A3674),1)</f>
        <v>41365</v>
      </c>
      <c r="C3673">
        <f t="shared" si="171"/>
        <v>17</v>
      </c>
      <c r="D3673" s="4">
        <f t="shared" si="172"/>
        <v>41381</v>
      </c>
      <c r="E3673" t="b">
        <f t="shared" si="173"/>
        <v>0</v>
      </c>
    </row>
    <row r="3674" spans="1:5" x14ac:dyDescent="0.25">
      <c r="A3674" s="4">
        <f>工作表1!A3675</f>
        <v>41386</v>
      </c>
      <c r="B3674" s="4">
        <f>DATE(YEAR(工作表1!A3675),MONTH(工作表1!A3675),1)</f>
        <v>41365</v>
      </c>
      <c r="C3674">
        <f t="shared" si="171"/>
        <v>17</v>
      </c>
      <c r="D3674" s="4">
        <f t="shared" si="172"/>
        <v>41381</v>
      </c>
      <c r="E3674" t="b">
        <f t="shared" si="173"/>
        <v>0</v>
      </c>
    </row>
    <row r="3675" spans="1:5" x14ac:dyDescent="0.25">
      <c r="A3675" s="4">
        <f>工作表1!A3676</f>
        <v>41387</v>
      </c>
      <c r="B3675" s="4">
        <f>DATE(YEAR(工作表1!A3676),MONTH(工作表1!A3676),1)</f>
        <v>41365</v>
      </c>
      <c r="C3675">
        <f t="shared" si="171"/>
        <v>17</v>
      </c>
      <c r="D3675" s="4">
        <f t="shared" si="172"/>
        <v>41381</v>
      </c>
      <c r="E3675" t="b">
        <f t="shared" si="173"/>
        <v>0</v>
      </c>
    </row>
    <row r="3676" spans="1:5" x14ac:dyDescent="0.25">
      <c r="A3676" s="4">
        <f>工作表1!A3677</f>
        <v>41388</v>
      </c>
      <c r="B3676" s="4">
        <f>DATE(YEAR(工作表1!A3677),MONTH(工作表1!A3677),1)</f>
        <v>41365</v>
      </c>
      <c r="C3676">
        <f t="shared" si="171"/>
        <v>17</v>
      </c>
      <c r="D3676" s="4">
        <f t="shared" si="172"/>
        <v>41381</v>
      </c>
      <c r="E3676" t="b">
        <f t="shared" si="173"/>
        <v>0</v>
      </c>
    </row>
    <row r="3677" spans="1:5" x14ac:dyDescent="0.25">
      <c r="A3677" s="4">
        <f>工作表1!A3678</f>
        <v>41389</v>
      </c>
      <c r="B3677" s="4">
        <f>DATE(YEAR(工作表1!A3678),MONTH(工作表1!A3678),1)</f>
        <v>41365</v>
      </c>
      <c r="C3677">
        <f t="shared" si="171"/>
        <v>17</v>
      </c>
      <c r="D3677" s="4">
        <f t="shared" si="172"/>
        <v>41381</v>
      </c>
      <c r="E3677" t="b">
        <f t="shared" si="173"/>
        <v>0</v>
      </c>
    </row>
    <row r="3678" spans="1:5" x14ac:dyDescent="0.25">
      <c r="A3678" s="4">
        <f>工作表1!A3679</f>
        <v>41390</v>
      </c>
      <c r="B3678" s="4">
        <f>DATE(YEAR(工作表1!A3679),MONTH(工作表1!A3679),1)</f>
        <v>41365</v>
      </c>
      <c r="C3678">
        <f t="shared" si="171"/>
        <v>17</v>
      </c>
      <c r="D3678" s="4">
        <f t="shared" si="172"/>
        <v>41381</v>
      </c>
      <c r="E3678" t="b">
        <f t="shared" si="173"/>
        <v>0</v>
      </c>
    </row>
    <row r="3679" spans="1:5" x14ac:dyDescent="0.25">
      <c r="A3679" s="4">
        <f>工作表1!A3680</f>
        <v>41393</v>
      </c>
      <c r="B3679" s="4">
        <f>DATE(YEAR(工作表1!A3680),MONTH(工作表1!A3680),1)</f>
        <v>41365</v>
      </c>
      <c r="C3679">
        <f t="shared" si="171"/>
        <v>17</v>
      </c>
      <c r="D3679" s="4">
        <f t="shared" si="172"/>
        <v>41381</v>
      </c>
      <c r="E3679" t="b">
        <f t="shared" si="173"/>
        <v>0</v>
      </c>
    </row>
    <row r="3680" spans="1:5" x14ac:dyDescent="0.25">
      <c r="A3680" s="4">
        <f>工作表1!A3681</f>
        <v>41394</v>
      </c>
      <c r="B3680" s="4">
        <f>DATE(YEAR(工作表1!A3681),MONTH(工作表1!A3681),1)</f>
        <v>41365</v>
      </c>
      <c r="C3680">
        <f t="shared" si="171"/>
        <v>17</v>
      </c>
      <c r="D3680" s="4">
        <f t="shared" si="172"/>
        <v>41381</v>
      </c>
      <c r="E3680" t="b">
        <f t="shared" si="173"/>
        <v>0</v>
      </c>
    </row>
    <row r="3681" spans="1:5" x14ac:dyDescent="0.25">
      <c r="A3681" s="4">
        <f>工作表1!A3682</f>
        <v>41396</v>
      </c>
      <c r="B3681" s="4">
        <f>DATE(YEAR(工作表1!A3682),MONTH(工作表1!A3682),1)</f>
        <v>41395</v>
      </c>
      <c r="C3681">
        <f t="shared" si="171"/>
        <v>15</v>
      </c>
      <c r="D3681" s="4">
        <f t="shared" si="172"/>
        <v>41409</v>
      </c>
      <c r="E3681" t="b">
        <f t="shared" si="173"/>
        <v>0</v>
      </c>
    </row>
    <row r="3682" spans="1:5" x14ac:dyDescent="0.25">
      <c r="A3682" s="4">
        <f>工作表1!A3683</f>
        <v>41397</v>
      </c>
      <c r="B3682" s="4">
        <f>DATE(YEAR(工作表1!A3683),MONTH(工作表1!A3683),1)</f>
        <v>41395</v>
      </c>
      <c r="C3682">
        <f t="shared" si="171"/>
        <v>15</v>
      </c>
      <c r="D3682" s="4">
        <f t="shared" si="172"/>
        <v>41409</v>
      </c>
      <c r="E3682" t="b">
        <f t="shared" si="173"/>
        <v>0</v>
      </c>
    </row>
    <row r="3683" spans="1:5" x14ac:dyDescent="0.25">
      <c r="A3683" s="4">
        <f>工作表1!A3684</f>
        <v>41400</v>
      </c>
      <c r="B3683" s="4">
        <f>DATE(YEAR(工作表1!A3684),MONTH(工作表1!A3684),1)</f>
        <v>41395</v>
      </c>
      <c r="C3683">
        <f t="shared" si="171"/>
        <v>15</v>
      </c>
      <c r="D3683" s="4">
        <f t="shared" si="172"/>
        <v>41409</v>
      </c>
      <c r="E3683" t="b">
        <f t="shared" si="173"/>
        <v>0</v>
      </c>
    </row>
    <row r="3684" spans="1:5" x14ac:dyDescent="0.25">
      <c r="A3684" s="4">
        <f>工作表1!A3685</f>
        <v>41401</v>
      </c>
      <c r="B3684" s="4">
        <f>DATE(YEAR(工作表1!A3685),MONTH(工作表1!A3685),1)</f>
        <v>41395</v>
      </c>
      <c r="C3684">
        <f t="shared" si="171"/>
        <v>15</v>
      </c>
      <c r="D3684" s="4">
        <f t="shared" si="172"/>
        <v>41409</v>
      </c>
      <c r="E3684" t="b">
        <f t="shared" si="173"/>
        <v>0</v>
      </c>
    </row>
    <row r="3685" spans="1:5" x14ac:dyDescent="0.25">
      <c r="A3685" s="4">
        <f>工作表1!A3686</f>
        <v>41402</v>
      </c>
      <c r="B3685" s="4">
        <f>DATE(YEAR(工作表1!A3686),MONTH(工作表1!A3686),1)</f>
        <v>41395</v>
      </c>
      <c r="C3685">
        <f t="shared" si="171"/>
        <v>15</v>
      </c>
      <c r="D3685" s="4">
        <f t="shared" si="172"/>
        <v>41409</v>
      </c>
      <c r="E3685" t="b">
        <f t="shared" si="173"/>
        <v>0</v>
      </c>
    </row>
    <row r="3686" spans="1:5" x14ac:dyDescent="0.25">
      <c r="A3686" s="4">
        <f>工作表1!A3687</f>
        <v>41403</v>
      </c>
      <c r="B3686" s="4">
        <f>DATE(YEAR(工作表1!A3687),MONTH(工作表1!A3687),1)</f>
        <v>41395</v>
      </c>
      <c r="C3686">
        <f t="shared" si="171"/>
        <v>15</v>
      </c>
      <c r="D3686" s="4">
        <f t="shared" si="172"/>
        <v>41409</v>
      </c>
      <c r="E3686" t="b">
        <f t="shared" si="173"/>
        <v>0</v>
      </c>
    </row>
    <row r="3687" spans="1:5" x14ac:dyDescent="0.25">
      <c r="A3687" s="4">
        <f>工作表1!A3688</f>
        <v>41404</v>
      </c>
      <c r="B3687" s="4">
        <f>DATE(YEAR(工作表1!A3688),MONTH(工作表1!A3688),1)</f>
        <v>41395</v>
      </c>
      <c r="C3687">
        <f t="shared" si="171"/>
        <v>15</v>
      </c>
      <c r="D3687" s="4">
        <f t="shared" si="172"/>
        <v>41409</v>
      </c>
      <c r="E3687" t="b">
        <f t="shared" si="173"/>
        <v>0</v>
      </c>
    </row>
    <row r="3688" spans="1:5" x14ac:dyDescent="0.25">
      <c r="A3688" s="4">
        <f>工作表1!A3689</f>
        <v>41407</v>
      </c>
      <c r="B3688" s="4">
        <f>DATE(YEAR(工作表1!A3689),MONTH(工作表1!A3689),1)</f>
        <v>41395</v>
      </c>
      <c r="C3688">
        <f t="shared" si="171"/>
        <v>15</v>
      </c>
      <c r="D3688" s="4">
        <f t="shared" si="172"/>
        <v>41409</v>
      </c>
      <c r="E3688" t="b">
        <f t="shared" si="173"/>
        <v>0</v>
      </c>
    </row>
    <row r="3689" spans="1:5" x14ac:dyDescent="0.25">
      <c r="A3689" s="4">
        <f>工作表1!A3690</f>
        <v>41408</v>
      </c>
      <c r="B3689" s="4">
        <f>DATE(YEAR(工作表1!A3690),MONTH(工作表1!A3690),1)</f>
        <v>41395</v>
      </c>
      <c r="C3689">
        <f t="shared" si="171"/>
        <v>15</v>
      </c>
      <c r="D3689" s="4">
        <f t="shared" si="172"/>
        <v>41409</v>
      </c>
      <c r="E3689" t="b">
        <f t="shared" si="173"/>
        <v>1</v>
      </c>
    </row>
    <row r="3690" spans="1:5" x14ac:dyDescent="0.25">
      <c r="A3690" s="4">
        <f>工作表1!A3691</f>
        <v>41409</v>
      </c>
      <c r="B3690" s="4">
        <f>DATE(YEAR(工作表1!A3691),MONTH(工作表1!A3691),1)</f>
        <v>41395</v>
      </c>
      <c r="C3690">
        <f t="shared" si="171"/>
        <v>15</v>
      </c>
      <c r="D3690" s="4">
        <f t="shared" si="172"/>
        <v>41409</v>
      </c>
      <c r="E3690" t="b">
        <f t="shared" si="173"/>
        <v>0</v>
      </c>
    </row>
    <row r="3691" spans="1:5" x14ac:dyDescent="0.25">
      <c r="A3691" s="4">
        <f>工作表1!A3692</f>
        <v>41410</v>
      </c>
      <c r="B3691" s="4">
        <f>DATE(YEAR(工作表1!A3692),MONTH(工作表1!A3692),1)</f>
        <v>41395</v>
      </c>
      <c r="C3691">
        <f t="shared" si="171"/>
        <v>15</v>
      </c>
      <c r="D3691" s="4">
        <f t="shared" si="172"/>
        <v>41409</v>
      </c>
      <c r="E3691" t="b">
        <f t="shared" si="173"/>
        <v>0</v>
      </c>
    </row>
    <row r="3692" spans="1:5" x14ac:dyDescent="0.25">
      <c r="A3692" s="4">
        <f>工作表1!A3693</f>
        <v>41411</v>
      </c>
      <c r="B3692" s="4">
        <f>DATE(YEAR(工作表1!A3693),MONTH(工作表1!A3693),1)</f>
        <v>41395</v>
      </c>
      <c r="C3692">
        <f t="shared" si="171"/>
        <v>15</v>
      </c>
      <c r="D3692" s="4">
        <f t="shared" si="172"/>
        <v>41409</v>
      </c>
      <c r="E3692" t="b">
        <f t="shared" si="173"/>
        <v>0</v>
      </c>
    </row>
    <row r="3693" spans="1:5" x14ac:dyDescent="0.25">
      <c r="A3693" s="4">
        <f>工作表1!A3694</f>
        <v>41414</v>
      </c>
      <c r="B3693" s="4">
        <f>DATE(YEAR(工作表1!A3694),MONTH(工作表1!A3694),1)</f>
        <v>41395</v>
      </c>
      <c r="C3693">
        <f t="shared" si="171"/>
        <v>15</v>
      </c>
      <c r="D3693" s="4">
        <f t="shared" si="172"/>
        <v>41409</v>
      </c>
      <c r="E3693" t="b">
        <f t="shared" si="173"/>
        <v>0</v>
      </c>
    </row>
    <row r="3694" spans="1:5" x14ac:dyDescent="0.25">
      <c r="A3694" s="4">
        <f>工作表1!A3695</f>
        <v>41415</v>
      </c>
      <c r="B3694" s="4">
        <f>DATE(YEAR(工作表1!A3695),MONTH(工作表1!A3695),1)</f>
        <v>41395</v>
      </c>
      <c r="C3694">
        <f t="shared" si="171"/>
        <v>15</v>
      </c>
      <c r="D3694" s="4">
        <f t="shared" si="172"/>
        <v>41409</v>
      </c>
      <c r="E3694" t="b">
        <f t="shared" si="173"/>
        <v>0</v>
      </c>
    </row>
    <row r="3695" spans="1:5" x14ac:dyDescent="0.25">
      <c r="A3695" s="4">
        <f>工作表1!A3696</f>
        <v>41416</v>
      </c>
      <c r="B3695" s="4">
        <f>DATE(YEAR(工作表1!A3696),MONTH(工作表1!A3696),1)</f>
        <v>41395</v>
      </c>
      <c r="C3695">
        <f t="shared" si="171"/>
        <v>15</v>
      </c>
      <c r="D3695" s="4">
        <f t="shared" si="172"/>
        <v>41409</v>
      </c>
      <c r="E3695" t="b">
        <f t="shared" si="173"/>
        <v>0</v>
      </c>
    </row>
    <row r="3696" spans="1:5" x14ac:dyDescent="0.25">
      <c r="A3696" s="4">
        <f>工作表1!A3697</f>
        <v>41417</v>
      </c>
      <c r="B3696" s="4">
        <f>DATE(YEAR(工作表1!A3697),MONTH(工作表1!A3697),1)</f>
        <v>41395</v>
      </c>
      <c r="C3696">
        <f t="shared" si="171"/>
        <v>15</v>
      </c>
      <c r="D3696" s="4">
        <f t="shared" si="172"/>
        <v>41409</v>
      </c>
      <c r="E3696" t="b">
        <f t="shared" si="173"/>
        <v>0</v>
      </c>
    </row>
    <row r="3697" spans="1:5" x14ac:dyDescent="0.25">
      <c r="A3697" s="4">
        <f>工作表1!A3698</f>
        <v>41418</v>
      </c>
      <c r="B3697" s="4">
        <f>DATE(YEAR(工作表1!A3698),MONTH(工作表1!A3698),1)</f>
        <v>41395</v>
      </c>
      <c r="C3697">
        <f t="shared" si="171"/>
        <v>15</v>
      </c>
      <c r="D3697" s="4">
        <f t="shared" si="172"/>
        <v>41409</v>
      </c>
      <c r="E3697" t="b">
        <f t="shared" si="173"/>
        <v>0</v>
      </c>
    </row>
    <row r="3698" spans="1:5" x14ac:dyDescent="0.25">
      <c r="A3698" s="4">
        <f>工作表1!A3699</f>
        <v>41421</v>
      </c>
      <c r="B3698" s="4">
        <f>DATE(YEAR(工作表1!A3699),MONTH(工作表1!A3699),1)</f>
        <v>41395</v>
      </c>
      <c r="C3698">
        <f t="shared" si="171"/>
        <v>15</v>
      </c>
      <c r="D3698" s="4">
        <f t="shared" si="172"/>
        <v>41409</v>
      </c>
      <c r="E3698" t="b">
        <f t="shared" si="173"/>
        <v>0</v>
      </c>
    </row>
    <row r="3699" spans="1:5" x14ac:dyDescent="0.25">
      <c r="A3699" s="4">
        <f>工作表1!A3700</f>
        <v>41422</v>
      </c>
      <c r="B3699" s="4">
        <f>DATE(YEAR(工作表1!A3700),MONTH(工作表1!A3700),1)</f>
        <v>41395</v>
      </c>
      <c r="C3699">
        <f t="shared" si="171"/>
        <v>15</v>
      </c>
      <c r="D3699" s="4">
        <f t="shared" si="172"/>
        <v>41409</v>
      </c>
      <c r="E3699" t="b">
        <f t="shared" si="173"/>
        <v>0</v>
      </c>
    </row>
    <row r="3700" spans="1:5" x14ac:dyDescent="0.25">
      <c r="A3700" s="4">
        <f>工作表1!A3701</f>
        <v>41423</v>
      </c>
      <c r="B3700" s="4">
        <f>DATE(YEAR(工作表1!A3701),MONTH(工作表1!A3701),1)</f>
        <v>41395</v>
      </c>
      <c r="C3700">
        <f t="shared" si="171"/>
        <v>15</v>
      </c>
      <c r="D3700" s="4">
        <f t="shared" si="172"/>
        <v>41409</v>
      </c>
      <c r="E3700" t="b">
        <f t="shared" si="173"/>
        <v>0</v>
      </c>
    </row>
    <row r="3701" spans="1:5" x14ac:dyDescent="0.25">
      <c r="A3701" s="4">
        <f>工作表1!A3702</f>
        <v>41424</v>
      </c>
      <c r="B3701" s="4">
        <f>DATE(YEAR(工作表1!A3702),MONTH(工作表1!A3702),1)</f>
        <v>41395</v>
      </c>
      <c r="C3701">
        <f t="shared" si="171"/>
        <v>15</v>
      </c>
      <c r="D3701" s="4">
        <f t="shared" si="172"/>
        <v>41409</v>
      </c>
      <c r="E3701" t="b">
        <f t="shared" si="173"/>
        <v>0</v>
      </c>
    </row>
    <row r="3702" spans="1:5" x14ac:dyDescent="0.25">
      <c r="A3702" s="4">
        <f>工作表1!A3703</f>
        <v>41425</v>
      </c>
      <c r="B3702" s="4">
        <f>DATE(YEAR(工作表1!A3703),MONTH(工作表1!A3703),1)</f>
        <v>41395</v>
      </c>
      <c r="C3702">
        <f t="shared" si="171"/>
        <v>15</v>
      </c>
      <c r="D3702" s="4">
        <f t="shared" si="172"/>
        <v>41409</v>
      </c>
      <c r="E3702" t="b">
        <f t="shared" si="173"/>
        <v>0</v>
      </c>
    </row>
    <row r="3703" spans="1:5" x14ac:dyDescent="0.25">
      <c r="A3703" s="4">
        <f>工作表1!A3704</f>
        <v>41428</v>
      </c>
      <c r="B3703" s="4">
        <f>DATE(YEAR(工作表1!A3704),MONTH(工作表1!A3704),1)</f>
        <v>41426</v>
      </c>
      <c r="C3703">
        <f t="shared" si="171"/>
        <v>19</v>
      </c>
      <c r="D3703" s="4">
        <f t="shared" si="172"/>
        <v>41444</v>
      </c>
      <c r="E3703" t="b">
        <f t="shared" si="173"/>
        <v>0</v>
      </c>
    </row>
    <row r="3704" spans="1:5" x14ac:dyDescent="0.25">
      <c r="A3704" s="4">
        <f>工作表1!A3705</f>
        <v>41429</v>
      </c>
      <c r="B3704" s="4">
        <f>DATE(YEAR(工作表1!A3705),MONTH(工作表1!A3705),1)</f>
        <v>41426</v>
      </c>
      <c r="C3704">
        <f t="shared" si="171"/>
        <v>19</v>
      </c>
      <c r="D3704" s="4">
        <f t="shared" si="172"/>
        <v>41444</v>
      </c>
      <c r="E3704" t="b">
        <f t="shared" si="173"/>
        <v>0</v>
      </c>
    </row>
    <row r="3705" spans="1:5" x14ac:dyDescent="0.25">
      <c r="A3705" s="4">
        <f>工作表1!A3706</f>
        <v>41430</v>
      </c>
      <c r="B3705" s="4">
        <f>DATE(YEAR(工作表1!A3706),MONTH(工作表1!A3706),1)</f>
        <v>41426</v>
      </c>
      <c r="C3705">
        <f t="shared" si="171"/>
        <v>19</v>
      </c>
      <c r="D3705" s="4">
        <f t="shared" si="172"/>
        <v>41444</v>
      </c>
      <c r="E3705" t="b">
        <f t="shared" si="173"/>
        <v>0</v>
      </c>
    </row>
    <row r="3706" spans="1:5" x14ac:dyDescent="0.25">
      <c r="A3706" s="4">
        <f>工作表1!A3707</f>
        <v>41431</v>
      </c>
      <c r="B3706" s="4">
        <f>DATE(YEAR(工作表1!A3707),MONTH(工作表1!A3707),1)</f>
        <v>41426</v>
      </c>
      <c r="C3706">
        <f t="shared" si="171"/>
        <v>19</v>
      </c>
      <c r="D3706" s="4">
        <f t="shared" si="172"/>
        <v>41444</v>
      </c>
      <c r="E3706" t="b">
        <f t="shared" si="173"/>
        <v>0</v>
      </c>
    </row>
    <row r="3707" spans="1:5" x14ac:dyDescent="0.25">
      <c r="A3707" s="4">
        <f>工作表1!A3708</f>
        <v>41432</v>
      </c>
      <c r="B3707" s="4">
        <f>DATE(YEAR(工作表1!A3708),MONTH(工作表1!A3708),1)</f>
        <v>41426</v>
      </c>
      <c r="C3707">
        <f t="shared" si="171"/>
        <v>19</v>
      </c>
      <c r="D3707" s="4">
        <f t="shared" si="172"/>
        <v>41444</v>
      </c>
      <c r="E3707" t="b">
        <f t="shared" si="173"/>
        <v>0</v>
      </c>
    </row>
    <row r="3708" spans="1:5" x14ac:dyDescent="0.25">
      <c r="A3708" s="4">
        <f>工作表1!A3709</f>
        <v>41435</v>
      </c>
      <c r="B3708" s="4">
        <f>DATE(YEAR(工作表1!A3709),MONTH(工作表1!A3709),1)</f>
        <v>41426</v>
      </c>
      <c r="C3708">
        <f t="shared" si="171"/>
        <v>19</v>
      </c>
      <c r="D3708" s="4">
        <f t="shared" si="172"/>
        <v>41444</v>
      </c>
      <c r="E3708" t="b">
        <f t="shared" si="173"/>
        <v>0</v>
      </c>
    </row>
    <row r="3709" spans="1:5" x14ac:dyDescent="0.25">
      <c r="A3709" s="4">
        <f>工作表1!A3710</f>
        <v>41436</v>
      </c>
      <c r="B3709" s="4">
        <f>DATE(YEAR(工作表1!A3710),MONTH(工作表1!A3710),1)</f>
        <v>41426</v>
      </c>
      <c r="C3709">
        <f t="shared" si="171"/>
        <v>19</v>
      </c>
      <c r="D3709" s="4">
        <f t="shared" si="172"/>
        <v>41444</v>
      </c>
      <c r="E3709" t="b">
        <f t="shared" si="173"/>
        <v>0</v>
      </c>
    </row>
    <row r="3710" spans="1:5" x14ac:dyDescent="0.25">
      <c r="A3710" s="4">
        <f>工作表1!A3711</f>
        <v>41438</v>
      </c>
      <c r="B3710" s="4">
        <f>DATE(YEAR(工作表1!A3711),MONTH(工作表1!A3711),1)</f>
        <v>41426</v>
      </c>
      <c r="C3710">
        <f t="shared" si="171"/>
        <v>19</v>
      </c>
      <c r="D3710" s="4">
        <f t="shared" si="172"/>
        <v>41444</v>
      </c>
      <c r="E3710" t="b">
        <f t="shared" si="173"/>
        <v>0</v>
      </c>
    </row>
    <row r="3711" spans="1:5" x14ac:dyDescent="0.25">
      <c r="A3711" s="4">
        <f>工作表1!A3712</f>
        <v>41439</v>
      </c>
      <c r="B3711" s="4">
        <f>DATE(YEAR(工作表1!A3712),MONTH(工作表1!A3712),1)</f>
        <v>41426</v>
      </c>
      <c r="C3711">
        <f t="shared" si="171"/>
        <v>19</v>
      </c>
      <c r="D3711" s="4">
        <f t="shared" si="172"/>
        <v>41444</v>
      </c>
      <c r="E3711" t="b">
        <f t="shared" si="173"/>
        <v>0</v>
      </c>
    </row>
    <row r="3712" spans="1:5" x14ac:dyDescent="0.25">
      <c r="A3712" s="4">
        <f>工作表1!A3713</f>
        <v>41442</v>
      </c>
      <c r="B3712" s="4">
        <f>DATE(YEAR(工作表1!A3713),MONTH(工作表1!A3713),1)</f>
        <v>41426</v>
      </c>
      <c r="C3712">
        <f t="shared" si="171"/>
        <v>19</v>
      </c>
      <c r="D3712" s="4">
        <f t="shared" si="172"/>
        <v>41444</v>
      </c>
      <c r="E3712" t="b">
        <f t="shared" si="173"/>
        <v>0</v>
      </c>
    </row>
    <row r="3713" spans="1:5" x14ac:dyDescent="0.25">
      <c r="A3713" s="4">
        <f>工作表1!A3714</f>
        <v>41443</v>
      </c>
      <c r="B3713" s="4">
        <f>DATE(YEAR(工作表1!A3714),MONTH(工作表1!A3714),1)</f>
        <v>41426</v>
      </c>
      <c r="C3713">
        <f t="shared" si="171"/>
        <v>19</v>
      </c>
      <c r="D3713" s="4">
        <f t="shared" si="172"/>
        <v>41444</v>
      </c>
      <c r="E3713" t="b">
        <f t="shared" si="173"/>
        <v>1</v>
      </c>
    </row>
    <row r="3714" spans="1:5" x14ac:dyDescent="0.25">
      <c r="A3714" s="4">
        <f>工作表1!A3715</f>
        <v>41444</v>
      </c>
      <c r="B3714" s="4">
        <f>DATE(YEAR(工作表1!A3715),MONTH(工作表1!A3715),1)</f>
        <v>41426</v>
      </c>
      <c r="C3714">
        <f t="shared" ref="C3714:C3777" si="174">CHOOSE(WEEKDAY(B3714),18,17,16,15,21,20,19)</f>
        <v>19</v>
      </c>
      <c r="D3714" s="4">
        <f t="shared" ref="D3714:D3777" si="175">DATE(YEAR(B3714),MONTH(B3714),C3714)</f>
        <v>41444</v>
      </c>
      <c r="E3714" t="b">
        <f t="shared" si="173"/>
        <v>0</v>
      </c>
    </row>
    <row r="3715" spans="1:5" x14ac:dyDescent="0.25">
      <c r="A3715" s="4">
        <f>工作表1!A3716</f>
        <v>41445</v>
      </c>
      <c r="B3715" s="4">
        <f>DATE(YEAR(工作表1!A3716),MONTH(工作表1!A3716),1)</f>
        <v>41426</v>
      </c>
      <c r="C3715">
        <f t="shared" si="174"/>
        <v>19</v>
      </c>
      <c r="D3715" s="4">
        <f t="shared" si="175"/>
        <v>41444</v>
      </c>
      <c r="E3715" t="b">
        <f t="shared" ref="E3715:E3778" si="176">AND(A3715&lt;D3716,A3716&gt;=D3716)</f>
        <v>0</v>
      </c>
    </row>
    <row r="3716" spans="1:5" x14ac:dyDescent="0.25">
      <c r="A3716" s="4">
        <f>工作表1!A3717</f>
        <v>41446</v>
      </c>
      <c r="B3716" s="4">
        <f>DATE(YEAR(工作表1!A3717),MONTH(工作表1!A3717),1)</f>
        <v>41426</v>
      </c>
      <c r="C3716">
        <f t="shared" si="174"/>
        <v>19</v>
      </c>
      <c r="D3716" s="4">
        <f t="shared" si="175"/>
        <v>41444</v>
      </c>
      <c r="E3716" t="b">
        <f t="shared" si="176"/>
        <v>0</v>
      </c>
    </row>
    <row r="3717" spans="1:5" x14ac:dyDescent="0.25">
      <c r="A3717" s="4">
        <f>工作表1!A3718</f>
        <v>41449</v>
      </c>
      <c r="B3717" s="4">
        <f>DATE(YEAR(工作表1!A3718),MONTH(工作表1!A3718),1)</f>
        <v>41426</v>
      </c>
      <c r="C3717">
        <f t="shared" si="174"/>
        <v>19</v>
      </c>
      <c r="D3717" s="4">
        <f t="shared" si="175"/>
        <v>41444</v>
      </c>
      <c r="E3717" t="b">
        <f t="shared" si="176"/>
        <v>0</v>
      </c>
    </row>
    <row r="3718" spans="1:5" x14ac:dyDescent="0.25">
      <c r="A3718" s="4">
        <f>工作表1!A3719</f>
        <v>41450</v>
      </c>
      <c r="B3718" s="4">
        <f>DATE(YEAR(工作表1!A3719),MONTH(工作表1!A3719),1)</f>
        <v>41426</v>
      </c>
      <c r="C3718">
        <f t="shared" si="174"/>
        <v>19</v>
      </c>
      <c r="D3718" s="4">
        <f t="shared" si="175"/>
        <v>41444</v>
      </c>
      <c r="E3718" t="b">
        <f t="shared" si="176"/>
        <v>0</v>
      </c>
    </row>
    <row r="3719" spans="1:5" x14ac:dyDescent="0.25">
      <c r="A3719" s="4">
        <f>工作表1!A3720</f>
        <v>41451</v>
      </c>
      <c r="B3719" s="4">
        <f>DATE(YEAR(工作表1!A3720),MONTH(工作表1!A3720),1)</f>
        <v>41426</v>
      </c>
      <c r="C3719">
        <f t="shared" si="174"/>
        <v>19</v>
      </c>
      <c r="D3719" s="4">
        <f t="shared" si="175"/>
        <v>41444</v>
      </c>
      <c r="E3719" t="b">
        <f t="shared" si="176"/>
        <v>0</v>
      </c>
    </row>
    <row r="3720" spans="1:5" x14ac:dyDescent="0.25">
      <c r="A3720" s="4">
        <f>工作表1!A3721</f>
        <v>41452</v>
      </c>
      <c r="B3720" s="4">
        <f>DATE(YEAR(工作表1!A3721),MONTH(工作表1!A3721),1)</f>
        <v>41426</v>
      </c>
      <c r="C3720">
        <f t="shared" si="174"/>
        <v>19</v>
      </c>
      <c r="D3720" s="4">
        <f t="shared" si="175"/>
        <v>41444</v>
      </c>
      <c r="E3720" t="b">
        <f t="shared" si="176"/>
        <v>0</v>
      </c>
    </row>
    <row r="3721" spans="1:5" x14ac:dyDescent="0.25">
      <c r="A3721" s="4">
        <f>工作表1!A3722</f>
        <v>41453</v>
      </c>
      <c r="B3721" s="4">
        <f>DATE(YEAR(工作表1!A3722),MONTH(工作表1!A3722),1)</f>
        <v>41426</v>
      </c>
      <c r="C3721">
        <f t="shared" si="174"/>
        <v>19</v>
      </c>
      <c r="D3721" s="4">
        <f t="shared" si="175"/>
        <v>41444</v>
      </c>
      <c r="E3721" t="b">
        <f t="shared" si="176"/>
        <v>0</v>
      </c>
    </row>
    <row r="3722" spans="1:5" x14ac:dyDescent="0.25">
      <c r="A3722" s="4">
        <f>工作表1!A3723</f>
        <v>41456</v>
      </c>
      <c r="B3722" s="4">
        <f>DATE(YEAR(工作表1!A3723),MONTH(工作表1!A3723),1)</f>
        <v>41456</v>
      </c>
      <c r="C3722">
        <f t="shared" si="174"/>
        <v>17</v>
      </c>
      <c r="D3722" s="4">
        <f t="shared" si="175"/>
        <v>41472</v>
      </c>
      <c r="E3722" t="b">
        <f t="shared" si="176"/>
        <v>0</v>
      </c>
    </row>
    <row r="3723" spans="1:5" x14ac:dyDescent="0.25">
      <c r="A3723" s="4">
        <f>工作表1!A3724</f>
        <v>41457</v>
      </c>
      <c r="B3723" s="4">
        <f>DATE(YEAR(工作表1!A3724),MONTH(工作表1!A3724),1)</f>
        <v>41456</v>
      </c>
      <c r="C3723">
        <f t="shared" si="174"/>
        <v>17</v>
      </c>
      <c r="D3723" s="4">
        <f t="shared" si="175"/>
        <v>41472</v>
      </c>
      <c r="E3723" t="b">
        <f t="shared" si="176"/>
        <v>0</v>
      </c>
    </row>
    <row r="3724" spans="1:5" x14ac:dyDescent="0.25">
      <c r="A3724" s="4">
        <f>工作表1!A3725</f>
        <v>41458</v>
      </c>
      <c r="B3724" s="4">
        <f>DATE(YEAR(工作表1!A3725),MONTH(工作表1!A3725),1)</f>
        <v>41456</v>
      </c>
      <c r="C3724">
        <f t="shared" si="174"/>
        <v>17</v>
      </c>
      <c r="D3724" s="4">
        <f t="shared" si="175"/>
        <v>41472</v>
      </c>
      <c r="E3724" t="b">
        <f t="shared" si="176"/>
        <v>0</v>
      </c>
    </row>
    <row r="3725" spans="1:5" x14ac:dyDescent="0.25">
      <c r="A3725" s="4">
        <f>工作表1!A3726</f>
        <v>41459</v>
      </c>
      <c r="B3725" s="4">
        <f>DATE(YEAR(工作表1!A3726),MONTH(工作表1!A3726),1)</f>
        <v>41456</v>
      </c>
      <c r="C3725">
        <f t="shared" si="174"/>
        <v>17</v>
      </c>
      <c r="D3725" s="4">
        <f t="shared" si="175"/>
        <v>41472</v>
      </c>
      <c r="E3725" t="b">
        <f t="shared" si="176"/>
        <v>0</v>
      </c>
    </row>
    <row r="3726" spans="1:5" x14ac:dyDescent="0.25">
      <c r="A3726" s="4">
        <f>工作表1!A3727</f>
        <v>41460</v>
      </c>
      <c r="B3726" s="4">
        <f>DATE(YEAR(工作表1!A3727),MONTH(工作表1!A3727),1)</f>
        <v>41456</v>
      </c>
      <c r="C3726">
        <f t="shared" si="174"/>
        <v>17</v>
      </c>
      <c r="D3726" s="4">
        <f t="shared" si="175"/>
        <v>41472</v>
      </c>
      <c r="E3726" t="b">
        <f t="shared" si="176"/>
        <v>0</v>
      </c>
    </row>
    <row r="3727" spans="1:5" x14ac:dyDescent="0.25">
      <c r="A3727" s="4">
        <f>工作表1!A3728</f>
        <v>41463</v>
      </c>
      <c r="B3727" s="4">
        <f>DATE(YEAR(工作表1!A3728),MONTH(工作表1!A3728),1)</f>
        <v>41456</v>
      </c>
      <c r="C3727">
        <f t="shared" si="174"/>
        <v>17</v>
      </c>
      <c r="D3727" s="4">
        <f t="shared" si="175"/>
        <v>41472</v>
      </c>
      <c r="E3727" t="b">
        <f t="shared" si="176"/>
        <v>0</v>
      </c>
    </row>
    <row r="3728" spans="1:5" x14ac:dyDescent="0.25">
      <c r="A3728" s="4">
        <f>工作表1!A3729</f>
        <v>41464</v>
      </c>
      <c r="B3728" s="4">
        <f>DATE(YEAR(工作表1!A3729),MONTH(工作表1!A3729),1)</f>
        <v>41456</v>
      </c>
      <c r="C3728">
        <f t="shared" si="174"/>
        <v>17</v>
      </c>
      <c r="D3728" s="4">
        <f t="shared" si="175"/>
        <v>41472</v>
      </c>
      <c r="E3728" t="b">
        <f t="shared" si="176"/>
        <v>0</v>
      </c>
    </row>
    <row r="3729" spans="1:5" x14ac:dyDescent="0.25">
      <c r="A3729" s="4">
        <f>工作表1!A3730</f>
        <v>41465</v>
      </c>
      <c r="B3729" s="4">
        <f>DATE(YEAR(工作表1!A3730),MONTH(工作表1!A3730),1)</f>
        <v>41456</v>
      </c>
      <c r="C3729">
        <f t="shared" si="174"/>
        <v>17</v>
      </c>
      <c r="D3729" s="4">
        <f t="shared" si="175"/>
        <v>41472</v>
      </c>
      <c r="E3729" t="b">
        <f t="shared" si="176"/>
        <v>0</v>
      </c>
    </row>
    <row r="3730" spans="1:5" x14ac:dyDescent="0.25">
      <c r="A3730" s="4">
        <f>工作表1!A3731</f>
        <v>41466</v>
      </c>
      <c r="B3730" s="4">
        <f>DATE(YEAR(工作表1!A3731),MONTH(工作表1!A3731),1)</f>
        <v>41456</v>
      </c>
      <c r="C3730">
        <f t="shared" si="174"/>
        <v>17</v>
      </c>
      <c r="D3730" s="4">
        <f t="shared" si="175"/>
        <v>41472</v>
      </c>
      <c r="E3730" t="b">
        <f t="shared" si="176"/>
        <v>0</v>
      </c>
    </row>
    <row r="3731" spans="1:5" x14ac:dyDescent="0.25">
      <c r="A3731" s="4">
        <f>工作表1!A3732</f>
        <v>41467</v>
      </c>
      <c r="B3731" s="4">
        <f>DATE(YEAR(工作表1!A3732),MONTH(工作表1!A3732),1)</f>
        <v>41456</v>
      </c>
      <c r="C3731">
        <f t="shared" si="174"/>
        <v>17</v>
      </c>
      <c r="D3731" s="4">
        <f t="shared" si="175"/>
        <v>41472</v>
      </c>
      <c r="E3731" t="b">
        <f t="shared" si="176"/>
        <v>0</v>
      </c>
    </row>
    <row r="3732" spans="1:5" x14ac:dyDescent="0.25">
      <c r="A3732" s="4">
        <f>工作表1!A3733</f>
        <v>41470</v>
      </c>
      <c r="B3732" s="4">
        <f>DATE(YEAR(工作表1!A3733),MONTH(工作表1!A3733),1)</f>
        <v>41456</v>
      </c>
      <c r="C3732">
        <f t="shared" si="174"/>
        <v>17</v>
      </c>
      <c r="D3732" s="4">
        <f t="shared" si="175"/>
        <v>41472</v>
      </c>
      <c r="E3732" t="b">
        <f t="shared" si="176"/>
        <v>0</v>
      </c>
    </row>
    <row r="3733" spans="1:5" x14ac:dyDescent="0.25">
      <c r="A3733" s="4">
        <f>工作表1!A3734</f>
        <v>41471</v>
      </c>
      <c r="B3733" s="4">
        <f>DATE(YEAR(工作表1!A3734),MONTH(工作表1!A3734),1)</f>
        <v>41456</v>
      </c>
      <c r="C3733">
        <f t="shared" si="174"/>
        <v>17</v>
      </c>
      <c r="D3733" s="4">
        <f t="shared" si="175"/>
        <v>41472</v>
      </c>
      <c r="E3733" t="b">
        <f t="shared" si="176"/>
        <v>1</v>
      </c>
    </row>
    <row r="3734" spans="1:5" x14ac:dyDescent="0.25">
      <c r="A3734" s="4">
        <f>工作表1!A3735</f>
        <v>41472</v>
      </c>
      <c r="B3734" s="4">
        <f>DATE(YEAR(工作表1!A3735),MONTH(工作表1!A3735),1)</f>
        <v>41456</v>
      </c>
      <c r="C3734">
        <f t="shared" si="174"/>
        <v>17</v>
      </c>
      <c r="D3734" s="4">
        <f t="shared" si="175"/>
        <v>41472</v>
      </c>
      <c r="E3734" t="b">
        <f t="shared" si="176"/>
        <v>0</v>
      </c>
    </row>
    <row r="3735" spans="1:5" x14ac:dyDescent="0.25">
      <c r="A3735" s="4">
        <f>工作表1!A3736</f>
        <v>41473</v>
      </c>
      <c r="B3735" s="4">
        <f>DATE(YEAR(工作表1!A3736),MONTH(工作表1!A3736),1)</f>
        <v>41456</v>
      </c>
      <c r="C3735">
        <f t="shared" si="174"/>
        <v>17</v>
      </c>
      <c r="D3735" s="4">
        <f t="shared" si="175"/>
        <v>41472</v>
      </c>
      <c r="E3735" t="b">
        <f t="shared" si="176"/>
        <v>0</v>
      </c>
    </row>
    <row r="3736" spans="1:5" x14ac:dyDescent="0.25">
      <c r="A3736" s="4">
        <f>工作表1!A3737</f>
        <v>41474</v>
      </c>
      <c r="B3736" s="4">
        <f>DATE(YEAR(工作表1!A3737),MONTH(工作表1!A3737),1)</f>
        <v>41456</v>
      </c>
      <c r="C3736">
        <f t="shared" si="174"/>
        <v>17</v>
      </c>
      <c r="D3736" s="4">
        <f t="shared" si="175"/>
        <v>41472</v>
      </c>
      <c r="E3736" t="b">
        <f t="shared" si="176"/>
        <v>0</v>
      </c>
    </row>
    <row r="3737" spans="1:5" x14ac:dyDescent="0.25">
      <c r="A3737" s="4">
        <f>工作表1!A3738</f>
        <v>41477</v>
      </c>
      <c r="B3737" s="4">
        <f>DATE(YEAR(工作表1!A3738),MONTH(工作表1!A3738),1)</f>
        <v>41456</v>
      </c>
      <c r="C3737">
        <f t="shared" si="174"/>
        <v>17</v>
      </c>
      <c r="D3737" s="4">
        <f t="shared" si="175"/>
        <v>41472</v>
      </c>
      <c r="E3737" t="b">
        <f t="shared" si="176"/>
        <v>0</v>
      </c>
    </row>
    <row r="3738" spans="1:5" x14ac:dyDescent="0.25">
      <c r="A3738" s="4">
        <f>工作表1!A3739</f>
        <v>41478</v>
      </c>
      <c r="B3738" s="4">
        <f>DATE(YEAR(工作表1!A3739),MONTH(工作表1!A3739),1)</f>
        <v>41456</v>
      </c>
      <c r="C3738">
        <f t="shared" si="174"/>
        <v>17</v>
      </c>
      <c r="D3738" s="4">
        <f t="shared" si="175"/>
        <v>41472</v>
      </c>
      <c r="E3738" t="b">
        <f t="shared" si="176"/>
        <v>0</v>
      </c>
    </row>
    <row r="3739" spans="1:5" x14ac:dyDescent="0.25">
      <c r="A3739" s="4">
        <f>工作表1!A3740</f>
        <v>41479</v>
      </c>
      <c r="B3739" s="4">
        <f>DATE(YEAR(工作表1!A3740),MONTH(工作表1!A3740),1)</f>
        <v>41456</v>
      </c>
      <c r="C3739">
        <f t="shared" si="174"/>
        <v>17</v>
      </c>
      <c r="D3739" s="4">
        <f t="shared" si="175"/>
        <v>41472</v>
      </c>
      <c r="E3739" t="b">
        <f t="shared" si="176"/>
        <v>0</v>
      </c>
    </row>
    <row r="3740" spans="1:5" x14ac:dyDescent="0.25">
      <c r="A3740" s="4">
        <f>工作表1!A3741</f>
        <v>41480</v>
      </c>
      <c r="B3740" s="4">
        <f>DATE(YEAR(工作表1!A3741),MONTH(工作表1!A3741),1)</f>
        <v>41456</v>
      </c>
      <c r="C3740">
        <f t="shared" si="174"/>
        <v>17</v>
      </c>
      <c r="D3740" s="4">
        <f t="shared" si="175"/>
        <v>41472</v>
      </c>
      <c r="E3740" t="b">
        <f t="shared" si="176"/>
        <v>0</v>
      </c>
    </row>
    <row r="3741" spans="1:5" x14ac:dyDescent="0.25">
      <c r="A3741" s="4">
        <f>工作表1!A3742</f>
        <v>41481</v>
      </c>
      <c r="B3741" s="4">
        <f>DATE(YEAR(工作表1!A3742),MONTH(工作表1!A3742),1)</f>
        <v>41456</v>
      </c>
      <c r="C3741">
        <f t="shared" si="174"/>
        <v>17</v>
      </c>
      <c r="D3741" s="4">
        <f t="shared" si="175"/>
        <v>41472</v>
      </c>
      <c r="E3741" t="b">
        <f t="shared" si="176"/>
        <v>0</v>
      </c>
    </row>
    <row r="3742" spans="1:5" x14ac:dyDescent="0.25">
      <c r="A3742" s="4">
        <f>工作表1!A3743</f>
        <v>41484</v>
      </c>
      <c r="B3742" s="4">
        <f>DATE(YEAR(工作表1!A3743),MONTH(工作表1!A3743),1)</f>
        <v>41456</v>
      </c>
      <c r="C3742">
        <f t="shared" si="174"/>
        <v>17</v>
      </c>
      <c r="D3742" s="4">
        <f t="shared" si="175"/>
        <v>41472</v>
      </c>
      <c r="E3742" t="b">
        <f t="shared" si="176"/>
        <v>0</v>
      </c>
    </row>
    <row r="3743" spans="1:5" x14ac:dyDescent="0.25">
      <c r="A3743" s="4">
        <f>工作表1!A3744</f>
        <v>41485</v>
      </c>
      <c r="B3743" s="4">
        <f>DATE(YEAR(工作表1!A3744),MONTH(工作表1!A3744),1)</f>
        <v>41456</v>
      </c>
      <c r="C3743">
        <f t="shared" si="174"/>
        <v>17</v>
      </c>
      <c r="D3743" s="4">
        <f t="shared" si="175"/>
        <v>41472</v>
      </c>
      <c r="E3743" t="b">
        <f t="shared" si="176"/>
        <v>0</v>
      </c>
    </row>
    <row r="3744" spans="1:5" x14ac:dyDescent="0.25">
      <c r="A3744" s="4">
        <f>工作表1!A3745</f>
        <v>41486</v>
      </c>
      <c r="B3744" s="4">
        <f>DATE(YEAR(工作表1!A3745),MONTH(工作表1!A3745),1)</f>
        <v>41456</v>
      </c>
      <c r="C3744">
        <f t="shared" si="174"/>
        <v>17</v>
      </c>
      <c r="D3744" s="4">
        <f t="shared" si="175"/>
        <v>41472</v>
      </c>
      <c r="E3744" t="b">
        <f t="shared" si="176"/>
        <v>0</v>
      </c>
    </row>
    <row r="3745" spans="1:5" x14ac:dyDescent="0.25">
      <c r="A3745" s="4">
        <f>工作表1!A3746</f>
        <v>41487</v>
      </c>
      <c r="B3745" s="4">
        <f>DATE(YEAR(工作表1!A3746),MONTH(工作表1!A3746),1)</f>
        <v>41487</v>
      </c>
      <c r="C3745">
        <f t="shared" si="174"/>
        <v>21</v>
      </c>
      <c r="D3745" s="4">
        <f t="shared" si="175"/>
        <v>41507</v>
      </c>
      <c r="E3745" t="b">
        <f t="shared" si="176"/>
        <v>0</v>
      </c>
    </row>
    <row r="3746" spans="1:5" x14ac:dyDescent="0.25">
      <c r="A3746" s="4">
        <f>工作表1!A3747</f>
        <v>41488</v>
      </c>
      <c r="B3746" s="4">
        <f>DATE(YEAR(工作表1!A3747),MONTH(工作表1!A3747),1)</f>
        <v>41487</v>
      </c>
      <c r="C3746">
        <f t="shared" si="174"/>
        <v>21</v>
      </c>
      <c r="D3746" s="4">
        <f t="shared" si="175"/>
        <v>41507</v>
      </c>
      <c r="E3746" t="b">
        <f t="shared" si="176"/>
        <v>0</v>
      </c>
    </row>
    <row r="3747" spans="1:5" x14ac:dyDescent="0.25">
      <c r="A3747" s="4">
        <f>工作表1!A3748</f>
        <v>41491</v>
      </c>
      <c r="B3747" s="4">
        <f>DATE(YEAR(工作表1!A3748),MONTH(工作表1!A3748),1)</f>
        <v>41487</v>
      </c>
      <c r="C3747">
        <f t="shared" si="174"/>
        <v>21</v>
      </c>
      <c r="D3747" s="4">
        <f t="shared" si="175"/>
        <v>41507</v>
      </c>
      <c r="E3747" t="b">
        <f t="shared" si="176"/>
        <v>0</v>
      </c>
    </row>
    <row r="3748" spans="1:5" x14ac:dyDescent="0.25">
      <c r="A3748" s="4">
        <f>工作表1!A3749</f>
        <v>41492</v>
      </c>
      <c r="B3748" s="4">
        <f>DATE(YEAR(工作表1!A3749),MONTH(工作表1!A3749),1)</f>
        <v>41487</v>
      </c>
      <c r="C3748">
        <f t="shared" si="174"/>
        <v>21</v>
      </c>
      <c r="D3748" s="4">
        <f t="shared" si="175"/>
        <v>41507</v>
      </c>
      <c r="E3748" t="b">
        <f t="shared" si="176"/>
        <v>0</v>
      </c>
    </row>
    <row r="3749" spans="1:5" x14ac:dyDescent="0.25">
      <c r="A3749" s="4">
        <f>工作表1!A3750</f>
        <v>41493</v>
      </c>
      <c r="B3749" s="4">
        <f>DATE(YEAR(工作表1!A3750),MONTH(工作表1!A3750),1)</f>
        <v>41487</v>
      </c>
      <c r="C3749">
        <f t="shared" si="174"/>
        <v>21</v>
      </c>
      <c r="D3749" s="4">
        <f t="shared" si="175"/>
        <v>41507</v>
      </c>
      <c r="E3749" t="b">
        <f t="shared" si="176"/>
        <v>0</v>
      </c>
    </row>
    <row r="3750" spans="1:5" x14ac:dyDescent="0.25">
      <c r="A3750" s="4">
        <f>工作表1!A3751</f>
        <v>41494</v>
      </c>
      <c r="B3750" s="4">
        <f>DATE(YEAR(工作表1!A3751),MONTH(工作表1!A3751),1)</f>
        <v>41487</v>
      </c>
      <c r="C3750">
        <f t="shared" si="174"/>
        <v>21</v>
      </c>
      <c r="D3750" s="4">
        <f t="shared" si="175"/>
        <v>41507</v>
      </c>
      <c r="E3750" t="b">
        <f t="shared" si="176"/>
        <v>0</v>
      </c>
    </row>
    <row r="3751" spans="1:5" x14ac:dyDescent="0.25">
      <c r="A3751" s="4">
        <f>工作表1!A3752</f>
        <v>41495</v>
      </c>
      <c r="B3751" s="4">
        <f>DATE(YEAR(工作表1!A3752),MONTH(工作表1!A3752),1)</f>
        <v>41487</v>
      </c>
      <c r="C3751">
        <f t="shared" si="174"/>
        <v>21</v>
      </c>
      <c r="D3751" s="4">
        <f t="shared" si="175"/>
        <v>41507</v>
      </c>
      <c r="E3751" t="b">
        <f t="shared" si="176"/>
        <v>0</v>
      </c>
    </row>
    <row r="3752" spans="1:5" x14ac:dyDescent="0.25">
      <c r="A3752" s="4">
        <f>工作表1!A3753</f>
        <v>41498</v>
      </c>
      <c r="B3752" s="4">
        <f>DATE(YEAR(工作表1!A3753),MONTH(工作表1!A3753),1)</f>
        <v>41487</v>
      </c>
      <c r="C3752">
        <f t="shared" si="174"/>
        <v>21</v>
      </c>
      <c r="D3752" s="4">
        <f t="shared" si="175"/>
        <v>41507</v>
      </c>
      <c r="E3752" t="b">
        <f t="shared" si="176"/>
        <v>0</v>
      </c>
    </row>
    <row r="3753" spans="1:5" x14ac:dyDescent="0.25">
      <c r="A3753" s="4">
        <f>工作表1!A3754</f>
        <v>41499</v>
      </c>
      <c r="B3753" s="4">
        <f>DATE(YEAR(工作表1!A3754),MONTH(工作表1!A3754),1)</f>
        <v>41487</v>
      </c>
      <c r="C3753">
        <f t="shared" si="174"/>
        <v>21</v>
      </c>
      <c r="D3753" s="4">
        <f t="shared" si="175"/>
        <v>41507</v>
      </c>
      <c r="E3753" t="b">
        <f t="shared" si="176"/>
        <v>0</v>
      </c>
    </row>
    <row r="3754" spans="1:5" x14ac:dyDescent="0.25">
      <c r="A3754" s="4">
        <f>工作表1!A3755</f>
        <v>41500</v>
      </c>
      <c r="B3754" s="4">
        <f>DATE(YEAR(工作表1!A3755),MONTH(工作表1!A3755),1)</f>
        <v>41487</v>
      </c>
      <c r="C3754">
        <f t="shared" si="174"/>
        <v>21</v>
      </c>
      <c r="D3754" s="4">
        <f t="shared" si="175"/>
        <v>41507</v>
      </c>
      <c r="E3754" t="b">
        <f t="shared" si="176"/>
        <v>0</v>
      </c>
    </row>
    <row r="3755" spans="1:5" x14ac:dyDescent="0.25">
      <c r="A3755" s="4">
        <f>工作表1!A3756</f>
        <v>41501</v>
      </c>
      <c r="B3755" s="4">
        <f>DATE(YEAR(工作表1!A3756),MONTH(工作表1!A3756),1)</f>
        <v>41487</v>
      </c>
      <c r="C3755">
        <f t="shared" si="174"/>
        <v>21</v>
      </c>
      <c r="D3755" s="4">
        <f t="shared" si="175"/>
        <v>41507</v>
      </c>
      <c r="E3755" t="b">
        <f t="shared" si="176"/>
        <v>0</v>
      </c>
    </row>
    <row r="3756" spans="1:5" x14ac:dyDescent="0.25">
      <c r="A3756" s="4">
        <f>工作表1!A3757</f>
        <v>41502</v>
      </c>
      <c r="B3756" s="4">
        <f>DATE(YEAR(工作表1!A3757),MONTH(工作表1!A3757),1)</f>
        <v>41487</v>
      </c>
      <c r="C3756">
        <f t="shared" si="174"/>
        <v>21</v>
      </c>
      <c r="D3756" s="4">
        <f t="shared" si="175"/>
        <v>41507</v>
      </c>
      <c r="E3756" t="b">
        <f t="shared" si="176"/>
        <v>0</v>
      </c>
    </row>
    <row r="3757" spans="1:5" x14ac:dyDescent="0.25">
      <c r="A3757" s="4">
        <f>工作表1!A3758</f>
        <v>41505</v>
      </c>
      <c r="B3757" s="4">
        <f>DATE(YEAR(工作表1!A3758),MONTH(工作表1!A3758),1)</f>
        <v>41487</v>
      </c>
      <c r="C3757">
        <f t="shared" si="174"/>
        <v>21</v>
      </c>
      <c r="D3757" s="4">
        <f t="shared" si="175"/>
        <v>41507</v>
      </c>
      <c r="E3757" t="b">
        <f t="shared" si="176"/>
        <v>0</v>
      </c>
    </row>
    <row r="3758" spans="1:5" x14ac:dyDescent="0.25">
      <c r="A3758" s="4">
        <f>工作表1!A3759</f>
        <v>41506</v>
      </c>
      <c r="B3758" s="4">
        <f>DATE(YEAR(工作表1!A3759),MONTH(工作表1!A3759),1)</f>
        <v>41487</v>
      </c>
      <c r="C3758">
        <f t="shared" si="174"/>
        <v>21</v>
      </c>
      <c r="D3758" s="4">
        <f t="shared" si="175"/>
        <v>41507</v>
      </c>
      <c r="E3758" t="b">
        <f t="shared" si="176"/>
        <v>1</v>
      </c>
    </row>
    <row r="3759" spans="1:5" x14ac:dyDescent="0.25">
      <c r="A3759" s="4">
        <f>工作表1!A3760</f>
        <v>41508</v>
      </c>
      <c r="B3759" s="4">
        <f>DATE(YEAR(工作表1!A3760),MONTH(工作表1!A3760),1)</f>
        <v>41487</v>
      </c>
      <c r="C3759">
        <f t="shared" si="174"/>
        <v>21</v>
      </c>
      <c r="D3759" s="4">
        <f t="shared" si="175"/>
        <v>41507</v>
      </c>
      <c r="E3759" t="b">
        <f t="shared" si="176"/>
        <v>0</v>
      </c>
    </row>
    <row r="3760" spans="1:5" x14ac:dyDescent="0.25">
      <c r="A3760" s="4">
        <f>工作表1!A3761</f>
        <v>41509</v>
      </c>
      <c r="B3760" s="4">
        <f>DATE(YEAR(工作表1!A3761),MONTH(工作表1!A3761),1)</f>
        <v>41487</v>
      </c>
      <c r="C3760">
        <f t="shared" si="174"/>
        <v>21</v>
      </c>
      <c r="D3760" s="4">
        <f t="shared" si="175"/>
        <v>41507</v>
      </c>
      <c r="E3760" t="b">
        <f t="shared" si="176"/>
        <v>0</v>
      </c>
    </row>
    <row r="3761" spans="1:5" x14ac:dyDescent="0.25">
      <c r="A3761" s="4">
        <f>工作表1!A3762</f>
        <v>41512</v>
      </c>
      <c r="B3761" s="4">
        <f>DATE(YEAR(工作表1!A3762),MONTH(工作表1!A3762),1)</f>
        <v>41487</v>
      </c>
      <c r="C3761">
        <f t="shared" si="174"/>
        <v>21</v>
      </c>
      <c r="D3761" s="4">
        <f t="shared" si="175"/>
        <v>41507</v>
      </c>
      <c r="E3761" t="b">
        <f t="shared" si="176"/>
        <v>0</v>
      </c>
    </row>
    <row r="3762" spans="1:5" x14ac:dyDescent="0.25">
      <c r="A3762" s="4">
        <f>工作表1!A3763</f>
        <v>41513</v>
      </c>
      <c r="B3762" s="4">
        <f>DATE(YEAR(工作表1!A3763),MONTH(工作表1!A3763),1)</f>
        <v>41487</v>
      </c>
      <c r="C3762">
        <f t="shared" si="174"/>
        <v>21</v>
      </c>
      <c r="D3762" s="4">
        <f t="shared" si="175"/>
        <v>41507</v>
      </c>
      <c r="E3762" t="b">
        <f t="shared" si="176"/>
        <v>0</v>
      </c>
    </row>
    <row r="3763" spans="1:5" x14ac:dyDescent="0.25">
      <c r="A3763" s="4">
        <f>工作表1!A3764</f>
        <v>41514</v>
      </c>
      <c r="B3763" s="4">
        <f>DATE(YEAR(工作表1!A3764),MONTH(工作表1!A3764),1)</f>
        <v>41487</v>
      </c>
      <c r="C3763">
        <f t="shared" si="174"/>
        <v>21</v>
      </c>
      <c r="D3763" s="4">
        <f t="shared" si="175"/>
        <v>41507</v>
      </c>
      <c r="E3763" t="b">
        <f t="shared" si="176"/>
        <v>0</v>
      </c>
    </row>
    <row r="3764" spans="1:5" x14ac:dyDescent="0.25">
      <c r="A3764" s="4">
        <f>工作表1!A3765</f>
        <v>41515</v>
      </c>
      <c r="B3764" s="4">
        <f>DATE(YEAR(工作表1!A3765),MONTH(工作表1!A3765),1)</f>
        <v>41487</v>
      </c>
      <c r="C3764">
        <f t="shared" si="174"/>
        <v>21</v>
      </c>
      <c r="D3764" s="4">
        <f t="shared" si="175"/>
        <v>41507</v>
      </c>
      <c r="E3764" t="b">
        <f t="shared" si="176"/>
        <v>0</v>
      </c>
    </row>
    <row r="3765" spans="1:5" x14ac:dyDescent="0.25">
      <c r="A3765" s="4">
        <f>工作表1!A3766</f>
        <v>41516</v>
      </c>
      <c r="B3765" s="4">
        <f>DATE(YEAR(工作表1!A3766),MONTH(工作表1!A3766),1)</f>
        <v>41487</v>
      </c>
      <c r="C3765">
        <f t="shared" si="174"/>
        <v>21</v>
      </c>
      <c r="D3765" s="4">
        <f t="shared" si="175"/>
        <v>41507</v>
      </c>
      <c r="E3765" t="b">
        <f t="shared" si="176"/>
        <v>0</v>
      </c>
    </row>
    <row r="3766" spans="1:5" x14ac:dyDescent="0.25">
      <c r="A3766" s="4">
        <f>工作表1!A3767</f>
        <v>41519</v>
      </c>
      <c r="B3766" s="4">
        <f>DATE(YEAR(工作表1!A3767),MONTH(工作表1!A3767),1)</f>
        <v>41518</v>
      </c>
      <c r="C3766">
        <f t="shared" si="174"/>
        <v>18</v>
      </c>
      <c r="D3766" s="4">
        <f t="shared" si="175"/>
        <v>41535</v>
      </c>
      <c r="E3766" t="b">
        <f t="shared" si="176"/>
        <v>0</v>
      </c>
    </row>
    <row r="3767" spans="1:5" x14ac:dyDescent="0.25">
      <c r="A3767" s="4">
        <f>工作表1!A3768</f>
        <v>41520</v>
      </c>
      <c r="B3767" s="4">
        <f>DATE(YEAR(工作表1!A3768),MONTH(工作表1!A3768),1)</f>
        <v>41518</v>
      </c>
      <c r="C3767">
        <f t="shared" si="174"/>
        <v>18</v>
      </c>
      <c r="D3767" s="4">
        <f t="shared" si="175"/>
        <v>41535</v>
      </c>
      <c r="E3767" t="b">
        <f t="shared" si="176"/>
        <v>0</v>
      </c>
    </row>
    <row r="3768" spans="1:5" x14ac:dyDescent="0.25">
      <c r="A3768" s="4">
        <f>工作表1!A3769</f>
        <v>41521</v>
      </c>
      <c r="B3768" s="4">
        <f>DATE(YEAR(工作表1!A3769),MONTH(工作表1!A3769),1)</f>
        <v>41518</v>
      </c>
      <c r="C3768">
        <f t="shared" si="174"/>
        <v>18</v>
      </c>
      <c r="D3768" s="4">
        <f t="shared" si="175"/>
        <v>41535</v>
      </c>
      <c r="E3768" t="b">
        <f t="shared" si="176"/>
        <v>0</v>
      </c>
    </row>
    <row r="3769" spans="1:5" x14ac:dyDescent="0.25">
      <c r="A3769" s="4">
        <f>工作表1!A3770</f>
        <v>41522</v>
      </c>
      <c r="B3769" s="4">
        <f>DATE(YEAR(工作表1!A3770),MONTH(工作表1!A3770),1)</f>
        <v>41518</v>
      </c>
      <c r="C3769">
        <f t="shared" si="174"/>
        <v>18</v>
      </c>
      <c r="D3769" s="4">
        <f t="shared" si="175"/>
        <v>41535</v>
      </c>
      <c r="E3769" t="b">
        <f t="shared" si="176"/>
        <v>0</v>
      </c>
    </row>
    <row r="3770" spans="1:5" x14ac:dyDescent="0.25">
      <c r="A3770" s="4">
        <f>工作表1!A3771</f>
        <v>41523</v>
      </c>
      <c r="B3770" s="4">
        <f>DATE(YEAR(工作表1!A3771),MONTH(工作表1!A3771),1)</f>
        <v>41518</v>
      </c>
      <c r="C3770">
        <f t="shared" si="174"/>
        <v>18</v>
      </c>
      <c r="D3770" s="4">
        <f t="shared" si="175"/>
        <v>41535</v>
      </c>
      <c r="E3770" t="b">
        <f t="shared" si="176"/>
        <v>0</v>
      </c>
    </row>
    <row r="3771" spans="1:5" x14ac:dyDescent="0.25">
      <c r="A3771" s="4">
        <f>工作表1!A3772</f>
        <v>41526</v>
      </c>
      <c r="B3771" s="4">
        <f>DATE(YEAR(工作表1!A3772),MONTH(工作表1!A3772),1)</f>
        <v>41518</v>
      </c>
      <c r="C3771">
        <f t="shared" si="174"/>
        <v>18</v>
      </c>
      <c r="D3771" s="4">
        <f t="shared" si="175"/>
        <v>41535</v>
      </c>
      <c r="E3771" t="b">
        <f t="shared" si="176"/>
        <v>0</v>
      </c>
    </row>
    <row r="3772" spans="1:5" x14ac:dyDescent="0.25">
      <c r="A3772" s="4">
        <f>工作表1!A3773</f>
        <v>41527</v>
      </c>
      <c r="B3772" s="4">
        <f>DATE(YEAR(工作表1!A3773),MONTH(工作表1!A3773),1)</f>
        <v>41518</v>
      </c>
      <c r="C3772">
        <f t="shared" si="174"/>
        <v>18</v>
      </c>
      <c r="D3772" s="4">
        <f t="shared" si="175"/>
        <v>41535</v>
      </c>
      <c r="E3772" t="b">
        <f t="shared" si="176"/>
        <v>0</v>
      </c>
    </row>
    <row r="3773" spans="1:5" x14ac:dyDescent="0.25">
      <c r="A3773" s="4">
        <f>工作表1!A3774</f>
        <v>41528</v>
      </c>
      <c r="B3773" s="4">
        <f>DATE(YEAR(工作表1!A3774),MONTH(工作表1!A3774),1)</f>
        <v>41518</v>
      </c>
      <c r="C3773">
        <f t="shared" si="174"/>
        <v>18</v>
      </c>
      <c r="D3773" s="4">
        <f t="shared" si="175"/>
        <v>41535</v>
      </c>
      <c r="E3773" t="b">
        <f t="shared" si="176"/>
        <v>0</v>
      </c>
    </row>
    <row r="3774" spans="1:5" x14ac:dyDescent="0.25">
      <c r="A3774" s="4">
        <f>工作表1!A3775</f>
        <v>41529</v>
      </c>
      <c r="B3774" s="4">
        <f>DATE(YEAR(工作表1!A3775),MONTH(工作表1!A3775),1)</f>
        <v>41518</v>
      </c>
      <c r="C3774">
        <f t="shared" si="174"/>
        <v>18</v>
      </c>
      <c r="D3774" s="4">
        <f t="shared" si="175"/>
        <v>41535</v>
      </c>
      <c r="E3774" t="b">
        <f t="shared" si="176"/>
        <v>0</v>
      </c>
    </row>
    <row r="3775" spans="1:5" x14ac:dyDescent="0.25">
      <c r="A3775" s="4">
        <f>工作表1!A3776</f>
        <v>41530</v>
      </c>
      <c r="B3775" s="4">
        <f>DATE(YEAR(工作表1!A3776),MONTH(工作表1!A3776),1)</f>
        <v>41518</v>
      </c>
      <c r="C3775">
        <f t="shared" si="174"/>
        <v>18</v>
      </c>
      <c r="D3775" s="4">
        <f t="shared" si="175"/>
        <v>41535</v>
      </c>
      <c r="E3775" t="b">
        <f t="shared" si="176"/>
        <v>0</v>
      </c>
    </row>
    <row r="3776" spans="1:5" x14ac:dyDescent="0.25">
      <c r="A3776" s="4">
        <f>工作表1!A3777</f>
        <v>41531</v>
      </c>
      <c r="B3776" s="4">
        <f>DATE(YEAR(工作表1!A3777),MONTH(工作表1!A3777),1)</f>
        <v>41518</v>
      </c>
      <c r="C3776">
        <f t="shared" si="174"/>
        <v>18</v>
      </c>
      <c r="D3776" s="4">
        <f t="shared" si="175"/>
        <v>41535</v>
      </c>
      <c r="E3776" t="b">
        <f t="shared" si="176"/>
        <v>0</v>
      </c>
    </row>
    <row r="3777" spans="1:5" x14ac:dyDescent="0.25">
      <c r="A3777" s="4">
        <f>工作表1!A3778</f>
        <v>41533</v>
      </c>
      <c r="B3777" s="4">
        <f>DATE(YEAR(工作表1!A3778),MONTH(工作表1!A3778),1)</f>
        <v>41518</v>
      </c>
      <c r="C3777">
        <f t="shared" si="174"/>
        <v>18</v>
      </c>
      <c r="D3777" s="4">
        <f t="shared" si="175"/>
        <v>41535</v>
      </c>
      <c r="E3777" t="b">
        <f t="shared" si="176"/>
        <v>0</v>
      </c>
    </row>
    <row r="3778" spans="1:5" x14ac:dyDescent="0.25">
      <c r="A3778" s="4">
        <f>工作表1!A3779</f>
        <v>41534</v>
      </c>
      <c r="B3778" s="4">
        <f>DATE(YEAR(工作表1!A3779),MONTH(工作表1!A3779),1)</f>
        <v>41518</v>
      </c>
      <c r="C3778">
        <f t="shared" ref="C3778:C3841" si="177">CHOOSE(WEEKDAY(B3778),18,17,16,15,21,20,19)</f>
        <v>18</v>
      </c>
      <c r="D3778" s="4">
        <f t="shared" ref="D3778:D3841" si="178">DATE(YEAR(B3778),MONTH(B3778),C3778)</f>
        <v>41535</v>
      </c>
      <c r="E3778" t="b">
        <f t="shared" si="176"/>
        <v>1</v>
      </c>
    </row>
    <row r="3779" spans="1:5" x14ac:dyDescent="0.25">
      <c r="A3779" s="4">
        <f>工作表1!A3780</f>
        <v>41535</v>
      </c>
      <c r="B3779" s="4">
        <f>DATE(YEAR(工作表1!A3780),MONTH(工作表1!A3780),1)</f>
        <v>41518</v>
      </c>
      <c r="C3779">
        <f t="shared" si="177"/>
        <v>18</v>
      </c>
      <c r="D3779" s="4">
        <f t="shared" si="178"/>
        <v>41535</v>
      </c>
      <c r="E3779" t="b">
        <f t="shared" ref="E3779:E3842" si="179">AND(A3779&lt;D3780,A3780&gt;=D3780)</f>
        <v>0</v>
      </c>
    </row>
    <row r="3780" spans="1:5" x14ac:dyDescent="0.25">
      <c r="A3780" s="4">
        <f>工作表1!A3781</f>
        <v>41540</v>
      </c>
      <c r="B3780" s="4">
        <f>DATE(YEAR(工作表1!A3781),MONTH(工作表1!A3781),1)</f>
        <v>41518</v>
      </c>
      <c r="C3780">
        <f t="shared" si="177"/>
        <v>18</v>
      </c>
      <c r="D3780" s="4">
        <f t="shared" si="178"/>
        <v>41535</v>
      </c>
      <c r="E3780" t="b">
        <f t="shared" si="179"/>
        <v>0</v>
      </c>
    </row>
    <row r="3781" spans="1:5" x14ac:dyDescent="0.25">
      <c r="A3781" s="4">
        <f>工作表1!A3782</f>
        <v>41541</v>
      </c>
      <c r="B3781" s="4">
        <f>DATE(YEAR(工作表1!A3782),MONTH(工作表1!A3782),1)</f>
        <v>41518</v>
      </c>
      <c r="C3781">
        <f t="shared" si="177"/>
        <v>18</v>
      </c>
      <c r="D3781" s="4">
        <f t="shared" si="178"/>
        <v>41535</v>
      </c>
      <c r="E3781" t="b">
        <f t="shared" si="179"/>
        <v>0</v>
      </c>
    </row>
    <row r="3782" spans="1:5" x14ac:dyDescent="0.25">
      <c r="A3782" s="4">
        <f>工作表1!A3783</f>
        <v>41542</v>
      </c>
      <c r="B3782" s="4">
        <f>DATE(YEAR(工作表1!A3783),MONTH(工作表1!A3783),1)</f>
        <v>41518</v>
      </c>
      <c r="C3782">
        <f t="shared" si="177"/>
        <v>18</v>
      </c>
      <c r="D3782" s="4">
        <f t="shared" si="178"/>
        <v>41535</v>
      </c>
      <c r="E3782" t="b">
        <f t="shared" si="179"/>
        <v>0</v>
      </c>
    </row>
    <row r="3783" spans="1:5" x14ac:dyDescent="0.25">
      <c r="A3783" s="4">
        <f>工作表1!A3784</f>
        <v>41543</v>
      </c>
      <c r="B3783" s="4">
        <f>DATE(YEAR(工作表1!A3784),MONTH(工作表1!A3784),1)</f>
        <v>41518</v>
      </c>
      <c r="C3783">
        <f t="shared" si="177"/>
        <v>18</v>
      </c>
      <c r="D3783" s="4">
        <f t="shared" si="178"/>
        <v>41535</v>
      </c>
      <c r="E3783" t="b">
        <f t="shared" si="179"/>
        <v>0</v>
      </c>
    </row>
    <row r="3784" spans="1:5" x14ac:dyDescent="0.25">
      <c r="A3784" s="4">
        <f>工作表1!A3785</f>
        <v>41544</v>
      </c>
      <c r="B3784" s="4">
        <f>DATE(YEAR(工作表1!A3785),MONTH(工作表1!A3785),1)</f>
        <v>41518</v>
      </c>
      <c r="C3784">
        <f t="shared" si="177"/>
        <v>18</v>
      </c>
      <c r="D3784" s="4">
        <f t="shared" si="178"/>
        <v>41535</v>
      </c>
      <c r="E3784" t="b">
        <f t="shared" si="179"/>
        <v>0</v>
      </c>
    </row>
    <row r="3785" spans="1:5" x14ac:dyDescent="0.25">
      <c r="A3785" s="4">
        <f>工作表1!A3786</f>
        <v>41547</v>
      </c>
      <c r="B3785" s="4">
        <f>DATE(YEAR(工作表1!A3786),MONTH(工作表1!A3786),1)</f>
        <v>41518</v>
      </c>
      <c r="C3785">
        <f t="shared" si="177"/>
        <v>18</v>
      </c>
      <c r="D3785" s="4">
        <f t="shared" si="178"/>
        <v>41535</v>
      </c>
      <c r="E3785" t="b">
        <f t="shared" si="179"/>
        <v>0</v>
      </c>
    </row>
    <row r="3786" spans="1:5" x14ac:dyDescent="0.25">
      <c r="A3786" s="4">
        <f>工作表1!A3787</f>
        <v>41548</v>
      </c>
      <c r="B3786" s="4">
        <f>DATE(YEAR(工作表1!A3787),MONTH(工作表1!A3787),1)</f>
        <v>41548</v>
      </c>
      <c r="C3786">
        <f t="shared" si="177"/>
        <v>16</v>
      </c>
      <c r="D3786" s="4">
        <f t="shared" si="178"/>
        <v>41563</v>
      </c>
      <c r="E3786" t="b">
        <f t="shared" si="179"/>
        <v>0</v>
      </c>
    </row>
    <row r="3787" spans="1:5" x14ac:dyDescent="0.25">
      <c r="A3787" s="4">
        <f>工作表1!A3788</f>
        <v>41549</v>
      </c>
      <c r="B3787" s="4">
        <f>DATE(YEAR(工作表1!A3788),MONTH(工作表1!A3788),1)</f>
        <v>41548</v>
      </c>
      <c r="C3787">
        <f t="shared" si="177"/>
        <v>16</v>
      </c>
      <c r="D3787" s="4">
        <f t="shared" si="178"/>
        <v>41563</v>
      </c>
      <c r="E3787" t="b">
        <f t="shared" si="179"/>
        <v>0</v>
      </c>
    </row>
    <row r="3788" spans="1:5" x14ac:dyDescent="0.25">
      <c r="A3788" s="4">
        <f>工作表1!A3789</f>
        <v>41550</v>
      </c>
      <c r="B3788" s="4">
        <f>DATE(YEAR(工作表1!A3789),MONTH(工作表1!A3789),1)</f>
        <v>41548</v>
      </c>
      <c r="C3788">
        <f t="shared" si="177"/>
        <v>16</v>
      </c>
      <c r="D3788" s="4">
        <f t="shared" si="178"/>
        <v>41563</v>
      </c>
      <c r="E3788" t="b">
        <f t="shared" si="179"/>
        <v>0</v>
      </c>
    </row>
    <row r="3789" spans="1:5" x14ac:dyDescent="0.25">
      <c r="A3789" s="4">
        <f>工作表1!A3790</f>
        <v>41551</v>
      </c>
      <c r="B3789" s="4">
        <f>DATE(YEAR(工作表1!A3790),MONTH(工作表1!A3790),1)</f>
        <v>41548</v>
      </c>
      <c r="C3789">
        <f t="shared" si="177"/>
        <v>16</v>
      </c>
      <c r="D3789" s="4">
        <f t="shared" si="178"/>
        <v>41563</v>
      </c>
      <c r="E3789" t="b">
        <f t="shared" si="179"/>
        <v>0</v>
      </c>
    </row>
    <row r="3790" spans="1:5" x14ac:dyDescent="0.25">
      <c r="A3790" s="4">
        <f>工作表1!A3791</f>
        <v>41554</v>
      </c>
      <c r="B3790" s="4">
        <f>DATE(YEAR(工作表1!A3791),MONTH(工作表1!A3791),1)</f>
        <v>41548</v>
      </c>
      <c r="C3790">
        <f t="shared" si="177"/>
        <v>16</v>
      </c>
      <c r="D3790" s="4">
        <f t="shared" si="178"/>
        <v>41563</v>
      </c>
      <c r="E3790" t="b">
        <f t="shared" si="179"/>
        <v>0</v>
      </c>
    </row>
    <row r="3791" spans="1:5" x14ac:dyDescent="0.25">
      <c r="A3791" s="4">
        <f>工作表1!A3792</f>
        <v>41555</v>
      </c>
      <c r="B3791" s="4">
        <f>DATE(YEAR(工作表1!A3792),MONTH(工作表1!A3792),1)</f>
        <v>41548</v>
      </c>
      <c r="C3791">
        <f t="shared" si="177"/>
        <v>16</v>
      </c>
      <c r="D3791" s="4">
        <f t="shared" si="178"/>
        <v>41563</v>
      </c>
      <c r="E3791" t="b">
        <f t="shared" si="179"/>
        <v>0</v>
      </c>
    </row>
    <row r="3792" spans="1:5" x14ac:dyDescent="0.25">
      <c r="A3792" s="4">
        <f>工作表1!A3793</f>
        <v>41556</v>
      </c>
      <c r="B3792" s="4">
        <f>DATE(YEAR(工作表1!A3793),MONTH(工作表1!A3793),1)</f>
        <v>41548</v>
      </c>
      <c r="C3792">
        <f t="shared" si="177"/>
        <v>16</v>
      </c>
      <c r="D3792" s="4">
        <f t="shared" si="178"/>
        <v>41563</v>
      </c>
      <c r="E3792" t="b">
        <f t="shared" si="179"/>
        <v>0</v>
      </c>
    </row>
    <row r="3793" spans="1:5" x14ac:dyDescent="0.25">
      <c r="A3793" s="4">
        <f>工作表1!A3794</f>
        <v>41558</v>
      </c>
      <c r="B3793" s="4">
        <f>DATE(YEAR(工作表1!A3794),MONTH(工作表1!A3794),1)</f>
        <v>41548</v>
      </c>
      <c r="C3793">
        <f t="shared" si="177"/>
        <v>16</v>
      </c>
      <c r="D3793" s="4">
        <f t="shared" si="178"/>
        <v>41563</v>
      </c>
      <c r="E3793" t="b">
        <f t="shared" si="179"/>
        <v>0</v>
      </c>
    </row>
    <row r="3794" spans="1:5" x14ac:dyDescent="0.25">
      <c r="A3794" s="4">
        <f>工作表1!A3795</f>
        <v>41561</v>
      </c>
      <c r="B3794" s="4">
        <f>DATE(YEAR(工作表1!A3795),MONTH(工作表1!A3795),1)</f>
        <v>41548</v>
      </c>
      <c r="C3794">
        <f t="shared" si="177"/>
        <v>16</v>
      </c>
      <c r="D3794" s="4">
        <f t="shared" si="178"/>
        <v>41563</v>
      </c>
      <c r="E3794" t="b">
        <f t="shared" si="179"/>
        <v>0</v>
      </c>
    </row>
    <row r="3795" spans="1:5" x14ac:dyDescent="0.25">
      <c r="A3795" s="4">
        <f>工作表1!A3796</f>
        <v>41562</v>
      </c>
      <c r="B3795" s="4">
        <f>DATE(YEAR(工作表1!A3796),MONTH(工作表1!A3796),1)</f>
        <v>41548</v>
      </c>
      <c r="C3795">
        <f t="shared" si="177"/>
        <v>16</v>
      </c>
      <c r="D3795" s="4">
        <f t="shared" si="178"/>
        <v>41563</v>
      </c>
      <c r="E3795" t="b">
        <f t="shared" si="179"/>
        <v>1</v>
      </c>
    </row>
    <row r="3796" spans="1:5" x14ac:dyDescent="0.25">
      <c r="A3796" s="4">
        <f>工作表1!A3797</f>
        <v>41563</v>
      </c>
      <c r="B3796" s="4">
        <f>DATE(YEAR(工作表1!A3797),MONTH(工作表1!A3797),1)</f>
        <v>41548</v>
      </c>
      <c r="C3796">
        <f t="shared" si="177"/>
        <v>16</v>
      </c>
      <c r="D3796" s="4">
        <f t="shared" si="178"/>
        <v>41563</v>
      </c>
      <c r="E3796" t="b">
        <f t="shared" si="179"/>
        <v>0</v>
      </c>
    </row>
    <row r="3797" spans="1:5" x14ac:dyDescent="0.25">
      <c r="A3797" s="4">
        <f>工作表1!A3798</f>
        <v>41564</v>
      </c>
      <c r="B3797" s="4">
        <f>DATE(YEAR(工作表1!A3798),MONTH(工作表1!A3798),1)</f>
        <v>41548</v>
      </c>
      <c r="C3797">
        <f t="shared" si="177"/>
        <v>16</v>
      </c>
      <c r="D3797" s="4">
        <f t="shared" si="178"/>
        <v>41563</v>
      </c>
      <c r="E3797" t="b">
        <f t="shared" si="179"/>
        <v>0</v>
      </c>
    </row>
    <row r="3798" spans="1:5" x14ac:dyDescent="0.25">
      <c r="A3798" s="4">
        <f>工作表1!A3799</f>
        <v>41565</v>
      </c>
      <c r="B3798" s="4">
        <f>DATE(YEAR(工作表1!A3799),MONTH(工作表1!A3799),1)</f>
        <v>41548</v>
      </c>
      <c r="C3798">
        <f t="shared" si="177"/>
        <v>16</v>
      </c>
      <c r="D3798" s="4">
        <f t="shared" si="178"/>
        <v>41563</v>
      </c>
      <c r="E3798" t="b">
        <f t="shared" si="179"/>
        <v>0</v>
      </c>
    </row>
    <row r="3799" spans="1:5" x14ac:dyDescent="0.25">
      <c r="A3799" s="4">
        <f>工作表1!A3800</f>
        <v>41568</v>
      </c>
      <c r="B3799" s="4">
        <f>DATE(YEAR(工作表1!A3800),MONTH(工作表1!A3800),1)</f>
        <v>41548</v>
      </c>
      <c r="C3799">
        <f t="shared" si="177"/>
        <v>16</v>
      </c>
      <c r="D3799" s="4">
        <f t="shared" si="178"/>
        <v>41563</v>
      </c>
      <c r="E3799" t="b">
        <f t="shared" si="179"/>
        <v>0</v>
      </c>
    </row>
    <row r="3800" spans="1:5" x14ac:dyDescent="0.25">
      <c r="A3800" s="4">
        <f>工作表1!A3801</f>
        <v>41569</v>
      </c>
      <c r="B3800" s="4">
        <f>DATE(YEAR(工作表1!A3801),MONTH(工作表1!A3801),1)</f>
        <v>41548</v>
      </c>
      <c r="C3800">
        <f t="shared" si="177"/>
        <v>16</v>
      </c>
      <c r="D3800" s="4">
        <f t="shared" si="178"/>
        <v>41563</v>
      </c>
      <c r="E3800" t="b">
        <f t="shared" si="179"/>
        <v>0</v>
      </c>
    </row>
    <row r="3801" spans="1:5" x14ac:dyDescent="0.25">
      <c r="A3801" s="4">
        <f>工作表1!A3802</f>
        <v>41570</v>
      </c>
      <c r="B3801" s="4">
        <f>DATE(YEAR(工作表1!A3802),MONTH(工作表1!A3802),1)</f>
        <v>41548</v>
      </c>
      <c r="C3801">
        <f t="shared" si="177"/>
        <v>16</v>
      </c>
      <c r="D3801" s="4">
        <f t="shared" si="178"/>
        <v>41563</v>
      </c>
      <c r="E3801" t="b">
        <f t="shared" si="179"/>
        <v>0</v>
      </c>
    </row>
    <row r="3802" spans="1:5" x14ac:dyDescent="0.25">
      <c r="A3802" s="4">
        <f>工作表1!A3803</f>
        <v>41571</v>
      </c>
      <c r="B3802" s="4">
        <f>DATE(YEAR(工作表1!A3803),MONTH(工作表1!A3803),1)</f>
        <v>41548</v>
      </c>
      <c r="C3802">
        <f t="shared" si="177"/>
        <v>16</v>
      </c>
      <c r="D3802" s="4">
        <f t="shared" si="178"/>
        <v>41563</v>
      </c>
      <c r="E3802" t="b">
        <f t="shared" si="179"/>
        <v>0</v>
      </c>
    </row>
    <row r="3803" spans="1:5" x14ac:dyDescent="0.25">
      <c r="A3803" s="4">
        <f>工作表1!A3804</f>
        <v>41572</v>
      </c>
      <c r="B3803" s="4">
        <f>DATE(YEAR(工作表1!A3804),MONTH(工作表1!A3804),1)</f>
        <v>41548</v>
      </c>
      <c r="C3803">
        <f t="shared" si="177"/>
        <v>16</v>
      </c>
      <c r="D3803" s="4">
        <f t="shared" si="178"/>
        <v>41563</v>
      </c>
      <c r="E3803" t="b">
        <f t="shared" si="179"/>
        <v>0</v>
      </c>
    </row>
    <row r="3804" spans="1:5" x14ac:dyDescent="0.25">
      <c r="A3804" s="4">
        <f>工作表1!A3805</f>
        <v>41575</v>
      </c>
      <c r="B3804" s="4">
        <f>DATE(YEAR(工作表1!A3805),MONTH(工作表1!A3805),1)</f>
        <v>41548</v>
      </c>
      <c r="C3804">
        <f t="shared" si="177"/>
        <v>16</v>
      </c>
      <c r="D3804" s="4">
        <f t="shared" si="178"/>
        <v>41563</v>
      </c>
      <c r="E3804" t="b">
        <f t="shared" si="179"/>
        <v>0</v>
      </c>
    </row>
    <row r="3805" spans="1:5" x14ac:dyDescent="0.25">
      <c r="A3805" s="4">
        <f>工作表1!A3806</f>
        <v>41576</v>
      </c>
      <c r="B3805" s="4">
        <f>DATE(YEAR(工作表1!A3806),MONTH(工作表1!A3806),1)</f>
        <v>41548</v>
      </c>
      <c r="C3805">
        <f t="shared" si="177"/>
        <v>16</v>
      </c>
      <c r="D3805" s="4">
        <f t="shared" si="178"/>
        <v>41563</v>
      </c>
      <c r="E3805" t="b">
        <f t="shared" si="179"/>
        <v>0</v>
      </c>
    </row>
    <row r="3806" spans="1:5" x14ac:dyDescent="0.25">
      <c r="A3806" s="4">
        <f>工作表1!A3807</f>
        <v>41577</v>
      </c>
      <c r="B3806" s="4">
        <f>DATE(YEAR(工作表1!A3807),MONTH(工作表1!A3807),1)</f>
        <v>41548</v>
      </c>
      <c r="C3806">
        <f t="shared" si="177"/>
        <v>16</v>
      </c>
      <c r="D3806" s="4">
        <f t="shared" si="178"/>
        <v>41563</v>
      </c>
      <c r="E3806" t="b">
        <f t="shared" si="179"/>
        <v>0</v>
      </c>
    </row>
    <row r="3807" spans="1:5" x14ac:dyDescent="0.25">
      <c r="A3807" s="4">
        <f>工作表1!A3808</f>
        <v>41578</v>
      </c>
      <c r="B3807" s="4">
        <f>DATE(YEAR(工作表1!A3808),MONTH(工作表1!A3808),1)</f>
        <v>41548</v>
      </c>
      <c r="C3807">
        <f t="shared" si="177"/>
        <v>16</v>
      </c>
      <c r="D3807" s="4">
        <f t="shared" si="178"/>
        <v>41563</v>
      </c>
      <c r="E3807" t="b">
        <f t="shared" si="179"/>
        <v>0</v>
      </c>
    </row>
    <row r="3808" spans="1:5" x14ac:dyDescent="0.25">
      <c r="A3808" s="4">
        <f>工作表1!A3809</f>
        <v>41579</v>
      </c>
      <c r="B3808" s="4">
        <f>DATE(YEAR(工作表1!A3809),MONTH(工作表1!A3809),1)</f>
        <v>41579</v>
      </c>
      <c r="C3808">
        <f t="shared" si="177"/>
        <v>20</v>
      </c>
      <c r="D3808" s="4">
        <f t="shared" si="178"/>
        <v>41598</v>
      </c>
      <c r="E3808" t="b">
        <f t="shared" si="179"/>
        <v>0</v>
      </c>
    </row>
    <row r="3809" spans="1:5" x14ac:dyDescent="0.25">
      <c r="A3809" s="4">
        <f>工作表1!A3810</f>
        <v>41582</v>
      </c>
      <c r="B3809" s="4">
        <f>DATE(YEAR(工作表1!A3810),MONTH(工作表1!A3810),1)</f>
        <v>41579</v>
      </c>
      <c r="C3809">
        <f t="shared" si="177"/>
        <v>20</v>
      </c>
      <c r="D3809" s="4">
        <f t="shared" si="178"/>
        <v>41598</v>
      </c>
      <c r="E3809" t="b">
        <f t="shared" si="179"/>
        <v>0</v>
      </c>
    </row>
    <row r="3810" spans="1:5" x14ac:dyDescent="0.25">
      <c r="A3810" s="4">
        <f>工作表1!A3811</f>
        <v>41583</v>
      </c>
      <c r="B3810" s="4">
        <f>DATE(YEAR(工作表1!A3811),MONTH(工作表1!A3811),1)</f>
        <v>41579</v>
      </c>
      <c r="C3810">
        <f t="shared" si="177"/>
        <v>20</v>
      </c>
      <c r="D3810" s="4">
        <f t="shared" si="178"/>
        <v>41598</v>
      </c>
      <c r="E3810" t="b">
        <f t="shared" si="179"/>
        <v>0</v>
      </c>
    </row>
    <row r="3811" spans="1:5" x14ac:dyDescent="0.25">
      <c r="A3811" s="4">
        <f>工作表1!A3812</f>
        <v>41584</v>
      </c>
      <c r="B3811" s="4">
        <f>DATE(YEAR(工作表1!A3812),MONTH(工作表1!A3812),1)</f>
        <v>41579</v>
      </c>
      <c r="C3811">
        <f t="shared" si="177"/>
        <v>20</v>
      </c>
      <c r="D3811" s="4">
        <f t="shared" si="178"/>
        <v>41598</v>
      </c>
      <c r="E3811" t="b">
        <f t="shared" si="179"/>
        <v>0</v>
      </c>
    </row>
    <row r="3812" spans="1:5" x14ac:dyDescent="0.25">
      <c r="A3812" s="4">
        <f>工作表1!A3813</f>
        <v>41585</v>
      </c>
      <c r="B3812" s="4">
        <f>DATE(YEAR(工作表1!A3813),MONTH(工作表1!A3813),1)</f>
        <v>41579</v>
      </c>
      <c r="C3812">
        <f t="shared" si="177"/>
        <v>20</v>
      </c>
      <c r="D3812" s="4">
        <f t="shared" si="178"/>
        <v>41598</v>
      </c>
      <c r="E3812" t="b">
        <f t="shared" si="179"/>
        <v>0</v>
      </c>
    </row>
    <row r="3813" spans="1:5" x14ac:dyDescent="0.25">
      <c r="A3813" s="4">
        <f>工作表1!A3814</f>
        <v>41586</v>
      </c>
      <c r="B3813" s="4">
        <f>DATE(YEAR(工作表1!A3814),MONTH(工作表1!A3814),1)</f>
        <v>41579</v>
      </c>
      <c r="C3813">
        <f t="shared" si="177"/>
        <v>20</v>
      </c>
      <c r="D3813" s="4">
        <f t="shared" si="178"/>
        <v>41598</v>
      </c>
      <c r="E3813" t="b">
        <f t="shared" si="179"/>
        <v>0</v>
      </c>
    </row>
    <row r="3814" spans="1:5" x14ac:dyDescent="0.25">
      <c r="A3814" s="4">
        <f>工作表1!A3815</f>
        <v>41589</v>
      </c>
      <c r="B3814" s="4">
        <f>DATE(YEAR(工作表1!A3815),MONTH(工作表1!A3815),1)</f>
        <v>41579</v>
      </c>
      <c r="C3814">
        <f t="shared" si="177"/>
        <v>20</v>
      </c>
      <c r="D3814" s="4">
        <f t="shared" si="178"/>
        <v>41598</v>
      </c>
      <c r="E3814" t="b">
        <f t="shared" si="179"/>
        <v>0</v>
      </c>
    </row>
    <row r="3815" spans="1:5" x14ac:dyDescent="0.25">
      <c r="A3815" s="4">
        <f>工作表1!A3816</f>
        <v>41590</v>
      </c>
      <c r="B3815" s="4">
        <f>DATE(YEAR(工作表1!A3816),MONTH(工作表1!A3816),1)</f>
        <v>41579</v>
      </c>
      <c r="C3815">
        <f t="shared" si="177"/>
        <v>20</v>
      </c>
      <c r="D3815" s="4">
        <f t="shared" si="178"/>
        <v>41598</v>
      </c>
      <c r="E3815" t="b">
        <f t="shared" si="179"/>
        <v>0</v>
      </c>
    </row>
    <row r="3816" spans="1:5" x14ac:dyDescent="0.25">
      <c r="A3816" s="4">
        <f>工作表1!A3817</f>
        <v>41591</v>
      </c>
      <c r="B3816" s="4">
        <f>DATE(YEAR(工作表1!A3817),MONTH(工作表1!A3817),1)</f>
        <v>41579</v>
      </c>
      <c r="C3816">
        <f t="shared" si="177"/>
        <v>20</v>
      </c>
      <c r="D3816" s="4">
        <f t="shared" si="178"/>
        <v>41598</v>
      </c>
      <c r="E3816" t="b">
        <f t="shared" si="179"/>
        <v>0</v>
      </c>
    </row>
    <row r="3817" spans="1:5" x14ac:dyDescent="0.25">
      <c r="A3817" s="4">
        <f>工作表1!A3818</f>
        <v>41592</v>
      </c>
      <c r="B3817" s="4">
        <f>DATE(YEAR(工作表1!A3818),MONTH(工作表1!A3818),1)</f>
        <v>41579</v>
      </c>
      <c r="C3817">
        <f t="shared" si="177"/>
        <v>20</v>
      </c>
      <c r="D3817" s="4">
        <f t="shared" si="178"/>
        <v>41598</v>
      </c>
      <c r="E3817" t="b">
        <f t="shared" si="179"/>
        <v>0</v>
      </c>
    </row>
    <row r="3818" spans="1:5" x14ac:dyDescent="0.25">
      <c r="A3818" s="4">
        <f>工作表1!A3819</f>
        <v>41593</v>
      </c>
      <c r="B3818" s="4">
        <f>DATE(YEAR(工作表1!A3819),MONTH(工作表1!A3819),1)</f>
        <v>41579</v>
      </c>
      <c r="C3818">
        <f t="shared" si="177"/>
        <v>20</v>
      </c>
      <c r="D3818" s="4">
        <f t="shared" si="178"/>
        <v>41598</v>
      </c>
      <c r="E3818" t="b">
        <f t="shared" si="179"/>
        <v>0</v>
      </c>
    </row>
    <row r="3819" spans="1:5" x14ac:dyDescent="0.25">
      <c r="A3819" s="4">
        <f>工作表1!A3820</f>
        <v>41596</v>
      </c>
      <c r="B3819" s="4">
        <f>DATE(YEAR(工作表1!A3820),MONTH(工作表1!A3820),1)</f>
        <v>41579</v>
      </c>
      <c r="C3819">
        <f t="shared" si="177"/>
        <v>20</v>
      </c>
      <c r="D3819" s="4">
        <f t="shared" si="178"/>
        <v>41598</v>
      </c>
      <c r="E3819" t="b">
        <f t="shared" si="179"/>
        <v>0</v>
      </c>
    </row>
    <row r="3820" spans="1:5" x14ac:dyDescent="0.25">
      <c r="A3820" s="4">
        <f>工作表1!A3821</f>
        <v>41597</v>
      </c>
      <c r="B3820" s="4">
        <f>DATE(YEAR(工作表1!A3821),MONTH(工作表1!A3821),1)</f>
        <v>41579</v>
      </c>
      <c r="C3820">
        <f t="shared" si="177"/>
        <v>20</v>
      </c>
      <c r="D3820" s="4">
        <f t="shared" si="178"/>
        <v>41598</v>
      </c>
      <c r="E3820" t="b">
        <f t="shared" si="179"/>
        <v>1</v>
      </c>
    </row>
    <row r="3821" spans="1:5" x14ac:dyDescent="0.25">
      <c r="A3821" s="4">
        <f>工作表1!A3822</f>
        <v>41598</v>
      </c>
      <c r="B3821" s="4">
        <f>DATE(YEAR(工作表1!A3822),MONTH(工作表1!A3822),1)</f>
        <v>41579</v>
      </c>
      <c r="C3821">
        <f t="shared" si="177"/>
        <v>20</v>
      </c>
      <c r="D3821" s="4">
        <f t="shared" si="178"/>
        <v>41598</v>
      </c>
      <c r="E3821" t="b">
        <f t="shared" si="179"/>
        <v>0</v>
      </c>
    </row>
    <row r="3822" spans="1:5" x14ac:dyDescent="0.25">
      <c r="A3822" s="4">
        <f>工作表1!A3823</f>
        <v>41599</v>
      </c>
      <c r="B3822" s="4">
        <f>DATE(YEAR(工作表1!A3823),MONTH(工作表1!A3823),1)</f>
        <v>41579</v>
      </c>
      <c r="C3822">
        <f t="shared" si="177"/>
        <v>20</v>
      </c>
      <c r="D3822" s="4">
        <f t="shared" si="178"/>
        <v>41598</v>
      </c>
      <c r="E3822" t="b">
        <f t="shared" si="179"/>
        <v>0</v>
      </c>
    </row>
    <row r="3823" spans="1:5" x14ac:dyDescent="0.25">
      <c r="A3823" s="4">
        <f>工作表1!A3824</f>
        <v>41600</v>
      </c>
      <c r="B3823" s="4">
        <f>DATE(YEAR(工作表1!A3824),MONTH(工作表1!A3824),1)</f>
        <v>41579</v>
      </c>
      <c r="C3823">
        <f t="shared" si="177"/>
        <v>20</v>
      </c>
      <c r="D3823" s="4">
        <f t="shared" si="178"/>
        <v>41598</v>
      </c>
      <c r="E3823" t="b">
        <f t="shared" si="179"/>
        <v>0</v>
      </c>
    </row>
    <row r="3824" spans="1:5" x14ac:dyDescent="0.25">
      <c r="A3824" s="4">
        <f>工作表1!A3825</f>
        <v>41603</v>
      </c>
      <c r="B3824" s="4">
        <f>DATE(YEAR(工作表1!A3825),MONTH(工作表1!A3825),1)</f>
        <v>41579</v>
      </c>
      <c r="C3824">
        <f t="shared" si="177"/>
        <v>20</v>
      </c>
      <c r="D3824" s="4">
        <f t="shared" si="178"/>
        <v>41598</v>
      </c>
      <c r="E3824" t="b">
        <f t="shared" si="179"/>
        <v>0</v>
      </c>
    </row>
    <row r="3825" spans="1:5" x14ac:dyDescent="0.25">
      <c r="A3825" s="4">
        <f>工作表1!A3826</f>
        <v>41604</v>
      </c>
      <c r="B3825" s="4">
        <f>DATE(YEAR(工作表1!A3826),MONTH(工作表1!A3826),1)</f>
        <v>41579</v>
      </c>
      <c r="C3825">
        <f t="shared" si="177"/>
        <v>20</v>
      </c>
      <c r="D3825" s="4">
        <f t="shared" si="178"/>
        <v>41598</v>
      </c>
      <c r="E3825" t="b">
        <f t="shared" si="179"/>
        <v>0</v>
      </c>
    </row>
    <row r="3826" spans="1:5" x14ac:dyDescent="0.25">
      <c r="A3826" s="4">
        <f>工作表1!A3827</f>
        <v>41605</v>
      </c>
      <c r="B3826" s="4">
        <f>DATE(YEAR(工作表1!A3827),MONTH(工作表1!A3827),1)</f>
        <v>41579</v>
      </c>
      <c r="C3826">
        <f t="shared" si="177"/>
        <v>20</v>
      </c>
      <c r="D3826" s="4">
        <f t="shared" si="178"/>
        <v>41598</v>
      </c>
      <c r="E3826" t="b">
        <f t="shared" si="179"/>
        <v>0</v>
      </c>
    </row>
    <row r="3827" spans="1:5" x14ac:dyDescent="0.25">
      <c r="A3827" s="4">
        <f>工作表1!A3828</f>
        <v>41606</v>
      </c>
      <c r="B3827" s="4">
        <f>DATE(YEAR(工作表1!A3828),MONTH(工作表1!A3828),1)</f>
        <v>41579</v>
      </c>
      <c r="C3827">
        <f t="shared" si="177"/>
        <v>20</v>
      </c>
      <c r="D3827" s="4">
        <f t="shared" si="178"/>
        <v>41598</v>
      </c>
      <c r="E3827" t="b">
        <f t="shared" si="179"/>
        <v>0</v>
      </c>
    </row>
    <row r="3828" spans="1:5" x14ac:dyDescent="0.25">
      <c r="A3828" s="4">
        <f>工作表1!A3829</f>
        <v>41607</v>
      </c>
      <c r="B3828" s="4">
        <f>DATE(YEAR(工作表1!A3829),MONTH(工作表1!A3829),1)</f>
        <v>41579</v>
      </c>
      <c r="C3828">
        <f t="shared" si="177"/>
        <v>20</v>
      </c>
      <c r="D3828" s="4">
        <f t="shared" si="178"/>
        <v>41598</v>
      </c>
      <c r="E3828" t="b">
        <f t="shared" si="179"/>
        <v>0</v>
      </c>
    </row>
    <row r="3829" spans="1:5" x14ac:dyDescent="0.25">
      <c r="A3829" s="4">
        <f>工作表1!A3830</f>
        <v>41610</v>
      </c>
      <c r="B3829" s="4">
        <f>DATE(YEAR(工作表1!A3830),MONTH(工作表1!A3830),1)</f>
        <v>41609</v>
      </c>
      <c r="C3829">
        <f t="shared" si="177"/>
        <v>18</v>
      </c>
      <c r="D3829" s="4">
        <f t="shared" si="178"/>
        <v>41626</v>
      </c>
      <c r="E3829" t="b">
        <f t="shared" si="179"/>
        <v>0</v>
      </c>
    </row>
    <row r="3830" spans="1:5" x14ac:dyDescent="0.25">
      <c r="A3830" s="4">
        <f>工作表1!A3831</f>
        <v>41611</v>
      </c>
      <c r="B3830" s="4">
        <f>DATE(YEAR(工作表1!A3831),MONTH(工作表1!A3831),1)</f>
        <v>41609</v>
      </c>
      <c r="C3830">
        <f t="shared" si="177"/>
        <v>18</v>
      </c>
      <c r="D3830" s="4">
        <f t="shared" si="178"/>
        <v>41626</v>
      </c>
      <c r="E3830" t="b">
        <f t="shared" si="179"/>
        <v>0</v>
      </c>
    </row>
    <row r="3831" spans="1:5" x14ac:dyDescent="0.25">
      <c r="A3831" s="4">
        <f>工作表1!A3832</f>
        <v>41612</v>
      </c>
      <c r="B3831" s="4">
        <f>DATE(YEAR(工作表1!A3832),MONTH(工作表1!A3832),1)</f>
        <v>41609</v>
      </c>
      <c r="C3831">
        <f t="shared" si="177"/>
        <v>18</v>
      </c>
      <c r="D3831" s="4">
        <f t="shared" si="178"/>
        <v>41626</v>
      </c>
      <c r="E3831" t="b">
        <f t="shared" si="179"/>
        <v>0</v>
      </c>
    </row>
    <row r="3832" spans="1:5" x14ac:dyDescent="0.25">
      <c r="A3832" s="4">
        <f>工作表1!A3833</f>
        <v>41613</v>
      </c>
      <c r="B3832" s="4">
        <f>DATE(YEAR(工作表1!A3833),MONTH(工作表1!A3833),1)</f>
        <v>41609</v>
      </c>
      <c r="C3832">
        <f t="shared" si="177"/>
        <v>18</v>
      </c>
      <c r="D3832" s="4">
        <f t="shared" si="178"/>
        <v>41626</v>
      </c>
      <c r="E3832" t="b">
        <f t="shared" si="179"/>
        <v>0</v>
      </c>
    </row>
    <row r="3833" spans="1:5" x14ac:dyDescent="0.25">
      <c r="A3833" s="4">
        <f>工作表1!A3834</f>
        <v>41614</v>
      </c>
      <c r="B3833" s="4">
        <f>DATE(YEAR(工作表1!A3834),MONTH(工作表1!A3834),1)</f>
        <v>41609</v>
      </c>
      <c r="C3833">
        <f t="shared" si="177"/>
        <v>18</v>
      </c>
      <c r="D3833" s="4">
        <f t="shared" si="178"/>
        <v>41626</v>
      </c>
      <c r="E3833" t="b">
        <f t="shared" si="179"/>
        <v>0</v>
      </c>
    </row>
    <row r="3834" spans="1:5" x14ac:dyDescent="0.25">
      <c r="A3834" s="4">
        <f>工作表1!A3835</f>
        <v>41617</v>
      </c>
      <c r="B3834" s="4">
        <f>DATE(YEAR(工作表1!A3835),MONTH(工作表1!A3835),1)</f>
        <v>41609</v>
      </c>
      <c r="C3834">
        <f t="shared" si="177"/>
        <v>18</v>
      </c>
      <c r="D3834" s="4">
        <f t="shared" si="178"/>
        <v>41626</v>
      </c>
      <c r="E3834" t="b">
        <f t="shared" si="179"/>
        <v>0</v>
      </c>
    </row>
    <row r="3835" spans="1:5" x14ac:dyDescent="0.25">
      <c r="A3835" s="4">
        <f>工作表1!A3836</f>
        <v>41618</v>
      </c>
      <c r="B3835" s="4">
        <f>DATE(YEAR(工作表1!A3836),MONTH(工作表1!A3836),1)</f>
        <v>41609</v>
      </c>
      <c r="C3835">
        <f t="shared" si="177"/>
        <v>18</v>
      </c>
      <c r="D3835" s="4">
        <f t="shared" si="178"/>
        <v>41626</v>
      </c>
      <c r="E3835" t="b">
        <f t="shared" si="179"/>
        <v>0</v>
      </c>
    </row>
    <row r="3836" spans="1:5" x14ac:dyDescent="0.25">
      <c r="A3836" s="4">
        <f>工作表1!A3837</f>
        <v>41619</v>
      </c>
      <c r="B3836" s="4">
        <f>DATE(YEAR(工作表1!A3837),MONTH(工作表1!A3837),1)</f>
        <v>41609</v>
      </c>
      <c r="C3836">
        <f t="shared" si="177"/>
        <v>18</v>
      </c>
      <c r="D3836" s="4">
        <f t="shared" si="178"/>
        <v>41626</v>
      </c>
      <c r="E3836" t="b">
        <f t="shared" si="179"/>
        <v>0</v>
      </c>
    </row>
    <row r="3837" spans="1:5" x14ac:dyDescent="0.25">
      <c r="A3837" s="4">
        <f>工作表1!A3838</f>
        <v>41620</v>
      </c>
      <c r="B3837" s="4">
        <f>DATE(YEAR(工作表1!A3838),MONTH(工作表1!A3838),1)</f>
        <v>41609</v>
      </c>
      <c r="C3837">
        <f t="shared" si="177"/>
        <v>18</v>
      </c>
      <c r="D3837" s="4">
        <f t="shared" si="178"/>
        <v>41626</v>
      </c>
      <c r="E3837" t="b">
        <f t="shared" si="179"/>
        <v>0</v>
      </c>
    </row>
    <row r="3838" spans="1:5" x14ac:dyDescent="0.25">
      <c r="A3838" s="4">
        <f>工作表1!A3839</f>
        <v>41621</v>
      </c>
      <c r="B3838" s="4">
        <f>DATE(YEAR(工作表1!A3839),MONTH(工作表1!A3839),1)</f>
        <v>41609</v>
      </c>
      <c r="C3838">
        <f t="shared" si="177"/>
        <v>18</v>
      </c>
      <c r="D3838" s="4">
        <f t="shared" si="178"/>
        <v>41626</v>
      </c>
      <c r="E3838" t="b">
        <f t="shared" si="179"/>
        <v>0</v>
      </c>
    </row>
    <row r="3839" spans="1:5" x14ac:dyDescent="0.25">
      <c r="A3839" s="4">
        <f>工作表1!A3840</f>
        <v>41624</v>
      </c>
      <c r="B3839" s="4">
        <f>DATE(YEAR(工作表1!A3840),MONTH(工作表1!A3840),1)</f>
        <v>41609</v>
      </c>
      <c r="C3839">
        <f t="shared" si="177"/>
        <v>18</v>
      </c>
      <c r="D3839" s="4">
        <f t="shared" si="178"/>
        <v>41626</v>
      </c>
      <c r="E3839" t="b">
        <f t="shared" si="179"/>
        <v>0</v>
      </c>
    </row>
    <row r="3840" spans="1:5" x14ac:dyDescent="0.25">
      <c r="A3840" s="4">
        <f>工作表1!A3841</f>
        <v>41625</v>
      </c>
      <c r="B3840" s="4">
        <f>DATE(YEAR(工作表1!A3841),MONTH(工作表1!A3841),1)</f>
        <v>41609</v>
      </c>
      <c r="C3840">
        <f t="shared" si="177"/>
        <v>18</v>
      </c>
      <c r="D3840" s="4">
        <f t="shared" si="178"/>
        <v>41626</v>
      </c>
      <c r="E3840" t="b">
        <f t="shared" si="179"/>
        <v>1</v>
      </c>
    </row>
    <row r="3841" spans="1:5" x14ac:dyDescent="0.25">
      <c r="A3841" s="4">
        <f>工作表1!A3842</f>
        <v>41626</v>
      </c>
      <c r="B3841" s="4">
        <f>DATE(YEAR(工作表1!A3842),MONTH(工作表1!A3842),1)</f>
        <v>41609</v>
      </c>
      <c r="C3841">
        <f t="shared" si="177"/>
        <v>18</v>
      </c>
      <c r="D3841" s="4">
        <f t="shared" si="178"/>
        <v>41626</v>
      </c>
      <c r="E3841" t="b">
        <f t="shared" si="179"/>
        <v>0</v>
      </c>
    </row>
    <row r="3842" spans="1:5" x14ac:dyDescent="0.25">
      <c r="A3842" s="4">
        <f>工作表1!A3843</f>
        <v>41627</v>
      </c>
      <c r="B3842" s="4">
        <f>DATE(YEAR(工作表1!A3843),MONTH(工作表1!A3843),1)</f>
        <v>41609</v>
      </c>
      <c r="C3842">
        <f t="shared" ref="C3842:C3905" si="180">CHOOSE(WEEKDAY(B3842),18,17,16,15,21,20,19)</f>
        <v>18</v>
      </c>
      <c r="D3842" s="4">
        <f t="shared" ref="D3842:D3905" si="181">DATE(YEAR(B3842),MONTH(B3842),C3842)</f>
        <v>41626</v>
      </c>
      <c r="E3842" t="b">
        <f t="shared" si="179"/>
        <v>0</v>
      </c>
    </row>
    <row r="3843" spans="1:5" x14ac:dyDescent="0.25">
      <c r="A3843" s="4">
        <f>工作表1!A3844</f>
        <v>41628</v>
      </c>
      <c r="B3843" s="4">
        <f>DATE(YEAR(工作表1!A3844),MONTH(工作表1!A3844),1)</f>
        <v>41609</v>
      </c>
      <c r="C3843">
        <f t="shared" si="180"/>
        <v>18</v>
      </c>
      <c r="D3843" s="4">
        <f t="shared" si="181"/>
        <v>41626</v>
      </c>
      <c r="E3843" t="b">
        <f t="shared" ref="E3843:E3906" si="182">AND(A3843&lt;D3844,A3844&gt;=D3844)</f>
        <v>0</v>
      </c>
    </row>
    <row r="3844" spans="1:5" x14ac:dyDescent="0.25">
      <c r="A3844" s="4">
        <f>工作表1!A3845</f>
        <v>41631</v>
      </c>
      <c r="B3844" s="4">
        <f>DATE(YEAR(工作表1!A3845),MONTH(工作表1!A3845),1)</f>
        <v>41609</v>
      </c>
      <c r="C3844">
        <f t="shared" si="180"/>
        <v>18</v>
      </c>
      <c r="D3844" s="4">
        <f t="shared" si="181"/>
        <v>41626</v>
      </c>
      <c r="E3844" t="b">
        <f t="shared" si="182"/>
        <v>0</v>
      </c>
    </row>
    <row r="3845" spans="1:5" x14ac:dyDescent="0.25">
      <c r="A3845" s="4">
        <f>工作表1!A3846</f>
        <v>41632</v>
      </c>
      <c r="B3845" s="4">
        <f>DATE(YEAR(工作表1!A3846),MONTH(工作表1!A3846),1)</f>
        <v>41609</v>
      </c>
      <c r="C3845">
        <f t="shared" si="180"/>
        <v>18</v>
      </c>
      <c r="D3845" s="4">
        <f t="shared" si="181"/>
        <v>41626</v>
      </c>
      <c r="E3845" t="b">
        <f t="shared" si="182"/>
        <v>0</v>
      </c>
    </row>
    <row r="3846" spans="1:5" x14ac:dyDescent="0.25">
      <c r="A3846" s="4">
        <f>工作表1!A3847</f>
        <v>41633</v>
      </c>
      <c r="B3846" s="4">
        <f>DATE(YEAR(工作表1!A3847),MONTH(工作表1!A3847),1)</f>
        <v>41609</v>
      </c>
      <c r="C3846">
        <f t="shared" si="180"/>
        <v>18</v>
      </c>
      <c r="D3846" s="4">
        <f t="shared" si="181"/>
        <v>41626</v>
      </c>
      <c r="E3846" t="b">
        <f t="shared" si="182"/>
        <v>0</v>
      </c>
    </row>
    <row r="3847" spans="1:5" x14ac:dyDescent="0.25">
      <c r="A3847" s="4">
        <f>工作表1!A3848</f>
        <v>41634</v>
      </c>
      <c r="B3847" s="4">
        <f>DATE(YEAR(工作表1!A3848),MONTH(工作表1!A3848),1)</f>
        <v>41609</v>
      </c>
      <c r="C3847">
        <f t="shared" si="180"/>
        <v>18</v>
      </c>
      <c r="D3847" s="4">
        <f t="shared" si="181"/>
        <v>41626</v>
      </c>
      <c r="E3847" t="b">
        <f t="shared" si="182"/>
        <v>0</v>
      </c>
    </row>
    <row r="3848" spans="1:5" x14ac:dyDescent="0.25">
      <c r="A3848" s="4">
        <f>工作表1!A3849</f>
        <v>41635</v>
      </c>
      <c r="B3848" s="4">
        <f>DATE(YEAR(工作表1!A3849),MONTH(工作表1!A3849),1)</f>
        <v>41609</v>
      </c>
      <c r="C3848">
        <f t="shared" si="180"/>
        <v>18</v>
      </c>
      <c r="D3848" s="4">
        <f t="shared" si="181"/>
        <v>41626</v>
      </c>
      <c r="E3848" t="b">
        <f t="shared" si="182"/>
        <v>0</v>
      </c>
    </row>
    <row r="3849" spans="1:5" x14ac:dyDescent="0.25">
      <c r="A3849" s="4">
        <f>工作表1!A3850</f>
        <v>41638</v>
      </c>
      <c r="B3849" s="4">
        <f>DATE(YEAR(工作表1!A3850),MONTH(工作表1!A3850),1)</f>
        <v>41609</v>
      </c>
      <c r="C3849">
        <f t="shared" si="180"/>
        <v>18</v>
      </c>
      <c r="D3849" s="4">
        <f t="shared" si="181"/>
        <v>41626</v>
      </c>
      <c r="E3849" t="b">
        <f t="shared" si="182"/>
        <v>0</v>
      </c>
    </row>
    <row r="3850" spans="1:5" x14ac:dyDescent="0.25">
      <c r="A3850" s="4">
        <f>工作表1!A3851</f>
        <v>41639</v>
      </c>
      <c r="B3850" s="4">
        <f>DATE(YEAR(工作表1!A3851),MONTH(工作表1!A3851),1)</f>
        <v>41609</v>
      </c>
      <c r="C3850">
        <f t="shared" si="180"/>
        <v>18</v>
      </c>
      <c r="D3850" s="4">
        <f t="shared" si="181"/>
        <v>41626</v>
      </c>
      <c r="E3850" t="b">
        <f t="shared" si="182"/>
        <v>0</v>
      </c>
    </row>
    <row r="3851" spans="1:5" x14ac:dyDescent="0.25">
      <c r="A3851" s="4">
        <f>工作表1!A3852</f>
        <v>41641</v>
      </c>
      <c r="B3851" s="4">
        <f>DATE(YEAR(工作表1!A3852),MONTH(工作表1!A3852),1)</f>
        <v>41640</v>
      </c>
      <c r="C3851">
        <f t="shared" si="180"/>
        <v>15</v>
      </c>
      <c r="D3851" s="4">
        <f t="shared" si="181"/>
        <v>41654</v>
      </c>
      <c r="E3851" t="b">
        <f t="shared" si="182"/>
        <v>0</v>
      </c>
    </row>
    <row r="3852" spans="1:5" x14ac:dyDescent="0.25">
      <c r="A3852" s="4">
        <f>工作表1!A3853</f>
        <v>41642</v>
      </c>
      <c r="B3852" s="4">
        <f>DATE(YEAR(工作表1!A3853),MONTH(工作表1!A3853),1)</f>
        <v>41640</v>
      </c>
      <c r="C3852">
        <f t="shared" si="180"/>
        <v>15</v>
      </c>
      <c r="D3852" s="4">
        <f t="shared" si="181"/>
        <v>41654</v>
      </c>
      <c r="E3852" t="b">
        <f t="shared" si="182"/>
        <v>0</v>
      </c>
    </row>
    <row r="3853" spans="1:5" x14ac:dyDescent="0.25">
      <c r="A3853" s="4">
        <f>工作表1!A3854</f>
        <v>41645</v>
      </c>
      <c r="B3853" s="4">
        <f>DATE(YEAR(工作表1!A3854),MONTH(工作表1!A3854),1)</f>
        <v>41640</v>
      </c>
      <c r="C3853">
        <f t="shared" si="180"/>
        <v>15</v>
      </c>
      <c r="D3853" s="4">
        <f t="shared" si="181"/>
        <v>41654</v>
      </c>
      <c r="E3853" t="b">
        <f t="shared" si="182"/>
        <v>0</v>
      </c>
    </row>
    <row r="3854" spans="1:5" x14ac:dyDescent="0.25">
      <c r="A3854" s="4">
        <f>工作表1!A3855</f>
        <v>41646</v>
      </c>
      <c r="B3854" s="4">
        <f>DATE(YEAR(工作表1!A3855),MONTH(工作表1!A3855),1)</f>
        <v>41640</v>
      </c>
      <c r="C3854">
        <f t="shared" si="180"/>
        <v>15</v>
      </c>
      <c r="D3854" s="4">
        <f t="shared" si="181"/>
        <v>41654</v>
      </c>
      <c r="E3854" t="b">
        <f t="shared" si="182"/>
        <v>0</v>
      </c>
    </row>
    <row r="3855" spans="1:5" x14ac:dyDescent="0.25">
      <c r="A3855" s="4">
        <f>工作表1!A3856</f>
        <v>41647</v>
      </c>
      <c r="B3855" s="4">
        <f>DATE(YEAR(工作表1!A3856),MONTH(工作表1!A3856),1)</f>
        <v>41640</v>
      </c>
      <c r="C3855">
        <f t="shared" si="180"/>
        <v>15</v>
      </c>
      <c r="D3855" s="4">
        <f t="shared" si="181"/>
        <v>41654</v>
      </c>
      <c r="E3855" t="b">
        <f t="shared" si="182"/>
        <v>0</v>
      </c>
    </row>
    <row r="3856" spans="1:5" x14ac:dyDescent="0.25">
      <c r="A3856" s="4">
        <f>工作表1!A3857</f>
        <v>41648</v>
      </c>
      <c r="B3856" s="4">
        <f>DATE(YEAR(工作表1!A3857),MONTH(工作表1!A3857),1)</f>
        <v>41640</v>
      </c>
      <c r="C3856">
        <f t="shared" si="180"/>
        <v>15</v>
      </c>
      <c r="D3856" s="4">
        <f t="shared" si="181"/>
        <v>41654</v>
      </c>
      <c r="E3856" t="b">
        <f t="shared" si="182"/>
        <v>0</v>
      </c>
    </row>
    <row r="3857" spans="1:5" x14ac:dyDescent="0.25">
      <c r="A3857" s="4">
        <f>工作表1!A3858</f>
        <v>41649</v>
      </c>
      <c r="B3857" s="4">
        <f>DATE(YEAR(工作表1!A3858),MONTH(工作表1!A3858),1)</f>
        <v>41640</v>
      </c>
      <c r="C3857">
        <f t="shared" si="180"/>
        <v>15</v>
      </c>
      <c r="D3857" s="4">
        <f t="shared" si="181"/>
        <v>41654</v>
      </c>
      <c r="E3857" t="b">
        <f t="shared" si="182"/>
        <v>0</v>
      </c>
    </row>
    <row r="3858" spans="1:5" x14ac:dyDescent="0.25">
      <c r="A3858" s="4">
        <f>工作表1!A3859</f>
        <v>41652</v>
      </c>
      <c r="B3858" s="4">
        <f>DATE(YEAR(工作表1!A3859),MONTH(工作表1!A3859),1)</f>
        <v>41640</v>
      </c>
      <c r="C3858">
        <f t="shared" si="180"/>
        <v>15</v>
      </c>
      <c r="D3858" s="4">
        <f t="shared" si="181"/>
        <v>41654</v>
      </c>
      <c r="E3858" t="b">
        <f t="shared" si="182"/>
        <v>0</v>
      </c>
    </row>
    <row r="3859" spans="1:5" x14ac:dyDescent="0.25">
      <c r="A3859" s="4">
        <f>工作表1!A3860</f>
        <v>41653</v>
      </c>
      <c r="B3859" s="4">
        <f>DATE(YEAR(工作表1!A3860),MONTH(工作表1!A3860),1)</f>
        <v>41640</v>
      </c>
      <c r="C3859">
        <f t="shared" si="180"/>
        <v>15</v>
      </c>
      <c r="D3859" s="4">
        <f t="shared" si="181"/>
        <v>41654</v>
      </c>
      <c r="E3859" t="b">
        <f t="shared" si="182"/>
        <v>1</v>
      </c>
    </row>
    <row r="3860" spans="1:5" x14ac:dyDescent="0.25">
      <c r="A3860" s="4">
        <f>工作表1!A3861</f>
        <v>41654</v>
      </c>
      <c r="B3860" s="4">
        <f>DATE(YEAR(工作表1!A3861),MONTH(工作表1!A3861),1)</f>
        <v>41640</v>
      </c>
      <c r="C3860">
        <f t="shared" si="180"/>
        <v>15</v>
      </c>
      <c r="D3860" s="4">
        <f t="shared" si="181"/>
        <v>41654</v>
      </c>
      <c r="E3860" t="b">
        <f t="shared" si="182"/>
        <v>0</v>
      </c>
    </row>
    <row r="3861" spans="1:5" x14ac:dyDescent="0.25">
      <c r="A3861" s="4">
        <f>工作表1!A3862</f>
        <v>41655</v>
      </c>
      <c r="B3861" s="4">
        <f>DATE(YEAR(工作表1!A3862),MONTH(工作表1!A3862),1)</f>
        <v>41640</v>
      </c>
      <c r="C3861">
        <f t="shared" si="180"/>
        <v>15</v>
      </c>
      <c r="D3861" s="4">
        <f t="shared" si="181"/>
        <v>41654</v>
      </c>
      <c r="E3861" t="b">
        <f t="shared" si="182"/>
        <v>0</v>
      </c>
    </row>
    <row r="3862" spans="1:5" x14ac:dyDescent="0.25">
      <c r="A3862" s="4">
        <f>工作表1!A3863</f>
        <v>41656</v>
      </c>
      <c r="B3862" s="4">
        <f>DATE(YEAR(工作表1!A3863),MONTH(工作表1!A3863),1)</f>
        <v>41640</v>
      </c>
      <c r="C3862">
        <f t="shared" si="180"/>
        <v>15</v>
      </c>
      <c r="D3862" s="4">
        <f t="shared" si="181"/>
        <v>41654</v>
      </c>
      <c r="E3862" t="b">
        <f t="shared" si="182"/>
        <v>0</v>
      </c>
    </row>
    <row r="3863" spans="1:5" x14ac:dyDescent="0.25">
      <c r="A3863" s="4">
        <f>工作表1!A3864</f>
        <v>41659</v>
      </c>
      <c r="B3863" s="4">
        <f>DATE(YEAR(工作表1!A3864),MONTH(工作表1!A3864),1)</f>
        <v>41640</v>
      </c>
      <c r="C3863">
        <f t="shared" si="180"/>
        <v>15</v>
      </c>
      <c r="D3863" s="4">
        <f t="shared" si="181"/>
        <v>41654</v>
      </c>
      <c r="E3863" t="b">
        <f t="shared" si="182"/>
        <v>0</v>
      </c>
    </row>
    <row r="3864" spans="1:5" x14ac:dyDescent="0.25">
      <c r="A3864" s="4">
        <f>工作表1!A3865</f>
        <v>41660</v>
      </c>
      <c r="B3864" s="4">
        <f>DATE(YEAR(工作表1!A3865),MONTH(工作表1!A3865),1)</f>
        <v>41640</v>
      </c>
      <c r="C3864">
        <f t="shared" si="180"/>
        <v>15</v>
      </c>
      <c r="D3864" s="4">
        <f t="shared" si="181"/>
        <v>41654</v>
      </c>
      <c r="E3864" t="b">
        <f t="shared" si="182"/>
        <v>0</v>
      </c>
    </row>
    <row r="3865" spans="1:5" x14ac:dyDescent="0.25">
      <c r="A3865" s="4">
        <f>工作表1!A3866</f>
        <v>41661</v>
      </c>
      <c r="B3865" s="4">
        <f>DATE(YEAR(工作表1!A3866),MONTH(工作表1!A3866),1)</f>
        <v>41640</v>
      </c>
      <c r="C3865">
        <f t="shared" si="180"/>
        <v>15</v>
      </c>
      <c r="D3865" s="4">
        <f t="shared" si="181"/>
        <v>41654</v>
      </c>
      <c r="E3865" t="b">
        <f t="shared" si="182"/>
        <v>0</v>
      </c>
    </row>
    <row r="3866" spans="1:5" x14ac:dyDescent="0.25">
      <c r="A3866" s="4">
        <f>工作表1!A3867</f>
        <v>41662</v>
      </c>
      <c r="B3866" s="4">
        <f>DATE(YEAR(工作表1!A3867),MONTH(工作表1!A3867),1)</f>
        <v>41640</v>
      </c>
      <c r="C3866">
        <f t="shared" si="180"/>
        <v>15</v>
      </c>
      <c r="D3866" s="4">
        <f t="shared" si="181"/>
        <v>41654</v>
      </c>
      <c r="E3866" t="b">
        <f t="shared" si="182"/>
        <v>0</v>
      </c>
    </row>
    <row r="3867" spans="1:5" x14ac:dyDescent="0.25">
      <c r="A3867" s="4">
        <f>工作表1!A3868</f>
        <v>41663</v>
      </c>
      <c r="B3867" s="4">
        <f>DATE(YEAR(工作表1!A3868),MONTH(工作表1!A3868),1)</f>
        <v>41640</v>
      </c>
      <c r="C3867">
        <f t="shared" si="180"/>
        <v>15</v>
      </c>
      <c r="D3867" s="4">
        <f t="shared" si="181"/>
        <v>41654</v>
      </c>
      <c r="E3867" t="b">
        <f t="shared" si="182"/>
        <v>0</v>
      </c>
    </row>
    <row r="3868" spans="1:5" x14ac:dyDescent="0.25">
      <c r="A3868" s="4">
        <f>工作表1!A3869</f>
        <v>41666</v>
      </c>
      <c r="B3868" s="4">
        <f>DATE(YEAR(工作表1!A3869),MONTH(工作表1!A3869),1)</f>
        <v>41640</v>
      </c>
      <c r="C3868">
        <f t="shared" si="180"/>
        <v>15</v>
      </c>
      <c r="D3868" s="4">
        <f t="shared" si="181"/>
        <v>41654</v>
      </c>
      <c r="E3868" t="b">
        <f t="shared" si="182"/>
        <v>0</v>
      </c>
    </row>
    <row r="3869" spans="1:5" x14ac:dyDescent="0.25">
      <c r="A3869" s="4">
        <f>工作表1!A3870</f>
        <v>41675</v>
      </c>
      <c r="B3869" s="4">
        <f>DATE(YEAR(工作表1!A3870),MONTH(工作表1!A3870),1)</f>
        <v>41671</v>
      </c>
      <c r="C3869">
        <f t="shared" si="180"/>
        <v>19</v>
      </c>
      <c r="D3869" s="4">
        <f t="shared" si="181"/>
        <v>41689</v>
      </c>
      <c r="E3869" t="b">
        <f t="shared" si="182"/>
        <v>0</v>
      </c>
    </row>
    <row r="3870" spans="1:5" x14ac:dyDescent="0.25">
      <c r="A3870" s="4">
        <f>工作表1!A3871</f>
        <v>41676</v>
      </c>
      <c r="B3870" s="4">
        <f>DATE(YEAR(工作表1!A3871),MONTH(工作表1!A3871),1)</f>
        <v>41671</v>
      </c>
      <c r="C3870">
        <f t="shared" si="180"/>
        <v>19</v>
      </c>
      <c r="D3870" s="4">
        <f t="shared" si="181"/>
        <v>41689</v>
      </c>
      <c r="E3870" t="b">
        <f t="shared" si="182"/>
        <v>0</v>
      </c>
    </row>
    <row r="3871" spans="1:5" x14ac:dyDescent="0.25">
      <c r="A3871" s="4">
        <f>工作表1!A3872</f>
        <v>41677</v>
      </c>
      <c r="B3871" s="4">
        <f>DATE(YEAR(工作表1!A3872),MONTH(工作表1!A3872),1)</f>
        <v>41671</v>
      </c>
      <c r="C3871">
        <f t="shared" si="180"/>
        <v>19</v>
      </c>
      <c r="D3871" s="4">
        <f t="shared" si="181"/>
        <v>41689</v>
      </c>
      <c r="E3871" t="b">
        <f t="shared" si="182"/>
        <v>0</v>
      </c>
    </row>
    <row r="3872" spans="1:5" x14ac:dyDescent="0.25">
      <c r="A3872" s="4">
        <f>工作表1!A3873</f>
        <v>41680</v>
      </c>
      <c r="B3872" s="4">
        <f>DATE(YEAR(工作表1!A3873),MONTH(工作表1!A3873),1)</f>
        <v>41671</v>
      </c>
      <c r="C3872">
        <f t="shared" si="180"/>
        <v>19</v>
      </c>
      <c r="D3872" s="4">
        <f t="shared" si="181"/>
        <v>41689</v>
      </c>
      <c r="E3872" t="b">
        <f t="shared" si="182"/>
        <v>0</v>
      </c>
    </row>
    <row r="3873" spans="1:5" x14ac:dyDescent="0.25">
      <c r="A3873" s="4">
        <f>工作表1!A3874</f>
        <v>41681</v>
      </c>
      <c r="B3873" s="4">
        <f>DATE(YEAR(工作表1!A3874),MONTH(工作表1!A3874),1)</f>
        <v>41671</v>
      </c>
      <c r="C3873">
        <f t="shared" si="180"/>
        <v>19</v>
      </c>
      <c r="D3873" s="4">
        <f t="shared" si="181"/>
        <v>41689</v>
      </c>
      <c r="E3873" t="b">
        <f t="shared" si="182"/>
        <v>0</v>
      </c>
    </row>
    <row r="3874" spans="1:5" x14ac:dyDescent="0.25">
      <c r="A3874" s="4">
        <f>工作表1!A3875</f>
        <v>41682</v>
      </c>
      <c r="B3874" s="4">
        <f>DATE(YEAR(工作表1!A3875),MONTH(工作表1!A3875),1)</f>
        <v>41671</v>
      </c>
      <c r="C3874">
        <f t="shared" si="180"/>
        <v>19</v>
      </c>
      <c r="D3874" s="4">
        <f t="shared" si="181"/>
        <v>41689</v>
      </c>
      <c r="E3874" t="b">
        <f t="shared" si="182"/>
        <v>0</v>
      </c>
    </row>
    <row r="3875" spans="1:5" x14ac:dyDescent="0.25">
      <c r="A3875" s="4">
        <f>工作表1!A3876</f>
        <v>41683</v>
      </c>
      <c r="B3875" s="4">
        <f>DATE(YEAR(工作表1!A3876),MONTH(工作表1!A3876),1)</f>
        <v>41671</v>
      </c>
      <c r="C3875">
        <f t="shared" si="180"/>
        <v>19</v>
      </c>
      <c r="D3875" s="4">
        <f t="shared" si="181"/>
        <v>41689</v>
      </c>
      <c r="E3875" t="b">
        <f t="shared" si="182"/>
        <v>0</v>
      </c>
    </row>
    <row r="3876" spans="1:5" x14ac:dyDescent="0.25">
      <c r="A3876" s="4">
        <f>工作表1!A3877</f>
        <v>41684</v>
      </c>
      <c r="B3876" s="4">
        <f>DATE(YEAR(工作表1!A3877),MONTH(工作表1!A3877),1)</f>
        <v>41671</v>
      </c>
      <c r="C3876">
        <f t="shared" si="180"/>
        <v>19</v>
      </c>
      <c r="D3876" s="4">
        <f t="shared" si="181"/>
        <v>41689</v>
      </c>
      <c r="E3876" t="b">
        <f t="shared" si="182"/>
        <v>0</v>
      </c>
    </row>
    <row r="3877" spans="1:5" x14ac:dyDescent="0.25">
      <c r="A3877" s="4">
        <f>工作表1!A3878</f>
        <v>41687</v>
      </c>
      <c r="B3877" s="4">
        <f>DATE(YEAR(工作表1!A3878),MONTH(工作表1!A3878),1)</f>
        <v>41671</v>
      </c>
      <c r="C3877">
        <f t="shared" si="180"/>
        <v>19</v>
      </c>
      <c r="D3877" s="4">
        <f t="shared" si="181"/>
        <v>41689</v>
      </c>
      <c r="E3877" t="b">
        <f t="shared" si="182"/>
        <v>0</v>
      </c>
    </row>
    <row r="3878" spans="1:5" x14ac:dyDescent="0.25">
      <c r="A3878" s="4">
        <f>工作表1!A3879</f>
        <v>41688</v>
      </c>
      <c r="B3878" s="4">
        <f>DATE(YEAR(工作表1!A3879),MONTH(工作表1!A3879),1)</f>
        <v>41671</v>
      </c>
      <c r="C3878">
        <f t="shared" si="180"/>
        <v>19</v>
      </c>
      <c r="D3878" s="4">
        <f t="shared" si="181"/>
        <v>41689</v>
      </c>
      <c r="E3878" t="b">
        <f t="shared" si="182"/>
        <v>1</v>
      </c>
    </row>
    <row r="3879" spans="1:5" x14ac:dyDescent="0.25">
      <c r="A3879" s="4">
        <f>工作表1!A3880</f>
        <v>41689</v>
      </c>
      <c r="B3879" s="4">
        <f>DATE(YEAR(工作表1!A3880),MONTH(工作表1!A3880),1)</f>
        <v>41671</v>
      </c>
      <c r="C3879">
        <f t="shared" si="180"/>
        <v>19</v>
      </c>
      <c r="D3879" s="4">
        <f t="shared" si="181"/>
        <v>41689</v>
      </c>
      <c r="E3879" t="b">
        <f t="shared" si="182"/>
        <v>0</v>
      </c>
    </row>
    <row r="3880" spans="1:5" x14ac:dyDescent="0.25">
      <c r="A3880" s="4">
        <f>工作表1!A3881</f>
        <v>41690</v>
      </c>
      <c r="B3880" s="4">
        <f>DATE(YEAR(工作表1!A3881),MONTH(工作表1!A3881),1)</f>
        <v>41671</v>
      </c>
      <c r="C3880">
        <f t="shared" si="180"/>
        <v>19</v>
      </c>
      <c r="D3880" s="4">
        <f t="shared" si="181"/>
        <v>41689</v>
      </c>
      <c r="E3880" t="b">
        <f t="shared" si="182"/>
        <v>0</v>
      </c>
    </row>
    <row r="3881" spans="1:5" x14ac:dyDescent="0.25">
      <c r="A3881" s="4">
        <f>工作表1!A3882</f>
        <v>41691</v>
      </c>
      <c r="B3881" s="4">
        <f>DATE(YEAR(工作表1!A3882),MONTH(工作表1!A3882),1)</f>
        <v>41671</v>
      </c>
      <c r="C3881">
        <f t="shared" si="180"/>
        <v>19</v>
      </c>
      <c r="D3881" s="4">
        <f t="shared" si="181"/>
        <v>41689</v>
      </c>
      <c r="E3881" t="b">
        <f t="shared" si="182"/>
        <v>0</v>
      </c>
    </row>
    <row r="3882" spans="1:5" x14ac:dyDescent="0.25">
      <c r="A3882" s="4">
        <f>工作表1!A3883</f>
        <v>41694</v>
      </c>
      <c r="B3882" s="4">
        <f>DATE(YEAR(工作表1!A3883),MONTH(工作表1!A3883),1)</f>
        <v>41671</v>
      </c>
      <c r="C3882">
        <f t="shared" si="180"/>
        <v>19</v>
      </c>
      <c r="D3882" s="4">
        <f t="shared" si="181"/>
        <v>41689</v>
      </c>
      <c r="E3882" t="b">
        <f t="shared" si="182"/>
        <v>0</v>
      </c>
    </row>
    <row r="3883" spans="1:5" x14ac:dyDescent="0.25">
      <c r="A3883" s="4">
        <f>工作表1!A3884</f>
        <v>41695</v>
      </c>
      <c r="B3883" s="4">
        <f>DATE(YEAR(工作表1!A3884),MONTH(工作表1!A3884),1)</f>
        <v>41671</v>
      </c>
      <c r="C3883">
        <f t="shared" si="180"/>
        <v>19</v>
      </c>
      <c r="D3883" s="4">
        <f t="shared" si="181"/>
        <v>41689</v>
      </c>
      <c r="E3883" t="b">
        <f t="shared" si="182"/>
        <v>0</v>
      </c>
    </row>
    <row r="3884" spans="1:5" x14ac:dyDescent="0.25">
      <c r="A3884" s="4">
        <f>工作表1!A3885</f>
        <v>41696</v>
      </c>
      <c r="B3884" s="4">
        <f>DATE(YEAR(工作表1!A3885),MONTH(工作表1!A3885),1)</f>
        <v>41671</v>
      </c>
      <c r="C3884">
        <f t="shared" si="180"/>
        <v>19</v>
      </c>
      <c r="D3884" s="4">
        <f t="shared" si="181"/>
        <v>41689</v>
      </c>
      <c r="E3884" t="b">
        <f t="shared" si="182"/>
        <v>0</v>
      </c>
    </row>
    <row r="3885" spans="1:5" x14ac:dyDescent="0.25">
      <c r="A3885" s="4">
        <f>工作表1!A3886</f>
        <v>41697</v>
      </c>
      <c r="B3885" s="4">
        <f>DATE(YEAR(工作表1!A3886),MONTH(工作表1!A3886),1)</f>
        <v>41671</v>
      </c>
      <c r="C3885">
        <f t="shared" si="180"/>
        <v>19</v>
      </c>
      <c r="D3885" s="4">
        <f t="shared" si="181"/>
        <v>41689</v>
      </c>
      <c r="E3885" t="b">
        <f t="shared" si="182"/>
        <v>0</v>
      </c>
    </row>
    <row r="3886" spans="1:5" x14ac:dyDescent="0.25">
      <c r="A3886" s="4">
        <f>工作表1!A3887</f>
        <v>41701</v>
      </c>
      <c r="B3886" s="4">
        <f>DATE(YEAR(工作表1!A3887),MONTH(工作表1!A3887),1)</f>
        <v>41699</v>
      </c>
      <c r="C3886">
        <f t="shared" si="180"/>
        <v>19</v>
      </c>
      <c r="D3886" s="4">
        <f t="shared" si="181"/>
        <v>41717</v>
      </c>
      <c r="E3886" t="b">
        <f t="shared" si="182"/>
        <v>0</v>
      </c>
    </row>
    <row r="3887" spans="1:5" x14ac:dyDescent="0.25">
      <c r="A3887" s="4">
        <f>工作表1!A3888</f>
        <v>41702</v>
      </c>
      <c r="B3887" s="4">
        <f>DATE(YEAR(工作表1!A3888),MONTH(工作表1!A3888),1)</f>
        <v>41699</v>
      </c>
      <c r="C3887">
        <f t="shared" si="180"/>
        <v>19</v>
      </c>
      <c r="D3887" s="4">
        <f t="shared" si="181"/>
        <v>41717</v>
      </c>
      <c r="E3887" t="b">
        <f t="shared" si="182"/>
        <v>0</v>
      </c>
    </row>
    <row r="3888" spans="1:5" x14ac:dyDescent="0.25">
      <c r="A3888" s="4">
        <f>工作表1!A3889</f>
        <v>41703</v>
      </c>
      <c r="B3888" s="4">
        <f>DATE(YEAR(工作表1!A3889),MONTH(工作表1!A3889),1)</f>
        <v>41699</v>
      </c>
      <c r="C3888">
        <f t="shared" si="180"/>
        <v>19</v>
      </c>
      <c r="D3888" s="4">
        <f t="shared" si="181"/>
        <v>41717</v>
      </c>
      <c r="E3888" t="b">
        <f t="shared" si="182"/>
        <v>0</v>
      </c>
    </row>
    <row r="3889" spans="1:5" x14ac:dyDescent="0.25">
      <c r="A3889" s="4">
        <f>工作表1!A3890</f>
        <v>41704</v>
      </c>
      <c r="B3889" s="4">
        <f>DATE(YEAR(工作表1!A3890),MONTH(工作表1!A3890),1)</f>
        <v>41699</v>
      </c>
      <c r="C3889">
        <f t="shared" si="180"/>
        <v>19</v>
      </c>
      <c r="D3889" s="4">
        <f t="shared" si="181"/>
        <v>41717</v>
      </c>
      <c r="E3889" t="b">
        <f t="shared" si="182"/>
        <v>0</v>
      </c>
    </row>
    <row r="3890" spans="1:5" x14ac:dyDescent="0.25">
      <c r="A3890" s="4">
        <f>工作表1!A3891</f>
        <v>41705</v>
      </c>
      <c r="B3890" s="4">
        <f>DATE(YEAR(工作表1!A3891),MONTH(工作表1!A3891),1)</f>
        <v>41699</v>
      </c>
      <c r="C3890">
        <f t="shared" si="180"/>
        <v>19</v>
      </c>
      <c r="D3890" s="4">
        <f t="shared" si="181"/>
        <v>41717</v>
      </c>
      <c r="E3890" t="b">
        <f t="shared" si="182"/>
        <v>0</v>
      </c>
    </row>
    <row r="3891" spans="1:5" x14ac:dyDescent="0.25">
      <c r="A3891" s="4">
        <f>工作表1!A3892</f>
        <v>41708</v>
      </c>
      <c r="B3891" s="4">
        <f>DATE(YEAR(工作表1!A3892),MONTH(工作表1!A3892),1)</f>
        <v>41699</v>
      </c>
      <c r="C3891">
        <f t="shared" si="180"/>
        <v>19</v>
      </c>
      <c r="D3891" s="4">
        <f t="shared" si="181"/>
        <v>41717</v>
      </c>
      <c r="E3891" t="b">
        <f t="shared" si="182"/>
        <v>0</v>
      </c>
    </row>
    <row r="3892" spans="1:5" x14ac:dyDescent="0.25">
      <c r="A3892" s="4">
        <f>工作表1!A3893</f>
        <v>41709</v>
      </c>
      <c r="B3892" s="4">
        <f>DATE(YEAR(工作表1!A3893),MONTH(工作表1!A3893),1)</f>
        <v>41699</v>
      </c>
      <c r="C3892">
        <f t="shared" si="180"/>
        <v>19</v>
      </c>
      <c r="D3892" s="4">
        <f t="shared" si="181"/>
        <v>41717</v>
      </c>
      <c r="E3892" t="b">
        <f t="shared" si="182"/>
        <v>0</v>
      </c>
    </row>
    <row r="3893" spans="1:5" x14ac:dyDescent="0.25">
      <c r="A3893" s="4">
        <f>工作表1!A3894</f>
        <v>41710</v>
      </c>
      <c r="B3893" s="4">
        <f>DATE(YEAR(工作表1!A3894),MONTH(工作表1!A3894),1)</f>
        <v>41699</v>
      </c>
      <c r="C3893">
        <f t="shared" si="180"/>
        <v>19</v>
      </c>
      <c r="D3893" s="4">
        <f t="shared" si="181"/>
        <v>41717</v>
      </c>
      <c r="E3893" t="b">
        <f t="shared" si="182"/>
        <v>0</v>
      </c>
    </row>
    <row r="3894" spans="1:5" x14ac:dyDescent="0.25">
      <c r="A3894" s="4">
        <f>工作表1!A3895</f>
        <v>41711</v>
      </c>
      <c r="B3894" s="4">
        <f>DATE(YEAR(工作表1!A3895),MONTH(工作表1!A3895),1)</f>
        <v>41699</v>
      </c>
      <c r="C3894">
        <f t="shared" si="180"/>
        <v>19</v>
      </c>
      <c r="D3894" s="4">
        <f t="shared" si="181"/>
        <v>41717</v>
      </c>
      <c r="E3894" t="b">
        <f t="shared" si="182"/>
        <v>0</v>
      </c>
    </row>
    <row r="3895" spans="1:5" x14ac:dyDescent="0.25">
      <c r="A3895" s="4">
        <f>工作表1!A3896</f>
        <v>41712</v>
      </c>
      <c r="B3895" s="4">
        <f>DATE(YEAR(工作表1!A3896),MONTH(工作表1!A3896),1)</f>
        <v>41699</v>
      </c>
      <c r="C3895">
        <f t="shared" si="180"/>
        <v>19</v>
      </c>
      <c r="D3895" s="4">
        <f t="shared" si="181"/>
        <v>41717</v>
      </c>
      <c r="E3895" t="b">
        <f t="shared" si="182"/>
        <v>0</v>
      </c>
    </row>
    <row r="3896" spans="1:5" x14ac:dyDescent="0.25">
      <c r="A3896" s="4">
        <f>工作表1!A3897</f>
        <v>41715</v>
      </c>
      <c r="B3896" s="4">
        <f>DATE(YEAR(工作表1!A3897),MONTH(工作表1!A3897),1)</f>
        <v>41699</v>
      </c>
      <c r="C3896">
        <f t="shared" si="180"/>
        <v>19</v>
      </c>
      <c r="D3896" s="4">
        <f t="shared" si="181"/>
        <v>41717</v>
      </c>
      <c r="E3896" t="b">
        <f t="shared" si="182"/>
        <v>0</v>
      </c>
    </row>
    <row r="3897" spans="1:5" x14ac:dyDescent="0.25">
      <c r="A3897" s="4">
        <f>工作表1!A3898</f>
        <v>41716</v>
      </c>
      <c r="B3897" s="4">
        <f>DATE(YEAR(工作表1!A3898),MONTH(工作表1!A3898),1)</f>
        <v>41699</v>
      </c>
      <c r="C3897">
        <f t="shared" si="180"/>
        <v>19</v>
      </c>
      <c r="D3897" s="4">
        <f t="shared" si="181"/>
        <v>41717</v>
      </c>
      <c r="E3897" t="b">
        <f t="shared" si="182"/>
        <v>1</v>
      </c>
    </row>
    <row r="3898" spans="1:5" x14ac:dyDescent="0.25">
      <c r="A3898" s="4">
        <f>工作表1!A3899</f>
        <v>41717</v>
      </c>
      <c r="B3898" s="4">
        <f>DATE(YEAR(工作表1!A3899),MONTH(工作表1!A3899),1)</f>
        <v>41699</v>
      </c>
      <c r="C3898">
        <f t="shared" si="180"/>
        <v>19</v>
      </c>
      <c r="D3898" s="4">
        <f t="shared" si="181"/>
        <v>41717</v>
      </c>
      <c r="E3898" t="b">
        <f t="shared" si="182"/>
        <v>0</v>
      </c>
    </row>
    <row r="3899" spans="1:5" x14ac:dyDescent="0.25">
      <c r="A3899" s="4">
        <f>工作表1!A3900</f>
        <v>41718</v>
      </c>
      <c r="B3899" s="4">
        <f>DATE(YEAR(工作表1!A3900),MONTH(工作表1!A3900),1)</f>
        <v>41699</v>
      </c>
      <c r="C3899">
        <f t="shared" si="180"/>
        <v>19</v>
      </c>
      <c r="D3899" s="4">
        <f t="shared" si="181"/>
        <v>41717</v>
      </c>
      <c r="E3899" t="b">
        <f t="shared" si="182"/>
        <v>0</v>
      </c>
    </row>
    <row r="3900" spans="1:5" x14ac:dyDescent="0.25">
      <c r="A3900" s="4">
        <f>工作表1!A3901</f>
        <v>41719</v>
      </c>
      <c r="B3900" s="4">
        <f>DATE(YEAR(工作表1!A3901),MONTH(工作表1!A3901),1)</f>
        <v>41699</v>
      </c>
      <c r="C3900">
        <f t="shared" si="180"/>
        <v>19</v>
      </c>
      <c r="D3900" s="4">
        <f t="shared" si="181"/>
        <v>41717</v>
      </c>
      <c r="E3900" t="b">
        <f t="shared" si="182"/>
        <v>0</v>
      </c>
    </row>
    <row r="3901" spans="1:5" x14ac:dyDescent="0.25">
      <c r="A3901" s="4">
        <f>工作表1!A3902</f>
        <v>41722</v>
      </c>
      <c r="B3901" s="4">
        <f>DATE(YEAR(工作表1!A3902),MONTH(工作表1!A3902),1)</f>
        <v>41699</v>
      </c>
      <c r="C3901">
        <f t="shared" si="180"/>
        <v>19</v>
      </c>
      <c r="D3901" s="4">
        <f t="shared" si="181"/>
        <v>41717</v>
      </c>
      <c r="E3901" t="b">
        <f t="shared" si="182"/>
        <v>0</v>
      </c>
    </row>
    <row r="3902" spans="1:5" x14ac:dyDescent="0.25">
      <c r="A3902" s="4">
        <f>工作表1!A3903</f>
        <v>41723</v>
      </c>
      <c r="B3902" s="4">
        <f>DATE(YEAR(工作表1!A3903),MONTH(工作表1!A3903),1)</f>
        <v>41699</v>
      </c>
      <c r="C3902">
        <f t="shared" si="180"/>
        <v>19</v>
      </c>
      <c r="D3902" s="4">
        <f t="shared" si="181"/>
        <v>41717</v>
      </c>
      <c r="E3902" t="b">
        <f t="shared" si="182"/>
        <v>0</v>
      </c>
    </row>
    <row r="3903" spans="1:5" x14ac:dyDescent="0.25">
      <c r="A3903" s="4">
        <f>工作表1!A3904</f>
        <v>41724</v>
      </c>
      <c r="B3903" s="4">
        <f>DATE(YEAR(工作表1!A3904),MONTH(工作表1!A3904),1)</f>
        <v>41699</v>
      </c>
      <c r="C3903">
        <f t="shared" si="180"/>
        <v>19</v>
      </c>
      <c r="D3903" s="4">
        <f t="shared" si="181"/>
        <v>41717</v>
      </c>
      <c r="E3903" t="b">
        <f t="shared" si="182"/>
        <v>0</v>
      </c>
    </row>
    <row r="3904" spans="1:5" x14ac:dyDescent="0.25">
      <c r="A3904" s="4">
        <f>工作表1!A3905</f>
        <v>41725</v>
      </c>
      <c r="B3904" s="4">
        <f>DATE(YEAR(工作表1!A3905),MONTH(工作表1!A3905),1)</f>
        <v>41699</v>
      </c>
      <c r="C3904">
        <f t="shared" si="180"/>
        <v>19</v>
      </c>
      <c r="D3904" s="4">
        <f t="shared" si="181"/>
        <v>41717</v>
      </c>
      <c r="E3904" t="b">
        <f t="shared" si="182"/>
        <v>0</v>
      </c>
    </row>
    <row r="3905" spans="1:5" x14ac:dyDescent="0.25">
      <c r="A3905" s="4">
        <f>工作表1!A3906</f>
        <v>41726</v>
      </c>
      <c r="B3905" s="4">
        <f>DATE(YEAR(工作表1!A3906),MONTH(工作表1!A3906),1)</f>
        <v>41699</v>
      </c>
      <c r="C3905">
        <f t="shared" si="180"/>
        <v>19</v>
      </c>
      <c r="D3905" s="4">
        <f t="shared" si="181"/>
        <v>41717</v>
      </c>
      <c r="E3905" t="b">
        <f t="shared" si="182"/>
        <v>0</v>
      </c>
    </row>
    <row r="3906" spans="1:5" x14ac:dyDescent="0.25">
      <c r="A3906" s="4">
        <f>工作表1!A3907</f>
        <v>41729</v>
      </c>
      <c r="B3906" s="4">
        <f>DATE(YEAR(工作表1!A3907),MONTH(工作表1!A3907),1)</f>
        <v>41699</v>
      </c>
      <c r="C3906">
        <f t="shared" ref="C3906:C3969" si="183">CHOOSE(WEEKDAY(B3906),18,17,16,15,21,20,19)</f>
        <v>19</v>
      </c>
      <c r="D3906" s="4">
        <f t="shared" ref="D3906:D3969" si="184">DATE(YEAR(B3906),MONTH(B3906),C3906)</f>
        <v>41717</v>
      </c>
      <c r="E3906" t="b">
        <f t="shared" si="182"/>
        <v>0</v>
      </c>
    </row>
    <row r="3907" spans="1:5" x14ac:dyDescent="0.25">
      <c r="A3907" s="4">
        <f>工作表1!A3908</f>
        <v>41730</v>
      </c>
      <c r="B3907" s="4">
        <f>DATE(YEAR(工作表1!A3908),MONTH(工作表1!A3908),1)</f>
        <v>41730</v>
      </c>
      <c r="C3907">
        <f t="shared" si="183"/>
        <v>16</v>
      </c>
      <c r="D3907" s="4">
        <f t="shared" si="184"/>
        <v>41745</v>
      </c>
      <c r="E3907" t="b">
        <f t="shared" ref="E3907:E3970" si="185">AND(A3907&lt;D3908,A3908&gt;=D3908)</f>
        <v>0</v>
      </c>
    </row>
    <row r="3908" spans="1:5" x14ac:dyDescent="0.25">
      <c r="A3908" s="4">
        <f>工作表1!A3909</f>
        <v>41731</v>
      </c>
      <c r="B3908" s="4">
        <f>DATE(YEAR(工作表1!A3909),MONTH(工作表1!A3909),1)</f>
        <v>41730</v>
      </c>
      <c r="C3908">
        <f t="shared" si="183"/>
        <v>16</v>
      </c>
      <c r="D3908" s="4">
        <f t="shared" si="184"/>
        <v>41745</v>
      </c>
      <c r="E3908" t="b">
        <f t="shared" si="185"/>
        <v>0</v>
      </c>
    </row>
    <row r="3909" spans="1:5" x14ac:dyDescent="0.25">
      <c r="A3909" s="4">
        <f>工作表1!A3910</f>
        <v>41732</v>
      </c>
      <c r="B3909" s="4">
        <f>DATE(YEAR(工作表1!A3910),MONTH(工作表1!A3910),1)</f>
        <v>41730</v>
      </c>
      <c r="C3909">
        <f t="shared" si="183"/>
        <v>16</v>
      </c>
      <c r="D3909" s="4">
        <f t="shared" si="184"/>
        <v>41745</v>
      </c>
      <c r="E3909" t="b">
        <f t="shared" si="185"/>
        <v>0</v>
      </c>
    </row>
    <row r="3910" spans="1:5" x14ac:dyDescent="0.25">
      <c r="A3910" s="4">
        <f>工作表1!A3911</f>
        <v>41736</v>
      </c>
      <c r="B3910" s="4">
        <f>DATE(YEAR(工作表1!A3911),MONTH(工作表1!A3911),1)</f>
        <v>41730</v>
      </c>
      <c r="C3910">
        <f t="shared" si="183"/>
        <v>16</v>
      </c>
      <c r="D3910" s="4">
        <f t="shared" si="184"/>
        <v>41745</v>
      </c>
      <c r="E3910" t="b">
        <f t="shared" si="185"/>
        <v>0</v>
      </c>
    </row>
    <row r="3911" spans="1:5" x14ac:dyDescent="0.25">
      <c r="A3911" s="4">
        <f>工作表1!A3912</f>
        <v>41737</v>
      </c>
      <c r="B3911" s="4">
        <f>DATE(YEAR(工作表1!A3912),MONTH(工作表1!A3912),1)</f>
        <v>41730</v>
      </c>
      <c r="C3911">
        <f t="shared" si="183"/>
        <v>16</v>
      </c>
      <c r="D3911" s="4">
        <f t="shared" si="184"/>
        <v>41745</v>
      </c>
      <c r="E3911" t="b">
        <f t="shared" si="185"/>
        <v>0</v>
      </c>
    </row>
    <row r="3912" spans="1:5" x14ac:dyDescent="0.25">
      <c r="A3912" s="4">
        <f>工作表1!A3913</f>
        <v>41738</v>
      </c>
      <c r="B3912" s="4">
        <f>DATE(YEAR(工作表1!A3913),MONTH(工作表1!A3913),1)</f>
        <v>41730</v>
      </c>
      <c r="C3912">
        <f t="shared" si="183"/>
        <v>16</v>
      </c>
      <c r="D3912" s="4">
        <f t="shared" si="184"/>
        <v>41745</v>
      </c>
      <c r="E3912" t="b">
        <f t="shared" si="185"/>
        <v>0</v>
      </c>
    </row>
    <row r="3913" spans="1:5" x14ac:dyDescent="0.25">
      <c r="A3913" s="4">
        <f>工作表1!A3914</f>
        <v>41739</v>
      </c>
      <c r="B3913" s="4">
        <f>DATE(YEAR(工作表1!A3914),MONTH(工作表1!A3914),1)</f>
        <v>41730</v>
      </c>
      <c r="C3913">
        <f t="shared" si="183"/>
        <v>16</v>
      </c>
      <c r="D3913" s="4">
        <f t="shared" si="184"/>
        <v>41745</v>
      </c>
      <c r="E3913" t="b">
        <f t="shared" si="185"/>
        <v>0</v>
      </c>
    </row>
    <row r="3914" spans="1:5" x14ac:dyDescent="0.25">
      <c r="A3914" s="4">
        <f>工作表1!A3915</f>
        <v>41740</v>
      </c>
      <c r="B3914" s="4">
        <f>DATE(YEAR(工作表1!A3915),MONTH(工作表1!A3915),1)</f>
        <v>41730</v>
      </c>
      <c r="C3914">
        <f t="shared" si="183"/>
        <v>16</v>
      </c>
      <c r="D3914" s="4">
        <f t="shared" si="184"/>
        <v>41745</v>
      </c>
      <c r="E3914" t="b">
        <f t="shared" si="185"/>
        <v>0</v>
      </c>
    </row>
    <row r="3915" spans="1:5" x14ac:dyDescent="0.25">
      <c r="A3915" s="4">
        <f>工作表1!A3916</f>
        <v>41743</v>
      </c>
      <c r="B3915" s="4">
        <f>DATE(YEAR(工作表1!A3916),MONTH(工作表1!A3916),1)</f>
        <v>41730</v>
      </c>
      <c r="C3915">
        <f t="shared" si="183"/>
        <v>16</v>
      </c>
      <c r="D3915" s="4">
        <f t="shared" si="184"/>
        <v>41745</v>
      </c>
      <c r="E3915" t="b">
        <f t="shared" si="185"/>
        <v>0</v>
      </c>
    </row>
    <row r="3916" spans="1:5" x14ac:dyDescent="0.25">
      <c r="A3916" s="4">
        <f>工作表1!A3917</f>
        <v>41744</v>
      </c>
      <c r="B3916" s="4">
        <f>DATE(YEAR(工作表1!A3917),MONTH(工作表1!A3917),1)</f>
        <v>41730</v>
      </c>
      <c r="C3916">
        <f t="shared" si="183"/>
        <v>16</v>
      </c>
      <c r="D3916" s="4">
        <f t="shared" si="184"/>
        <v>41745</v>
      </c>
      <c r="E3916" t="b">
        <f t="shared" si="185"/>
        <v>1</v>
      </c>
    </row>
    <row r="3917" spans="1:5" x14ac:dyDescent="0.25">
      <c r="A3917" s="4">
        <f>工作表1!A3918</f>
        <v>41745</v>
      </c>
      <c r="B3917" s="4">
        <f>DATE(YEAR(工作表1!A3918),MONTH(工作表1!A3918),1)</f>
        <v>41730</v>
      </c>
      <c r="C3917">
        <f t="shared" si="183"/>
        <v>16</v>
      </c>
      <c r="D3917" s="4">
        <f t="shared" si="184"/>
        <v>41745</v>
      </c>
      <c r="E3917" t="b">
        <f t="shared" si="185"/>
        <v>0</v>
      </c>
    </row>
    <row r="3918" spans="1:5" x14ac:dyDescent="0.25">
      <c r="A3918" s="4">
        <f>工作表1!A3919</f>
        <v>41746</v>
      </c>
      <c r="B3918" s="4">
        <f>DATE(YEAR(工作表1!A3919),MONTH(工作表1!A3919),1)</f>
        <v>41730</v>
      </c>
      <c r="C3918">
        <f t="shared" si="183"/>
        <v>16</v>
      </c>
      <c r="D3918" s="4">
        <f t="shared" si="184"/>
        <v>41745</v>
      </c>
      <c r="E3918" t="b">
        <f t="shared" si="185"/>
        <v>0</v>
      </c>
    </row>
    <row r="3919" spans="1:5" x14ac:dyDescent="0.25">
      <c r="A3919" s="4">
        <f>工作表1!A3920</f>
        <v>41747</v>
      </c>
      <c r="B3919" s="4">
        <f>DATE(YEAR(工作表1!A3920),MONTH(工作表1!A3920),1)</f>
        <v>41730</v>
      </c>
      <c r="C3919">
        <f t="shared" si="183"/>
        <v>16</v>
      </c>
      <c r="D3919" s="4">
        <f t="shared" si="184"/>
        <v>41745</v>
      </c>
      <c r="E3919" t="b">
        <f t="shared" si="185"/>
        <v>0</v>
      </c>
    </row>
    <row r="3920" spans="1:5" x14ac:dyDescent="0.25">
      <c r="A3920" s="4">
        <f>工作表1!A3921</f>
        <v>41750</v>
      </c>
      <c r="B3920" s="4">
        <f>DATE(YEAR(工作表1!A3921),MONTH(工作表1!A3921),1)</f>
        <v>41730</v>
      </c>
      <c r="C3920">
        <f t="shared" si="183"/>
        <v>16</v>
      </c>
      <c r="D3920" s="4">
        <f t="shared" si="184"/>
        <v>41745</v>
      </c>
      <c r="E3920" t="b">
        <f t="shared" si="185"/>
        <v>0</v>
      </c>
    </row>
    <row r="3921" spans="1:5" x14ac:dyDescent="0.25">
      <c r="A3921" s="4">
        <f>工作表1!A3922</f>
        <v>41751</v>
      </c>
      <c r="B3921" s="4">
        <f>DATE(YEAR(工作表1!A3922),MONTH(工作表1!A3922),1)</f>
        <v>41730</v>
      </c>
      <c r="C3921">
        <f t="shared" si="183"/>
        <v>16</v>
      </c>
      <c r="D3921" s="4">
        <f t="shared" si="184"/>
        <v>41745</v>
      </c>
      <c r="E3921" t="b">
        <f t="shared" si="185"/>
        <v>0</v>
      </c>
    </row>
    <row r="3922" spans="1:5" x14ac:dyDescent="0.25">
      <c r="A3922" s="4">
        <f>工作表1!A3923</f>
        <v>41752</v>
      </c>
      <c r="B3922" s="4">
        <f>DATE(YEAR(工作表1!A3923),MONTH(工作表1!A3923),1)</f>
        <v>41730</v>
      </c>
      <c r="C3922">
        <f t="shared" si="183"/>
        <v>16</v>
      </c>
      <c r="D3922" s="4">
        <f t="shared" si="184"/>
        <v>41745</v>
      </c>
      <c r="E3922" t="b">
        <f t="shared" si="185"/>
        <v>0</v>
      </c>
    </row>
    <row r="3923" spans="1:5" x14ac:dyDescent="0.25">
      <c r="A3923" s="4">
        <f>工作表1!A3924</f>
        <v>41753</v>
      </c>
      <c r="B3923" s="4">
        <f>DATE(YEAR(工作表1!A3924),MONTH(工作表1!A3924),1)</f>
        <v>41730</v>
      </c>
      <c r="C3923">
        <f t="shared" si="183"/>
        <v>16</v>
      </c>
      <c r="D3923" s="4">
        <f t="shared" si="184"/>
        <v>41745</v>
      </c>
      <c r="E3923" t="b">
        <f t="shared" si="185"/>
        <v>0</v>
      </c>
    </row>
    <row r="3924" spans="1:5" x14ac:dyDescent="0.25">
      <c r="A3924" s="4">
        <f>工作表1!A3925</f>
        <v>41754</v>
      </c>
      <c r="B3924" s="4">
        <f>DATE(YEAR(工作表1!A3925),MONTH(工作表1!A3925),1)</f>
        <v>41730</v>
      </c>
      <c r="C3924">
        <f t="shared" si="183"/>
        <v>16</v>
      </c>
      <c r="D3924" s="4">
        <f t="shared" si="184"/>
        <v>41745</v>
      </c>
      <c r="E3924" t="b">
        <f t="shared" si="185"/>
        <v>0</v>
      </c>
    </row>
    <row r="3925" spans="1:5" x14ac:dyDescent="0.25">
      <c r="A3925" s="4">
        <f>工作表1!A3926</f>
        <v>41757</v>
      </c>
      <c r="B3925" s="4">
        <f>DATE(YEAR(工作表1!A3926),MONTH(工作表1!A3926),1)</f>
        <v>41730</v>
      </c>
      <c r="C3925">
        <f t="shared" si="183"/>
        <v>16</v>
      </c>
      <c r="D3925" s="4">
        <f t="shared" si="184"/>
        <v>41745</v>
      </c>
      <c r="E3925" t="b">
        <f t="shared" si="185"/>
        <v>0</v>
      </c>
    </row>
    <row r="3926" spans="1:5" x14ac:dyDescent="0.25">
      <c r="A3926" s="4">
        <f>工作表1!A3927</f>
        <v>41758</v>
      </c>
      <c r="B3926" s="4">
        <f>DATE(YEAR(工作表1!A3927),MONTH(工作表1!A3927),1)</f>
        <v>41730</v>
      </c>
      <c r="C3926">
        <f t="shared" si="183"/>
        <v>16</v>
      </c>
      <c r="D3926" s="4">
        <f t="shared" si="184"/>
        <v>41745</v>
      </c>
      <c r="E3926" t="b">
        <f t="shared" si="185"/>
        <v>0</v>
      </c>
    </row>
    <row r="3927" spans="1:5" x14ac:dyDescent="0.25">
      <c r="A3927" s="4">
        <f>工作表1!A3928</f>
        <v>41759</v>
      </c>
      <c r="B3927" s="4">
        <f>DATE(YEAR(工作表1!A3928),MONTH(工作表1!A3928),1)</f>
        <v>41730</v>
      </c>
      <c r="C3927">
        <f t="shared" si="183"/>
        <v>16</v>
      </c>
      <c r="D3927" s="4">
        <f t="shared" si="184"/>
        <v>41745</v>
      </c>
      <c r="E3927" t="b">
        <f t="shared" si="185"/>
        <v>0</v>
      </c>
    </row>
    <row r="3928" spans="1:5" x14ac:dyDescent="0.25">
      <c r="A3928" s="4">
        <f>工作表1!A3929</f>
        <v>41761</v>
      </c>
      <c r="B3928" s="4">
        <f>DATE(YEAR(工作表1!A3929),MONTH(工作表1!A3929),1)</f>
        <v>41760</v>
      </c>
      <c r="C3928">
        <f t="shared" si="183"/>
        <v>21</v>
      </c>
      <c r="D3928" s="4">
        <f t="shared" si="184"/>
        <v>41780</v>
      </c>
      <c r="E3928" t="b">
        <f t="shared" si="185"/>
        <v>0</v>
      </c>
    </row>
    <row r="3929" spans="1:5" x14ac:dyDescent="0.25">
      <c r="A3929" s="4">
        <f>工作表1!A3930</f>
        <v>41764</v>
      </c>
      <c r="B3929" s="4">
        <f>DATE(YEAR(工作表1!A3930),MONTH(工作表1!A3930),1)</f>
        <v>41760</v>
      </c>
      <c r="C3929">
        <f t="shared" si="183"/>
        <v>21</v>
      </c>
      <c r="D3929" s="4">
        <f t="shared" si="184"/>
        <v>41780</v>
      </c>
      <c r="E3929" t="b">
        <f t="shared" si="185"/>
        <v>0</v>
      </c>
    </row>
    <row r="3930" spans="1:5" x14ac:dyDescent="0.25">
      <c r="A3930" s="4">
        <f>工作表1!A3931</f>
        <v>41765</v>
      </c>
      <c r="B3930" s="4">
        <f>DATE(YEAR(工作表1!A3931),MONTH(工作表1!A3931),1)</f>
        <v>41760</v>
      </c>
      <c r="C3930">
        <f t="shared" si="183"/>
        <v>21</v>
      </c>
      <c r="D3930" s="4">
        <f t="shared" si="184"/>
        <v>41780</v>
      </c>
      <c r="E3930" t="b">
        <f t="shared" si="185"/>
        <v>0</v>
      </c>
    </row>
    <row r="3931" spans="1:5" x14ac:dyDescent="0.25">
      <c r="A3931" s="4">
        <f>工作表1!A3932</f>
        <v>41766</v>
      </c>
      <c r="B3931" s="4">
        <f>DATE(YEAR(工作表1!A3932),MONTH(工作表1!A3932),1)</f>
        <v>41760</v>
      </c>
      <c r="C3931">
        <f t="shared" si="183"/>
        <v>21</v>
      </c>
      <c r="D3931" s="4">
        <f t="shared" si="184"/>
        <v>41780</v>
      </c>
      <c r="E3931" t="b">
        <f t="shared" si="185"/>
        <v>0</v>
      </c>
    </row>
    <row r="3932" spans="1:5" x14ac:dyDescent="0.25">
      <c r="A3932" s="4">
        <f>工作表1!A3933</f>
        <v>41767</v>
      </c>
      <c r="B3932" s="4">
        <f>DATE(YEAR(工作表1!A3933),MONTH(工作表1!A3933),1)</f>
        <v>41760</v>
      </c>
      <c r="C3932">
        <f t="shared" si="183"/>
        <v>21</v>
      </c>
      <c r="D3932" s="4">
        <f t="shared" si="184"/>
        <v>41780</v>
      </c>
      <c r="E3932" t="b">
        <f t="shared" si="185"/>
        <v>0</v>
      </c>
    </row>
    <row r="3933" spans="1:5" x14ac:dyDescent="0.25">
      <c r="A3933" s="4">
        <f>工作表1!A3934</f>
        <v>41768</v>
      </c>
      <c r="B3933" s="4">
        <f>DATE(YEAR(工作表1!A3934),MONTH(工作表1!A3934),1)</f>
        <v>41760</v>
      </c>
      <c r="C3933">
        <f t="shared" si="183"/>
        <v>21</v>
      </c>
      <c r="D3933" s="4">
        <f t="shared" si="184"/>
        <v>41780</v>
      </c>
      <c r="E3933" t="b">
        <f t="shared" si="185"/>
        <v>0</v>
      </c>
    </row>
    <row r="3934" spans="1:5" x14ac:dyDescent="0.25">
      <c r="A3934" s="4">
        <f>工作表1!A3935</f>
        <v>41771</v>
      </c>
      <c r="B3934" s="4">
        <f>DATE(YEAR(工作表1!A3935),MONTH(工作表1!A3935),1)</f>
        <v>41760</v>
      </c>
      <c r="C3934">
        <f t="shared" si="183"/>
        <v>21</v>
      </c>
      <c r="D3934" s="4">
        <f t="shared" si="184"/>
        <v>41780</v>
      </c>
      <c r="E3934" t="b">
        <f t="shared" si="185"/>
        <v>0</v>
      </c>
    </row>
    <row r="3935" spans="1:5" x14ac:dyDescent="0.25">
      <c r="A3935" s="4">
        <f>工作表1!A3936</f>
        <v>41772</v>
      </c>
      <c r="B3935" s="4">
        <f>DATE(YEAR(工作表1!A3936),MONTH(工作表1!A3936),1)</f>
        <v>41760</v>
      </c>
      <c r="C3935">
        <f t="shared" si="183"/>
        <v>21</v>
      </c>
      <c r="D3935" s="4">
        <f t="shared" si="184"/>
        <v>41780</v>
      </c>
      <c r="E3935" t="b">
        <f t="shared" si="185"/>
        <v>0</v>
      </c>
    </row>
    <row r="3936" spans="1:5" x14ac:dyDescent="0.25">
      <c r="A3936" s="4">
        <f>工作表1!A3937</f>
        <v>41773</v>
      </c>
      <c r="B3936" s="4">
        <f>DATE(YEAR(工作表1!A3937),MONTH(工作表1!A3937),1)</f>
        <v>41760</v>
      </c>
      <c r="C3936">
        <f t="shared" si="183"/>
        <v>21</v>
      </c>
      <c r="D3936" s="4">
        <f t="shared" si="184"/>
        <v>41780</v>
      </c>
      <c r="E3936" t="b">
        <f t="shared" si="185"/>
        <v>0</v>
      </c>
    </row>
    <row r="3937" spans="1:5" x14ac:dyDescent="0.25">
      <c r="A3937" s="4">
        <f>工作表1!A3938</f>
        <v>41774</v>
      </c>
      <c r="B3937" s="4">
        <f>DATE(YEAR(工作表1!A3938),MONTH(工作表1!A3938),1)</f>
        <v>41760</v>
      </c>
      <c r="C3937">
        <f t="shared" si="183"/>
        <v>21</v>
      </c>
      <c r="D3937" s="4">
        <f t="shared" si="184"/>
        <v>41780</v>
      </c>
      <c r="E3937" t="b">
        <f t="shared" si="185"/>
        <v>0</v>
      </c>
    </row>
    <row r="3938" spans="1:5" x14ac:dyDescent="0.25">
      <c r="A3938" s="4">
        <f>工作表1!A3939</f>
        <v>41775</v>
      </c>
      <c r="B3938" s="4">
        <f>DATE(YEAR(工作表1!A3939),MONTH(工作表1!A3939),1)</f>
        <v>41760</v>
      </c>
      <c r="C3938">
        <f t="shared" si="183"/>
        <v>21</v>
      </c>
      <c r="D3938" s="4">
        <f t="shared" si="184"/>
        <v>41780</v>
      </c>
      <c r="E3938" t="b">
        <f t="shared" si="185"/>
        <v>0</v>
      </c>
    </row>
    <row r="3939" spans="1:5" x14ac:dyDescent="0.25">
      <c r="A3939" s="4">
        <f>工作表1!A3940</f>
        <v>41778</v>
      </c>
      <c r="B3939" s="4">
        <f>DATE(YEAR(工作表1!A3940),MONTH(工作表1!A3940),1)</f>
        <v>41760</v>
      </c>
      <c r="C3939">
        <f t="shared" si="183"/>
        <v>21</v>
      </c>
      <c r="D3939" s="4">
        <f t="shared" si="184"/>
        <v>41780</v>
      </c>
      <c r="E3939" t="b">
        <f t="shared" si="185"/>
        <v>0</v>
      </c>
    </row>
    <row r="3940" spans="1:5" x14ac:dyDescent="0.25">
      <c r="A3940" s="4">
        <f>工作表1!A3941</f>
        <v>41779</v>
      </c>
      <c r="B3940" s="4">
        <f>DATE(YEAR(工作表1!A3941),MONTH(工作表1!A3941),1)</f>
        <v>41760</v>
      </c>
      <c r="C3940">
        <f t="shared" si="183"/>
        <v>21</v>
      </c>
      <c r="D3940" s="4">
        <f t="shared" si="184"/>
        <v>41780</v>
      </c>
      <c r="E3940" t="b">
        <f t="shared" si="185"/>
        <v>1</v>
      </c>
    </row>
    <row r="3941" spans="1:5" x14ac:dyDescent="0.25">
      <c r="A3941" s="4">
        <f>工作表1!A3942</f>
        <v>41780</v>
      </c>
      <c r="B3941" s="4">
        <f>DATE(YEAR(工作表1!A3942),MONTH(工作表1!A3942),1)</f>
        <v>41760</v>
      </c>
      <c r="C3941">
        <f t="shared" si="183"/>
        <v>21</v>
      </c>
      <c r="D3941" s="4">
        <f t="shared" si="184"/>
        <v>41780</v>
      </c>
      <c r="E3941" t="b">
        <f t="shared" si="185"/>
        <v>0</v>
      </c>
    </row>
    <row r="3942" spans="1:5" x14ac:dyDescent="0.25">
      <c r="A3942" s="4">
        <f>工作表1!A3943</f>
        <v>41781</v>
      </c>
      <c r="B3942" s="4">
        <f>DATE(YEAR(工作表1!A3943),MONTH(工作表1!A3943),1)</f>
        <v>41760</v>
      </c>
      <c r="C3942">
        <f t="shared" si="183"/>
        <v>21</v>
      </c>
      <c r="D3942" s="4">
        <f t="shared" si="184"/>
        <v>41780</v>
      </c>
      <c r="E3942" t="b">
        <f t="shared" si="185"/>
        <v>0</v>
      </c>
    </row>
    <row r="3943" spans="1:5" x14ac:dyDescent="0.25">
      <c r="A3943" s="4">
        <f>工作表1!A3944</f>
        <v>41782</v>
      </c>
      <c r="B3943" s="4">
        <f>DATE(YEAR(工作表1!A3944),MONTH(工作表1!A3944),1)</f>
        <v>41760</v>
      </c>
      <c r="C3943">
        <f t="shared" si="183"/>
        <v>21</v>
      </c>
      <c r="D3943" s="4">
        <f t="shared" si="184"/>
        <v>41780</v>
      </c>
      <c r="E3943" t="b">
        <f t="shared" si="185"/>
        <v>0</v>
      </c>
    </row>
    <row r="3944" spans="1:5" x14ac:dyDescent="0.25">
      <c r="A3944" s="4">
        <f>工作表1!A3945</f>
        <v>41785</v>
      </c>
      <c r="B3944" s="4">
        <f>DATE(YEAR(工作表1!A3945),MONTH(工作表1!A3945),1)</f>
        <v>41760</v>
      </c>
      <c r="C3944">
        <f t="shared" si="183"/>
        <v>21</v>
      </c>
      <c r="D3944" s="4">
        <f t="shared" si="184"/>
        <v>41780</v>
      </c>
      <c r="E3944" t="b">
        <f t="shared" si="185"/>
        <v>0</v>
      </c>
    </row>
    <row r="3945" spans="1:5" x14ac:dyDescent="0.25">
      <c r="A3945" s="4">
        <f>工作表1!A3946</f>
        <v>41786</v>
      </c>
      <c r="B3945" s="4">
        <f>DATE(YEAR(工作表1!A3946),MONTH(工作表1!A3946),1)</f>
        <v>41760</v>
      </c>
      <c r="C3945">
        <f t="shared" si="183"/>
        <v>21</v>
      </c>
      <c r="D3945" s="4">
        <f t="shared" si="184"/>
        <v>41780</v>
      </c>
      <c r="E3945" t="b">
        <f t="shared" si="185"/>
        <v>0</v>
      </c>
    </row>
    <row r="3946" spans="1:5" x14ac:dyDescent="0.25">
      <c r="A3946" s="4">
        <f>工作表1!A3947</f>
        <v>41787</v>
      </c>
      <c r="B3946" s="4">
        <f>DATE(YEAR(工作表1!A3947),MONTH(工作表1!A3947),1)</f>
        <v>41760</v>
      </c>
      <c r="C3946">
        <f t="shared" si="183"/>
        <v>21</v>
      </c>
      <c r="D3946" s="4">
        <f t="shared" si="184"/>
        <v>41780</v>
      </c>
      <c r="E3946" t="b">
        <f t="shared" si="185"/>
        <v>0</v>
      </c>
    </row>
    <row r="3947" spans="1:5" x14ac:dyDescent="0.25">
      <c r="A3947" s="4">
        <f>工作表1!A3948</f>
        <v>41788</v>
      </c>
      <c r="B3947" s="4">
        <f>DATE(YEAR(工作表1!A3948),MONTH(工作表1!A3948),1)</f>
        <v>41760</v>
      </c>
      <c r="C3947">
        <f t="shared" si="183"/>
        <v>21</v>
      </c>
      <c r="D3947" s="4">
        <f t="shared" si="184"/>
        <v>41780</v>
      </c>
      <c r="E3947" t="b">
        <f t="shared" si="185"/>
        <v>0</v>
      </c>
    </row>
    <row r="3948" spans="1:5" x14ac:dyDescent="0.25">
      <c r="A3948" s="4">
        <f>工作表1!A3949</f>
        <v>41789</v>
      </c>
      <c r="B3948" s="4">
        <f>DATE(YEAR(工作表1!A3949),MONTH(工作表1!A3949),1)</f>
        <v>41760</v>
      </c>
      <c r="C3948">
        <f t="shared" si="183"/>
        <v>21</v>
      </c>
      <c r="D3948" s="4">
        <f t="shared" si="184"/>
        <v>41780</v>
      </c>
      <c r="E3948" t="b">
        <f t="shared" si="185"/>
        <v>0</v>
      </c>
    </row>
    <row r="3949" spans="1:5" x14ac:dyDescent="0.25">
      <c r="A3949" s="4">
        <f>工作表1!A3950</f>
        <v>41793</v>
      </c>
      <c r="B3949" s="4">
        <f>DATE(YEAR(工作表1!A3950),MONTH(工作表1!A3950),1)</f>
        <v>41791</v>
      </c>
      <c r="C3949">
        <f t="shared" si="183"/>
        <v>18</v>
      </c>
      <c r="D3949" s="4">
        <f t="shared" si="184"/>
        <v>41808</v>
      </c>
      <c r="E3949" t="b">
        <f t="shared" si="185"/>
        <v>0</v>
      </c>
    </row>
    <row r="3950" spans="1:5" x14ac:dyDescent="0.25">
      <c r="A3950" s="4">
        <f>工作表1!A3951</f>
        <v>41794</v>
      </c>
      <c r="B3950" s="4">
        <f>DATE(YEAR(工作表1!A3951),MONTH(工作表1!A3951),1)</f>
        <v>41791</v>
      </c>
      <c r="C3950">
        <f t="shared" si="183"/>
        <v>18</v>
      </c>
      <c r="D3950" s="4">
        <f t="shared" si="184"/>
        <v>41808</v>
      </c>
      <c r="E3950" t="b">
        <f t="shared" si="185"/>
        <v>0</v>
      </c>
    </row>
    <row r="3951" spans="1:5" x14ac:dyDescent="0.25">
      <c r="A3951" s="4">
        <f>工作表1!A3952</f>
        <v>41795</v>
      </c>
      <c r="B3951" s="4">
        <f>DATE(YEAR(工作表1!A3952),MONTH(工作表1!A3952),1)</f>
        <v>41791</v>
      </c>
      <c r="C3951">
        <f t="shared" si="183"/>
        <v>18</v>
      </c>
      <c r="D3951" s="4">
        <f t="shared" si="184"/>
        <v>41808</v>
      </c>
      <c r="E3951" t="b">
        <f t="shared" si="185"/>
        <v>0</v>
      </c>
    </row>
    <row r="3952" spans="1:5" x14ac:dyDescent="0.25">
      <c r="A3952" s="4">
        <f>工作表1!A3953</f>
        <v>41796</v>
      </c>
      <c r="B3952" s="4">
        <f>DATE(YEAR(工作表1!A3953),MONTH(工作表1!A3953),1)</f>
        <v>41791</v>
      </c>
      <c r="C3952">
        <f t="shared" si="183"/>
        <v>18</v>
      </c>
      <c r="D3952" s="4">
        <f t="shared" si="184"/>
        <v>41808</v>
      </c>
      <c r="E3952" t="b">
        <f t="shared" si="185"/>
        <v>0</v>
      </c>
    </row>
    <row r="3953" spans="1:5" x14ac:dyDescent="0.25">
      <c r="A3953" s="4">
        <f>工作表1!A3954</f>
        <v>41799</v>
      </c>
      <c r="B3953" s="4">
        <f>DATE(YEAR(工作表1!A3954),MONTH(工作表1!A3954),1)</f>
        <v>41791</v>
      </c>
      <c r="C3953">
        <f t="shared" si="183"/>
        <v>18</v>
      </c>
      <c r="D3953" s="4">
        <f t="shared" si="184"/>
        <v>41808</v>
      </c>
      <c r="E3953" t="b">
        <f t="shared" si="185"/>
        <v>0</v>
      </c>
    </row>
    <row r="3954" spans="1:5" x14ac:dyDescent="0.25">
      <c r="A3954" s="4">
        <f>工作表1!A3955</f>
        <v>41800</v>
      </c>
      <c r="B3954" s="4">
        <f>DATE(YEAR(工作表1!A3955),MONTH(工作表1!A3955),1)</f>
        <v>41791</v>
      </c>
      <c r="C3954">
        <f t="shared" si="183"/>
        <v>18</v>
      </c>
      <c r="D3954" s="4">
        <f t="shared" si="184"/>
        <v>41808</v>
      </c>
      <c r="E3954" t="b">
        <f t="shared" si="185"/>
        <v>0</v>
      </c>
    </row>
    <row r="3955" spans="1:5" x14ac:dyDescent="0.25">
      <c r="A3955" s="4">
        <f>工作表1!A3956</f>
        <v>41801</v>
      </c>
      <c r="B3955" s="4">
        <f>DATE(YEAR(工作表1!A3956),MONTH(工作表1!A3956),1)</f>
        <v>41791</v>
      </c>
      <c r="C3955">
        <f t="shared" si="183"/>
        <v>18</v>
      </c>
      <c r="D3955" s="4">
        <f t="shared" si="184"/>
        <v>41808</v>
      </c>
      <c r="E3955" t="b">
        <f t="shared" si="185"/>
        <v>0</v>
      </c>
    </row>
    <row r="3956" spans="1:5" x14ac:dyDescent="0.25">
      <c r="A3956" s="4">
        <f>工作表1!A3957</f>
        <v>41802</v>
      </c>
      <c r="B3956" s="4">
        <f>DATE(YEAR(工作表1!A3957),MONTH(工作表1!A3957),1)</f>
        <v>41791</v>
      </c>
      <c r="C3956">
        <f t="shared" si="183"/>
        <v>18</v>
      </c>
      <c r="D3956" s="4">
        <f t="shared" si="184"/>
        <v>41808</v>
      </c>
      <c r="E3956" t="b">
        <f t="shared" si="185"/>
        <v>0</v>
      </c>
    </row>
    <row r="3957" spans="1:5" x14ac:dyDescent="0.25">
      <c r="A3957" s="4">
        <f>工作表1!A3958</f>
        <v>41803</v>
      </c>
      <c r="B3957" s="4">
        <f>DATE(YEAR(工作表1!A3958),MONTH(工作表1!A3958),1)</f>
        <v>41791</v>
      </c>
      <c r="C3957">
        <f t="shared" si="183"/>
        <v>18</v>
      </c>
      <c r="D3957" s="4">
        <f t="shared" si="184"/>
        <v>41808</v>
      </c>
      <c r="E3957" t="b">
        <f t="shared" si="185"/>
        <v>0</v>
      </c>
    </row>
    <row r="3958" spans="1:5" x14ac:dyDescent="0.25">
      <c r="A3958" s="4">
        <f>工作表1!A3959</f>
        <v>41806</v>
      </c>
      <c r="B3958" s="4">
        <f>DATE(YEAR(工作表1!A3959),MONTH(工作表1!A3959),1)</f>
        <v>41791</v>
      </c>
      <c r="C3958">
        <f t="shared" si="183"/>
        <v>18</v>
      </c>
      <c r="D3958" s="4">
        <f t="shared" si="184"/>
        <v>41808</v>
      </c>
      <c r="E3958" t="b">
        <f t="shared" si="185"/>
        <v>0</v>
      </c>
    </row>
    <row r="3959" spans="1:5" x14ac:dyDescent="0.25">
      <c r="A3959" s="4">
        <f>工作表1!A3960</f>
        <v>41807</v>
      </c>
      <c r="B3959" s="4">
        <f>DATE(YEAR(工作表1!A3960),MONTH(工作表1!A3960),1)</f>
        <v>41791</v>
      </c>
      <c r="C3959">
        <f t="shared" si="183"/>
        <v>18</v>
      </c>
      <c r="D3959" s="4">
        <f t="shared" si="184"/>
        <v>41808</v>
      </c>
      <c r="E3959" t="b">
        <f t="shared" si="185"/>
        <v>1</v>
      </c>
    </row>
    <row r="3960" spans="1:5" x14ac:dyDescent="0.25">
      <c r="A3960" s="4">
        <f>工作表1!A3961</f>
        <v>41808</v>
      </c>
      <c r="B3960" s="4">
        <f>DATE(YEAR(工作表1!A3961),MONTH(工作表1!A3961),1)</f>
        <v>41791</v>
      </c>
      <c r="C3960">
        <f t="shared" si="183"/>
        <v>18</v>
      </c>
      <c r="D3960" s="4">
        <f t="shared" si="184"/>
        <v>41808</v>
      </c>
      <c r="E3960" t="b">
        <f t="shared" si="185"/>
        <v>0</v>
      </c>
    </row>
    <row r="3961" spans="1:5" x14ac:dyDescent="0.25">
      <c r="A3961" s="4">
        <f>工作表1!A3962</f>
        <v>41809</v>
      </c>
      <c r="B3961" s="4">
        <f>DATE(YEAR(工作表1!A3962),MONTH(工作表1!A3962),1)</f>
        <v>41791</v>
      </c>
      <c r="C3961">
        <f t="shared" si="183"/>
        <v>18</v>
      </c>
      <c r="D3961" s="4">
        <f t="shared" si="184"/>
        <v>41808</v>
      </c>
      <c r="E3961" t="b">
        <f t="shared" si="185"/>
        <v>0</v>
      </c>
    </row>
    <row r="3962" spans="1:5" x14ac:dyDescent="0.25">
      <c r="A3962" s="4">
        <f>工作表1!A3963</f>
        <v>41810</v>
      </c>
      <c r="B3962" s="4">
        <f>DATE(YEAR(工作表1!A3963),MONTH(工作表1!A3963),1)</f>
        <v>41791</v>
      </c>
      <c r="C3962">
        <f t="shared" si="183"/>
        <v>18</v>
      </c>
      <c r="D3962" s="4">
        <f t="shared" si="184"/>
        <v>41808</v>
      </c>
      <c r="E3962" t="b">
        <f t="shared" si="185"/>
        <v>0</v>
      </c>
    </row>
    <row r="3963" spans="1:5" x14ac:dyDescent="0.25">
      <c r="A3963" s="4">
        <f>工作表1!A3964</f>
        <v>41813</v>
      </c>
      <c r="B3963" s="4">
        <f>DATE(YEAR(工作表1!A3964),MONTH(工作表1!A3964),1)</f>
        <v>41791</v>
      </c>
      <c r="C3963">
        <f t="shared" si="183"/>
        <v>18</v>
      </c>
      <c r="D3963" s="4">
        <f t="shared" si="184"/>
        <v>41808</v>
      </c>
      <c r="E3963" t="b">
        <f t="shared" si="185"/>
        <v>0</v>
      </c>
    </row>
    <row r="3964" spans="1:5" x14ac:dyDescent="0.25">
      <c r="A3964" s="4">
        <f>工作表1!A3965</f>
        <v>41814</v>
      </c>
      <c r="B3964" s="4">
        <f>DATE(YEAR(工作表1!A3965),MONTH(工作表1!A3965),1)</f>
        <v>41791</v>
      </c>
      <c r="C3964">
        <f t="shared" si="183"/>
        <v>18</v>
      </c>
      <c r="D3964" s="4">
        <f t="shared" si="184"/>
        <v>41808</v>
      </c>
      <c r="E3964" t="b">
        <f t="shared" si="185"/>
        <v>0</v>
      </c>
    </row>
    <row r="3965" spans="1:5" x14ac:dyDescent="0.25">
      <c r="A3965" s="4">
        <f>工作表1!A3966</f>
        <v>41815</v>
      </c>
      <c r="B3965" s="4">
        <f>DATE(YEAR(工作表1!A3966),MONTH(工作表1!A3966),1)</f>
        <v>41791</v>
      </c>
      <c r="C3965">
        <f t="shared" si="183"/>
        <v>18</v>
      </c>
      <c r="D3965" s="4">
        <f t="shared" si="184"/>
        <v>41808</v>
      </c>
      <c r="E3965" t="b">
        <f t="shared" si="185"/>
        <v>0</v>
      </c>
    </row>
    <row r="3966" spans="1:5" x14ac:dyDescent="0.25">
      <c r="A3966" s="4">
        <f>工作表1!A3967</f>
        <v>41816</v>
      </c>
      <c r="B3966" s="4">
        <f>DATE(YEAR(工作表1!A3967),MONTH(工作表1!A3967),1)</f>
        <v>41791</v>
      </c>
      <c r="C3966">
        <f t="shared" si="183"/>
        <v>18</v>
      </c>
      <c r="D3966" s="4">
        <f t="shared" si="184"/>
        <v>41808</v>
      </c>
      <c r="E3966" t="b">
        <f t="shared" si="185"/>
        <v>0</v>
      </c>
    </row>
    <row r="3967" spans="1:5" x14ac:dyDescent="0.25">
      <c r="A3967" s="4">
        <f>工作表1!A3968</f>
        <v>41817</v>
      </c>
      <c r="B3967" s="4">
        <f>DATE(YEAR(工作表1!A3968),MONTH(工作表1!A3968),1)</f>
        <v>41791</v>
      </c>
      <c r="C3967">
        <f t="shared" si="183"/>
        <v>18</v>
      </c>
      <c r="D3967" s="4">
        <f t="shared" si="184"/>
        <v>41808</v>
      </c>
      <c r="E3967" t="b">
        <f t="shared" si="185"/>
        <v>0</v>
      </c>
    </row>
    <row r="3968" spans="1:5" x14ac:dyDescent="0.25">
      <c r="A3968" s="4">
        <f>工作表1!A3969</f>
        <v>41820</v>
      </c>
      <c r="B3968" s="4">
        <f>DATE(YEAR(工作表1!A3969),MONTH(工作表1!A3969),1)</f>
        <v>41791</v>
      </c>
      <c r="C3968">
        <f t="shared" si="183"/>
        <v>18</v>
      </c>
      <c r="D3968" s="4">
        <f t="shared" si="184"/>
        <v>41808</v>
      </c>
      <c r="E3968" t="b">
        <f t="shared" si="185"/>
        <v>0</v>
      </c>
    </row>
    <row r="3969" spans="1:5" x14ac:dyDescent="0.25">
      <c r="A3969" s="4">
        <f>工作表1!A3970</f>
        <v>41821</v>
      </c>
      <c r="B3969" s="4">
        <f>DATE(YEAR(工作表1!A3970),MONTH(工作表1!A3970),1)</f>
        <v>41821</v>
      </c>
      <c r="C3969">
        <f t="shared" si="183"/>
        <v>16</v>
      </c>
      <c r="D3969" s="4">
        <f t="shared" si="184"/>
        <v>41836</v>
      </c>
      <c r="E3969" t="b">
        <f t="shared" si="185"/>
        <v>0</v>
      </c>
    </row>
    <row r="3970" spans="1:5" x14ac:dyDescent="0.25">
      <c r="A3970" s="4">
        <f>工作表1!A3971</f>
        <v>41822</v>
      </c>
      <c r="B3970" s="4">
        <f>DATE(YEAR(工作表1!A3971),MONTH(工作表1!A3971),1)</f>
        <v>41821</v>
      </c>
      <c r="C3970">
        <f t="shared" ref="C3970:C4033" si="186">CHOOSE(WEEKDAY(B3970),18,17,16,15,21,20,19)</f>
        <v>16</v>
      </c>
      <c r="D3970" s="4">
        <f t="shared" ref="D3970:D4033" si="187">DATE(YEAR(B3970),MONTH(B3970),C3970)</f>
        <v>41836</v>
      </c>
      <c r="E3970" t="b">
        <f t="shared" si="185"/>
        <v>0</v>
      </c>
    </row>
    <row r="3971" spans="1:5" x14ac:dyDescent="0.25">
      <c r="A3971" s="4">
        <f>工作表1!A3972</f>
        <v>41823</v>
      </c>
      <c r="B3971" s="4">
        <f>DATE(YEAR(工作表1!A3972),MONTH(工作表1!A3972),1)</f>
        <v>41821</v>
      </c>
      <c r="C3971">
        <f t="shared" si="186"/>
        <v>16</v>
      </c>
      <c r="D3971" s="4">
        <f t="shared" si="187"/>
        <v>41836</v>
      </c>
      <c r="E3971" t="b">
        <f t="shared" ref="E3971:E4034" si="188">AND(A3971&lt;D3972,A3972&gt;=D3972)</f>
        <v>0</v>
      </c>
    </row>
    <row r="3972" spans="1:5" x14ac:dyDescent="0.25">
      <c r="A3972" s="4">
        <f>工作表1!A3973</f>
        <v>41824</v>
      </c>
      <c r="B3972" s="4">
        <f>DATE(YEAR(工作表1!A3973),MONTH(工作表1!A3973),1)</f>
        <v>41821</v>
      </c>
      <c r="C3972">
        <f t="shared" si="186"/>
        <v>16</v>
      </c>
      <c r="D3972" s="4">
        <f t="shared" si="187"/>
        <v>41836</v>
      </c>
      <c r="E3972" t="b">
        <f t="shared" si="188"/>
        <v>0</v>
      </c>
    </row>
    <row r="3973" spans="1:5" x14ac:dyDescent="0.25">
      <c r="A3973" s="4">
        <f>工作表1!A3974</f>
        <v>41827</v>
      </c>
      <c r="B3973" s="4">
        <f>DATE(YEAR(工作表1!A3974),MONTH(工作表1!A3974),1)</f>
        <v>41821</v>
      </c>
      <c r="C3973">
        <f t="shared" si="186"/>
        <v>16</v>
      </c>
      <c r="D3973" s="4">
        <f t="shared" si="187"/>
        <v>41836</v>
      </c>
      <c r="E3973" t="b">
        <f t="shared" si="188"/>
        <v>0</v>
      </c>
    </row>
    <row r="3974" spans="1:5" x14ac:dyDescent="0.25">
      <c r="A3974" s="4">
        <f>工作表1!A3975</f>
        <v>41828</v>
      </c>
      <c r="B3974" s="4">
        <f>DATE(YEAR(工作表1!A3975),MONTH(工作表1!A3975),1)</f>
        <v>41821</v>
      </c>
      <c r="C3974">
        <f t="shared" si="186"/>
        <v>16</v>
      </c>
      <c r="D3974" s="4">
        <f t="shared" si="187"/>
        <v>41836</v>
      </c>
      <c r="E3974" t="b">
        <f t="shared" si="188"/>
        <v>0</v>
      </c>
    </row>
    <row r="3975" spans="1:5" x14ac:dyDescent="0.25">
      <c r="A3975" s="4">
        <f>工作表1!A3976</f>
        <v>41829</v>
      </c>
      <c r="B3975" s="4">
        <f>DATE(YEAR(工作表1!A3976),MONTH(工作表1!A3976),1)</f>
        <v>41821</v>
      </c>
      <c r="C3975">
        <f t="shared" si="186"/>
        <v>16</v>
      </c>
      <c r="D3975" s="4">
        <f t="shared" si="187"/>
        <v>41836</v>
      </c>
      <c r="E3975" t="b">
        <f t="shared" si="188"/>
        <v>0</v>
      </c>
    </row>
    <row r="3976" spans="1:5" x14ac:dyDescent="0.25">
      <c r="A3976" s="4">
        <f>工作表1!A3977</f>
        <v>41830</v>
      </c>
      <c r="B3976" s="4">
        <f>DATE(YEAR(工作表1!A3977),MONTH(工作表1!A3977),1)</f>
        <v>41821</v>
      </c>
      <c r="C3976">
        <f t="shared" si="186"/>
        <v>16</v>
      </c>
      <c r="D3976" s="4">
        <f t="shared" si="187"/>
        <v>41836</v>
      </c>
      <c r="E3976" t="b">
        <f t="shared" si="188"/>
        <v>0</v>
      </c>
    </row>
    <row r="3977" spans="1:5" x14ac:dyDescent="0.25">
      <c r="A3977" s="4">
        <f>工作表1!A3978</f>
        <v>41831</v>
      </c>
      <c r="B3977" s="4">
        <f>DATE(YEAR(工作表1!A3978),MONTH(工作表1!A3978),1)</f>
        <v>41821</v>
      </c>
      <c r="C3977">
        <f t="shared" si="186"/>
        <v>16</v>
      </c>
      <c r="D3977" s="4">
        <f t="shared" si="187"/>
        <v>41836</v>
      </c>
      <c r="E3977" t="b">
        <f t="shared" si="188"/>
        <v>0</v>
      </c>
    </row>
    <row r="3978" spans="1:5" x14ac:dyDescent="0.25">
      <c r="A3978" s="4">
        <f>工作表1!A3979</f>
        <v>41834</v>
      </c>
      <c r="B3978" s="4">
        <f>DATE(YEAR(工作表1!A3979),MONTH(工作表1!A3979),1)</f>
        <v>41821</v>
      </c>
      <c r="C3978">
        <f t="shared" si="186"/>
        <v>16</v>
      </c>
      <c r="D3978" s="4">
        <f t="shared" si="187"/>
        <v>41836</v>
      </c>
      <c r="E3978" t="b">
        <f t="shared" si="188"/>
        <v>0</v>
      </c>
    </row>
    <row r="3979" spans="1:5" x14ac:dyDescent="0.25">
      <c r="A3979" s="4">
        <f>工作表1!A3980</f>
        <v>41835</v>
      </c>
      <c r="B3979" s="4">
        <f>DATE(YEAR(工作表1!A3980),MONTH(工作表1!A3980),1)</f>
        <v>41821</v>
      </c>
      <c r="C3979">
        <f t="shared" si="186"/>
        <v>16</v>
      </c>
      <c r="D3979" s="4">
        <f t="shared" si="187"/>
        <v>41836</v>
      </c>
      <c r="E3979" t="b">
        <f t="shared" si="188"/>
        <v>1</v>
      </c>
    </row>
    <row r="3980" spans="1:5" x14ac:dyDescent="0.25">
      <c r="A3980" s="4">
        <f>工作表1!A3981</f>
        <v>41836</v>
      </c>
      <c r="B3980" s="4">
        <f>DATE(YEAR(工作表1!A3981),MONTH(工作表1!A3981),1)</f>
        <v>41821</v>
      </c>
      <c r="C3980">
        <f t="shared" si="186"/>
        <v>16</v>
      </c>
      <c r="D3980" s="4">
        <f t="shared" si="187"/>
        <v>41836</v>
      </c>
      <c r="E3980" t="b">
        <f t="shared" si="188"/>
        <v>0</v>
      </c>
    </row>
    <row r="3981" spans="1:5" x14ac:dyDescent="0.25">
      <c r="A3981" s="4">
        <f>工作表1!A3982</f>
        <v>41837</v>
      </c>
      <c r="B3981" s="4">
        <f>DATE(YEAR(工作表1!A3982),MONTH(工作表1!A3982),1)</f>
        <v>41821</v>
      </c>
      <c r="C3981">
        <f t="shared" si="186"/>
        <v>16</v>
      </c>
      <c r="D3981" s="4">
        <f t="shared" si="187"/>
        <v>41836</v>
      </c>
      <c r="E3981" t="b">
        <f t="shared" si="188"/>
        <v>0</v>
      </c>
    </row>
    <row r="3982" spans="1:5" x14ac:dyDescent="0.25">
      <c r="A3982" s="4">
        <f>工作表1!A3983</f>
        <v>41838</v>
      </c>
      <c r="B3982" s="4">
        <f>DATE(YEAR(工作表1!A3983),MONTH(工作表1!A3983),1)</f>
        <v>41821</v>
      </c>
      <c r="C3982">
        <f t="shared" si="186"/>
        <v>16</v>
      </c>
      <c r="D3982" s="4">
        <f t="shared" si="187"/>
        <v>41836</v>
      </c>
      <c r="E3982" t="b">
        <f t="shared" si="188"/>
        <v>0</v>
      </c>
    </row>
    <row r="3983" spans="1:5" x14ac:dyDescent="0.25">
      <c r="A3983" s="4">
        <f>工作表1!A3984</f>
        <v>41841</v>
      </c>
      <c r="B3983" s="4">
        <f>DATE(YEAR(工作表1!A3984),MONTH(工作表1!A3984),1)</f>
        <v>41821</v>
      </c>
      <c r="C3983">
        <f t="shared" si="186"/>
        <v>16</v>
      </c>
      <c r="D3983" s="4">
        <f t="shared" si="187"/>
        <v>41836</v>
      </c>
      <c r="E3983" t="b">
        <f t="shared" si="188"/>
        <v>0</v>
      </c>
    </row>
    <row r="3984" spans="1:5" x14ac:dyDescent="0.25">
      <c r="A3984" s="4">
        <f>工作表1!A3985</f>
        <v>41842</v>
      </c>
      <c r="B3984" s="4">
        <f>DATE(YEAR(工作表1!A3985),MONTH(工作表1!A3985),1)</f>
        <v>41821</v>
      </c>
      <c r="C3984">
        <f t="shared" si="186"/>
        <v>16</v>
      </c>
      <c r="D3984" s="4">
        <f t="shared" si="187"/>
        <v>41836</v>
      </c>
      <c r="E3984" t="b">
        <f t="shared" si="188"/>
        <v>0</v>
      </c>
    </row>
    <row r="3985" spans="1:5" x14ac:dyDescent="0.25">
      <c r="A3985" s="4">
        <f>工作表1!A3986</f>
        <v>41844</v>
      </c>
      <c r="B3985" s="4">
        <f>DATE(YEAR(工作表1!A3986),MONTH(工作表1!A3986),1)</f>
        <v>41821</v>
      </c>
      <c r="C3985">
        <f t="shared" si="186"/>
        <v>16</v>
      </c>
      <c r="D3985" s="4">
        <f t="shared" si="187"/>
        <v>41836</v>
      </c>
      <c r="E3985" t="b">
        <f t="shared" si="188"/>
        <v>0</v>
      </c>
    </row>
    <row r="3986" spans="1:5" x14ac:dyDescent="0.25">
      <c r="A3986" s="4">
        <f>工作表1!A3987</f>
        <v>41845</v>
      </c>
      <c r="B3986" s="4">
        <f>DATE(YEAR(工作表1!A3987),MONTH(工作表1!A3987),1)</f>
        <v>41821</v>
      </c>
      <c r="C3986">
        <f t="shared" si="186"/>
        <v>16</v>
      </c>
      <c r="D3986" s="4">
        <f t="shared" si="187"/>
        <v>41836</v>
      </c>
      <c r="E3986" t="b">
        <f t="shared" si="188"/>
        <v>0</v>
      </c>
    </row>
    <row r="3987" spans="1:5" x14ac:dyDescent="0.25">
      <c r="A3987" s="4">
        <f>工作表1!A3988</f>
        <v>41848</v>
      </c>
      <c r="B3987" s="4">
        <f>DATE(YEAR(工作表1!A3988),MONTH(工作表1!A3988),1)</f>
        <v>41821</v>
      </c>
      <c r="C3987">
        <f t="shared" si="186"/>
        <v>16</v>
      </c>
      <c r="D3987" s="4">
        <f t="shared" si="187"/>
        <v>41836</v>
      </c>
      <c r="E3987" t="b">
        <f t="shared" si="188"/>
        <v>0</v>
      </c>
    </row>
    <row r="3988" spans="1:5" x14ac:dyDescent="0.25">
      <c r="A3988" s="4">
        <f>工作表1!A3989</f>
        <v>41849</v>
      </c>
      <c r="B3988" s="4">
        <f>DATE(YEAR(工作表1!A3989),MONTH(工作表1!A3989),1)</f>
        <v>41821</v>
      </c>
      <c r="C3988">
        <f t="shared" si="186"/>
        <v>16</v>
      </c>
      <c r="D3988" s="4">
        <f t="shared" si="187"/>
        <v>41836</v>
      </c>
      <c r="E3988" t="b">
        <f t="shared" si="188"/>
        <v>0</v>
      </c>
    </row>
    <row r="3989" spans="1:5" x14ac:dyDescent="0.25">
      <c r="A3989" s="4">
        <f>工作表1!A3990</f>
        <v>41850</v>
      </c>
      <c r="B3989" s="4">
        <f>DATE(YEAR(工作表1!A3990),MONTH(工作表1!A3990),1)</f>
        <v>41821</v>
      </c>
      <c r="C3989">
        <f t="shared" si="186"/>
        <v>16</v>
      </c>
      <c r="D3989" s="4">
        <f t="shared" si="187"/>
        <v>41836</v>
      </c>
      <c r="E3989" t="b">
        <f t="shared" si="188"/>
        <v>0</v>
      </c>
    </row>
    <row r="3990" spans="1:5" x14ac:dyDescent="0.25">
      <c r="A3990" s="4">
        <f>工作表1!A3991</f>
        <v>41851</v>
      </c>
      <c r="B3990" s="4">
        <f>DATE(YEAR(工作表1!A3991),MONTH(工作表1!A3991),1)</f>
        <v>41821</v>
      </c>
      <c r="C3990">
        <f t="shared" si="186"/>
        <v>16</v>
      </c>
      <c r="D3990" s="4">
        <f t="shared" si="187"/>
        <v>41836</v>
      </c>
      <c r="E3990" t="b">
        <f t="shared" si="188"/>
        <v>0</v>
      </c>
    </row>
    <row r="3991" spans="1:5" x14ac:dyDescent="0.25">
      <c r="A3991" s="4">
        <f>工作表1!A3992</f>
        <v>41852</v>
      </c>
      <c r="B3991" s="4">
        <f>DATE(YEAR(工作表1!A3992),MONTH(工作表1!A3992),1)</f>
        <v>41852</v>
      </c>
      <c r="C3991">
        <f t="shared" si="186"/>
        <v>20</v>
      </c>
      <c r="D3991" s="4">
        <f t="shared" si="187"/>
        <v>41871</v>
      </c>
      <c r="E3991" t="b">
        <f t="shared" si="188"/>
        <v>0</v>
      </c>
    </row>
    <row r="3992" spans="1:5" x14ac:dyDescent="0.25">
      <c r="A3992" s="4">
        <f>工作表1!A3993</f>
        <v>41855</v>
      </c>
      <c r="B3992" s="4">
        <f>DATE(YEAR(工作表1!A3993),MONTH(工作表1!A3993),1)</f>
        <v>41852</v>
      </c>
      <c r="C3992">
        <f t="shared" si="186"/>
        <v>20</v>
      </c>
      <c r="D3992" s="4">
        <f t="shared" si="187"/>
        <v>41871</v>
      </c>
      <c r="E3992" t="b">
        <f t="shared" si="188"/>
        <v>0</v>
      </c>
    </row>
    <row r="3993" spans="1:5" x14ac:dyDescent="0.25">
      <c r="A3993" s="4">
        <f>工作表1!A3994</f>
        <v>41856</v>
      </c>
      <c r="B3993" s="4">
        <f>DATE(YEAR(工作表1!A3994),MONTH(工作表1!A3994),1)</f>
        <v>41852</v>
      </c>
      <c r="C3993">
        <f t="shared" si="186"/>
        <v>20</v>
      </c>
      <c r="D3993" s="4">
        <f t="shared" si="187"/>
        <v>41871</v>
      </c>
      <c r="E3993" t="b">
        <f t="shared" si="188"/>
        <v>0</v>
      </c>
    </row>
    <row r="3994" spans="1:5" x14ac:dyDescent="0.25">
      <c r="A3994" s="4">
        <f>工作表1!A3995</f>
        <v>41857</v>
      </c>
      <c r="B3994" s="4">
        <f>DATE(YEAR(工作表1!A3995),MONTH(工作表1!A3995),1)</f>
        <v>41852</v>
      </c>
      <c r="C3994">
        <f t="shared" si="186"/>
        <v>20</v>
      </c>
      <c r="D3994" s="4">
        <f t="shared" si="187"/>
        <v>41871</v>
      </c>
      <c r="E3994" t="b">
        <f t="shared" si="188"/>
        <v>0</v>
      </c>
    </row>
    <row r="3995" spans="1:5" x14ac:dyDescent="0.25">
      <c r="A3995" s="4">
        <f>工作表1!A3996</f>
        <v>41858</v>
      </c>
      <c r="B3995" s="4">
        <f>DATE(YEAR(工作表1!A3996),MONTH(工作表1!A3996),1)</f>
        <v>41852</v>
      </c>
      <c r="C3995">
        <f t="shared" si="186"/>
        <v>20</v>
      </c>
      <c r="D3995" s="4">
        <f t="shared" si="187"/>
        <v>41871</v>
      </c>
      <c r="E3995" t="b">
        <f t="shared" si="188"/>
        <v>0</v>
      </c>
    </row>
    <row r="3996" spans="1:5" x14ac:dyDescent="0.25">
      <c r="A3996" s="4">
        <f>工作表1!A3997</f>
        <v>41859</v>
      </c>
      <c r="B3996" s="4">
        <f>DATE(YEAR(工作表1!A3997),MONTH(工作表1!A3997),1)</f>
        <v>41852</v>
      </c>
      <c r="C3996">
        <f t="shared" si="186"/>
        <v>20</v>
      </c>
      <c r="D3996" s="4">
        <f t="shared" si="187"/>
        <v>41871</v>
      </c>
      <c r="E3996" t="b">
        <f t="shared" si="188"/>
        <v>0</v>
      </c>
    </row>
    <row r="3997" spans="1:5" x14ac:dyDescent="0.25">
      <c r="A3997" s="4">
        <f>工作表1!A3998</f>
        <v>41862</v>
      </c>
      <c r="B3997" s="4">
        <f>DATE(YEAR(工作表1!A3998),MONTH(工作表1!A3998),1)</f>
        <v>41852</v>
      </c>
      <c r="C3997">
        <f t="shared" si="186"/>
        <v>20</v>
      </c>
      <c r="D3997" s="4">
        <f t="shared" si="187"/>
        <v>41871</v>
      </c>
      <c r="E3997" t="b">
        <f t="shared" si="188"/>
        <v>0</v>
      </c>
    </row>
    <row r="3998" spans="1:5" x14ac:dyDescent="0.25">
      <c r="A3998" s="4">
        <f>工作表1!A3999</f>
        <v>41863</v>
      </c>
      <c r="B3998" s="4">
        <f>DATE(YEAR(工作表1!A3999),MONTH(工作表1!A3999),1)</f>
        <v>41852</v>
      </c>
      <c r="C3998">
        <f t="shared" si="186"/>
        <v>20</v>
      </c>
      <c r="D3998" s="4">
        <f t="shared" si="187"/>
        <v>41871</v>
      </c>
      <c r="E3998" t="b">
        <f t="shared" si="188"/>
        <v>0</v>
      </c>
    </row>
    <row r="3999" spans="1:5" x14ac:dyDescent="0.25">
      <c r="A3999" s="4">
        <f>工作表1!A4000</f>
        <v>41864</v>
      </c>
      <c r="B3999" s="4">
        <f>DATE(YEAR(工作表1!A4000),MONTH(工作表1!A4000),1)</f>
        <v>41852</v>
      </c>
      <c r="C3999">
        <f t="shared" si="186"/>
        <v>20</v>
      </c>
      <c r="D3999" s="4">
        <f t="shared" si="187"/>
        <v>41871</v>
      </c>
      <c r="E3999" t="b">
        <f t="shared" si="188"/>
        <v>0</v>
      </c>
    </row>
    <row r="4000" spans="1:5" x14ac:dyDescent="0.25">
      <c r="A4000" s="4">
        <f>工作表1!A4001</f>
        <v>41865</v>
      </c>
      <c r="B4000" s="4">
        <f>DATE(YEAR(工作表1!A4001),MONTH(工作表1!A4001),1)</f>
        <v>41852</v>
      </c>
      <c r="C4000">
        <f t="shared" si="186"/>
        <v>20</v>
      </c>
      <c r="D4000" s="4">
        <f t="shared" si="187"/>
        <v>41871</v>
      </c>
      <c r="E4000" t="b">
        <f t="shared" si="188"/>
        <v>0</v>
      </c>
    </row>
    <row r="4001" spans="1:5" x14ac:dyDescent="0.25">
      <c r="A4001" s="4">
        <f>工作表1!A4002</f>
        <v>41866</v>
      </c>
      <c r="B4001" s="4">
        <f>DATE(YEAR(工作表1!A4002),MONTH(工作表1!A4002),1)</f>
        <v>41852</v>
      </c>
      <c r="C4001">
        <f t="shared" si="186"/>
        <v>20</v>
      </c>
      <c r="D4001" s="4">
        <f t="shared" si="187"/>
        <v>41871</v>
      </c>
      <c r="E4001" t="b">
        <f t="shared" si="188"/>
        <v>0</v>
      </c>
    </row>
    <row r="4002" spans="1:5" x14ac:dyDescent="0.25">
      <c r="A4002" s="4">
        <f>工作表1!A4003</f>
        <v>41869</v>
      </c>
      <c r="B4002" s="4">
        <f>DATE(YEAR(工作表1!A4003),MONTH(工作表1!A4003),1)</f>
        <v>41852</v>
      </c>
      <c r="C4002">
        <f t="shared" si="186"/>
        <v>20</v>
      </c>
      <c r="D4002" s="4">
        <f t="shared" si="187"/>
        <v>41871</v>
      </c>
      <c r="E4002" t="b">
        <f t="shared" si="188"/>
        <v>0</v>
      </c>
    </row>
    <row r="4003" spans="1:5" x14ac:dyDescent="0.25">
      <c r="A4003" s="4">
        <f>工作表1!A4004</f>
        <v>41870</v>
      </c>
      <c r="B4003" s="4">
        <f>DATE(YEAR(工作表1!A4004),MONTH(工作表1!A4004),1)</f>
        <v>41852</v>
      </c>
      <c r="C4003">
        <f t="shared" si="186"/>
        <v>20</v>
      </c>
      <c r="D4003" s="4">
        <f t="shared" si="187"/>
        <v>41871</v>
      </c>
      <c r="E4003" t="b">
        <f t="shared" si="188"/>
        <v>1</v>
      </c>
    </row>
    <row r="4004" spans="1:5" x14ac:dyDescent="0.25">
      <c r="A4004" s="4">
        <f>工作表1!A4005</f>
        <v>41871</v>
      </c>
      <c r="B4004" s="4">
        <f>DATE(YEAR(工作表1!A4005),MONTH(工作表1!A4005),1)</f>
        <v>41852</v>
      </c>
      <c r="C4004">
        <f t="shared" si="186"/>
        <v>20</v>
      </c>
      <c r="D4004" s="4">
        <f t="shared" si="187"/>
        <v>41871</v>
      </c>
      <c r="E4004" t="b">
        <f t="shared" si="188"/>
        <v>0</v>
      </c>
    </row>
    <row r="4005" spans="1:5" x14ac:dyDescent="0.25">
      <c r="A4005" s="4">
        <f>工作表1!A4006</f>
        <v>41872</v>
      </c>
      <c r="B4005" s="4">
        <f>DATE(YEAR(工作表1!A4006),MONTH(工作表1!A4006),1)</f>
        <v>41852</v>
      </c>
      <c r="C4005">
        <f t="shared" si="186"/>
        <v>20</v>
      </c>
      <c r="D4005" s="4">
        <f t="shared" si="187"/>
        <v>41871</v>
      </c>
      <c r="E4005" t="b">
        <f t="shared" si="188"/>
        <v>0</v>
      </c>
    </row>
    <row r="4006" spans="1:5" x14ac:dyDescent="0.25">
      <c r="A4006" s="4">
        <f>工作表1!A4007</f>
        <v>41873</v>
      </c>
      <c r="B4006" s="4">
        <f>DATE(YEAR(工作表1!A4007),MONTH(工作表1!A4007),1)</f>
        <v>41852</v>
      </c>
      <c r="C4006">
        <f t="shared" si="186"/>
        <v>20</v>
      </c>
      <c r="D4006" s="4">
        <f t="shared" si="187"/>
        <v>41871</v>
      </c>
      <c r="E4006" t="b">
        <f t="shared" si="188"/>
        <v>0</v>
      </c>
    </row>
    <row r="4007" spans="1:5" x14ac:dyDescent="0.25">
      <c r="A4007" s="4">
        <f>工作表1!A4008</f>
        <v>41876</v>
      </c>
      <c r="B4007" s="4">
        <f>DATE(YEAR(工作表1!A4008),MONTH(工作表1!A4008),1)</f>
        <v>41852</v>
      </c>
      <c r="C4007">
        <f t="shared" si="186"/>
        <v>20</v>
      </c>
      <c r="D4007" s="4">
        <f t="shared" si="187"/>
        <v>41871</v>
      </c>
      <c r="E4007" t="b">
        <f t="shared" si="188"/>
        <v>0</v>
      </c>
    </row>
    <row r="4008" spans="1:5" x14ac:dyDescent="0.25">
      <c r="A4008" s="4">
        <f>工作表1!A4009</f>
        <v>41877</v>
      </c>
      <c r="B4008" s="4">
        <f>DATE(YEAR(工作表1!A4009),MONTH(工作表1!A4009),1)</f>
        <v>41852</v>
      </c>
      <c r="C4008">
        <f t="shared" si="186"/>
        <v>20</v>
      </c>
      <c r="D4008" s="4">
        <f t="shared" si="187"/>
        <v>41871</v>
      </c>
      <c r="E4008" t="b">
        <f t="shared" si="188"/>
        <v>0</v>
      </c>
    </row>
    <row r="4009" spans="1:5" x14ac:dyDescent="0.25">
      <c r="A4009" s="4">
        <f>工作表1!A4010</f>
        <v>41878</v>
      </c>
      <c r="B4009" s="4">
        <f>DATE(YEAR(工作表1!A4010),MONTH(工作表1!A4010),1)</f>
        <v>41852</v>
      </c>
      <c r="C4009">
        <f t="shared" si="186"/>
        <v>20</v>
      </c>
      <c r="D4009" s="4">
        <f t="shared" si="187"/>
        <v>41871</v>
      </c>
      <c r="E4009" t="b">
        <f t="shared" si="188"/>
        <v>0</v>
      </c>
    </row>
    <row r="4010" spans="1:5" x14ac:dyDescent="0.25">
      <c r="A4010" s="4">
        <f>工作表1!A4011</f>
        <v>41879</v>
      </c>
      <c r="B4010" s="4">
        <f>DATE(YEAR(工作表1!A4011),MONTH(工作表1!A4011),1)</f>
        <v>41852</v>
      </c>
      <c r="C4010">
        <f t="shared" si="186"/>
        <v>20</v>
      </c>
      <c r="D4010" s="4">
        <f t="shared" si="187"/>
        <v>41871</v>
      </c>
      <c r="E4010" t="b">
        <f t="shared" si="188"/>
        <v>0</v>
      </c>
    </row>
    <row r="4011" spans="1:5" x14ac:dyDescent="0.25">
      <c r="A4011" s="4">
        <f>工作表1!A4012</f>
        <v>41880</v>
      </c>
      <c r="B4011" s="4">
        <f>DATE(YEAR(工作表1!A4012),MONTH(工作表1!A4012),1)</f>
        <v>41852</v>
      </c>
      <c r="C4011">
        <f t="shared" si="186"/>
        <v>20</v>
      </c>
      <c r="D4011" s="4">
        <f t="shared" si="187"/>
        <v>41871</v>
      </c>
      <c r="E4011" t="b">
        <f t="shared" si="188"/>
        <v>0</v>
      </c>
    </row>
    <row r="4012" spans="1:5" x14ac:dyDescent="0.25">
      <c r="A4012" s="4">
        <f>工作表1!A4013</f>
        <v>41883</v>
      </c>
      <c r="B4012" s="4">
        <f>DATE(YEAR(工作表1!A4013),MONTH(工作表1!A4013),1)</f>
        <v>41883</v>
      </c>
      <c r="C4012">
        <f t="shared" si="186"/>
        <v>17</v>
      </c>
      <c r="D4012" s="4">
        <f t="shared" si="187"/>
        <v>41899</v>
      </c>
      <c r="E4012" t="b">
        <f t="shared" si="188"/>
        <v>0</v>
      </c>
    </row>
    <row r="4013" spans="1:5" x14ac:dyDescent="0.25">
      <c r="A4013" s="4">
        <f>工作表1!A4014</f>
        <v>41884</v>
      </c>
      <c r="B4013" s="4">
        <f>DATE(YEAR(工作表1!A4014),MONTH(工作表1!A4014),1)</f>
        <v>41883</v>
      </c>
      <c r="C4013">
        <f t="shared" si="186"/>
        <v>17</v>
      </c>
      <c r="D4013" s="4">
        <f t="shared" si="187"/>
        <v>41899</v>
      </c>
      <c r="E4013" t="b">
        <f t="shared" si="188"/>
        <v>0</v>
      </c>
    </row>
    <row r="4014" spans="1:5" x14ac:dyDescent="0.25">
      <c r="A4014" s="4">
        <f>工作表1!A4015</f>
        <v>41885</v>
      </c>
      <c r="B4014" s="4">
        <f>DATE(YEAR(工作表1!A4015),MONTH(工作表1!A4015),1)</f>
        <v>41883</v>
      </c>
      <c r="C4014">
        <f t="shared" si="186"/>
        <v>17</v>
      </c>
      <c r="D4014" s="4">
        <f t="shared" si="187"/>
        <v>41899</v>
      </c>
      <c r="E4014" t="b">
        <f t="shared" si="188"/>
        <v>0</v>
      </c>
    </row>
    <row r="4015" spans="1:5" x14ac:dyDescent="0.25">
      <c r="A4015" s="4">
        <f>工作表1!A4016</f>
        <v>41886</v>
      </c>
      <c r="B4015" s="4">
        <f>DATE(YEAR(工作表1!A4016),MONTH(工作表1!A4016),1)</f>
        <v>41883</v>
      </c>
      <c r="C4015">
        <f t="shared" si="186"/>
        <v>17</v>
      </c>
      <c r="D4015" s="4">
        <f t="shared" si="187"/>
        <v>41899</v>
      </c>
      <c r="E4015" t="b">
        <f t="shared" si="188"/>
        <v>0</v>
      </c>
    </row>
    <row r="4016" spans="1:5" x14ac:dyDescent="0.25">
      <c r="A4016" s="4">
        <f>工作表1!A4017</f>
        <v>41887</v>
      </c>
      <c r="B4016" s="4">
        <f>DATE(YEAR(工作表1!A4017),MONTH(工作表1!A4017),1)</f>
        <v>41883</v>
      </c>
      <c r="C4016">
        <f t="shared" si="186"/>
        <v>17</v>
      </c>
      <c r="D4016" s="4">
        <f t="shared" si="187"/>
        <v>41899</v>
      </c>
      <c r="E4016" t="b">
        <f t="shared" si="188"/>
        <v>0</v>
      </c>
    </row>
    <row r="4017" spans="1:5" x14ac:dyDescent="0.25">
      <c r="A4017" s="4">
        <f>工作表1!A4018</f>
        <v>41891</v>
      </c>
      <c r="B4017" s="4">
        <f>DATE(YEAR(工作表1!A4018),MONTH(工作表1!A4018),1)</f>
        <v>41883</v>
      </c>
      <c r="C4017">
        <f t="shared" si="186"/>
        <v>17</v>
      </c>
      <c r="D4017" s="4">
        <f t="shared" si="187"/>
        <v>41899</v>
      </c>
      <c r="E4017" t="b">
        <f t="shared" si="188"/>
        <v>0</v>
      </c>
    </row>
    <row r="4018" spans="1:5" x14ac:dyDescent="0.25">
      <c r="A4018" s="4">
        <f>工作表1!A4019</f>
        <v>41892</v>
      </c>
      <c r="B4018" s="4">
        <f>DATE(YEAR(工作表1!A4019),MONTH(工作表1!A4019),1)</f>
        <v>41883</v>
      </c>
      <c r="C4018">
        <f t="shared" si="186"/>
        <v>17</v>
      </c>
      <c r="D4018" s="4">
        <f t="shared" si="187"/>
        <v>41899</v>
      </c>
      <c r="E4018" t="b">
        <f t="shared" si="188"/>
        <v>0</v>
      </c>
    </row>
    <row r="4019" spans="1:5" x14ac:dyDescent="0.25">
      <c r="A4019" s="4">
        <f>工作表1!A4020</f>
        <v>41893</v>
      </c>
      <c r="B4019" s="4">
        <f>DATE(YEAR(工作表1!A4020),MONTH(工作表1!A4020),1)</f>
        <v>41883</v>
      </c>
      <c r="C4019">
        <f t="shared" si="186"/>
        <v>17</v>
      </c>
      <c r="D4019" s="4">
        <f t="shared" si="187"/>
        <v>41899</v>
      </c>
      <c r="E4019" t="b">
        <f t="shared" si="188"/>
        <v>0</v>
      </c>
    </row>
    <row r="4020" spans="1:5" x14ac:dyDescent="0.25">
      <c r="A4020" s="4">
        <f>工作表1!A4021</f>
        <v>41894</v>
      </c>
      <c r="B4020" s="4">
        <f>DATE(YEAR(工作表1!A4021),MONTH(工作表1!A4021),1)</f>
        <v>41883</v>
      </c>
      <c r="C4020">
        <f t="shared" si="186"/>
        <v>17</v>
      </c>
      <c r="D4020" s="4">
        <f t="shared" si="187"/>
        <v>41899</v>
      </c>
      <c r="E4020" t="b">
        <f t="shared" si="188"/>
        <v>0</v>
      </c>
    </row>
    <row r="4021" spans="1:5" x14ac:dyDescent="0.25">
      <c r="A4021" s="4">
        <f>工作表1!A4022</f>
        <v>41897</v>
      </c>
      <c r="B4021" s="4">
        <f>DATE(YEAR(工作表1!A4022),MONTH(工作表1!A4022),1)</f>
        <v>41883</v>
      </c>
      <c r="C4021">
        <f t="shared" si="186"/>
        <v>17</v>
      </c>
      <c r="D4021" s="4">
        <f t="shared" si="187"/>
        <v>41899</v>
      </c>
      <c r="E4021" t="b">
        <f t="shared" si="188"/>
        <v>0</v>
      </c>
    </row>
    <row r="4022" spans="1:5" x14ac:dyDescent="0.25">
      <c r="A4022" s="4">
        <f>工作表1!A4023</f>
        <v>41898</v>
      </c>
      <c r="B4022" s="4">
        <f>DATE(YEAR(工作表1!A4023),MONTH(工作表1!A4023),1)</f>
        <v>41883</v>
      </c>
      <c r="C4022">
        <f t="shared" si="186"/>
        <v>17</v>
      </c>
      <c r="D4022" s="4">
        <f t="shared" si="187"/>
        <v>41899</v>
      </c>
      <c r="E4022" t="b">
        <f t="shared" si="188"/>
        <v>1</v>
      </c>
    </row>
    <row r="4023" spans="1:5" x14ac:dyDescent="0.25">
      <c r="A4023" s="4">
        <f>工作表1!A4024</f>
        <v>41899</v>
      </c>
      <c r="B4023" s="4">
        <f>DATE(YEAR(工作表1!A4024),MONTH(工作表1!A4024),1)</f>
        <v>41883</v>
      </c>
      <c r="C4023">
        <f t="shared" si="186"/>
        <v>17</v>
      </c>
      <c r="D4023" s="4">
        <f t="shared" si="187"/>
        <v>41899</v>
      </c>
      <c r="E4023" t="b">
        <f t="shared" si="188"/>
        <v>0</v>
      </c>
    </row>
    <row r="4024" spans="1:5" x14ac:dyDescent="0.25">
      <c r="A4024" s="4">
        <f>工作表1!A4025</f>
        <v>41900</v>
      </c>
      <c r="B4024" s="4">
        <f>DATE(YEAR(工作表1!A4025),MONTH(工作表1!A4025),1)</f>
        <v>41883</v>
      </c>
      <c r="C4024">
        <f t="shared" si="186"/>
        <v>17</v>
      </c>
      <c r="D4024" s="4">
        <f t="shared" si="187"/>
        <v>41899</v>
      </c>
      <c r="E4024" t="b">
        <f t="shared" si="188"/>
        <v>0</v>
      </c>
    </row>
    <row r="4025" spans="1:5" x14ac:dyDescent="0.25">
      <c r="A4025" s="4">
        <f>工作表1!A4026</f>
        <v>41901</v>
      </c>
      <c r="B4025" s="4">
        <f>DATE(YEAR(工作表1!A4026),MONTH(工作表1!A4026),1)</f>
        <v>41883</v>
      </c>
      <c r="C4025">
        <f t="shared" si="186"/>
        <v>17</v>
      </c>
      <c r="D4025" s="4">
        <f t="shared" si="187"/>
        <v>41899</v>
      </c>
      <c r="E4025" t="b">
        <f t="shared" si="188"/>
        <v>0</v>
      </c>
    </row>
    <row r="4026" spans="1:5" x14ac:dyDescent="0.25">
      <c r="A4026" s="4">
        <f>工作表1!A4027</f>
        <v>41904</v>
      </c>
      <c r="B4026" s="4">
        <f>DATE(YEAR(工作表1!A4027),MONTH(工作表1!A4027),1)</f>
        <v>41883</v>
      </c>
      <c r="C4026">
        <f t="shared" si="186"/>
        <v>17</v>
      </c>
      <c r="D4026" s="4">
        <f t="shared" si="187"/>
        <v>41899</v>
      </c>
      <c r="E4026" t="b">
        <f t="shared" si="188"/>
        <v>0</v>
      </c>
    </row>
    <row r="4027" spans="1:5" x14ac:dyDescent="0.25">
      <c r="A4027" s="4">
        <f>工作表1!A4028</f>
        <v>41905</v>
      </c>
      <c r="B4027" s="4">
        <f>DATE(YEAR(工作表1!A4028),MONTH(工作表1!A4028),1)</f>
        <v>41883</v>
      </c>
      <c r="C4027">
        <f t="shared" si="186"/>
        <v>17</v>
      </c>
      <c r="D4027" s="4">
        <f t="shared" si="187"/>
        <v>41899</v>
      </c>
      <c r="E4027" t="b">
        <f t="shared" si="188"/>
        <v>0</v>
      </c>
    </row>
    <row r="4028" spans="1:5" x14ac:dyDescent="0.25">
      <c r="A4028" s="4">
        <f>工作表1!A4029</f>
        <v>41906</v>
      </c>
      <c r="B4028" s="4">
        <f>DATE(YEAR(工作表1!A4029),MONTH(工作表1!A4029),1)</f>
        <v>41883</v>
      </c>
      <c r="C4028">
        <f t="shared" si="186"/>
        <v>17</v>
      </c>
      <c r="D4028" s="4">
        <f t="shared" si="187"/>
        <v>41899</v>
      </c>
      <c r="E4028" t="b">
        <f t="shared" si="188"/>
        <v>0</v>
      </c>
    </row>
    <row r="4029" spans="1:5" x14ac:dyDescent="0.25">
      <c r="A4029" s="4">
        <f>工作表1!A4030</f>
        <v>41907</v>
      </c>
      <c r="B4029" s="4">
        <f>DATE(YEAR(工作表1!A4030),MONTH(工作表1!A4030),1)</f>
        <v>41883</v>
      </c>
      <c r="C4029">
        <f t="shared" si="186"/>
        <v>17</v>
      </c>
      <c r="D4029" s="4">
        <f t="shared" si="187"/>
        <v>41899</v>
      </c>
      <c r="E4029" t="b">
        <f t="shared" si="188"/>
        <v>0</v>
      </c>
    </row>
    <row r="4030" spans="1:5" x14ac:dyDescent="0.25">
      <c r="A4030" s="4">
        <f>工作表1!A4031</f>
        <v>41908</v>
      </c>
      <c r="B4030" s="4">
        <f>DATE(YEAR(工作表1!A4031),MONTH(工作表1!A4031),1)</f>
        <v>41883</v>
      </c>
      <c r="C4030">
        <f t="shared" si="186"/>
        <v>17</v>
      </c>
      <c r="D4030" s="4">
        <f t="shared" si="187"/>
        <v>41899</v>
      </c>
      <c r="E4030" t="b">
        <f t="shared" si="188"/>
        <v>0</v>
      </c>
    </row>
    <row r="4031" spans="1:5" x14ac:dyDescent="0.25">
      <c r="A4031" s="4">
        <f>工作表1!A4032</f>
        <v>41911</v>
      </c>
      <c r="B4031" s="4">
        <f>DATE(YEAR(工作表1!A4032),MONTH(工作表1!A4032),1)</f>
        <v>41883</v>
      </c>
      <c r="C4031">
        <f t="shared" si="186"/>
        <v>17</v>
      </c>
      <c r="D4031" s="4">
        <f t="shared" si="187"/>
        <v>41899</v>
      </c>
      <c r="E4031" t="b">
        <f t="shared" si="188"/>
        <v>0</v>
      </c>
    </row>
    <row r="4032" spans="1:5" x14ac:dyDescent="0.25">
      <c r="A4032" s="4">
        <f>工作表1!A4033</f>
        <v>41912</v>
      </c>
      <c r="B4032" s="4">
        <f>DATE(YEAR(工作表1!A4033),MONTH(工作表1!A4033),1)</f>
        <v>41883</v>
      </c>
      <c r="C4032">
        <f t="shared" si="186"/>
        <v>17</v>
      </c>
      <c r="D4032" s="4">
        <f t="shared" si="187"/>
        <v>41899</v>
      </c>
      <c r="E4032" t="b">
        <f t="shared" si="188"/>
        <v>0</v>
      </c>
    </row>
    <row r="4033" spans="1:5" x14ac:dyDescent="0.25">
      <c r="A4033" s="4">
        <f>工作表1!A4034</f>
        <v>41913</v>
      </c>
      <c r="B4033" s="4">
        <f>DATE(YEAR(工作表1!A4034),MONTH(工作表1!A4034),1)</f>
        <v>41913</v>
      </c>
      <c r="C4033">
        <f t="shared" si="186"/>
        <v>15</v>
      </c>
      <c r="D4033" s="4">
        <f t="shared" si="187"/>
        <v>41927</v>
      </c>
      <c r="E4033" t="b">
        <f t="shared" si="188"/>
        <v>0</v>
      </c>
    </row>
    <row r="4034" spans="1:5" x14ac:dyDescent="0.25">
      <c r="A4034" s="4">
        <f>工作表1!A4035</f>
        <v>41914</v>
      </c>
      <c r="B4034" s="4">
        <f>DATE(YEAR(工作表1!A4035),MONTH(工作表1!A4035),1)</f>
        <v>41913</v>
      </c>
      <c r="C4034">
        <f t="shared" ref="C4034:C4097" si="189">CHOOSE(WEEKDAY(B4034),18,17,16,15,21,20,19)</f>
        <v>15</v>
      </c>
      <c r="D4034" s="4">
        <f t="shared" ref="D4034:D4097" si="190">DATE(YEAR(B4034),MONTH(B4034),C4034)</f>
        <v>41927</v>
      </c>
      <c r="E4034" t="b">
        <f t="shared" si="188"/>
        <v>0</v>
      </c>
    </row>
    <row r="4035" spans="1:5" x14ac:dyDescent="0.25">
      <c r="A4035" s="4">
        <f>工作表1!A4036</f>
        <v>41915</v>
      </c>
      <c r="B4035" s="4">
        <f>DATE(YEAR(工作表1!A4036),MONTH(工作表1!A4036),1)</f>
        <v>41913</v>
      </c>
      <c r="C4035">
        <f t="shared" si="189"/>
        <v>15</v>
      </c>
      <c r="D4035" s="4">
        <f t="shared" si="190"/>
        <v>41927</v>
      </c>
      <c r="E4035" t="b">
        <f t="shared" ref="E4035:E4098" si="191">AND(A4035&lt;D4036,A4036&gt;=D4036)</f>
        <v>0</v>
      </c>
    </row>
    <row r="4036" spans="1:5" x14ac:dyDescent="0.25">
      <c r="A4036" s="4">
        <f>工作表1!A4037</f>
        <v>41918</v>
      </c>
      <c r="B4036" s="4">
        <f>DATE(YEAR(工作表1!A4037),MONTH(工作表1!A4037),1)</f>
        <v>41913</v>
      </c>
      <c r="C4036">
        <f t="shared" si="189"/>
        <v>15</v>
      </c>
      <c r="D4036" s="4">
        <f t="shared" si="190"/>
        <v>41927</v>
      </c>
      <c r="E4036" t="b">
        <f t="shared" si="191"/>
        <v>0</v>
      </c>
    </row>
    <row r="4037" spans="1:5" x14ac:dyDescent="0.25">
      <c r="A4037" s="4">
        <f>工作表1!A4038</f>
        <v>41919</v>
      </c>
      <c r="B4037" s="4">
        <f>DATE(YEAR(工作表1!A4038),MONTH(工作表1!A4038),1)</f>
        <v>41913</v>
      </c>
      <c r="C4037">
        <f t="shared" si="189"/>
        <v>15</v>
      </c>
      <c r="D4037" s="4">
        <f t="shared" si="190"/>
        <v>41927</v>
      </c>
      <c r="E4037" t="b">
        <f t="shared" si="191"/>
        <v>0</v>
      </c>
    </row>
    <row r="4038" spans="1:5" x14ac:dyDescent="0.25">
      <c r="A4038" s="4">
        <f>工作表1!A4039</f>
        <v>41920</v>
      </c>
      <c r="B4038" s="4">
        <f>DATE(YEAR(工作表1!A4039),MONTH(工作表1!A4039),1)</f>
        <v>41913</v>
      </c>
      <c r="C4038">
        <f t="shared" si="189"/>
        <v>15</v>
      </c>
      <c r="D4038" s="4">
        <f t="shared" si="190"/>
        <v>41927</v>
      </c>
      <c r="E4038" t="b">
        <f t="shared" si="191"/>
        <v>0</v>
      </c>
    </row>
    <row r="4039" spans="1:5" x14ac:dyDescent="0.25">
      <c r="A4039" s="4">
        <f>工作表1!A4040</f>
        <v>41921</v>
      </c>
      <c r="B4039" s="4">
        <f>DATE(YEAR(工作表1!A4040),MONTH(工作表1!A4040),1)</f>
        <v>41913</v>
      </c>
      <c r="C4039">
        <f t="shared" si="189"/>
        <v>15</v>
      </c>
      <c r="D4039" s="4">
        <f t="shared" si="190"/>
        <v>41927</v>
      </c>
      <c r="E4039" t="b">
        <f t="shared" si="191"/>
        <v>0</v>
      </c>
    </row>
    <row r="4040" spans="1:5" x14ac:dyDescent="0.25">
      <c r="A4040" s="4">
        <f>工作表1!A4041</f>
        <v>41925</v>
      </c>
      <c r="B4040" s="4">
        <f>DATE(YEAR(工作表1!A4041),MONTH(工作表1!A4041),1)</f>
        <v>41913</v>
      </c>
      <c r="C4040">
        <f t="shared" si="189"/>
        <v>15</v>
      </c>
      <c r="D4040" s="4">
        <f t="shared" si="190"/>
        <v>41927</v>
      </c>
      <c r="E4040" t="b">
        <f t="shared" si="191"/>
        <v>0</v>
      </c>
    </row>
    <row r="4041" spans="1:5" x14ac:dyDescent="0.25">
      <c r="A4041" s="4">
        <f>工作表1!A4042</f>
        <v>41926</v>
      </c>
      <c r="B4041" s="4">
        <f>DATE(YEAR(工作表1!A4042),MONTH(工作表1!A4042),1)</f>
        <v>41913</v>
      </c>
      <c r="C4041">
        <f t="shared" si="189"/>
        <v>15</v>
      </c>
      <c r="D4041" s="4">
        <f t="shared" si="190"/>
        <v>41927</v>
      </c>
      <c r="E4041" t="b">
        <f t="shared" si="191"/>
        <v>1</v>
      </c>
    </row>
    <row r="4042" spans="1:5" x14ac:dyDescent="0.25">
      <c r="A4042" s="4">
        <f>工作表1!A4043</f>
        <v>41927</v>
      </c>
      <c r="B4042" s="4">
        <f>DATE(YEAR(工作表1!A4043),MONTH(工作表1!A4043),1)</f>
        <v>41913</v>
      </c>
      <c r="C4042">
        <f t="shared" si="189"/>
        <v>15</v>
      </c>
      <c r="D4042" s="4">
        <f t="shared" si="190"/>
        <v>41927</v>
      </c>
      <c r="E4042" t="b">
        <f t="shared" si="191"/>
        <v>0</v>
      </c>
    </row>
    <row r="4043" spans="1:5" x14ac:dyDescent="0.25">
      <c r="A4043" s="4">
        <f>工作表1!A4044</f>
        <v>41928</v>
      </c>
      <c r="B4043" s="4">
        <f>DATE(YEAR(工作表1!A4044),MONTH(工作表1!A4044),1)</f>
        <v>41913</v>
      </c>
      <c r="C4043">
        <f t="shared" si="189"/>
        <v>15</v>
      </c>
      <c r="D4043" s="4">
        <f t="shared" si="190"/>
        <v>41927</v>
      </c>
      <c r="E4043" t="b">
        <f t="shared" si="191"/>
        <v>0</v>
      </c>
    </row>
    <row r="4044" spans="1:5" x14ac:dyDescent="0.25">
      <c r="A4044" s="4">
        <f>工作表1!A4045</f>
        <v>41929</v>
      </c>
      <c r="B4044" s="4">
        <f>DATE(YEAR(工作表1!A4045),MONTH(工作表1!A4045),1)</f>
        <v>41913</v>
      </c>
      <c r="C4044">
        <f t="shared" si="189"/>
        <v>15</v>
      </c>
      <c r="D4044" s="4">
        <f t="shared" si="190"/>
        <v>41927</v>
      </c>
      <c r="E4044" t="b">
        <f t="shared" si="191"/>
        <v>0</v>
      </c>
    </row>
    <row r="4045" spans="1:5" x14ac:dyDescent="0.25">
      <c r="A4045" s="4">
        <f>工作表1!A4046</f>
        <v>41932</v>
      </c>
      <c r="B4045" s="4">
        <f>DATE(YEAR(工作表1!A4046),MONTH(工作表1!A4046),1)</f>
        <v>41913</v>
      </c>
      <c r="C4045">
        <f t="shared" si="189"/>
        <v>15</v>
      </c>
      <c r="D4045" s="4">
        <f t="shared" si="190"/>
        <v>41927</v>
      </c>
      <c r="E4045" t="b">
        <f t="shared" si="191"/>
        <v>0</v>
      </c>
    </row>
    <row r="4046" spans="1:5" x14ac:dyDescent="0.25">
      <c r="A4046" s="4">
        <f>工作表1!A4047</f>
        <v>41933</v>
      </c>
      <c r="B4046" s="4">
        <f>DATE(YEAR(工作表1!A4047),MONTH(工作表1!A4047),1)</f>
        <v>41913</v>
      </c>
      <c r="C4046">
        <f t="shared" si="189"/>
        <v>15</v>
      </c>
      <c r="D4046" s="4">
        <f t="shared" si="190"/>
        <v>41927</v>
      </c>
      <c r="E4046" t="b">
        <f t="shared" si="191"/>
        <v>0</v>
      </c>
    </row>
    <row r="4047" spans="1:5" x14ac:dyDescent="0.25">
      <c r="A4047" s="4">
        <f>工作表1!A4048</f>
        <v>41934</v>
      </c>
      <c r="B4047" s="4">
        <f>DATE(YEAR(工作表1!A4048),MONTH(工作表1!A4048),1)</f>
        <v>41913</v>
      </c>
      <c r="C4047">
        <f t="shared" si="189"/>
        <v>15</v>
      </c>
      <c r="D4047" s="4">
        <f t="shared" si="190"/>
        <v>41927</v>
      </c>
      <c r="E4047" t="b">
        <f t="shared" si="191"/>
        <v>0</v>
      </c>
    </row>
    <row r="4048" spans="1:5" x14ac:dyDescent="0.25">
      <c r="A4048" s="4">
        <f>工作表1!A4049</f>
        <v>41935</v>
      </c>
      <c r="B4048" s="4">
        <f>DATE(YEAR(工作表1!A4049),MONTH(工作表1!A4049),1)</f>
        <v>41913</v>
      </c>
      <c r="C4048">
        <f t="shared" si="189"/>
        <v>15</v>
      </c>
      <c r="D4048" s="4">
        <f t="shared" si="190"/>
        <v>41927</v>
      </c>
      <c r="E4048" t="b">
        <f t="shared" si="191"/>
        <v>0</v>
      </c>
    </row>
    <row r="4049" spans="1:5" x14ac:dyDescent="0.25">
      <c r="A4049" s="4">
        <f>工作表1!A4050</f>
        <v>41936</v>
      </c>
      <c r="B4049" s="4">
        <f>DATE(YEAR(工作表1!A4050),MONTH(工作表1!A4050),1)</f>
        <v>41913</v>
      </c>
      <c r="C4049">
        <f t="shared" si="189"/>
        <v>15</v>
      </c>
      <c r="D4049" s="4">
        <f t="shared" si="190"/>
        <v>41927</v>
      </c>
      <c r="E4049" t="b">
        <f t="shared" si="191"/>
        <v>0</v>
      </c>
    </row>
    <row r="4050" spans="1:5" x14ac:dyDescent="0.25">
      <c r="A4050" s="4">
        <f>工作表1!A4051</f>
        <v>41939</v>
      </c>
      <c r="B4050" s="4">
        <f>DATE(YEAR(工作表1!A4051),MONTH(工作表1!A4051),1)</f>
        <v>41913</v>
      </c>
      <c r="C4050">
        <f t="shared" si="189"/>
        <v>15</v>
      </c>
      <c r="D4050" s="4">
        <f t="shared" si="190"/>
        <v>41927</v>
      </c>
      <c r="E4050" t="b">
        <f t="shared" si="191"/>
        <v>0</v>
      </c>
    </row>
    <row r="4051" spans="1:5" x14ac:dyDescent="0.25">
      <c r="A4051" s="4">
        <f>工作表1!A4052</f>
        <v>41940</v>
      </c>
      <c r="B4051" s="4">
        <f>DATE(YEAR(工作表1!A4052),MONTH(工作表1!A4052),1)</f>
        <v>41913</v>
      </c>
      <c r="C4051">
        <f t="shared" si="189"/>
        <v>15</v>
      </c>
      <c r="D4051" s="4">
        <f t="shared" si="190"/>
        <v>41927</v>
      </c>
      <c r="E4051" t="b">
        <f t="shared" si="191"/>
        <v>0</v>
      </c>
    </row>
    <row r="4052" spans="1:5" x14ac:dyDescent="0.25">
      <c r="A4052" s="4">
        <f>工作表1!A4053</f>
        <v>41941</v>
      </c>
      <c r="B4052" s="4">
        <f>DATE(YEAR(工作表1!A4053),MONTH(工作表1!A4053),1)</f>
        <v>41913</v>
      </c>
      <c r="C4052">
        <f t="shared" si="189"/>
        <v>15</v>
      </c>
      <c r="D4052" s="4">
        <f t="shared" si="190"/>
        <v>41927</v>
      </c>
      <c r="E4052" t="b">
        <f t="shared" si="191"/>
        <v>0</v>
      </c>
    </row>
    <row r="4053" spans="1:5" x14ac:dyDescent="0.25">
      <c r="A4053" s="4">
        <f>工作表1!A4054</f>
        <v>41942</v>
      </c>
      <c r="B4053" s="4">
        <f>DATE(YEAR(工作表1!A4054),MONTH(工作表1!A4054),1)</f>
        <v>41913</v>
      </c>
      <c r="C4053">
        <f t="shared" si="189"/>
        <v>15</v>
      </c>
      <c r="D4053" s="4">
        <f t="shared" si="190"/>
        <v>41927</v>
      </c>
      <c r="E4053" t="b">
        <f t="shared" si="191"/>
        <v>0</v>
      </c>
    </row>
    <row r="4054" spans="1:5" x14ac:dyDescent="0.25">
      <c r="A4054" s="4">
        <f>工作表1!A4055</f>
        <v>41943</v>
      </c>
      <c r="B4054" s="4">
        <f>DATE(YEAR(工作表1!A4055),MONTH(工作表1!A4055),1)</f>
        <v>41913</v>
      </c>
      <c r="C4054">
        <f t="shared" si="189"/>
        <v>15</v>
      </c>
      <c r="D4054" s="4">
        <f t="shared" si="190"/>
        <v>41927</v>
      </c>
      <c r="E4054" t="b">
        <f t="shared" si="191"/>
        <v>0</v>
      </c>
    </row>
    <row r="4055" spans="1:5" x14ac:dyDescent="0.25">
      <c r="A4055" s="4">
        <f>工作表1!A4056</f>
        <v>41946</v>
      </c>
      <c r="B4055" s="4">
        <f>DATE(YEAR(工作表1!A4056),MONTH(工作表1!A4056),1)</f>
        <v>41944</v>
      </c>
      <c r="C4055">
        <f t="shared" si="189"/>
        <v>19</v>
      </c>
      <c r="D4055" s="4">
        <f t="shared" si="190"/>
        <v>41962</v>
      </c>
      <c r="E4055" t="b">
        <f t="shared" si="191"/>
        <v>0</v>
      </c>
    </row>
    <row r="4056" spans="1:5" x14ac:dyDescent="0.25">
      <c r="A4056" s="4">
        <f>工作表1!A4057</f>
        <v>41947</v>
      </c>
      <c r="B4056" s="4">
        <f>DATE(YEAR(工作表1!A4057),MONTH(工作表1!A4057),1)</f>
        <v>41944</v>
      </c>
      <c r="C4056">
        <f t="shared" si="189"/>
        <v>19</v>
      </c>
      <c r="D4056" s="4">
        <f t="shared" si="190"/>
        <v>41962</v>
      </c>
      <c r="E4056" t="b">
        <f t="shared" si="191"/>
        <v>0</v>
      </c>
    </row>
    <row r="4057" spans="1:5" x14ac:dyDescent="0.25">
      <c r="A4057" s="4">
        <f>工作表1!A4058</f>
        <v>41948</v>
      </c>
      <c r="B4057" s="4">
        <f>DATE(YEAR(工作表1!A4058),MONTH(工作表1!A4058),1)</f>
        <v>41944</v>
      </c>
      <c r="C4057">
        <f t="shared" si="189"/>
        <v>19</v>
      </c>
      <c r="D4057" s="4">
        <f t="shared" si="190"/>
        <v>41962</v>
      </c>
      <c r="E4057" t="b">
        <f t="shared" si="191"/>
        <v>0</v>
      </c>
    </row>
    <row r="4058" spans="1:5" x14ac:dyDescent="0.25">
      <c r="A4058" s="4">
        <f>工作表1!A4059</f>
        <v>41949</v>
      </c>
      <c r="B4058" s="4">
        <f>DATE(YEAR(工作表1!A4059),MONTH(工作表1!A4059),1)</f>
        <v>41944</v>
      </c>
      <c r="C4058">
        <f t="shared" si="189"/>
        <v>19</v>
      </c>
      <c r="D4058" s="4">
        <f t="shared" si="190"/>
        <v>41962</v>
      </c>
      <c r="E4058" t="b">
        <f t="shared" si="191"/>
        <v>0</v>
      </c>
    </row>
    <row r="4059" spans="1:5" x14ac:dyDescent="0.25">
      <c r="A4059" s="4">
        <f>工作表1!A4060</f>
        <v>41950</v>
      </c>
      <c r="B4059" s="4">
        <f>DATE(YEAR(工作表1!A4060),MONTH(工作表1!A4060),1)</f>
        <v>41944</v>
      </c>
      <c r="C4059">
        <f t="shared" si="189"/>
        <v>19</v>
      </c>
      <c r="D4059" s="4">
        <f t="shared" si="190"/>
        <v>41962</v>
      </c>
      <c r="E4059" t="b">
        <f t="shared" si="191"/>
        <v>0</v>
      </c>
    </row>
    <row r="4060" spans="1:5" x14ac:dyDescent="0.25">
      <c r="A4060" s="4">
        <f>工作表1!A4061</f>
        <v>41953</v>
      </c>
      <c r="B4060" s="4">
        <f>DATE(YEAR(工作表1!A4061),MONTH(工作表1!A4061),1)</f>
        <v>41944</v>
      </c>
      <c r="C4060">
        <f t="shared" si="189"/>
        <v>19</v>
      </c>
      <c r="D4060" s="4">
        <f t="shared" si="190"/>
        <v>41962</v>
      </c>
      <c r="E4060" t="b">
        <f t="shared" si="191"/>
        <v>0</v>
      </c>
    </row>
    <row r="4061" spans="1:5" x14ac:dyDescent="0.25">
      <c r="A4061" s="4">
        <f>工作表1!A4062</f>
        <v>41954</v>
      </c>
      <c r="B4061" s="4">
        <f>DATE(YEAR(工作表1!A4062),MONTH(工作表1!A4062),1)</f>
        <v>41944</v>
      </c>
      <c r="C4061">
        <f t="shared" si="189"/>
        <v>19</v>
      </c>
      <c r="D4061" s="4">
        <f t="shared" si="190"/>
        <v>41962</v>
      </c>
      <c r="E4061" t="b">
        <f t="shared" si="191"/>
        <v>0</v>
      </c>
    </row>
    <row r="4062" spans="1:5" x14ac:dyDescent="0.25">
      <c r="A4062" s="4">
        <f>工作表1!A4063</f>
        <v>41955</v>
      </c>
      <c r="B4062" s="4">
        <f>DATE(YEAR(工作表1!A4063),MONTH(工作表1!A4063),1)</f>
        <v>41944</v>
      </c>
      <c r="C4062">
        <f t="shared" si="189"/>
        <v>19</v>
      </c>
      <c r="D4062" s="4">
        <f t="shared" si="190"/>
        <v>41962</v>
      </c>
      <c r="E4062" t="b">
        <f t="shared" si="191"/>
        <v>0</v>
      </c>
    </row>
    <row r="4063" spans="1:5" x14ac:dyDescent="0.25">
      <c r="A4063" s="4">
        <f>工作表1!A4064</f>
        <v>41956</v>
      </c>
      <c r="B4063" s="4">
        <f>DATE(YEAR(工作表1!A4064),MONTH(工作表1!A4064),1)</f>
        <v>41944</v>
      </c>
      <c r="C4063">
        <f t="shared" si="189"/>
        <v>19</v>
      </c>
      <c r="D4063" s="4">
        <f t="shared" si="190"/>
        <v>41962</v>
      </c>
      <c r="E4063" t="b">
        <f t="shared" si="191"/>
        <v>0</v>
      </c>
    </row>
    <row r="4064" spans="1:5" x14ac:dyDescent="0.25">
      <c r="A4064" s="4">
        <f>工作表1!A4065</f>
        <v>41957</v>
      </c>
      <c r="B4064" s="4">
        <f>DATE(YEAR(工作表1!A4065),MONTH(工作表1!A4065),1)</f>
        <v>41944</v>
      </c>
      <c r="C4064">
        <f t="shared" si="189"/>
        <v>19</v>
      </c>
      <c r="D4064" s="4">
        <f t="shared" si="190"/>
        <v>41962</v>
      </c>
      <c r="E4064" t="b">
        <f t="shared" si="191"/>
        <v>0</v>
      </c>
    </row>
    <row r="4065" spans="1:5" x14ac:dyDescent="0.25">
      <c r="A4065" s="4">
        <f>工作表1!A4066</f>
        <v>41960</v>
      </c>
      <c r="B4065" s="4">
        <f>DATE(YEAR(工作表1!A4066),MONTH(工作表1!A4066),1)</f>
        <v>41944</v>
      </c>
      <c r="C4065">
        <f t="shared" si="189"/>
        <v>19</v>
      </c>
      <c r="D4065" s="4">
        <f t="shared" si="190"/>
        <v>41962</v>
      </c>
      <c r="E4065" t="b">
        <f t="shared" si="191"/>
        <v>0</v>
      </c>
    </row>
    <row r="4066" spans="1:5" x14ac:dyDescent="0.25">
      <c r="A4066" s="4">
        <f>工作表1!A4067</f>
        <v>41961</v>
      </c>
      <c r="B4066" s="4">
        <f>DATE(YEAR(工作表1!A4067),MONTH(工作表1!A4067),1)</f>
        <v>41944</v>
      </c>
      <c r="C4066">
        <f t="shared" si="189"/>
        <v>19</v>
      </c>
      <c r="D4066" s="4">
        <f t="shared" si="190"/>
        <v>41962</v>
      </c>
      <c r="E4066" t="b">
        <f t="shared" si="191"/>
        <v>1</v>
      </c>
    </row>
    <row r="4067" spans="1:5" x14ac:dyDescent="0.25">
      <c r="A4067" s="4">
        <f>工作表1!A4068</f>
        <v>41962</v>
      </c>
      <c r="B4067" s="4">
        <f>DATE(YEAR(工作表1!A4068),MONTH(工作表1!A4068),1)</f>
        <v>41944</v>
      </c>
      <c r="C4067">
        <f t="shared" si="189"/>
        <v>19</v>
      </c>
      <c r="D4067" s="4">
        <f t="shared" si="190"/>
        <v>41962</v>
      </c>
      <c r="E4067" t="b">
        <f t="shared" si="191"/>
        <v>0</v>
      </c>
    </row>
    <row r="4068" spans="1:5" x14ac:dyDescent="0.25">
      <c r="A4068" s="4">
        <f>工作表1!A4069</f>
        <v>41963</v>
      </c>
      <c r="B4068" s="4">
        <f>DATE(YEAR(工作表1!A4069),MONTH(工作表1!A4069),1)</f>
        <v>41944</v>
      </c>
      <c r="C4068">
        <f t="shared" si="189"/>
        <v>19</v>
      </c>
      <c r="D4068" s="4">
        <f t="shared" si="190"/>
        <v>41962</v>
      </c>
      <c r="E4068" t="b">
        <f t="shared" si="191"/>
        <v>0</v>
      </c>
    </row>
    <row r="4069" spans="1:5" x14ac:dyDescent="0.25">
      <c r="A4069" s="4">
        <f>工作表1!A4070</f>
        <v>41964</v>
      </c>
      <c r="B4069" s="4">
        <f>DATE(YEAR(工作表1!A4070),MONTH(工作表1!A4070),1)</f>
        <v>41944</v>
      </c>
      <c r="C4069">
        <f t="shared" si="189"/>
        <v>19</v>
      </c>
      <c r="D4069" s="4">
        <f t="shared" si="190"/>
        <v>41962</v>
      </c>
      <c r="E4069" t="b">
        <f t="shared" si="191"/>
        <v>0</v>
      </c>
    </row>
    <row r="4070" spans="1:5" x14ac:dyDescent="0.25">
      <c r="A4070" s="4">
        <f>工作表1!A4071</f>
        <v>41967</v>
      </c>
      <c r="B4070" s="4">
        <f>DATE(YEAR(工作表1!A4071),MONTH(工作表1!A4071),1)</f>
        <v>41944</v>
      </c>
      <c r="C4070">
        <f t="shared" si="189"/>
        <v>19</v>
      </c>
      <c r="D4070" s="4">
        <f t="shared" si="190"/>
        <v>41962</v>
      </c>
      <c r="E4070" t="b">
        <f t="shared" si="191"/>
        <v>0</v>
      </c>
    </row>
    <row r="4071" spans="1:5" x14ac:dyDescent="0.25">
      <c r="A4071" s="4">
        <f>工作表1!A4072</f>
        <v>41968</v>
      </c>
      <c r="B4071" s="4">
        <f>DATE(YEAR(工作表1!A4072),MONTH(工作表1!A4072),1)</f>
        <v>41944</v>
      </c>
      <c r="C4071">
        <f t="shared" si="189"/>
        <v>19</v>
      </c>
      <c r="D4071" s="4">
        <f t="shared" si="190"/>
        <v>41962</v>
      </c>
      <c r="E4071" t="b">
        <f t="shared" si="191"/>
        <v>0</v>
      </c>
    </row>
    <row r="4072" spans="1:5" x14ac:dyDescent="0.25">
      <c r="A4072" s="4">
        <f>工作表1!A4073</f>
        <v>41969</v>
      </c>
      <c r="B4072" s="4">
        <f>DATE(YEAR(工作表1!A4073),MONTH(工作表1!A4073),1)</f>
        <v>41944</v>
      </c>
      <c r="C4072">
        <f t="shared" si="189"/>
        <v>19</v>
      </c>
      <c r="D4072" s="4">
        <f t="shared" si="190"/>
        <v>41962</v>
      </c>
      <c r="E4072" t="b">
        <f t="shared" si="191"/>
        <v>0</v>
      </c>
    </row>
    <row r="4073" spans="1:5" x14ac:dyDescent="0.25">
      <c r="A4073" s="4">
        <f>工作表1!A4074</f>
        <v>41970</v>
      </c>
      <c r="B4073" s="4">
        <f>DATE(YEAR(工作表1!A4074),MONTH(工作表1!A4074),1)</f>
        <v>41944</v>
      </c>
      <c r="C4073">
        <f t="shared" si="189"/>
        <v>19</v>
      </c>
      <c r="D4073" s="4">
        <f t="shared" si="190"/>
        <v>41962</v>
      </c>
      <c r="E4073" t="b">
        <f t="shared" si="191"/>
        <v>0</v>
      </c>
    </row>
    <row r="4074" spans="1:5" x14ac:dyDescent="0.25">
      <c r="A4074" s="4">
        <f>工作表1!A4075</f>
        <v>41971</v>
      </c>
      <c r="B4074" s="4">
        <f>DATE(YEAR(工作表1!A4075),MONTH(工作表1!A4075),1)</f>
        <v>41944</v>
      </c>
      <c r="C4074">
        <f t="shared" si="189"/>
        <v>19</v>
      </c>
      <c r="D4074" s="4">
        <f t="shared" si="190"/>
        <v>41962</v>
      </c>
      <c r="E4074" t="b">
        <f t="shared" si="191"/>
        <v>0</v>
      </c>
    </row>
    <row r="4075" spans="1:5" x14ac:dyDescent="0.25">
      <c r="A4075" s="4">
        <f>工作表1!A4076</f>
        <v>41974</v>
      </c>
      <c r="B4075" s="4">
        <f>DATE(YEAR(工作表1!A4076),MONTH(工作表1!A4076),1)</f>
        <v>41974</v>
      </c>
      <c r="C4075">
        <f t="shared" si="189"/>
        <v>17</v>
      </c>
      <c r="D4075" s="4">
        <f t="shared" si="190"/>
        <v>41990</v>
      </c>
      <c r="E4075" t="b">
        <f t="shared" si="191"/>
        <v>0</v>
      </c>
    </row>
    <row r="4076" spans="1:5" x14ac:dyDescent="0.25">
      <c r="A4076" s="4">
        <f>工作表1!A4077</f>
        <v>41975</v>
      </c>
      <c r="B4076" s="4">
        <f>DATE(YEAR(工作表1!A4077),MONTH(工作表1!A4077),1)</f>
        <v>41974</v>
      </c>
      <c r="C4076">
        <f t="shared" si="189"/>
        <v>17</v>
      </c>
      <c r="D4076" s="4">
        <f t="shared" si="190"/>
        <v>41990</v>
      </c>
      <c r="E4076" t="b">
        <f t="shared" si="191"/>
        <v>0</v>
      </c>
    </row>
    <row r="4077" spans="1:5" x14ac:dyDescent="0.25">
      <c r="A4077" s="4">
        <f>工作表1!A4078</f>
        <v>41976</v>
      </c>
      <c r="B4077" s="4">
        <f>DATE(YEAR(工作表1!A4078),MONTH(工作表1!A4078),1)</f>
        <v>41974</v>
      </c>
      <c r="C4077">
        <f t="shared" si="189"/>
        <v>17</v>
      </c>
      <c r="D4077" s="4">
        <f t="shared" si="190"/>
        <v>41990</v>
      </c>
      <c r="E4077" t="b">
        <f t="shared" si="191"/>
        <v>0</v>
      </c>
    </row>
    <row r="4078" spans="1:5" x14ac:dyDescent="0.25">
      <c r="A4078" s="4">
        <f>工作表1!A4079</f>
        <v>41977</v>
      </c>
      <c r="B4078" s="4">
        <f>DATE(YEAR(工作表1!A4079),MONTH(工作表1!A4079),1)</f>
        <v>41974</v>
      </c>
      <c r="C4078">
        <f t="shared" si="189"/>
        <v>17</v>
      </c>
      <c r="D4078" s="4">
        <f t="shared" si="190"/>
        <v>41990</v>
      </c>
      <c r="E4078" t="b">
        <f t="shared" si="191"/>
        <v>0</v>
      </c>
    </row>
    <row r="4079" spans="1:5" x14ac:dyDescent="0.25">
      <c r="A4079" s="4">
        <f>工作表1!A4080</f>
        <v>41978</v>
      </c>
      <c r="B4079" s="4">
        <f>DATE(YEAR(工作表1!A4080),MONTH(工作表1!A4080),1)</f>
        <v>41974</v>
      </c>
      <c r="C4079">
        <f t="shared" si="189"/>
        <v>17</v>
      </c>
      <c r="D4079" s="4">
        <f t="shared" si="190"/>
        <v>41990</v>
      </c>
      <c r="E4079" t="b">
        <f t="shared" si="191"/>
        <v>0</v>
      </c>
    </row>
    <row r="4080" spans="1:5" x14ac:dyDescent="0.25">
      <c r="A4080" s="4">
        <f>工作表1!A4081</f>
        <v>41981</v>
      </c>
      <c r="B4080" s="4">
        <f>DATE(YEAR(工作表1!A4081),MONTH(工作表1!A4081),1)</f>
        <v>41974</v>
      </c>
      <c r="C4080">
        <f t="shared" si="189"/>
        <v>17</v>
      </c>
      <c r="D4080" s="4">
        <f t="shared" si="190"/>
        <v>41990</v>
      </c>
      <c r="E4080" t="b">
        <f t="shared" si="191"/>
        <v>0</v>
      </c>
    </row>
    <row r="4081" spans="1:5" x14ac:dyDescent="0.25">
      <c r="A4081" s="4">
        <f>工作表1!A4082</f>
        <v>41982</v>
      </c>
      <c r="B4081" s="4">
        <f>DATE(YEAR(工作表1!A4082),MONTH(工作表1!A4082),1)</f>
        <v>41974</v>
      </c>
      <c r="C4081">
        <f t="shared" si="189"/>
        <v>17</v>
      </c>
      <c r="D4081" s="4">
        <f t="shared" si="190"/>
        <v>41990</v>
      </c>
      <c r="E4081" t="b">
        <f t="shared" si="191"/>
        <v>0</v>
      </c>
    </row>
    <row r="4082" spans="1:5" x14ac:dyDescent="0.25">
      <c r="A4082" s="4">
        <f>工作表1!A4083</f>
        <v>41983</v>
      </c>
      <c r="B4082" s="4">
        <f>DATE(YEAR(工作表1!A4083),MONTH(工作表1!A4083),1)</f>
        <v>41974</v>
      </c>
      <c r="C4082">
        <f t="shared" si="189"/>
        <v>17</v>
      </c>
      <c r="D4082" s="4">
        <f t="shared" si="190"/>
        <v>41990</v>
      </c>
      <c r="E4082" t="b">
        <f t="shared" si="191"/>
        <v>0</v>
      </c>
    </row>
    <row r="4083" spans="1:5" x14ac:dyDescent="0.25">
      <c r="A4083" s="4">
        <f>工作表1!A4084</f>
        <v>41984</v>
      </c>
      <c r="B4083" s="4">
        <f>DATE(YEAR(工作表1!A4084),MONTH(工作表1!A4084),1)</f>
        <v>41974</v>
      </c>
      <c r="C4083">
        <f t="shared" si="189"/>
        <v>17</v>
      </c>
      <c r="D4083" s="4">
        <f t="shared" si="190"/>
        <v>41990</v>
      </c>
      <c r="E4083" t="b">
        <f t="shared" si="191"/>
        <v>0</v>
      </c>
    </row>
    <row r="4084" spans="1:5" x14ac:dyDescent="0.25">
      <c r="A4084" s="4">
        <f>工作表1!A4085</f>
        <v>41985</v>
      </c>
      <c r="B4084" s="4">
        <f>DATE(YEAR(工作表1!A4085),MONTH(工作表1!A4085),1)</f>
        <v>41974</v>
      </c>
      <c r="C4084">
        <f t="shared" si="189"/>
        <v>17</v>
      </c>
      <c r="D4084" s="4">
        <f t="shared" si="190"/>
        <v>41990</v>
      </c>
      <c r="E4084" t="b">
        <f t="shared" si="191"/>
        <v>0</v>
      </c>
    </row>
    <row r="4085" spans="1:5" x14ac:dyDescent="0.25">
      <c r="A4085" s="4">
        <f>工作表1!A4086</f>
        <v>41988</v>
      </c>
      <c r="B4085" s="4">
        <f>DATE(YEAR(工作表1!A4086),MONTH(工作表1!A4086),1)</f>
        <v>41974</v>
      </c>
      <c r="C4085">
        <f t="shared" si="189"/>
        <v>17</v>
      </c>
      <c r="D4085" s="4">
        <f t="shared" si="190"/>
        <v>41990</v>
      </c>
      <c r="E4085" t="b">
        <f t="shared" si="191"/>
        <v>0</v>
      </c>
    </row>
    <row r="4086" spans="1:5" x14ac:dyDescent="0.25">
      <c r="A4086" s="4">
        <f>工作表1!A4087</f>
        <v>41989</v>
      </c>
      <c r="B4086" s="4">
        <f>DATE(YEAR(工作表1!A4087),MONTH(工作表1!A4087),1)</f>
        <v>41974</v>
      </c>
      <c r="C4086">
        <f t="shared" si="189"/>
        <v>17</v>
      </c>
      <c r="D4086" s="4">
        <f t="shared" si="190"/>
        <v>41990</v>
      </c>
      <c r="E4086" t="b">
        <f t="shared" si="191"/>
        <v>1</v>
      </c>
    </row>
    <row r="4087" spans="1:5" x14ac:dyDescent="0.25">
      <c r="A4087" s="4">
        <f>工作表1!A4088</f>
        <v>41990</v>
      </c>
      <c r="B4087" s="4">
        <f>DATE(YEAR(工作表1!A4088),MONTH(工作表1!A4088),1)</f>
        <v>41974</v>
      </c>
      <c r="C4087">
        <f t="shared" si="189"/>
        <v>17</v>
      </c>
      <c r="D4087" s="4">
        <f t="shared" si="190"/>
        <v>41990</v>
      </c>
      <c r="E4087" t="b">
        <f t="shared" si="191"/>
        <v>0</v>
      </c>
    </row>
    <row r="4088" spans="1:5" x14ac:dyDescent="0.25">
      <c r="A4088" s="4">
        <f>工作表1!A4089</f>
        <v>41991</v>
      </c>
      <c r="B4088" s="4">
        <f>DATE(YEAR(工作表1!A4089),MONTH(工作表1!A4089),1)</f>
        <v>41974</v>
      </c>
      <c r="C4088">
        <f t="shared" si="189"/>
        <v>17</v>
      </c>
      <c r="D4088" s="4">
        <f t="shared" si="190"/>
        <v>41990</v>
      </c>
      <c r="E4088" t="b">
        <f t="shared" si="191"/>
        <v>0</v>
      </c>
    </row>
    <row r="4089" spans="1:5" x14ac:dyDescent="0.25">
      <c r="A4089" s="4">
        <f>工作表1!A4090</f>
        <v>41992</v>
      </c>
      <c r="B4089" s="4">
        <f>DATE(YEAR(工作表1!A4090),MONTH(工作表1!A4090),1)</f>
        <v>41974</v>
      </c>
      <c r="C4089">
        <f t="shared" si="189"/>
        <v>17</v>
      </c>
      <c r="D4089" s="4">
        <f t="shared" si="190"/>
        <v>41990</v>
      </c>
      <c r="E4089" t="b">
        <f t="shared" si="191"/>
        <v>0</v>
      </c>
    </row>
    <row r="4090" spans="1:5" x14ac:dyDescent="0.25">
      <c r="A4090" s="4">
        <f>工作表1!A4091</f>
        <v>41995</v>
      </c>
      <c r="B4090" s="4">
        <f>DATE(YEAR(工作表1!A4091),MONTH(工作表1!A4091),1)</f>
        <v>41974</v>
      </c>
      <c r="C4090">
        <f t="shared" si="189"/>
        <v>17</v>
      </c>
      <c r="D4090" s="4">
        <f t="shared" si="190"/>
        <v>41990</v>
      </c>
      <c r="E4090" t="b">
        <f t="shared" si="191"/>
        <v>0</v>
      </c>
    </row>
    <row r="4091" spans="1:5" x14ac:dyDescent="0.25">
      <c r="A4091" s="4">
        <f>工作表1!A4092</f>
        <v>41996</v>
      </c>
      <c r="B4091" s="4">
        <f>DATE(YEAR(工作表1!A4092),MONTH(工作表1!A4092),1)</f>
        <v>41974</v>
      </c>
      <c r="C4091">
        <f t="shared" si="189"/>
        <v>17</v>
      </c>
      <c r="D4091" s="4">
        <f t="shared" si="190"/>
        <v>41990</v>
      </c>
      <c r="E4091" t="b">
        <f t="shared" si="191"/>
        <v>0</v>
      </c>
    </row>
    <row r="4092" spans="1:5" x14ac:dyDescent="0.25">
      <c r="A4092" s="4">
        <f>工作表1!A4093</f>
        <v>41997</v>
      </c>
      <c r="B4092" s="4">
        <f>DATE(YEAR(工作表1!A4093),MONTH(工作表1!A4093),1)</f>
        <v>41974</v>
      </c>
      <c r="C4092">
        <f t="shared" si="189"/>
        <v>17</v>
      </c>
      <c r="D4092" s="4">
        <f t="shared" si="190"/>
        <v>41990</v>
      </c>
      <c r="E4092" t="b">
        <f t="shared" si="191"/>
        <v>0</v>
      </c>
    </row>
    <row r="4093" spans="1:5" x14ac:dyDescent="0.25">
      <c r="A4093" s="4">
        <f>工作表1!A4094</f>
        <v>41998</v>
      </c>
      <c r="B4093" s="4">
        <f>DATE(YEAR(工作表1!A4094),MONTH(工作表1!A4094),1)</f>
        <v>41974</v>
      </c>
      <c r="C4093">
        <f t="shared" si="189"/>
        <v>17</v>
      </c>
      <c r="D4093" s="4">
        <f t="shared" si="190"/>
        <v>41990</v>
      </c>
      <c r="E4093" t="b">
        <f t="shared" si="191"/>
        <v>0</v>
      </c>
    </row>
    <row r="4094" spans="1:5" x14ac:dyDescent="0.25">
      <c r="A4094" s="4">
        <f>工作表1!A4095</f>
        <v>41999</v>
      </c>
      <c r="B4094" s="4">
        <f>DATE(YEAR(工作表1!A4095),MONTH(工作表1!A4095),1)</f>
        <v>41974</v>
      </c>
      <c r="C4094">
        <f t="shared" si="189"/>
        <v>17</v>
      </c>
      <c r="D4094" s="4">
        <f t="shared" si="190"/>
        <v>41990</v>
      </c>
      <c r="E4094" t="b">
        <f t="shared" si="191"/>
        <v>0</v>
      </c>
    </row>
    <row r="4095" spans="1:5" x14ac:dyDescent="0.25">
      <c r="A4095" s="4">
        <f>工作表1!A4096</f>
        <v>42000</v>
      </c>
      <c r="B4095" s="4">
        <f>DATE(YEAR(工作表1!A4096),MONTH(工作表1!A4096),1)</f>
        <v>41974</v>
      </c>
      <c r="C4095">
        <f t="shared" si="189"/>
        <v>17</v>
      </c>
      <c r="D4095" s="4">
        <f t="shared" si="190"/>
        <v>41990</v>
      </c>
      <c r="E4095" t="b">
        <f t="shared" si="191"/>
        <v>0</v>
      </c>
    </row>
    <row r="4096" spans="1:5" x14ac:dyDescent="0.25">
      <c r="A4096" s="4">
        <f>工作表1!A4097</f>
        <v>42002</v>
      </c>
      <c r="B4096" s="4">
        <f>DATE(YEAR(工作表1!A4097),MONTH(工作表1!A4097),1)</f>
        <v>41974</v>
      </c>
      <c r="C4096">
        <f t="shared" si="189"/>
        <v>17</v>
      </c>
      <c r="D4096" s="4">
        <f t="shared" si="190"/>
        <v>41990</v>
      </c>
      <c r="E4096" t="b">
        <f t="shared" si="191"/>
        <v>0</v>
      </c>
    </row>
    <row r="4097" spans="1:5" x14ac:dyDescent="0.25">
      <c r="A4097" s="4">
        <f>工作表1!A4098</f>
        <v>42003</v>
      </c>
      <c r="B4097" s="4">
        <f>DATE(YEAR(工作表1!A4098),MONTH(工作表1!A4098),1)</f>
        <v>41974</v>
      </c>
      <c r="C4097">
        <f t="shared" si="189"/>
        <v>17</v>
      </c>
      <c r="D4097" s="4">
        <f t="shared" si="190"/>
        <v>41990</v>
      </c>
      <c r="E4097" t="b">
        <f t="shared" si="191"/>
        <v>0</v>
      </c>
    </row>
    <row r="4098" spans="1:5" x14ac:dyDescent="0.25">
      <c r="A4098" s="4">
        <f>工作表1!A4099</f>
        <v>42004</v>
      </c>
      <c r="B4098" s="4">
        <f>DATE(YEAR(工作表1!A4099),MONTH(工作表1!A4099),1)</f>
        <v>41974</v>
      </c>
      <c r="C4098">
        <f t="shared" ref="C4098:C4161" si="192">CHOOSE(WEEKDAY(B4098),18,17,16,15,21,20,19)</f>
        <v>17</v>
      </c>
      <c r="D4098" s="4">
        <f t="shared" ref="D4098:D4161" si="193">DATE(YEAR(B4098),MONTH(B4098),C4098)</f>
        <v>41990</v>
      </c>
      <c r="E4098" t="b">
        <f t="shared" si="191"/>
        <v>0</v>
      </c>
    </row>
    <row r="4099" spans="1:5" x14ac:dyDescent="0.25">
      <c r="A4099" s="4">
        <f>工作表1!A4100</f>
        <v>42009</v>
      </c>
      <c r="B4099" s="4">
        <f>DATE(YEAR(工作表1!A4100),MONTH(工作表1!A4100),1)</f>
        <v>42005</v>
      </c>
      <c r="C4099">
        <f t="shared" si="192"/>
        <v>21</v>
      </c>
      <c r="D4099" s="4">
        <f t="shared" si="193"/>
        <v>42025</v>
      </c>
      <c r="E4099" t="b">
        <f t="shared" ref="E4099:E4162" si="194">AND(A4099&lt;D4100,A4100&gt;=D4100)</f>
        <v>0</v>
      </c>
    </row>
    <row r="4100" spans="1:5" x14ac:dyDescent="0.25">
      <c r="A4100" s="4">
        <f>工作表1!A4101</f>
        <v>42010</v>
      </c>
      <c r="B4100" s="4">
        <f>DATE(YEAR(工作表1!A4101),MONTH(工作表1!A4101),1)</f>
        <v>42005</v>
      </c>
      <c r="C4100">
        <f t="shared" si="192"/>
        <v>21</v>
      </c>
      <c r="D4100" s="4">
        <f t="shared" si="193"/>
        <v>42025</v>
      </c>
      <c r="E4100" t="b">
        <f t="shared" si="194"/>
        <v>0</v>
      </c>
    </row>
    <row r="4101" spans="1:5" x14ac:dyDescent="0.25">
      <c r="A4101" s="4">
        <f>工作表1!A4102</f>
        <v>42011</v>
      </c>
      <c r="B4101" s="4">
        <f>DATE(YEAR(工作表1!A4102),MONTH(工作表1!A4102),1)</f>
        <v>42005</v>
      </c>
      <c r="C4101">
        <f t="shared" si="192"/>
        <v>21</v>
      </c>
      <c r="D4101" s="4">
        <f t="shared" si="193"/>
        <v>42025</v>
      </c>
      <c r="E4101" t="b">
        <f t="shared" si="194"/>
        <v>0</v>
      </c>
    </row>
    <row r="4102" spans="1:5" x14ac:dyDescent="0.25">
      <c r="A4102" s="4">
        <f>工作表1!A4103</f>
        <v>42012</v>
      </c>
      <c r="B4102" s="4">
        <f>DATE(YEAR(工作表1!A4103),MONTH(工作表1!A4103),1)</f>
        <v>42005</v>
      </c>
      <c r="C4102">
        <f t="shared" si="192"/>
        <v>21</v>
      </c>
      <c r="D4102" s="4">
        <f t="shared" si="193"/>
        <v>42025</v>
      </c>
      <c r="E4102" t="b">
        <f t="shared" si="194"/>
        <v>0</v>
      </c>
    </row>
    <row r="4103" spans="1:5" x14ac:dyDescent="0.25">
      <c r="A4103" s="4">
        <f>工作表1!A4104</f>
        <v>42013</v>
      </c>
      <c r="B4103" s="4">
        <f>DATE(YEAR(工作表1!A4104),MONTH(工作表1!A4104),1)</f>
        <v>42005</v>
      </c>
      <c r="C4103">
        <f t="shared" si="192"/>
        <v>21</v>
      </c>
      <c r="D4103" s="4">
        <f t="shared" si="193"/>
        <v>42025</v>
      </c>
      <c r="E4103" t="b">
        <f t="shared" si="194"/>
        <v>0</v>
      </c>
    </row>
    <row r="4104" spans="1:5" x14ac:dyDescent="0.25">
      <c r="A4104" s="4">
        <f>工作表1!A4105</f>
        <v>42016</v>
      </c>
      <c r="B4104" s="4">
        <f>DATE(YEAR(工作表1!A4105),MONTH(工作表1!A4105),1)</f>
        <v>42005</v>
      </c>
      <c r="C4104">
        <f t="shared" si="192"/>
        <v>21</v>
      </c>
      <c r="D4104" s="4">
        <f t="shared" si="193"/>
        <v>42025</v>
      </c>
      <c r="E4104" t="b">
        <f t="shared" si="194"/>
        <v>0</v>
      </c>
    </row>
    <row r="4105" spans="1:5" x14ac:dyDescent="0.25">
      <c r="A4105" s="4">
        <f>工作表1!A4106</f>
        <v>42017</v>
      </c>
      <c r="B4105" s="4">
        <f>DATE(YEAR(工作表1!A4106),MONTH(工作表1!A4106),1)</f>
        <v>42005</v>
      </c>
      <c r="C4105">
        <f t="shared" si="192"/>
        <v>21</v>
      </c>
      <c r="D4105" s="4">
        <f t="shared" si="193"/>
        <v>42025</v>
      </c>
      <c r="E4105" t="b">
        <f t="shared" si="194"/>
        <v>0</v>
      </c>
    </row>
    <row r="4106" spans="1:5" x14ac:dyDescent="0.25">
      <c r="A4106" s="4">
        <f>工作表1!A4107</f>
        <v>42018</v>
      </c>
      <c r="B4106" s="4">
        <f>DATE(YEAR(工作表1!A4107),MONTH(工作表1!A4107),1)</f>
        <v>42005</v>
      </c>
      <c r="C4106">
        <f t="shared" si="192"/>
        <v>21</v>
      </c>
      <c r="D4106" s="4">
        <f t="shared" si="193"/>
        <v>42025</v>
      </c>
      <c r="E4106" t="b">
        <f t="shared" si="194"/>
        <v>0</v>
      </c>
    </row>
    <row r="4107" spans="1:5" x14ac:dyDescent="0.25">
      <c r="A4107" s="4">
        <f>工作表1!A4108</f>
        <v>42019</v>
      </c>
      <c r="B4107" s="4">
        <f>DATE(YEAR(工作表1!A4108),MONTH(工作表1!A4108),1)</f>
        <v>42005</v>
      </c>
      <c r="C4107">
        <f t="shared" si="192"/>
        <v>21</v>
      </c>
      <c r="D4107" s="4">
        <f t="shared" si="193"/>
        <v>42025</v>
      </c>
      <c r="E4107" t="b">
        <f t="shared" si="194"/>
        <v>0</v>
      </c>
    </row>
    <row r="4108" spans="1:5" x14ac:dyDescent="0.25">
      <c r="A4108" s="4">
        <f>工作表1!A4109</f>
        <v>42020</v>
      </c>
      <c r="B4108" s="4">
        <f>DATE(YEAR(工作表1!A4109),MONTH(工作表1!A4109),1)</f>
        <v>42005</v>
      </c>
      <c r="C4108">
        <f t="shared" si="192"/>
        <v>21</v>
      </c>
      <c r="D4108" s="4">
        <f t="shared" si="193"/>
        <v>42025</v>
      </c>
      <c r="E4108" t="b">
        <f t="shared" si="194"/>
        <v>0</v>
      </c>
    </row>
    <row r="4109" spans="1:5" x14ac:dyDescent="0.25">
      <c r="A4109" s="4">
        <f>工作表1!A4110</f>
        <v>42023</v>
      </c>
      <c r="B4109" s="4">
        <f>DATE(YEAR(工作表1!A4110),MONTH(工作表1!A4110),1)</f>
        <v>42005</v>
      </c>
      <c r="C4109">
        <f t="shared" si="192"/>
        <v>21</v>
      </c>
      <c r="D4109" s="4">
        <f t="shared" si="193"/>
        <v>42025</v>
      </c>
      <c r="E4109" t="b">
        <f t="shared" si="194"/>
        <v>0</v>
      </c>
    </row>
    <row r="4110" spans="1:5" x14ac:dyDescent="0.25">
      <c r="A4110" s="4">
        <f>工作表1!A4111</f>
        <v>42024</v>
      </c>
      <c r="B4110" s="4">
        <f>DATE(YEAR(工作表1!A4111),MONTH(工作表1!A4111),1)</f>
        <v>42005</v>
      </c>
      <c r="C4110">
        <f t="shared" si="192"/>
        <v>21</v>
      </c>
      <c r="D4110" s="4">
        <f t="shared" si="193"/>
        <v>42025</v>
      </c>
      <c r="E4110" t="b">
        <f t="shared" si="194"/>
        <v>1</v>
      </c>
    </row>
    <row r="4111" spans="1:5" x14ac:dyDescent="0.25">
      <c r="A4111" s="4">
        <f>工作表1!A4112</f>
        <v>42025</v>
      </c>
      <c r="B4111" s="4">
        <f>DATE(YEAR(工作表1!A4112),MONTH(工作表1!A4112),1)</f>
        <v>42005</v>
      </c>
      <c r="C4111">
        <f t="shared" si="192"/>
        <v>21</v>
      </c>
      <c r="D4111" s="4">
        <f t="shared" si="193"/>
        <v>42025</v>
      </c>
      <c r="E4111" t="b">
        <f t="shared" si="194"/>
        <v>0</v>
      </c>
    </row>
    <row r="4112" spans="1:5" x14ac:dyDescent="0.25">
      <c r="A4112" s="4">
        <f>工作表1!A4113</f>
        <v>42026</v>
      </c>
      <c r="B4112" s="4">
        <f>DATE(YEAR(工作表1!A4113),MONTH(工作表1!A4113),1)</f>
        <v>42005</v>
      </c>
      <c r="C4112">
        <f t="shared" si="192"/>
        <v>21</v>
      </c>
      <c r="D4112" s="4">
        <f t="shared" si="193"/>
        <v>42025</v>
      </c>
      <c r="E4112" t="b">
        <f t="shared" si="194"/>
        <v>0</v>
      </c>
    </row>
    <row r="4113" spans="1:5" x14ac:dyDescent="0.25">
      <c r="A4113" s="4">
        <f>工作表1!A4114</f>
        <v>42027</v>
      </c>
      <c r="B4113" s="4">
        <f>DATE(YEAR(工作表1!A4114),MONTH(工作表1!A4114),1)</f>
        <v>42005</v>
      </c>
      <c r="C4113">
        <f t="shared" si="192"/>
        <v>21</v>
      </c>
      <c r="D4113" s="4">
        <f t="shared" si="193"/>
        <v>42025</v>
      </c>
      <c r="E4113" t="b">
        <f t="shared" si="194"/>
        <v>0</v>
      </c>
    </row>
    <row r="4114" spans="1:5" x14ac:dyDescent="0.25">
      <c r="A4114" s="4">
        <f>工作表1!A4115</f>
        <v>42030</v>
      </c>
      <c r="B4114" s="4">
        <f>DATE(YEAR(工作表1!A4115),MONTH(工作表1!A4115),1)</f>
        <v>42005</v>
      </c>
      <c r="C4114">
        <f t="shared" si="192"/>
        <v>21</v>
      </c>
      <c r="D4114" s="4">
        <f t="shared" si="193"/>
        <v>42025</v>
      </c>
      <c r="E4114" t="b">
        <f t="shared" si="194"/>
        <v>0</v>
      </c>
    </row>
    <row r="4115" spans="1:5" x14ac:dyDescent="0.25">
      <c r="A4115" s="4">
        <f>工作表1!A4116</f>
        <v>42031</v>
      </c>
      <c r="B4115" s="4">
        <f>DATE(YEAR(工作表1!A4116),MONTH(工作表1!A4116),1)</f>
        <v>42005</v>
      </c>
      <c r="C4115">
        <f t="shared" si="192"/>
        <v>21</v>
      </c>
      <c r="D4115" s="4">
        <f t="shared" si="193"/>
        <v>42025</v>
      </c>
      <c r="E4115" t="b">
        <f t="shared" si="194"/>
        <v>0</v>
      </c>
    </row>
    <row r="4116" spans="1:5" x14ac:dyDescent="0.25">
      <c r="A4116" s="4">
        <f>工作表1!A4117</f>
        <v>42032</v>
      </c>
      <c r="B4116" s="4">
        <f>DATE(YEAR(工作表1!A4117),MONTH(工作表1!A4117),1)</f>
        <v>42005</v>
      </c>
      <c r="C4116">
        <f t="shared" si="192"/>
        <v>21</v>
      </c>
      <c r="D4116" s="4">
        <f t="shared" si="193"/>
        <v>42025</v>
      </c>
      <c r="E4116" t="b">
        <f t="shared" si="194"/>
        <v>0</v>
      </c>
    </row>
    <row r="4117" spans="1:5" x14ac:dyDescent="0.25">
      <c r="A4117" s="4">
        <f>工作表1!A4118</f>
        <v>42033</v>
      </c>
      <c r="B4117" s="4">
        <f>DATE(YEAR(工作表1!A4118),MONTH(工作表1!A4118),1)</f>
        <v>42005</v>
      </c>
      <c r="C4117">
        <f t="shared" si="192"/>
        <v>21</v>
      </c>
      <c r="D4117" s="4">
        <f t="shared" si="193"/>
        <v>42025</v>
      </c>
      <c r="E4117" t="b">
        <f t="shared" si="194"/>
        <v>0</v>
      </c>
    </row>
    <row r="4118" spans="1:5" x14ac:dyDescent="0.25">
      <c r="A4118" s="4">
        <f>工作表1!A4119</f>
        <v>42034</v>
      </c>
      <c r="B4118" s="4">
        <f>DATE(YEAR(工作表1!A4119),MONTH(工作表1!A4119),1)</f>
        <v>42005</v>
      </c>
      <c r="C4118">
        <f t="shared" si="192"/>
        <v>21</v>
      </c>
      <c r="D4118" s="4">
        <f t="shared" si="193"/>
        <v>42025</v>
      </c>
      <c r="E4118" t="b">
        <f t="shared" si="194"/>
        <v>0</v>
      </c>
    </row>
    <row r="4119" spans="1:5" x14ac:dyDescent="0.25">
      <c r="A4119" s="4">
        <f>工作表1!A4120</f>
        <v>42037</v>
      </c>
      <c r="B4119" s="4">
        <f>DATE(YEAR(工作表1!A4120),MONTH(工作表1!A4120),1)</f>
        <v>42036</v>
      </c>
      <c r="C4119">
        <f t="shared" si="192"/>
        <v>18</v>
      </c>
      <c r="D4119" s="4">
        <f t="shared" si="193"/>
        <v>42053</v>
      </c>
      <c r="E4119" t="b">
        <f t="shared" si="194"/>
        <v>0</v>
      </c>
    </row>
    <row r="4120" spans="1:5" x14ac:dyDescent="0.25">
      <c r="A4120" s="4">
        <f>工作表1!A4121</f>
        <v>42038</v>
      </c>
      <c r="B4120" s="4">
        <f>DATE(YEAR(工作表1!A4121),MONTH(工作表1!A4121),1)</f>
        <v>42036</v>
      </c>
      <c r="C4120">
        <f t="shared" si="192"/>
        <v>18</v>
      </c>
      <c r="D4120" s="4">
        <f t="shared" si="193"/>
        <v>42053</v>
      </c>
      <c r="E4120" t="b">
        <f t="shared" si="194"/>
        <v>0</v>
      </c>
    </row>
    <row r="4121" spans="1:5" x14ac:dyDescent="0.25">
      <c r="A4121" s="4">
        <f>工作表1!A4122</f>
        <v>42039</v>
      </c>
      <c r="B4121" s="4">
        <f>DATE(YEAR(工作表1!A4122),MONTH(工作表1!A4122),1)</f>
        <v>42036</v>
      </c>
      <c r="C4121">
        <f t="shared" si="192"/>
        <v>18</v>
      </c>
      <c r="D4121" s="4">
        <f t="shared" si="193"/>
        <v>42053</v>
      </c>
      <c r="E4121" t="b">
        <f t="shared" si="194"/>
        <v>0</v>
      </c>
    </row>
    <row r="4122" spans="1:5" x14ac:dyDescent="0.25">
      <c r="A4122" s="4">
        <f>工作表1!A4123</f>
        <v>42040</v>
      </c>
      <c r="B4122" s="4">
        <f>DATE(YEAR(工作表1!A4123),MONTH(工作表1!A4123),1)</f>
        <v>42036</v>
      </c>
      <c r="C4122">
        <f t="shared" si="192"/>
        <v>18</v>
      </c>
      <c r="D4122" s="4">
        <f t="shared" si="193"/>
        <v>42053</v>
      </c>
      <c r="E4122" t="b">
        <f t="shared" si="194"/>
        <v>0</v>
      </c>
    </row>
    <row r="4123" spans="1:5" x14ac:dyDescent="0.25">
      <c r="A4123" s="4">
        <f>工作表1!A4124</f>
        <v>42041</v>
      </c>
      <c r="B4123" s="4">
        <f>DATE(YEAR(工作表1!A4124),MONTH(工作表1!A4124),1)</f>
        <v>42036</v>
      </c>
      <c r="C4123">
        <f t="shared" si="192"/>
        <v>18</v>
      </c>
      <c r="D4123" s="4">
        <f t="shared" si="193"/>
        <v>42053</v>
      </c>
      <c r="E4123" t="b">
        <f t="shared" si="194"/>
        <v>0</v>
      </c>
    </row>
    <row r="4124" spans="1:5" x14ac:dyDescent="0.25">
      <c r="A4124" s="4">
        <f>工作表1!A4125</f>
        <v>42044</v>
      </c>
      <c r="B4124" s="4">
        <f>DATE(YEAR(工作表1!A4125),MONTH(工作表1!A4125),1)</f>
        <v>42036</v>
      </c>
      <c r="C4124">
        <f t="shared" si="192"/>
        <v>18</v>
      </c>
      <c r="D4124" s="4">
        <f t="shared" si="193"/>
        <v>42053</v>
      </c>
      <c r="E4124" t="b">
        <f t="shared" si="194"/>
        <v>0</v>
      </c>
    </row>
    <row r="4125" spans="1:5" x14ac:dyDescent="0.25">
      <c r="A4125" s="4">
        <f>工作表1!A4126</f>
        <v>42045</v>
      </c>
      <c r="B4125" s="4">
        <f>DATE(YEAR(工作表1!A4126),MONTH(工作表1!A4126),1)</f>
        <v>42036</v>
      </c>
      <c r="C4125">
        <f t="shared" si="192"/>
        <v>18</v>
      </c>
      <c r="D4125" s="4">
        <f t="shared" si="193"/>
        <v>42053</v>
      </c>
      <c r="E4125" t="b">
        <f t="shared" si="194"/>
        <v>0</v>
      </c>
    </row>
    <row r="4126" spans="1:5" x14ac:dyDescent="0.25">
      <c r="A4126" s="4">
        <f>工作表1!A4127</f>
        <v>42046</v>
      </c>
      <c r="B4126" s="4">
        <f>DATE(YEAR(工作表1!A4127),MONTH(工作表1!A4127),1)</f>
        <v>42036</v>
      </c>
      <c r="C4126">
        <f t="shared" si="192"/>
        <v>18</v>
      </c>
      <c r="D4126" s="4">
        <f t="shared" si="193"/>
        <v>42053</v>
      </c>
      <c r="E4126" t="b">
        <f t="shared" si="194"/>
        <v>0</v>
      </c>
    </row>
    <row r="4127" spans="1:5" x14ac:dyDescent="0.25">
      <c r="A4127" s="4">
        <f>工作表1!A4128</f>
        <v>42047</v>
      </c>
      <c r="B4127" s="4">
        <f>DATE(YEAR(工作表1!A4128),MONTH(工作表1!A4128),1)</f>
        <v>42036</v>
      </c>
      <c r="C4127">
        <f t="shared" si="192"/>
        <v>18</v>
      </c>
      <c r="D4127" s="4">
        <f t="shared" si="193"/>
        <v>42053</v>
      </c>
      <c r="E4127" t="b">
        <f t="shared" si="194"/>
        <v>0</v>
      </c>
    </row>
    <row r="4128" spans="1:5" x14ac:dyDescent="0.25">
      <c r="A4128" s="4">
        <f>工作表1!A4129</f>
        <v>42048</v>
      </c>
      <c r="B4128" s="4">
        <f>DATE(YEAR(工作表1!A4129),MONTH(工作表1!A4129),1)</f>
        <v>42036</v>
      </c>
      <c r="C4128">
        <f t="shared" si="192"/>
        <v>18</v>
      </c>
      <c r="D4128" s="4">
        <f t="shared" si="193"/>
        <v>42053</v>
      </c>
      <c r="E4128" t="b">
        <f t="shared" si="194"/>
        <v>1</v>
      </c>
    </row>
    <row r="4129" spans="1:5" x14ac:dyDescent="0.25">
      <c r="A4129" s="4">
        <f>工作表1!A4130</f>
        <v>42059</v>
      </c>
      <c r="B4129" s="4">
        <f>DATE(YEAR(工作表1!A4130),MONTH(工作表1!A4130),1)</f>
        <v>42036</v>
      </c>
      <c r="C4129">
        <f t="shared" si="192"/>
        <v>18</v>
      </c>
      <c r="D4129" s="4">
        <f t="shared" si="193"/>
        <v>42053</v>
      </c>
      <c r="E4129" t="b">
        <f t="shared" si="194"/>
        <v>0</v>
      </c>
    </row>
    <row r="4130" spans="1:5" x14ac:dyDescent="0.25">
      <c r="A4130" s="4">
        <f>工作表1!A4131</f>
        <v>42060</v>
      </c>
      <c r="B4130" s="4">
        <f>DATE(YEAR(工作表1!A4131),MONTH(工作表1!A4131),1)</f>
        <v>42036</v>
      </c>
      <c r="C4130">
        <f t="shared" si="192"/>
        <v>18</v>
      </c>
      <c r="D4130" s="4">
        <f t="shared" si="193"/>
        <v>42053</v>
      </c>
      <c r="E4130" t="b">
        <f t="shared" si="194"/>
        <v>0</v>
      </c>
    </row>
    <row r="4131" spans="1:5" x14ac:dyDescent="0.25">
      <c r="A4131" s="4">
        <f>工作表1!A4132</f>
        <v>42061</v>
      </c>
      <c r="B4131" s="4">
        <f>DATE(YEAR(工作表1!A4132),MONTH(工作表1!A4132),1)</f>
        <v>42036</v>
      </c>
      <c r="C4131">
        <f t="shared" si="192"/>
        <v>18</v>
      </c>
      <c r="D4131" s="4">
        <f t="shared" si="193"/>
        <v>42053</v>
      </c>
      <c r="E4131" t="b">
        <f t="shared" si="194"/>
        <v>0</v>
      </c>
    </row>
    <row r="4132" spans="1:5" x14ac:dyDescent="0.25">
      <c r="A4132" s="4">
        <f>工作表1!A4133</f>
        <v>42065</v>
      </c>
      <c r="B4132" s="4">
        <f>DATE(YEAR(工作表1!A4133),MONTH(工作表1!A4133),1)</f>
        <v>42064</v>
      </c>
      <c r="C4132">
        <f t="shared" si="192"/>
        <v>18</v>
      </c>
      <c r="D4132" s="4">
        <f t="shared" si="193"/>
        <v>42081</v>
      </c>
      <c r="E4132" t="b">
        <f t="shared" si="194"/>
        <v>0</v>
      </c>
    </row>
    <row r="4133" spans="1:5" x14ac:dyDescent="0.25">
      <c r="A4133" s="4">
        <f>工作表1!A4134</f>
        <v>42066</v>
      </c>
      <c r="B4133" s="4">
        <f>DATE(YEAR(工作表1!A4134),MONTH(工作表1!A4134),1)</f>
        <v>42064</v>
      </c>
      <c r="C4133">
        <f t="shared" si="192"/>
        <v>18</v>
      </c>
      <c r="D4133" s="4">
        <f t="shared" si="193"/>
        <v>42081</v>
      </c>
      <c r="E4133" t="b">
        <f t="shared" si="194"/>
        <v>0</v>
      </c>
    </row>
    <row r="4134" spans="1:5" x14ac:dyDescent="0.25">
      <c r="A4134" s="4">
        <f>工作表1!A4135</f>
        <v>42067</v>
      </c>
      <c r="B4134" s="4">
        <f>DATE(YEAR(工作表1!A4135),MONTH(工作表1!A4135),1)</f>
        <v>42064</v>
      </c>
      <c r="C4134">
        <f t="shared" si="192"/>
        <v>18</v>
      </c>
      <c r="D4134" s="4">
        <f t="shared" si="193"/>
        <v>42081</v>
      </c>
      <c r="E4134" t="b">
        <f t="shared" si="194"/>
        <v>0</v>
      </c>
    </row>
    <row r="4135" spans="1:5" x14ac:dyDescent="0.25">
      <c r="A4135" s="4">
        <f>工作表1!A4136</f>
        <v>42068</v>
      </c>
      <c r="B4135" s="4">
        <f>DATE(YEAR(工作表1!A4136),MONTH(工作表1!A4136),1)</f>
        <v>42064</v>
      </c>
      <c r="C4135">
        <f t="shared" si="192"/>
        <v>18</v>
      </c>
      <c r="D4135" s="4">
        <f t="shared" si="193"/>
        <v>42081</v>
      </c>
      <c r="E4135" t="b">
        <f t="shared" si="194"/>
        <v>0</v>
      </c>
    </row>
    <row r="4136" spans="1:5" x14ac:dyDescent="0.25">
      <c r="A4136" s="4">
        <f>工作表1!A4137</f>
        <v>42069</v>
      </c>
      <c r="B4136" s="4">
        <f>DATE(YEAR(工作表1!A4137),MONTH(工作表1!A4137),1)</f>
        <v>42064</v>
      </c>
      <c r="C4136">
        <f t="shared" si="192"/>
        <v>18</v>
      </c>
      <c r="D4136" s="4">
        <f t="shared" si="193"/>
        <v>42081</v>
      </c>
      <c r="E4136" t="b">
        <f t="shared" si="194"/>
        <v>0</v>
      </c>
    </row>
    <row r="4137" spans="1:5" x14ac:dyDescent="0.25">
      <c r="A4137" s="4">
        <f>工作表1!A4138</f>
        <v>42072</v>
      </c>
      <c r="B4137" s="4">
        <f>DATE(YEAR(工作表1!A4138),MONTH(工作表1!A4138),1)</f>
        <v>42064</v>
      </c>
      <c r="C4137">
        <f t="shared" si="192"/>
        <v>18</v>
      </c>
      <c r="D4137" s="4">
        <f t="shared" si="193"/>
        <v>42081</v>
      </c>
      <c r="E4137" t="b">
        <f t="shared" si="194"/>
        <v>0</v>
      </c>
    </row>
    <row r="4138" spans="1:5" x14ac:dyDescent="0.25">
      <c r="A4138" s="4">
        <f>工作表1!A4139</f>
        <v>42073</v>
      </c>
      <c r="B4138" s="4">
        <f>DATE(YEAR(工作表1!A4139),MONTH(工作表1!A4139),1)</f>
        <v>42064</v>
      </c>
      <c r="C4138">
        <f t="shared" si="192"/>
        <v>18</v>
      </c>
      <c r="D4138" s="4">
        <f t="shared" si="193"/>
        <v>42081</v>
      </c>
      <c r="E4138" t="b">
        <f t="shared" si="194"/>
        <v>0</v>
      </c>
    </row>
    <row r="4139" spans="1:5" x14ac:dyDescent="0.25">
      <c r="A4139" s="4">
        <f>工作表1!A4140</f>
        <v>42074</v>
      </c>
      <c r="B4139" s="4">
        <f>DATE(YEAR(工作表1!A4140),MONTH(工作表1!A4140),1)</f>
        <v>42064</v>
      </c>
      <c r="C4139">
        <f t="shared" si="192"/>
        <v>18</v>
      </c>
      <c r="D4139" s="4">
        <f t="shared" si="193"/>
        <v>42081</v>
      </c>
      <c r="E4139" t="b">
        <f t="shared" si="194"/>
        <v>0</v>
      </c>
    </row>
    <row r="4140" spans="1:5" x14ac:dyDescent="0.25">
      <c r="A4140" s="4">
        <f>工作表1!A4141</f>
        <v>42075</v>
      </c>
      <c r="B4140" s="4">
        <f>DATE(YEAR(工作表1!A4141),MONTH(工作表1!A4141),1)</f>
        <v>42064</v>
      </c>
      <c r="C4140">
        <f t="shared" si="192"/>
        <v>18</v>
      </c>
      <c r="D4140" s="4">
        <f t="shared" si="193"/>
        <v>42081</v>
      </c>
      <c r="E4140" t="b">
        <f t="shared" si="194"/>
        <v>0</v>
      </c>
    </row>
    <row r="4141" spans="1:5" x14ac:dyDescent="0.25">
      <c r="A4141" s="4">
        <f>工作表1!A4142</f>
        <v>42076</v>
      </c>
      <c r="B4141" s="4">
        <f>DATE(YEAR(工作表1!A4142),MONTH(工作表1!A4142),1)</f>
        <v>42064</v>
      </c>
      <c r="C4141">
        <f t="shared" si="192"/>
        <v>18</v>
      </c>
      <c r="D4141" s="4">
        <f t="shared" si="193"/>
        <v>42081</v>
      </c>
      <c r="E4141" t="b">
        <f t="shared" si="194"/>
        <v>0</v>
      </c>
    </row>
    <row r="4142" spans="1:5" x14ac:dyDescent="0.25">
      <c r="A4142" s="4">
        <f>工作表1!A4143</f>
        <v>42079</v>
      </c>
      <c r="B4142" s="4">
        <f>DATE(YEAR(工作表1!A4143),MONTH(工作表1!A4143),1)</f>
        <v>42064</v>
      </c>
      <c r="C4142">
        <f t="shared" si="192"/>
        <v>18</v>
      </c>
      <c r="D4142" s="4">
        <f t="shared" si="193"/>
        <v>42081</v>
      </c>
      <c r="E4142" t="b">
        <f t="shared" si="194"/>
        <v>0</v>
      </c>
    </row>
    <row r="4143" spans="1:5" x14ac:dyDescent="0.25">
      <c r="A4143" s="4">
        <f>工作表1!A4144</f>
        <v>42080</v>
      </c>
      <c r="B4143" s="4">
        <f>DATE(YEAR(工作表1!A4144),MONTH(工作表1!A4144),1)</f>
        <v>42064</v>
      </c>
      <c r="C4143">
        <f t="shared" si="192"/>
        <v>18</v>
      </c>
      <c r="D4143" s="4">
        <f t="shared" si="193"/>
        <v>42081</v>
      </c>
      <c r="E4143" t="b">
        <f t="shared" si="194"/>
        <v>1</v>
      </c>
    </row>
    <row r="4144" spans="1:5" x14ac:dyDescent="0.25">
      <c r="A4144" s="4">
        <f>工作表1!A4145</f>
        <v>42081</v>
      </c>
      <c r="B4144" s="4">
        <f>DATE(YEAR(工作表1!A4145),MONTH(工作表1!A4145),1)</f>
        <v>42064</v>
      </c>
      <c r="C4144">
        <f t="shared" si="192"/>
        <v>18</v>
      </c>
      <c r="D4144" s="4">
        <f t="shared" si="193"/>
        <v>42081</v>
      </c>
      <c r="E4144" t="b">
        <f t="shared" si="194"/>
        <v>0</v>
      </c>
    </row>
    <row r="4145" spans="1:5" x14ac:dyDescent="0.25">
      <c r="A4145" s="4">
        <f>工作表1!A4146</f>
        <v>42082</v>
      </c>
      <c r="B4145" s="4">
        <f>DATE(YEAR(工作表1!A4146),MONTH(工作表1!A4146),1)</f>
        <v>42064</v>
      </c>
      <c r="C4145">
        <f t="shared" si="192"/>
        <v>18</v>
      </c>
      <c r="D4145" s="4">
        <f t="shared" si="193"/>
        <v>42081</v>
      </c>
      <c r="E4145" t="b">
        <f t="shared" si="194"/>
        <v>0</v>
      </c>
    </row>
    <row r="4146" spans="1:5" x14ac:dyDescent="0.25">
      <c r="A4146" s="4">
        <f>工作表1!A4147</f>
        <v>42083</v>
      </c>
      <c r="B4146" s="4">
        <f>DATE(YEAR(工作表1!A4147),MONTH(工作表1!A4147),1)</f>
        <v>42064</v>
      </c>
      <c r="C4146">
        <f t="shared" si="192"/>
        <v>18</v>
      </c>
      <c r="D4146" s="4">
        <f t="shared" si="193"/>
        <v>42081</v>
      </c>
      <c r="E4146" t="b">
        <f t="shared" si="194"/>
        <v>0</v>
      </c>
    </row>
    <row r="4147" spans="1:5" x14ac:dyDescent="0.25">
      <c r="A4147" s="4">
        <f>工作表1!A4148</f>
        <v>42086</v>
      </c>
      <c r="B4147" s="4">
        <f>DATE(YEAR(工作表1!A4148),MONTH(工作表1!A4148),1)</f>
        <v>42064</v>
      </c>
      <c r="C4147">
        <f t="shared" si="192"/>
        <v>18</v>
      </c>
      <c r="D4147" s="4">
        <f t="shared" si="193"/>
        <v>42081</v>
      </c>
      <c r="E4147" t="b">
        <f t="shared" si="194"/>
        <v>0</v>
      </c>
    </row>
    <row r="4148" spans="1:5" x14ac:dyDescent="0.25">
      <c r="A4148" s="4">
        <f>工作表1!A4149</f>
        <v>42087</v>
      </c>
      <c r="B4148" s="4">
        <f>DATE(YEAR(工作表1!A4149),MONTH(工作表1!A4149),1)</f>
        <v>42064</v>
      </c>
      <c r="C4148">
        <f t="shared" si="192"/>
        <v>18</v>
      </c>
      <c r="D4148" s="4">
        <f t="shared" si="193"/>
        <v>42081</v>
      </c>
      <c r="E4148" t="b">
        <f t="shared" si="194"/>
        <v>0</v>
      </c>
    </row>
    <row r="4149" spans="1:5" x14ac:dyDescent="0.25">
      <c r="A4149" s="4">
        <f>工作表1!A4150</f>
        <v>42088</v>
      </c>
      <c r="B4149" s="4">
        <f>DATE(YEAR(工作表1!A4150),MONTH(工作表1!A4150),1)</f>
        <v>42064</v>
      </c>
      <c r="C4149">
        <f t="shared" si="192"/>
        <v>18</v>
      </c>
      <c r="D4149" s="4">
        <f t="shared" si="193"/>
        <v>42081</v>
      </c>
      <c r="E4149" t="b">
        <f t="shared" si="194"/>
        <v>0</v>
      </c>
    </row>
    <row r="4150" spans="1:5" x14ac:dyDescent="0.25">
      <c r="A4150" s="4">
        <f>工作表1!A4151</f>
        <v>42089</v>
      </c>
      <c r="B4150" s="4">
        <f>DATE(YEAR(工作表1!A4151),MONTH(工作表1!A4151),1)</f>
        <v>42064</v>
      </c>
      <c r="C4150">
        <f t="shared" si="192"/>
        <v>18</v>
      </c>
      <c r="D4150" s="4">
        <f t="shared" si="193"/>
        <v>42081</v>
      </c>
      <c r="E4150" t="b">
        <f t="shared" si="194"/>
        <v>0</v>
      </c>
    </row>
    <row r="4151" spans="1:5" x14ac:dyDescent="0.25">
      <c r="A4151" s="4">
        <f>工作表1!A4152</f>
        <v>42090</v>
      </c>
      <c r="B4151" s="4">
        <f>DATE(YEAR(工作表1!A4152),MONTH(工作表1!A4152),1)</f>
        <v>42064</v>
      </c>
      <c r="C4151">
        <f t="shared" si="192"/>
        <v>18</v>
      </c>
      <c r="D4151" s="4">
        <f t="shared" si="193"/>
        <v>42081</v>
      </c>
      <c r="E4151" t="b">
        <f t="shared" si="194"/>
        <v>0</v>
      </c>
    </row>
    <row r="4152" spans="1:5" x14ac:dyDescent="0.25">
      <c r="A4152" s="4">
        <f>工作表1!A4153</f>
        <v>42093</v>
      </c>
      <c r="B4152" s="4">
        <f>DATE(YEAR(工作表1!A4153),MONTH(工作表1!A4153),1)</f>
        <v>42064</v>
      </c>
      <c r="C4152">
        <f t="shared" si="192"/>
        <v>18</v>
      </c>
      <c r="D4152" s="4">
        <f t="shared" si="193"/>
        <v>42081</v>
      </c>
      <c r="E4152" t="b">
        <f t="shared" si="194"/>
        <v>0</v>
      </c>
    </row>
    <row r="4153" spans="1:5" x14ac:dyDescent="0.25">
      <c r="A4153" s="4">
        <f>工作表1!A4154</f>
        <v>42094</v>
      </c>
      <c r="B4153" s="4">
        <f>DATE(YEAR(工作表1!A4154),MONTH(工作表1!A4154),1)</f>
        <v>42064</v>
      </c>
      <c r="C4153">
        <f t="shared" si="192"/>
        <v>18</v>
      </c>
      <c r="D4153" s="4">
        <f t="shared" si="193"/>
        <v>42081</v>
      </c>
      <c r="E4153" t="b">
        <f t="shared" si="194"/>
        <v>0</v>
      </c>
    </row>
    <row r="4154" spans="1:5" x14ac:dyDescent="0.25">
      <c r="A4154" s="4">
        <f>工作表1!A4155</f>
        <v>42095</v>
      </c>
      <c r="B4154" s="4">
        <f>DATE(YEAR(工作表1!A4155),MONTH(工作表1!A4155),1)</f>
        <v>42095</v>
      </c>
      <c r="C4154">
        <f t="shared" si="192"/>
        <v>15</v>
      </c>
      <c r="D4154" s="4">
        <f t="shared" si="193"/>
        <v>42109</v>
      </c>
      <c r="E4154" t="b">
        <f t="shared" si="194"/>
        <v>0</v>
      </c>
    </row>
    <row r="4155" spans="1:5" x14ac:dyDescent="0.25">
      <c r="A4155" s="4">
        <f>工作表1!A4156</f>
        <v>42096</v>
      </c>
      <c r="B4155" s="4">
        <f>DATE(YEAR(工作表1!A4156),MONTH(工作表1!A4156),1)</f>
        <v>42095</v>
      </c>
      <c r="C4155">
        <f t="shared" si="192"/>
        <v>15</v>
      </c>
      <c r="D4155" s="4">
        <f t="shared" si="193"/>
        <v>42109</v>
      </c>
      <c r="E4155" t="b">
        <f t="shared" si="194"/>
        <v>0</v>
      </c>
    </row>
    <row r="4156" spans="1:5" x14ac:dyDescent="0.25">
      <c r="A4156" s="4">
        <f>工作表1!A4157</f>
        <v>42101</v>
      </c>
      <c r="B4156" s="4">
        <f>DATE(YEAR(工作表1!A4157),MONTH(工作表1!A4157),1)</f>
        <v>42095</v>
      </c>
      <c r="C4156">
        <f t="shared" si="192"/>
        <v>15</v>
      </c>
      <c r="D4156" s="4">
        <f t="shared" si="193"/>
        <v>42109</v>
      </c>
      <c r="E4156" t="b">
        <f t="shared" si="194"/>
        <v>0</v>
      </c>
    </row>
    <row r="4157" spans="1:5" x14ac:dyDescent="0.25">
      <c r="A4157" s="4">
        <f>工作表1!A4158</f>
        <v>42102</v>
      </c>
      <c r="B4157" s="4">
        <f>DATE(YEAR(工作表1!A4158),MONTH(工作表1!A4158),1)</f>
        <v>42095</v>
      </c>
      <c r="C4157">
        <f t="shared" si="192"/>
        <v>15</v>
      </c>
      <c r="D4157" s="4">
        <f t="shared" si="193"/>
        <v>42109</v>
      </c>
      <c r="E4157" t="b">
        <f t="shared" si="194"/>
        <v>0</v>
      </c>
    </row>
    <row r="4158" spans="1:5" x14ac:dyDescent="0.25">
      <c r="A4158" s="4">
        <f>工作表1!A4159</f>
        <v>42103</v>
      </c>
      <c r="B4158" s="4">
        <f>DATE(YEAR(工作表1!A4159),MONTH(工作表1!A4159),1)</f>
        <v>42095</v>
      </c>
      <c r="C4158">
        <f t="shared" si="192"/>
        <v>15</v>
      </c>
      <c r="D4158" s="4">
        <f t="shared" si="193"/>
        <v>42109</v>
      </c>
      <c r="E4158" t="b">
        <f t="shared" si="194"/>
        <v>0</v>
      </c>
    </row>
    <row r="4159" spans="1:5" x14ac:dyDescent="0.25">
      <c r="A4159" s="4">
        <f>工作表1!A4160</f>
        <v>42104</v>
      </c>
      <c r="B4159" s="4">
        <f>DATE(YEAR(工作表1!A4160),MONTH(工作表1!A4160),1)</f>
        <v>42095</v>
      </c>
      <c r="C4159">
        <f t="shared" si="192"/>
        <v>15</v>
      </c>
      <c r="D4159" s="4">
        <f t="shared" si="193"/>
        <v>42109</v>
      </c>
      <c r="E4159" t="b">
        <f t="shared" si="194"/>
        <v>0</v>
      </c>
    </row>
    <row r="4160" spans="1:5" x14ac:dyDescent="0.25">
      <c r="A4160" s="4">
        <f>工作表1!A4161</f>
        <v>42107</v>
      </c>
      <c r="B4160" s="4">
        <f>DATE(YEAR(工作表1!A4161),MONTH(工作表1!A4161),1)</f>
        <v>42095</v>
      </c>
      <c r="C4160">
        <f t="shared" si="192"/>
        <v>15</v>
      </c>
      <c r="D4160" s="4">
        <f t="shared" si="193"/>
        <v>42109</v>
      </c>
      <c r="E4160" t="b">
        <f t="shared" si="194"/>
        <v>0</v>
      </c>
    </row>
    <row r="4161" spans="1:5" x14ac:dyDescent="0.25">
      <c r="A4161" s="4">
        <f>工作表1!A4162</f>
        <v>42108</v>
      </c>
      <c r="B4161" s="4">
        <f>DATE(YEAR(工作表1!A4162),MONTH(工作表1!A4162),1)</f>
        <v>42095</v>
      </c>
      <c r="C4161">
        <f t="shared" si="192"/>
        <v>15</v>
      </c>
      <c r="D4161" s="4">
        <f t="shared" si="193"/>
        <v>42109</v>
      </c>
      <c r="E4161" t="b">
        <f t="shared" si="194"/>
        <v>1</v>
      </c>
    </row>
    <row r="4162" spans="1:5" x14ac:dyDescent="0.25">
      <c r="A4162" s="4">
        <f>工作表1!A4163</f>
        <v>42109</v>
      </c>
      <c r="B4162" s="4">
        <f>DATE(YEAR(工作表1!A4163),MONTH(工作表1!A4163),1)</f>
        <v>42095</v>
      </c>
      <c r="C4162">
        <f t="shared" ref="C4162:C4225" si="195">CHOOSE(WEEKDAY(B4162),18,17,16,15,21,20,19)</f>
        <v>15</v>
      </c>
      <c r="D4162" s="4">
        <f t="shared" ref="D4162:D4225" si="196">DATE(YEAR(B4162),MONTH(B4162),C4162)</f>
        <v>42109</v>
      </c>
      <c r="E4162" t="b">
        <f t="shared" si="194"/>
        <v>0</v>
      </c>
    </row>
    <row r="4163" spans="1:5" x14ac:dyDescent="0.25">
      <c r="A4163" s="4">
        <f>工作表1!A4164</f>
        <v>42110</v>
      </c>
      <c r="B4163" s="4">
        <f>DATE(YEAR(工作表1!A4164),MONTH(工作表1!A4164),1)</f>
        <v>42095</v>
      </c>
      <c r="C4163">
        <f t="shared" si="195"/>
        <v>15</v>
      </c>
      <c r="D4163" s="4">
        <f t="shared" si="196"/>
        <v>42109</v>
      </c>
      <c r="E4163" t="b">
        <f t="shared" ref="E4163:E4226" si="197">AND(A4163&lt;D4164,A4164&gt;=D4164)</f>
        <v>0</v>
      </c>
    </row>
    <row r="4164" spans="1:5" x14ac:dyDescent="0.25">
      <c r="A4164" s="4">
        <f>工作表1!A4165</f>
        <v>42111</v>
      </c>
      <c r="B4164" s="4">
        <f>DATE(YEAR(工作表1!A4165),MONTH(工作表1!A4165),1)</f>
        <v>42095</v>
      </c>
      <c r="C4164">
        <f t="shared" si="195"/>
        <v>15</v>
      </c>
      <c r="D4164" s="4">
        <f t="shared" si="196"/>
        <v>42109</v>
      </c>
      <c r="E4164" t="b">
        <f t="shared" si="197"/>
        <v>0</v>
      </c>
    </row>
    <row r="4165" spans="1:5" x14ac:dyDescent="0.25">
      <c r="A4165" s="4">
        <f>工作表1!A4166</f>
        <v>42114</v>
      </c>
      <c r="B4165" s="4">
        <f>DATE(YEAR(工作表1!A4166),MONTH(工作表1!A4166),1)</f>
        <v>42095</v>
      </c>
      <c r="C4165">
        <f t="shared" si="195"/>
        <v>15</v>
      </c>
      <c r="D4165" s="4">
        <f t="shared" si="196"/>
        <v>42109</v>
      </c>
      <c r="E4165" t="b">
        <f t="shared" si="197"/>
        <v>0</v>
      </c>
    </row>
    <row r="4166" spans="1:5" x14ac:dyDescent="0.25">
      <c r="A4166" s="4">
        <f>工作表1!A4167</f>
        <v>42115</v>
      </c>
      <c r="B4166" s="4">
        <f>DATE(YEAR(工作表1!A4167),MONTH(工作表1!A4167),1)</f>
        <v>42095</v>
      </c>
      <c r="C4166">
        <f t="shared" si="195"/>
        <v>15</v>
      </c>
      <c r="D4166" s="4">
        <f t="shared" si="196"/>
        <v>42109</v>
      </c>
      <c r="E4166" t="b">
        <f t="shared" si="197"/>
        <v>0</v>
      </c>
    </row>
    <row r="4167" spans="1:5" x14ac:dyDescent="0.25">
      <c r="A4167" s="4">
        <f>工作表1!A4168</f>
        <v>42116</v>
      </c>
      <c r="B4167" s="4">
        <f>DATE(YEAR(工作表1!A4168),MONTH(工作表1!A4168),1)</f>
        <v>42095</v>
      </c>
      <c r="C4167">
        <f t="shared" si="195"/>
        <v>15</v>
      </c>
      <c r="D4167" s="4">
        <f t="shared" si="196"/>
        <v>42109</v>
      </c>
      <c r="E4167" t="b">
        <f t="shared" si="197"/>
        <v>0</v>
      </c>
    </row>
    <row r="4168" spans="1:5" x14ac:dyDescent="0.25">
      <c r="A4168" s="4">
        <f>工作表1!A4169</f>
        <v>42117</v>
      </c>
      <c r="B4168" s="4">
        <f>DATE(YEAR(工作表1!A4169),MONTH(工作表1!A4169),1)</f>
        <v>42095</v>
      </c>
      <c r="C4168">
        <f t="shared" si="195"/>
        <v>15</v>
      </c>
      <c r="D4168" s="4">
        <f t="shared" si="196"/>
        <v>42109</v>
      </c>
      <c r="E4168" t="b">
        <f t="shared" si="197"/>
        <v>0</v>
      </c>
    </row>
    <row r="4169" spans="1:5" x14ac:dyDescent="0.25">
      <c r="A4169" s="4">
        <f>工作表1!A4170</f>
        <v>42118</v>
      </c>
      <c r="B4169" s="4">
        <f>DATE(YEAR(工作表1!A4170),MONTH(工作表1!A4170),1)</f>
        <v>42095</v>
      </c>
      <c r="C4169">
        <f t="shared" si="195"/>
        <v>15</v>
      </c>
      <c r="D4169" s="4">
        <f t="shared" si="196"/>
        <v>42109</v>
      </c>
      <c r="E4169" t="b">
        <f t="shared" si="197"/>
        <v>0</v>
      </c>
    </row>
    <row r="4170" spans="1:5" x14ac:dyDescent="0.25">
      <c r="A4170" s="4">
        <f>工作表1!A4171</f>
        <v>42121</v>
      </c>
      <c r="B4170" s="4">
        <f>DATE(YEAR(工作表1!A4171),MONTH(工作表1!A4171),1)</f>
        <v>42095</v>
      </c>
      <c r="C4170">
        <f t="shared" si="195"/>
        <v>15</v>
      </c>
      <c r="D4170" s="4">
        <f t="shared" si="196"/>
        <v>42109</v>
      </c>
      <c r="E4170" t="b">
        <f t="shared" si="197"/>
        <v>0</v>
      </c>
    </row>
    <row r="4171" spans="1:5" x14ac:dyDescent="0.25">
      <c r="A4171" s="4">
        <f>工作表1!A4172</f>
        <v>42122</v>
      </c>
      <c r="B4171" s="4">
        <f>DATE(YEAR(工作表1!A4172),MONTH(工作表1!A4172),1)</f>
        <v>42095</v>
      </c>
      <c r="C4171">
        <f t="shared" si="195"/>
        <v>15</v>
      </c>
      <c r="D4171" s="4">
        <f t="shared" si="196"/>
        <v>42109</v>
      </c>
      <c r="E4171" t="b">
        <f t="shared" si="197"/>
        <v>0</v>
      </c>
    </row>
    <row r="4172" spans="1:5" x14ac:dyDescent="0.25">
      <c r="A4172" s="4">
        <f>工作表1!A4173</f>
        <v>42123</v>
      </c>
      <c r="B4172" s="4">
        <f>DATE(YEAR(工作表1!A4173),MONTH(工作表1!A4173),1)</f>
        <v>42095</v>
      </c>
      <c r="C4172">
        <f t="shared" si="195"/>
        <v>15</v>
      </c>
      <c r="D4172" s="4">
        <f t="shared" si="196"/>
        <v>42109</v>
      </c>
      <c r="E4172" t="b">
        <f t="shared" si="197"/>
        <v>0</v>
      </c>
    </row>
    <row r="4173" spans="1:5" x14ac:dyDescent="0.25">
      <c r="A4173" s="4">
        <f>工作表1!A4174</f>
        <v>42124</v>
      </c>
      <c r="B4173" s="4">
        <f>DATE(YEAR(工作表1!A4174),MONTH(工作表1!A4174),1)</f>
        <v>42095</v>
      </c>
      <c r="C4173">
        <f t="shared" si="195"/>
        <v>15</v>
      </c>
      <c r="D4173" s="4">
        <f t="shared" si="196"/>
        <v>42109</v>
      </c>
      <c r="E4173" t="b">
        <f t="shared" si="197"/>
        <v>0</v>
      </c>
    </row>
    <row r="4174" spans="1:5" x14ac:dyDescent="0.25">
      <c r="A4174" s="4">
        <f>工作表1!A4175</f>
        <v>42128</v>
      </c>
      <c r="B4174" s="4">
        <f>DATE(YEAR(工作表1!A4175),MONTH(工作表1!A4175),1)</f>
        <v>42125</v>
      </c>
      <c r="C4174">
        <f t="shared" si="195"/>
        <v>20</v>
      </c>
      <c r="D4174" s="4">
        <f t="shared" si="196"/>
        <v>42144</v>
      </c>
      <c r="E4174" t="b">
        <f t="shared" si="197"/>
        <v>0</v>
      </c>
    </row>
    <row r="4175" spans="1:5" x14ac:dyDescent="0.25">
      <c r="A4175" s="4">
        <f>工作表1!A4176</f>
        <v>42129</v>
      </c>
      <c r="B4175" s="4">
        <f>DATE(YEAR(工作表1!A4176),MONTH(工作表1!A4176),1)</f>
        <v>42125</v>
      </c>
      <c r="C4175">
        <f t="shared" si="195"/>
        <v>20</v>
      </c>
      <c r="D4175" s="4">
        <f t="shared" si="196"/>
        <v>42144</v>
      </c>
      <c r="E4175" t="b">
        <f t="shared" si="197"/>
        <v>0</v>
      </c>
    </row>
    <row r="4176" spans="1:5" x14ac:dyDescent="0.25">
      <c r="A4176" s="4">
        <f>工作表1!A4177</f>
        <v>42130</v>
      </c>
      <c r="B4176" s="4">
        <f>DATE(YEAR(工作表1!A4177),MONTH(工作表1!A4177),1)</f>
        <v>42125</v>
      </c>
      <c r="C4176">
        <f t="shared" si="195"/>
        <v>20</v>
      </c>
      <c r="D4176" s="4">
        <f t="shared" si="196"/>
        <v>42144</v>
      </c>
      <c r="E4176" t="b">
        <f t="shared" si="197"/>
        <v>0</v>
      </c>
    </row>
    <row r="4177" spans="1:5" x14ac:dyDescent="0.25">
      <c r="A4177" s="4">
        <f>工作表1!A4178</f>
        <v>42131</v>
      </c>
      <c r="B4177" s="4">
        <f>DATE(YEAR(工作表1!A4178),MONTH(工作表1!A4178),1)</f>
        <v>42125</v>
      </c>
      <c r="C4177">
        <f t="shared" si="195"/>
        <v>20</v>
      </c>
      <c r="D4177" s="4">
        <f t="shared" si="196"/>
        <v>42144</v>
      </c>
      <c r="E4177" t="b">
        <f t="shared" si="197"/>
        <v>0</v>
      </c>
    </row>
    <row r="4178" spans="1:5" x14ac:dyDescent="0.25">
      <c r="A4178" s="4">
        <f>工作表1!A4179</f>
        <v>42132</v>
      </c>
      <c r="B4178" s="4">
        <f>DATE(YEAR(工作表1!A4179),MONTH(工作表1!A4179),1)</f>
        <v>42125</v>
      </c>
      <c r="C4178">
        <f t="shared" si="195"/>
        <v>20</v>
      </c>
      <c r="D4178" s="4">
        <f t="shared" si="196"/>
        <v>42144</v>
      </c>
      <c r="E4178" t="b">
        <f t="shared" si="197"/>
        <v>0</v>
      </c>
    </row>
    <row r="4179" spans="1:5" x14ac:dyDescent="0.25">
      <c r="A4179" s="4">
        <f>工作表1!A4180</f>
        <v>42135</v>
      </c>
      <c r="B4179" s="4">
        <f>DATE(YEAR(工作表1!A4180),MONTH(工作表1!A4180),1)</f>
        <v>42125</v>
      </c>
      <c r="C4179">
        <f t="shared" si="195"/>
        <v>20</v>
      </c>
      <c r="D4179" s="4">
        <f t="shared" si="196"/>
        <v>42144</v>
      </c>
      <c r="E4179" t="b">
        <f t="shared" si="197"/>
        <v>0</v>
      </c>
    </row>
    <row r="4180" spans="1:5" x14ac:dyDescent="0.25">
      <c r="A4180" s="4">
        <f>工作表1!A4181</f>
        <v>42136</v>
      </c>
      <c r="B4180" s="4">
        <f>DATE(YEAR(工作表1!A4181),MONTH(工作表1!A4181),1)</f>
        <v>42125</v>
      </c>
      <c r="C4180">
        <f t="shared" si="195"/>
        <v>20</v>
      </c>
      <c r="D4180" s="4">
        <f t="shared" si="196"/>
        <v>42144</v>
      </c>
      <c r="E4180" t="b">
        <f t="shared" si="197"/>
        <v>0</v>
      </c>
    </row>
    <row r="4181" spans="1:5" x14ac:dyDescent="0.25">
      <c r="A4181" s="4">
        <f>工作表1!A4182</f>
        <v>42137</v>
      </c>
      <c r="B4181" s="4">
        <f>DATE(YEAR(工作表1!A4182),MONTH(工作表1!A4182),1)</f>
        <v>42125</v>
      </c>
      <c r="C4181">
        <f t="shared" si="195"/>
        <v>20</v>
      </c>
      <c r="D4181" s="4">
        <f t="shared" si="196"/>
        <v>42144</v>
      </c>
      <c r="E4181" t="b">
        <f t="shared" si="197"/>
        <v>0</v>
      </c>
    </row>
    <row r="4182" spans="1:5" x14ac:dyDescent="0.25">
      <c r="A4182" s="4">
        <f>工作表1!A4183</f>
        <v>42138</v>
      </c>
      <c r="B4182" s="4">
        <f>DATE(YEAR(工作表1!A4183),MONTH(工作表1!A4183),1)</f>
        <v>42125</v>
      </c>
      <c r="C4182">
        <f t="shared" si="195"/>
        <v>20</v>
      </c>
      <c r="D4182" s="4">
        <f t="shared" si="196"/>
        <v>42144</v>
      </c>
      <c r="E4182" t="b">
        <f t="shared" si="197"/>
        <v>0</v>
      </c>
    </row>
    <row r="4183" spans="1:5" x14ac:dyDescent="0.25">
      <c r="A4183" s="4">
        <f>工作表1!A4184</f>
        <v>42139</v>
      </c>
      <c r="B4183" s="4">
        <f>DATE(YEAR(工作表1!A4184),MONTH(工作表1!A4184),1)</f>
        <v>42125</v>
      </c>
      <c r="C4183">
        <f t="shared" si="195"/>
        <v>20</v>
      </c>
      <c r="D4183" s="4">
        <f t="shared" si="196"/>
        <v>42144</v>
      </c>
      <c r="E4183" t="b">
        <f t="shared" si="197"/>
        <v>0</v>
      </c>
    </row>
    <row r="4184" spans="1:5" x14ac:dyDescent="0.25">
      <c r="A4184" s="4">
        <f>工作表1!A4185</f>
        <v>42142</v>
      </c>
      <c r="B4184" s="4">
        <f>DATE(YEAR(工作表1!A4185),MONTH(工作表1!A4185),1)</f>
        <v>42125</v>
      </c>
      <c r="C4184">
        <f t="shared" si="195"/>
        <v>20</v>
      </c>
      <c r="D4184" s="4">
        <f t="shared" si="196"/>
        <v>42144</v>
      </c>
      <c r="E4184" t="b">
        <f t="shared" si="197"/>
        <v>0</v>
      </c>
    </row>
    <row r="4185" spans="1:5" x14ac:dyDescent="0.25">
      <c r="A4185" s="4">
        <f>工作表1!A4186</f>
        <v>42143</v>
      </c>
      <c r="B4185" s="4">
        <f>DATE(YEAR(工作表1!A4186),MONTH(工作表1!A4186),1)</f>
        <v>42125</v>
      </c>
      <c r="C4185">
        <f t="shared" si="195"/>
        <v>20</v>
      </c>
      <c r="D4185" s="4">
        <f t="shared" si="196"/>
        <v>42144</v>
      </c>
      <c r="E4185" t="b">
        <f t="shared" si="197"/>
        <v>1</v>
      </c>
    </row>
    <row r="4186" spans="1:5" x14ac:dyDescent="0.25">
      <c r="A4186" s="4">
        <f>工作表1!A4187</f>
        <v>42144</v>
      </c>
      <c r="B4186" s="4">
        <f>DATE(YEAR(工作表1!A4187),MONTH(工作表1!A4187),1)</f>
        <v>42125</v>
      </c>
      <c r="C4186">
        <f t="shared" si="195"/>
        <v>20</v>
      </c>
      <c r="D4186" s="4">
        <f t="shared" si="196"/>
        <v>42144</v>
      </c>
      <c r="E4186" t="b">
        <f t="shared" si="197"/>
        <v>0</v>
      </c>
    </row>
    <row r="4187" spans="1:5" x14ac:dyDescent="0.25">
      <c r="A4187" s="4">
        <f>工作表1!A4188</f>
        <v>42145</v>
      </c>
      <c r="B4187" s="4">
        <f>DATE(YEAR(工作表1!A4188),MONTH(工作表1!A4188),1)</f>
        <v>42125</v>
      </c>
      <c r="C4187">
        <f t="shared" si="195"/>
        <v>20</v>
      </c>
      <c r="D4187" s="4">
        <f t="shared" si="196"/>
        <v>42144</v>
      </c>
      <c r="E4187" t="b">
        <f t="shared" si="197"/>
        <v>0</v>
      </c>
    </row>
    <row r="4188" spans="1:5" x14ac:dyDescent="0.25">
      <c r="A4188" s="4">
        <f>工作表1!A4189</f>
        <v>42146</v>
      </c>
      <c r="B4188" s="4">
        <f>DATE(YEAR(工作表1!A4189),MONTH(工作表1!A4189),1)</f>
        <v>42125</v>
      </c>
      <c r="C4188">
        <f t="shared" si="195"/>
        <v>20</v>
      </c>
      <c r="D4188" s="4">
        <f t="shared" si="196"/>
        <v>42144</v>
      </c>
      <c r="E4188" t="b">
        <f t="shared" si="197"/>
        <v>0</v>
      </c>
    </row>
    <row r="4189" spans="1:5" x14ac:dyDescent="0.25">
      <c r="A4189" s="4">
        <f>工作表1!A4190</f>
        <v>42149</v>
      </c>
      <c r="B4189" s="4">
        <f>DATE(YEAR(工作表1!A4190),MONTH(工作表1!A4190),1)</f>
        <v>42125</v>
      </c>
      <c r="C4189">
        <f t="shared" si="195"/>
        <v>20</v>
      </c>
      <c r="D4189" s="4">
        <f t="shared" si="196"/>
        <v>42144</v>
      </c>
      <c r="E4189" t="b">
        <f t="shared" si="197"/>
        <v>0</v>
      </c>
    </row>
    <row r="4190" spans="1:5" x14ac:dyDescent="0.25">
      <c r="A4190" s="4">
        <f>工作表1!A4191</f>
        <v>42150</v>
      </c>
      <c r="B4190" s="4">
        <f>DATE(YEAR(工作表1!A4191),MONTH(工作表1!A4191),1)</f>
        <v>42125</v>
      </c>
      <c r="C4190">
        <f t="shared" si="195"/>
        <v>20</v>
      </c>
      <c r="D4190" s="4">
        <f t="shared" si="196"/>
        <v>42144</v>
      </c>
      <c r="E4190" t="b">
        <f t="shared" si="197"/>
        <v>0</v>
      </c>
    </row>
    <row r="4191" spans="1:5" x14ac:dyDescent="0.25">
      <c r="A4191" s="4">
        <f>工作表1!A4192</f>
        <v>42151</v>
      </c>
      <c r="B4191" s="4">
        <f>DATE(YEAR(工作表1!A4192),MONTH(工作表1!A4192),1)</f>
        <v>42125</v>
      </c>
      <c r="C4191">
        <f t="shared" si="195"/>
        <v>20</v>
      </c>
      <c r="D4191" s="4">
        <f t="shared" si="196"/>
        <v>42144</v>
      </c>
      <c r="E4191" t="b">
        <f t="shared" si="197"/>
        <v>0</v>
      </c>
    </row>
    <row r="4192" spans="1:5" x14ac:dyDescent="0.25">
      <c r="A4192" s="4">
        <f>工作表1!A4193</f>
        <v>42152</v>
      </c>
      <c r="B4192" s="4">
        <f>DATE(YEAR(工作表1!A4193),MONTH(工作表1!A4193),1)</f>
        <v>42125</v>
      </c>
      <c r="C4192">
        <f t="shared" si="195"/>
        <v>20</v>
      </c>
      <c r="D4192" s="4">
        <f t="shared" si="196"/>
        <v>42144</v>
      </c>
      <c r="E4192" t="b">
        <f t="shared" si="197"/>
        <v>0</v>
      </c>
    </row>
    <row r="4193" spans="1:5" x14ac:dyDescent="0.25">
      <c r="A4193" s="4">
        <f>工作表1!A4194</f>
        <v>42153</v>
      </c>
      <c r="B4193" s="4">
        <f>DATE(YEAR(工作表1!A4194),MONTH(工作表1!A4194),1)</f>
        <v>42125</v>
      </c>
      <c r="C4193">
        <f t="shared" si="195"/>
        <v>20</v>
      </c>
      <c r="D4193" s="4">
        <f t="shared" si="196"/>
        <v>42144</v>
      </c>
      <c r="E4193" t="b">
        <f t="shared" si="197"/>
        <v>0</v>
      </c>
    </row>
    <row r="4194" spans="1:5" x14ac:dyDescent="0.25">
      <c r="A4194" s="4">
        <f>工作表1!A4195</f>
        <v>42156</v>
      </c>
      <c r="B4194" s="4">
        <f>DATE(YEAR(工作表1!A4195),MONTH(工作表1!A4195),1)</f>
        <v>42156</v>
      </c>
      <c r="C4194">
        <f t="shared" si="195"/>
        <v>17</v>
      </c>
      <c r="D4194" s="4">
        <f t="shared" si="196"/>
        <v>42172</v>
      </c>
      <c r="E4194" t="b">
        <f t="shared" si="197"/>
        <v>0</v>
      </c>
    </row>
    <row r="4195" spans="1:5" x14ac:dyDescent="0.25">
      <c r="A4195" s="4">
        <f>工作表1!A4196</f>
        <v>42157</v>
      </c>
      <c r="B4195" s="4">
        <f>DATE(YEAR(工作表1!A4196),MONTH(工作表1!A4196),1)</f>
        <v>42156</v>
      </c>
      <c r="C4195">
        <f t="shared" si="195"/>
        <v>17</v>
      </c>
      <c r="D4195" s="4">
        <f t="shared" si="196"/>
        <v>42172</v>
      </c>
      <c r="E4195" t="b">
        <f t="shared" si="197"/>
        <v>0</v>
      </c>
    </row>
    <row r="4196" spans="1:5" x14ac:dyDescent="0.25">
      <c r="A4196" s="4">
        <f>工作表1!A4197</f>
        <v>42158</v>
      </c>
      <c r="B4196" s="4">
        <f>DATE(YEAR(工作表1!A4197),MONTH(工作表1!A4197),1)</f>
        <v>42156</v>
      </c>
      <c r="C4196">
        <f t="shared" si="195"/>
        <v>17</v>
      </c>
      <c r="D4196" s="4">
        <f t="shared" si="196"/>
        <v>42172</v>
      </c>
      <c r="E4196" t="b">
        <f t="shared" si="197"/>
        <v>0</v>
      </c>
    </row>
    <row r="4197" spans="1:5" x14ac:dyDescent="0.25">
      <c r="A4197" s="4">
        <f>工作表1!A4198</f>
        <v>42159</v>
      </c>
      <c r="B4197" s="4">
        <f>DATE(YEAR(工作表1!A4198),MONTH(工作表1!A4198),1)</f>
        <v>42156</v>
      </c>
      <c r="C4197">
        <f t="shared" si="195"/>
        <v>17</v>
      </c>
      <c r="D4197" s="4">
        <f t="shared" si="196"/>
        <v>42172</v>
      </c>
      <c r="E4197" t="b">
        <f t="shared" si="197"/>
        <v>0</v>
      </c>
    </row>
    <row r="4198" spans="1:5" x14ac:dyDescent="0.25">
      <c r="A4198" s="4">
        <f>工作表1!A4199</f>
        <v>42160</v>
      </c>
      <c r="B4198" s="4">
        <f>DATE(YEAR(工作表1!A4199),MONTH(工作表1!A4199),1)</f>
        <v>42156</v>
      </c>
      <c r="C4198">
        <f t="shared" si="195"/>
        <v>17</v>
      </c>
      <c r="D4198" s="4">
        <f t="shared" si="196"/>
        <v>42172</v>
      </c>
      <c r="E4198" t="b">
        <f t="shared" si="197"/>
        <v>0</v>
      </c>
    </row>
    <row r="4199" spans="1:5" x14ac:dyDescent="0.25">
      <c r="A4199" s="4">
        <f>工作表1!A4200</f>
        <v>42163</v>
      </c>
      <c r="B4199" s="4">
        <f>DATE(YEAR(工作表1!A4200),MONTH(工作表1!A4200),1)</f>
        <v>42156</v>
      </c>
      <c r="C4199">
        <f t="shared" si="195"/>
        <v>17</v>
      </c>
      <c r="D4199" s="4">
        <f t="shared" si="196"/>
        <v>42172</v>
      </c>
      <c r="E4199" t="b">
        <f t="shared" si="197"/>
        <v>0</v>
      </c>
    </row>
    <row r="4200" spans="1:5" x14ac:dyDescent="0.25">
      <c r="A4200" s="4">
        <f>工作表1!A4201</f>
        <v>42164</v>
      </c>
      <c r="B4200" s="4">
        <f>DATE(YEAR(工作表1!A4201),MONTH(工作表1!A4201),1)</f>
        <v>42156</v>
      </c>
      <c r="C4200">
        <f t="shared" si="195"/>
        <v>17</v>
      </c>
      <c r="D4200" s="4">
        <f t="shared" si="196"/>
        <v>42172</v>
      </c>
      <c r="E4200" t="b">
        <f t="shared" si="197"/>
        <v>0</v>
      </c>
    </row>
    <row r="4201" spans="1:5" x14ac:dyDescent="0.25">
      <c r="A4201" s="4">
        <f>工作表1!A4202</f>
        <v>42165</v>
      </c>
      <c r="B4201" s="4">
        <f>DATE(YEAR(工作表1!A4202),MONTH(工作表1!A4202),1)</f>
        <v>42156</v>
      </c>
      <c r="C4201">
        <f t="shared" si="195"/>
        <v>17</v>
      </c>
      <c r="D4201" s="4">
        <f t="shared" si="196"/>
        <v>42172</v>
      </c>
      <c r="E4201" t="b">
        <f t="shared" si="197"/>
        <v>0</v>
      </c>
    </row>
    <row r="4202" spans="1:5" x14ac:dyDescent="0.25">
      <c r="A4202" s="4">
        <f>工作表1!A4203</f>
        <v>42166</v>
      </c>
      <c r="B4202" s="4">
        <f>DATE(YEAR(工作表1!A4203),MONTH(工作表1!A4203),1)</f>
        <v>42156</v>
      </c>
      <c r="C4202">
        <f t="shared" si="195"/>
        <v>17</v>
      </c>
      <c r="D4202" s="4">
        <f t="shared" si="196"/>
        <v>42172</v>
      </c>
      <c r="E4202" t="b">
        <f t="shared" si="197"/>
        <v>0</v>
      </c>
    </row>
    <row r="4203" spans="1:5" x14ac:dyDescent="0.25">
      <c r="A4203" s="4">
        <f>工作表1!A4204</f>
        <v>42167</v>
      </c>
      <c r="B4203" s="4">
        <f>DATE(YEAR(工作表1!A4204),MONTH(工作表1!A4204),1)</f>
        <v>42156</v>
      </c>
      <c r="C4203">
        <f t="shared" si="195"/>
        <v>17</v>
      </c>
      <c r="D4203" s="4">
        <f t="shared" si="196"/>
        <v>42172</v>
      </c>
      <c r="E4203" t="b">
        <f t="shared" si="197"/>
        <v>0</v>
      </c>
    </row>
    <row r="4204" spans="1:5" x14ac:dyDescent="0.25">
      <c r="A4204" s="4">
        <f>工作表1!A4205</f>
        <v>42170</v>
      </c>
      <c r="B4204" s="4">
        <f>DATE(YEAR(工作表1!A4205),MONTH(工作表1!A4205),1)</f>
        <v>42156</v>
      </c>
      <c r="C4204">
        <f t="shared" si="195"/>
        <v>17</v>
      </c>
      <c r="D4204" s="4">
        <f t="shared" si="196"/>
        <v>42172</v>
      </c>
      <c r="E4204" t="b">
        <f t="shared" si="197"/>
        <v>0</v>
      </c>
    </row>
    <row r="4205" spans="1:5" x14ac:dyDescent="0.25">
      <c r="A4205" s="4">
        <f>工作表1!A4206</f>
        <v>42171</v>
      </c>
      <c r="B4205" s="4">
        <f>DATE(YEAR(工作表1!A4206),MONTH(工作表1!A4206),1)</f>
        <v>42156</v>
      </c>
      <c r="C4205">
        <f t="shared" si="195"/>
        <v>17</v>
      </c>
      <c r="D4205" s="4">
        <f t="shared" si="196"/>
        <v>42172</v>
      </c>
      <c r="E4205" t="b">
        <f t="shared" si="197"/>
        <v>1</v>
      </c>
    </row>
    <row r="4206" spans="1:5" x14ac:dyDescent="0.25">
      <c r="A4206" s="4">
        <f>工作表1!A4207</f>
        <v>42172</v>
      </c>
      <c r="B4206" s="4">
        <f>DATE(YEAR(工作表1!A4207),MONTH(工作表1!A4207),1)</f>
        <v>42156</v>
      </c>
      <c r="C4206">
        <f t="shared" si="195"/>
        <v>17</v>
      </c>
      <c r="D4206" s="4">
        <f t="shared" si="196"/>
        <v>42172</v>
      </c>
      <c r="E4206" t="b">
        <f t="shared" si="197"/>
        <v>0</v>
      </c>
    </row>
    <row r="4207" spans="1:5" x14ac:dyDescent="0.25">
      <c r="A4207" s="4">
        <f>工作表1!A4208</f>
        <v>42173</v>
      </c>
      <c r="B4207" s="4">
        <f>DATE(YEAR(工作表1!A4208),MONTH(工作表1!A4208),1)</f>
        <v>42156</v>
      </c>
      <c r="C4207">
        <f t="shared" si="195"/>
        <v>17</v>
      </c>
      <c r="D4207" s="4">
        <f t="shared" si="196"/>
        <v>42172</v>
      </c>
      <c r="E4207" t="b">
        <f t="shared" si="197"/>
        <v>0</v>
      </c>
    </row>
    <row r="4208" spans="1:5" x14ac:dyDescent="0.25">
      <c r="A4208" s="4">
        <f>工作表1!A4209</f>
        <v>42177</v>
      </c>
      <c r="B4208" s="4">
        <f>DATE(YEAR(工作表1!A4209),MONTH(工作表1!A4209),1)</f>
        <v>42156</v>
      </c>
      <c r="C4208">
        <f t="shared" si="195"/>
        <v>17</v>
      </c>
      <c r="D4208" s="4">
        <f t="shared" si="196"/>
        <v>42172</v>
      </c>
      <c r="E4208" t="b">
        <f t="shared" si="197"/>
        <v>0</v>
      </c>
    </row>
    <row r="4209" spans="1:5" x14ac:dyDescent="0.25">
      <c r="A4209" s="4">
        <f>工作表1!A4210</f>
        <v>42178</v>
      </c>
      <c r="B4209" s="4">
        <f>DATE(YEAR(工作表1!A4210),MONTH(工作表1!A4210),1)</f>
        <v>42156</v>
      </c>
      <c r="C4209">
        <f t="shared" si="195"/>
        <v>17</v>
      </c>
      <c r="D4209" s="4">
        <f t="shared" si="196"/>
        <v>42172</v>
      </c>
      <c r="E4209" t="b">
        <f t="shared" si="197"/>
        <v>0</v>
      </c>
    </row>
    <row r="4210" spans="1:5" x14ac:dyDescent="0.25">
      <c r="A4210" s="4">
        <f>工作表1!A4211</f>
        <v>42179</v>
      </c>
      <c r="B4210" s="4">
        <f>DATE(YEAR(工作表1!A4211),MONTH(工作表1!A4211),1)</f>
        <v>42156</v>
      </c>
      <c r="C4210">
        <f t="shared" si="195"/>
        <v>17</v>
      </c>
      <c r="D4210" s="4">
        <f t="shared" si="196"/>
        <v>42172</v>
      </c>
      <c r="E4210" t="b">
        <f t="shared" si="197"/>
        <v>0</v>
      </c>
    </row>
    <row r="4211" spans="1:5" x14ac:dyDescent="0.25">
      <c r="A4211" s="4">
        <f>工作表1!A4212</f>
        <v>42180</v>
      </c>
      <c r="B4211" s="4">
        <f>DATE(YEAR(工作表1!A4212),MONTH(工作表1!A4212),1)</f>
        <v>42156</v>
      </c>
      <c r="C4211">
        <f t="shared" si="195"/>
        <v>17</v>
      </c>
      <c r="D4211" s="4">
        <f t="shared" si="196"/>
        <v>42172</v>
      </c>
      <c r="E4211" t="b">
        <f t="shared" si="197"/>
        <v>0</v>
      </c>
    </row>
    <row r="4212" spans="1:5" x14ac:dyDescent="0.25">
      <c r="A4212" s="4">
        <f>工作表1!A4213</f>
        <v>42181</v>
      </c>
      <c r="B4212" s="4">
        <f>DATE(YEAR(工作表1!A4213),MONTH(工作表1!A4213),1)</f>
        <v>42156</v>
      </c>
      <c r="C4212">
        <f t="shared" si="195"/>
        <v>17</v>
      </c>
      <c r="D4212" s="4">
        <f t="shared" si="196"/>
        <v>42172</v>
      </c>
      <c r="E4212" t="b">
        <f t="shared" si="197"/>
        <v>0</v>
      </c>
    </row>
    <row r="4213" spans="1:5" x14ac:dyDescent="0.25">
      <c r="A4213" s="4">
        <f>工作表1!A4214</f>
        <v>42184</v>
      </c>
      <c r="B4213" s="4">
        <f>DATE(YEAR(工作表1!A4214),MONTH(工作表1!A4214),1)</f>
        <v>42156</v>
      </c>
      <c r="C4213">
        <f t="shared" si="195"/>
        <v>17</v>
      </c>
      <c r="D4213" s="4">
        <f t="shared" si="196"/>
        <v>42172</v>
      </c>
      <c r="E4213" t="b">
        <f t="shared" si="197"/>
        <v>0</v>
      </c>
    </row>
    <row r="4214" spans="1:5" x14ac:dyDescent="0.25">
      <c r="A4214" s="4">
        <f>工作表1!A4215</f>
        <v>42185</v>
      </c>
      <c r="B4214" s="4">
        <f>DATE(YEAR(工作表1!A4215),MONTH(工作表1!A4215),1)</f>
        <v>42156</v>
      </c>
      <c r="C4214">
        <f t="shared" si="195"/>
        <v>17</v>
      </c>
      <c r="D4214" s="4">
        <f t="shared" si="196"/>
        <v>42172</v>
      </c>
      <c r="E4214" t="b">
        <f t="shared" si="197"/>
        <v>0</v>
      </c>
    </row>
    <row r="4215" spans="1:5" x14ac:dyDescent="0.25">
      <c r="A4215" s="4">
        <f>工作表1!A4216</f>
        <v>42186</v>
      </c>
      <c r="B4215" s="4">
        <f>DATE(YEAR(工作表1!A4216),MONTH(工作表1!A4216),1)</f>
        <v>42186</v>
      </c>
      <c r="C4215">
        <f t="shared" si="195"/>
        <v>15</v>
      </c>
      <c r="D4215" s="4">
        <f t="shared" si="196"/>
        <v>42200</v>
      </c>
      <c r="E4215" t="b">
        <f t="shared" si="197"/>
        <v>0</v>
      </c>
    </row>
    <row r="4216" spans="1:5" x14ac:dyDescent="0.25">
      <c r="A4216" s="4">
        <f>工作表1!A4217</f>
        <v>42187</v>
      </c>
      <c r="B4216" s="4">
        <f>DATE(YEAR(工作表1!A4217),MONTH(工作表1!A4217),1)</f>
        <v>42186</v>
      </c>
      <c r="C4216">
        <f t="shared" si="195"/>
        <v>15</v>
      </c>
      <c r="D4216" s="4">
        <f t="shared" si="196"/>
        <v>42200</v>
      </c>
      <c r="E4216" t="b">
        <f t="shared" si="197"/>
        <v>0</v>
      </c>
    </row>
    <row r="4217" spans="1:5" x14ac:dyDescent="0.25">
      <c r="A4217" s="4">
        <f>工作表1!A4218</f>
        <v>42188</v>
      </c>
      <c r="B4217" s="4">
        <f>DATE(YEAR(工作表1!A4218),MONTH(工作表1!A4218),1)</f>
        <v>42186</v>
      </c>
      <c r="C4217">
        <f t="shared" si="195"/>
        <v>15</v>
      </c>
      <c r="D4217" s="4">
        <f t="shared" si="196"/>
        <v>42200</v>
      </c>
      <c r="E4217" t="b">
        <f t="shared" si="197"/>
        <v>0</v>
      </c>
    </row>
    <row r="4218" spans="1:5" x14ac:dyDescent="0.25">
      <c r="A4218" s="4">
        <f>工作表1!A4219</f>
        <v>42191</v>
      </c>
      <c r="B4218" s="4">
        <f>DATE(YEAR(工作表1!A4219),MONTH(工作表1!A4219),1)</f>
        <v>42186</v>
      </c>
      <c r="C4218">
        <f t="shared" si="195"/>
        <v>15</v>
      </c>
      <c r="D4218" s="4">
        <f t="shared" si="196"/>
        <v>42200</v>
      </c>
      <c r="E4218" t="b">
        <f t="shared" si="197"/>
        <v>0</v>
      </c>
    </row>
    <row r="4219" spans="1:5" x14ac:dyDescent="0.25">
      <c r="A4219" s="4">
        <f>工作表1!A4220</f>
        <v>42192</v>
      </c>
      <c r="B4219" s="4">
        <f>DATE(YEAR(工作表1!A4220),MONTH(工作表1!A4220),1)</f>
        <v>42186</v>
      </c>
      <c r="C4219">
        <f t="shared" si="195"/>
        <v>15</v>
      </c>
      <c r="D4219" s="4">
        <f t="shared" si="196"/>
        <v>42200</v>
      </c>
      <c r="E4219" t="b">
        <f t="shared" si="197"/>
        <v>0</v>
      </c>
    </row>
    <row r="4220" spans="1:5" x14ac:dyDescent="0.25">
      <c r="A4220" s="4">
        <f>工作表1!A4221</f>
        <v>42193</v>
      </c>
      <c r="B4220" s="4">
        <f>DATE(YEAR(工作表1!A4221),MONTH(工作表1!A4221),1)</f>
        <v>42186</v>
      </c>
      <c r="C4220">
        <f t="shared" si="195"/>
        <v>15</v>
      </c>
      <c r="D4220" s="4">
        <f t="shared" si="196"/>
        <v>42200</v>
      </c>
      <c r="E4220" t="b">
        <f t="shared" si="197"/>
        <v>0</v>
      </c>
    </row>
    <row r="4221" spans="1:5" x14ac:dyDescent="0.25">
      <c r="A4221" s="4">
        <f>工作表1!A4222</f>
        <v>42194</v>
      </c>
      <c r="B4221" s="4">
        <f>DATE(YEAR(工作表1!A4222),MONTH(工作表1!A4222),1)</f>
        <v>42186</v>
      </c>
      <c r="C4221">
        <f t="shared" si="195"/>
        <v>15</v>
      </c>
      <c r="D4221" s="4">
        <f t="shared" si="196"/>
        <v>42200</v>
      </c>
      <c r="E4221" t="b">
        <f t="shared" si="197"/>
        <v>0</v>
      </c>
    </row>
    <row r="4222" spans="1:5" x14ac:dyDescent="0.25">
      <c r="A4222" s="4">
        <f>工作表1!A4223</f>
        <v>42198</v>
      </c>
      <c r="B4222" s="4">
        <f>DATE(YEAR(工作表1!A4223),MONTH(工作表1!A4223),1)</f>
        <v>42186</v>
      </c>
      <c r="C4222">
        <f t="shared" si="195"/>
        <v>15</v>
      </c>
      <c r="D4222" s="4">
        <f t="shared" si="196"/>
        <v>42200</v>
      </c>
      <c r="E4222" t="b">
        <f t="shared" si="197"/>
        <v>0</v>
      </c>
    </row>
    <row r="4223" spans="1:5" x14ac:dyDescent="0.25">
      <c r="A4223" s="4">
        <f>工作表1!A4224</f>
        <v>42199</v>
      </c>
      <c r="B4223" s="4">
        <f>DATE(YEAR(工作表1!A4224),MONTH(工作表1!A4224),1)</f>
        <v>42186</v>
      </c>
      <c r="C4223">
        <f t="shared" si="195"/>
        <v>15</v>
      </c>
      <c r="D4223" s="4">
        <f t="shared" si="196"/>
        <v>42200</v>
      </c>
      <c r="E4223" t="b">
        <f t="shared" si="197"/>
        <v>1</v>
      </c>
    </row>
    <row r="4224" spans="1:5" x14ac:dyDescent="0.25">
      <c r="A4224" s="4">
        <f>工作表1!A4225</f>
        <v>42200</v>
      </c>
      <c r="B4224" s="4">
        <f>DATE(YEAR(工作表1!A4225),MONTH(工作表1!A4225),1)</f>
        <v>42186</v>
      </c>
      <c r="C4224">
        <f t="shared" si="195"/>
        <v>15</v>
      </c>
      <c r="D4224" s="4">
        <f t="shared" si="196"/>
        <v>42200</v>
      </c>
      <c r="E4224" t="b">
        <f t="shared" si="197"/>
        <v>0</v>
      </c>
    </row>
    <row r="4225" spans="1:5" x14ac:dyDescent="0.25">
      <c r="A4225" s="4">
        <f>工作表1!A4226</f>
        <v>42201</v>
      </c>
      <c r="B4225" s="4">
        <f>DATE(YEAR(工作表1!A4226),MONTH(工作表1!A4226),1)</f>
        <v>42186</v>
      </c>
      <c r="C4225">
        <f t="shared" si="195"/>
        <v>15</v>
      </c>
      <c r="D4225" s="4">
        <f t="shared" si="196"/>
        <v>42200</v>
      </c>
      <c r="E4225" t="b">
        <f t="shared" si="197"/>
        <v>0</v>
      </c>
    </row>
    <row r="4226" spans="1:5" x14ac:dyDescent="0.25">
      <c r="A4226" s="4">
        <f>工作表1!A4227</f>
        <v>42202</v>
      </c>
      <c r="B4226" s="4">
        <f>DATE(YEAR(工作表1!A4227),MONTH(工作表1!A4227),1)</f>
        <v>42186</v>
      </c>
      <c r="C4226">
        <f t="shared" ref="C4226:C4289" si="198">CHOOSE(WEEKDAY(B4226),18,17,16,15,21,20,19)</f>
        <v>15</v>
      </c>
      <c r="D4226" s="4">
        <f t="shared" ref="D4226:D4289" si="199">DATE(YEAR(B4226),MONTH(B4226),C4226)</f>
        <v>42200</v>
      </c>
      <c r="E4226" t="b">
        <f t="shared" si="197"/>
        <v>0</v>
      </c>
    </row>
    <row r="4227" spans="1:5" x14ac:dyDescent="0.25">
      <c r="A4227" s="4">
        <f>工作表1!A4228</f>
        <v>42205</v>
      </c>
      <c r="B4227" s="4">
        <f>DATE(YEAR(工作表1!A4228),MONTH(工作表1!A4228),1)</f>
        <v>42186</v>
      </c>
      <c r="C4227">
        <f t="shared" si="198"/>
        <v>15</v>
      </c>
      <c r="D4227" s="4">
        <f t="shared" si="199"/>
        <v>42200</v>
      </c>
      <c r="E4227" t="b">
        <f t="shared" ref="E4227:E4290" si="200">AND(A4227&lt;D4228,A4228&gt;=D4228)</f>
        <v>0</v>
      </c>
    </row>
    <row r="4228" spans="1:5" x14ac:dyDescent="0.25">
      <c r="A4228" s="4">
        <f>工作表1!A4229</f>
        <v>42206</v>
      </c>
      <c r="B4228" s="4">
        <f>DATE(YEAR(工作表1!A4229),MONTH(工作表1!A4229),1)</f>
        <v>42186</v>
      </c>
      <c r="C4228">
        <f t="shared" si="198"/>
        <v>15</v>
      </c>
      <c r="D4228" s="4">
        <f t="shared" si="199"/>
        <v>42200</v>
      </c>
      <c r="E4228" t="b">
        <f t="shared" si="200"/>
        <v>0</v>
      </c>
    </row>
    <row r="4229" spans="1:5" x14ac:dyDescent="0.25">
      <c r="A4229" s="4">
        <f>工作表1!A4230</f>
        <v>42207</v>
      </c>
      <c r="B4229" s="4">
        <f>DATE(YEAR(工作表1!A4230),MONTH(工作表1!A4230),1)</f>
        <v>42186</v>
      </c>
      <c r="C4229">
        <f t="shared" si="198"/>
        <v>15</v>
      </c>
      <c r="D4229" s="4">
        <f t="shared" si="199"/>
        <v>42200</v>
      </c>
      <c r="E4229" t="b">
        <f t="shared" si="200"/>
        <v>0</v>
      </c>
    </row>
    <row r="4230" spans="1:5" x14ac:dyDescent="0.25">
      <c r="A4230" s="4">
        <f>工作表1!A4231</f>
        <v>42208</v>
      </c>
      <c r="B4230" s="4">
        <f>DATE(YEAR(工作表1!A4231),MONTH(工作表1!A4231),1)</f>
        <v>42186</v>
      </c>
      <c r="C4230">
        <f t="shared" si="198"/>
        <v>15</v>
      </c>
      <c r="D4230" s="4">
        <f t="shared" si="199"/>
        <v>42200</v>
      </c>
      <c r="E4230" t="b">
        <f t="shared" si="200"/>
        <v>0</v>
      </c>
    </row>
    <row r="4231" spans="1:5" x14ac:dyDescent="0.25">
      <c r="A4231" s="4">
        <f>工作表1!A4232</f>
        <v>42209</v>
      </c>
      <c r="B4231" s="4">
        <f>DATE(YEAR(工作表1!A4232),MONTH(工作表1!A4232),1)</f>
        <v>42186</v>
      </c>
      <c r="C4231">
        <f t="shared" si="198"/>
        <v>15</v>
      </c>
      <c r="D4231" s="4">
        <f t="shared" si="199"/>
        <v>42200</v>
      </c>
      <c r="E4231" t="b">
        <f t="shared" si="200"/>
        <v>0</v>
      </c>
    </row>
    <row r="4232" spans="1:5" x14ac:dyDescent="0.25">
      <c r="A4232" s="4">
        <f>工作表1!A4233</f>
        <v>42212</v>
      </c>
      <c r="B4232" s="4">
        <f>DATE(YEAR(工作表1!A4233),MONTH(工作表1!A4233),1)</f>
        <v>42186</v>
      </c>
      <c r="C4232">
        <f t="shared" si="198"/>
        <v>15</v>
      </c>
      <c r="D4232" s="4">
        <f t="shared" si="199"/>
        <v>42200</v>
      </c>
      <c r="E4232" t="b">
        <f t="shared" si="200"/>
        <v>0</v>
      </c>
    </row>
    <row r="4233" spans="1:5" x14ac:dyDescent="0.25">
      <c r="A4233" s="4">
        <f>工作表1!A4234</f>
        <v>42213</v>
      </c>
      <c r="B4233" s="4">
        <f>DATE(YEAR(工作表1!A4234),MONTH(工作表1!A4234),1)</f>
        <v>42186</v>
      </c>
      <c r="C4233">
        <f t="shared" si="198"/>
        <v>15</v>
      </c>
      <c r="D4233" s="4">
        <f t="shared" si="199"/>
        <v>42200</v>
      </c>
      <c r="E4233" t="b">
        <f t="shared" si="200"/>
        <v>0</v>
      </c>
    </row>
    <row r="4234" spans="1:5" x14ac:dyDescent="0.25">
      <c r="A4234" s="4">
        <f>工作表1!A4235</f>
        <v>42214</v>
      </c>
      <c r="B4234" s="4">
        <f>DATE(YEAR(工作表1!A4235),MONTH(工作表1!A4235),1)</f>
        <v>42186</v>
      </c>
      <c r="C4234">
        <f t="shared" si="198"/>
        <v>15</v>
      </c>
      <c r="D4234" s="4">
        <f t="shared" si="199"/>
        <v>42200</v>
      </c>
      <c r="E4234" t="b">
        <f t="shared" si="200"/>
        <v>0</v>
      </c>
    </row>
    <row r="4235" spans="1:5" x14ac:dyDescent="0.25">
      <c r="A4235" s="4">
        <f>工作表1!A4236</f>
        <v>42215</v>
      </c>
      <c r="B4235" s="4">
        <f>DATE(YEAR(工作表1!A4236),MONTH(工作表1!A4236),1)</f>
        <v>42186</v>
      </c>
      <c r="C4235">
        <f t="shared" si="198"/>
        <v>15</v>
      </c>
      <c r="D4235" s="4">
        <f t="shared" si="199"/>
        <v>42200</v>
      </c>
      <c r="E4235" t="b">
        <f t="shared" si="200"/>
        <v>0</v>
      </c>
    </row>
    <row r="4236" spans="1:5" x14ac:dyDescent="0.25">
      <c r="A4236" s="4">
        <f>工作表1!A4237</f>
        <v>42216</v>
      </c>
      <c r="B4236" s="4">
        <f>DATE(YEAR(工作表1!A4237),MONTH(工作表1!A4237),1)</f>
        <v>42186</v>
      </c>
      <c r="C4236">
        <f t="shared" si="198"/>
        <v>15</v>
      </c>
      <c r="D4236" s="4">
        <f t="shared" si="199"/>
        <v>42200</v>
      </c>
      <c r="E4236" t="b">
        <f t="shared" si="200"/>
        <v>0</v>
      </c>
    </row>
    <row r="4237" spans="1:5" x14ac:dyDescent="0.25">
      <c r="A4237" s="4">
        <f>工作表1!A4238</f>
        <v>42219</v>
      </c>
      <c r="B4237" s="4">
        <f>DATE(YEAR(工作表1!A4238),MONTH(工作表1!A4238),1)</f>
        <v>42217</v>
      </c>
      <c r="C4237">
        <f t="shared" si="198"/>
        <v>19</v>
      </c>
      <c r="D4237" s="4">
        <f t="shared" si="199"/>
        <v>42235</v>
      </c>
      <c r="E4237" t="b">
        <f t="shared" si="200"/>
        <v>0</v>
      </c>
    </row>
    <row r="4238" spans="1:5" x14ac:dyDescent="0.25">
      <c r="A4238" s="4">
        <f>工作表1!A4239</f>
        <v>42220</v>
      </c>
      <c r="B4238" s="4">
        <f>DATE(YEAR(工作表1!A4239),MONTH(工作表1!A4239),1)</f>
        <v>42217</v>
      </c>
      <c r="C4238">
        <f t="shared" si="198"/>
        <v>19</v>
      </c>
      <c r="D4238" s="4">
        <f t="shared" si="199"/>
        <v>42235</v>
      </c>
      <c r="E4238" t="b">
        <f t="shared" si="200"/>
        <v>0</v>
      </c>
    </row>
    <row r="4239" spans="1:5" x14ac:dyDescent="0.25">
      <c r="A4239" s="4">
        <f>工作表1!A4240</f>
        <v>42221</v>
      </c>
      <c r="B4239" s="4">
        <f>DATE(YEAR(工作表1!A4240),MONTH(工作表1!A4240),1)</f>
        <v>42217</v>
      </c>
      <c r="C4239">
        <f t="shared" si="198"/>
        <v>19</v>
      </c>
      <c r="D4239" s="4">
        <f t="shared" si="199"/>
        <v>42235</v>
      </c>
      <c r="E4239" t="b">
        <f t="shared" si="200"/>
        <v>0</v>
      </c>
    </row>
    <row r="4240" spans="1:5" x14ac:dyDescent="0.25">
      <c r="A4240" s="4">
        <f>工作表1!A4241</f>
        <v>42222</v>
      </c>
      <c r="B4240" s="4">
        <f>DATE(YEAR(工作表1!A4241),MONTH(工作表1!A4241),1)</f>
        <v>42217</v>
      </c>
      <c r="C4240">
        <f t="shared" si="198"/>
        <v>19</v>
      </c>
      <c r="D4240" s="4">
        <f t="shared" si="199"/>
        <v>42235</v>
      </c>
      <c r="E4240" t="b">
        <f t="shared" si="200"/>
        <v>0</v>
      </c>
    </row>
    <row r="4241" spans="1:5" x14ac:dyDescent="0.25">
      <c r="A4241" s="4">
        <f>工作表1!A4242</f>
        <v>42223</v>
      </c>
      <c r="B4241" s="4">
        <f>DATE(YEAR(工作表1!A4242),MONTH(工作表1!A4242),1)</f>
        <v>42217</v>
      </c>
      <c r="C4241">
        <f t="shared" si="198"/>
        <v>19</v>
      </c>
      <c r="D4241" s="4">
        <f t="shared" si="199"/>
        <v>42235</v>
      </c>
      <c r="E4241" t="b">
        <f t="shared" si="200"/>
        <v>0</v>
      </c>
    </row>
    <row r="4242" spans="1:5" x14ac:dyDescent="0.25">
      <c r="A4242" s="4">
        <f>工作表1!A4243</f>
        <v>42226</v>
      </c>
      <c r="B4242" s="4">
        <f>DATE(YEAR(工作表1!A4243),MONTH(工作表1!A4243),1)</f>
        <v>42217</v>
      </c>
      <c r="C4242">
        <f t="shared" si="198"/>
        <v>19</v>
      </c>
      <c r="D4242" s="4">
        <f t="shared" si="199"/>
        <v>42235</v>
      </c>
      <c r="E4242" t="b">
        <f t="shared" si="200"/>
        <v>0</v>
      </c>
    </row>
    <row r="4243" spans="1:5" x14ac:dyDescent="0.25">
      <c r="A4243" s="4">
        <f>工作表1!A4244</f>
        <v>42227</v>
      </c>
      <c r="B4243" s="4">
        <f>DATE(YEAR(工作表1!A4244),MONTH(工作表1!A4244),1)</f>
        <v>42217</v>
      </c>
      <c r="C4243">
        <f t="shared" si="198"/>
        <v>19</v>
      </c>
      <c r="D4243" s="4">
        <f t="shared" si="199"/>
        <v>42235</v>
      </c>
      <c r="E4243" t="b">
        <f t="shared" si="200"/>
        <v>0</v>
      </c>
    </row>
    <row r="4244" spans="1:5" x14ac:dyDescent="0.25">
      <c r="A4244" s="4">
        <f>工作表1!A4245</f>
        <v>42228</v>
      </c>
      <c r="B4244" s="4">
        <f>DATE(YEAR(工作表1!A4245),MONTH(工作表1!A4245),1)</f>
        <v>42217</v>
      </c>
      <c r="C4244">
        <f t="shared" si="198"/>
        <v>19</v>
      </c>
      <c r="D4244" s="4">
        <f t="shared" si="199"/>
        <v>42235</v>
      </c>
      <c r="E4244" t="b">
        <f t="shared" si="200"/>
        <v>0</v>
      </c>
    </row>
    <row r="4245" spans="1:5" x14ac:dyDescent="0.25">
      <c r="A4245" s="4">
        <f>工作表1!A4246</f>
        <v>42229</v>
      </c>
      <c r="B4245" s="4">
        <f>DATE(YEAR(工作表1!A4246),MONTH(工作表1!A4246),1)</f>
        <v>42217</v>
      </c>
      <c r="C4245">
        <f t="shared" si="198"/>
        <v>19</v>
      </c>
      <c r="D4245" s="4">
        <f t="shared" si="199"/>
        <v>42235</v>
      </c>
      <c r="E4245" t="b">
        <f t="shared" si="200"/>
        <v>0</v>
      </c>
    </row>
    <row r="4246" spans="1:5" x14ac:dyDescent="0.25">
      <c r="A4246" s="4">
        <f>工作表1!A4247</f>
        <v>42230</v>
      </c>
      <c r="B4246" s="4">
        <f>DATE(YEAR(工作表1!A4247),MONTH(工作表1!A4247),1)</f>
        <v>42217</v>
      </c>
      <c r="C4246">
        <f t="shared" si="198"/>
        <v>19</v>
      </c>
      <c r="D4246" s="4">
        <f t="shared" si="199"/>
        <v>42235</v>
      </c>
      <c r="E4246" t="b">
        <f t="shared" si="200"/>
        <v>0</v>
      </c>
    </row>
    <row r="4247" spans="1:5" x14ac:dyDescent="0.25">
      <c r="A4247" s="4">
        <f>工作表1!A4248</f>
        <v>42233</v>
      </c>
      <c r="B4247" s="4">
        <f>DATE(YEAR(工作表1!A4248),MONTH(工作表1!A4248),1)</f>
        <v>42217</v>
      </c>
      <c r="C4247">
        <f t="shared" si="198"/>
        <v>19</v>
      </c>
      <c r="D4247" s="4">
        <f t="shared" si="199"/>
        <v>42235</v>
      </c>
      <c r="E4247" t="b">
        <f t="shared" si="200"/>
        <v>0</v>
      </c>
    </row>
    <row r="4248" spans="1:5" x14ac:dyDescent="0.25">
      <c r="A4248" s="4">
        <f>工作表1!A4249</f>
        <v>42234</v>
      </c>
      <c r="B4248" s="4">
        <f>DATE(YEAR(工作表1!A4249),MONTH(工作表1!A4249),1)</f>
        <v>42217</v>
      </c>
      <c r="C4248">
        <f t="shared" si="198"/>
        <v>19</v>
      </c>
      <c r="D4248" s="4">
        <f t="shared" si="199"/>
        <v>42235</v>
      </c>
      <c r="E4248" t="b">
        <f t="shared" si="200"/>
        <v>1</v>
      </c>
    </row>
    <row r="4249" spans="1:5" x14ac:dyDescent="0.25">
      <c r="A4249" s="4">
        <f>工作表1!A4250</f>
        <v>42235</v>
      </c>
      <c r="B4249" s="4">
        <f>DATE(YEAR(工作表1!A4250),MONTH(工作表1!A4250),1)</f>
        <v>42217</v>
      </c>
      <c r="C4249">
        <f t="shared" si="198"/>
        <v>19</v>
      </c>
      <c r="D4249" s="4">
        <f t="shared" si="199"/>
        <v>42235</v>
      </c>
      <c r="E4249" t="b">
        <f t="shared" si="200"/>
        <v>0</v>
      </c>
    </row>
    <row r="4250" spans="1:5" x14ac:dyDescent="0.25">
      <c r="A4250" s="4">
        <f>工作表1!A4251</f>
        <v>42236</v>
      </c>
      <c r="B4250" s="4">
        <f>DATE(YEAR(工作表1!A4251),MONTH(工作表1!A4251),1)</f>
        <v>42217</v>
      </c>
      <c r="C4250">
        <f t="shared" si="198"/>
        <v>19</v>
      </c>
      <c r="D4250" s="4">
        <f t="shared" si="199"/>
        <v>42235</v>
      </c>
      <c r="E4250" t="b">
        <f t="shared" si="200"/>
        <v>0</v>
      </c>
    </row>
    <row r="4251" spans="1:5" x14ac:dyDescent="0.25">
      <c r="A4251" s="4">
        <f>工作表1!A4252</f>
        <v>42237</v>
      </c>
      <c r="B4251" s="4">
        <f>DATE(YEAR(工作表1!A4252),MONTH(工作表1!A4252),1)</f>
        <v>42217</v>
      </c>
      <c r="C4251">
        <f t="shared" si="198"/>
        <v>19</v>
      </c>
      <c r="D4251" s="4">
        <f t="shared" si="199"/>
        <v>42235</v>
      </c>
      <c r="E4251" t="b">
        <f t="shared" si="200"/>
        <v>0</v>
      </c>
    </row>
    <row r="4252" spans="1:5" x14ac:dyDescent="0.25">
      <c r="A4252" s="4">
        <f>工作表1!A4253</f>
        <v>42240</v>
      </c>
      <c r="B4252" s="4">
        <f>DATE(YEAR(工作表1!A4253),MONTH(工作表1!A4253),1)</f>
        <v>42217</v>
      </c>
      <c r="C4252">
        <f t="shared" si="198"/>
        <v>19</v>
      </c>
      <c r="D4252" s="4">
        <f t="shared" si="199"/>
        <v>42235</v>
      </c>
      <c r="E4252" t="b">
        <f t="shared" si="200"/>
        <v>0</v>
      </c>
    </row>
    <row r="4253" spans="1:5" x14ac:dyDescent="0.25">
      <c r="A4253" s="4">
        <f>工作表1!A4254</f>
        <v>42241</v>
      </c>
      <c r="B4253" s="4">
        <f>DATE(YEAR(工作表1!A4254),MONTH(工作表1!A4254),1)</f>
        <v>42217</v>
      </c>
      <c r="C4253">
        <f t="shared" si="198"/>
        <v>19</v>
      </c>
      <c r="D4253" s="4">
        <f t="shared" si="199"/>
        <v>42235</v>
      </c>
      <c r="E4253" t="b">
        <f t="shared" si="200"/>
        <v>0</v>
      </c>
    </row>
    <row r="4254" spans="1:5" x14ac:dyDescent="0.25">
      <c r="A4254" s="4">
        <f>工作表1!A4255</f>
        <v>42242</v>
      </c>
      <c r="B4254" s="4">
        <f>DATE(YEAR(工作表1!A4255),MONTH(工作表1!A4255),1)</f>
        <v>42217</v>
      </c>
      <c r="C4254">
        <f t="shared" si="198"/>
        <v>19</v>
      </c>
      <c r="D4254" s="4">
        <f t="shared" si="199"/>
        <v>42235</v>
      </c>
      <c r="E4254" t="b">
        <f t="shared" si="200"/>
        <v>0</v>
      </c>
    </row>
    <row r="4255" spans="1:5" x14ac:dyDescent="0.25">
      <c r="A4255" s="4">
        <f>工作表1!A4256</f>
        <v>42243</v>
      </c>
      <c r="B4255" s="4">
        <f>DATE(YEAR(工作表1!A4256),MONTH(工作表1!A4256),1)</f>
        <v>42217</v>
      </c>
      <c r="C4255">
        <f t="shared" si="198"/>
        <v>19</v>
      </c>
      <c r="D4255" s="4">
        <f t="shared" si="199"/>
        <v>42235</v>
      </c>
      <c r="E4255" t="b">
        <f t="shared" si="200"/>
        <v>0</v>
      </c>
    </row>
    <row r="4256" spans="1:5" x14ac:dyDescent="0.25">
      <c r="A4256" s="4">
        <f>工作表1!A4257</f>
        <v>42244</v>
      </c>
      <c r="B4256" s="4">
        <f>DATE(YEAR(工作表1!A4257),MONTH(工作表1!A4257),1)</f>
        <v>42217</v>
      </c>
      <c r="C4256">
        <f t="shared" si="198"/>
        <v>19</v>
      </c>
      <c r="D4256" s="4">
        <f t="shared" si="199"/>
        <v>42235</v>
      </c>
      <c r="E4256" t="b">
        <f t="shared" si="200"/>
        <v>0</v>
      </c>
    </row>
    <row r="4257" spans="1:5" x14ac:dyDescent="0.25">
      <c r="A4257" s="4">
        <f>工作表1!A4258</f>
        <v>42247</v>
      </c>
      <c r="B4257" s="4">
        <f>DATE(YEAR(工作表1!A4258),MONTH(工作表1!A4258),1)</f>
        <v>42217</v>
      </c>
      <c r="C4257">
        <f t="shared" si="198"/>
        <v>19</v>
      </c>
      <c r="D4257" s="4">
        <f t="shared" si="199"/>
        <v>42235</v>
      </c>
      <c r="E4257" t="b">
        <f t="shared" si="200"/>
        <v>0</v>
      </c>
    </row>
    <row r="4258" spans="1:5" x14ac:dyDescent="0.25">
      <c r="A4258" s="4">
        <f>工作表1!A4259</f>
        <v>42248</v>
      </c>
      <c r="B4258" s="4">
        <f>DATE(YEAR(工作表1!A4259),MONTH(工作表1!A4259),1)</f>
        <v>42248</v>
      </c>
      <c r="C4258">
        <f t="shared" si="198"/>
        <v>16</v>
      </c>
      <c r="D4258" s="4">
        <f t="shared" si="199"/>
        <v>42263</v>
      </c>
      <c r="E4258" t="b">
        <f t="shared" si="200"/>
        <v>0</v>
      </c>
    </row>
    <row r="4259" spans="1:5" x14ac:dyDescent="0.25">
      <c r="A4259" s="4">
        <f>工作表1!A4260</f>
        <v>42249</v>
      </c>
      <c r="B4259" s="4">
        <f>DATE(YEAR(工作表1!A4260),MONTH(工作表1!A4260),1)</f>
        <v>42248</v>
      </c>
      <c r="C4259">
        <f t="shared" si="198"/>
        <v>16</v>
      </c>
      <c r="D4259" s="4">
        <f t="shared" si="199"/>
        <v>42263</v>
      </c>
      <c r="E4259" t="b">
        <f t="shared" si="200"/>
        <v>0</v>
      </c>
    </row>
    <row r="4260" spans="1:5" x14ac:dyDescent="0.25">
      <c r="A4260" s="4">
        <f>工作表1!A4261</f>
        <v>42250</v>
      </c>
      <c r="B4260" s="4">
        <f>DATE(YEAR(工作表1!A4261),MONTH(工作表1!A4261),1)</f>
        <v>42248</v>
      </c>
      <c r="C4260">
        <f t="shared" si="198"/>
        <v>16</v>
      </c>
      <c r="D4260" s="4">
        <f t="shared" si="199"/>
        <v>42263</v>
      </c>
      <c r="E4260" t="b">
        <f t="shared" si="200"/>
        <v>0</v>
      </c>
    </row>
    <row r="4261" spans="1:5" x14ac:dyDescent="0.25">
      <c r="A4261" s="4">
        <f>工作表1!A4262</f>
        <v>42251</v>
      </c>
      <c r="B4261" s="4">
        <f>DATE(YEAR(工作表1!A4262),MONTH(工作表1!A4262),1)</f>
        <v>42248</v>
      </c>
      <c r="C4261">
        <f t="shared" si="198"/>
        <v>16</v>
      </c>
      <c r="D4261" s="4">
        <f t="shared" si="199"/>
        <v>42263</v>
      </c>
      <c r="E4261" t="b">
        <f t="shared" si="200"/>
        <v>0</v>
      </c>
    </row>
    <row r="4262" spans="1:5" x14ac:dyDescent="0.25">
      <c r="A4262" s="4">
        <f>工作表1!A4263</f>
        <v>42254</v>
      </c>
      <c r="B4262" s="4">
        <f>DATE(YEAR(工作表1!A4263),MONTH(工作表1!A4263),1)</f>
        <v>42248</v>
      </c>
      <c r="C4262">
        <f t="shared" si="198"/>
        <v>16</v>
      </c>
      <c r="D4262" s="4">
        <f t="shared" si="199"/>
        <v>42263</v>
      </c>
      <c r="E4262" t="b">
        <f t="shared" si="200"/>
        <v>0</v>
      </c>
    </row>
    <row r="4263" spans="1:5" x14ac:dyDescent="0.25">
      <c r="A4263" s="4">
        <f>工作表1!A4264</f>
        <v>42255</v>
      </c>
      <c r="B4263" s="4">
        <f>DATE(YEAR(工作表1!A4264),MONTH(工作表1!A4264),1)</f>
        <v>42248</v>
      </c>
      <c r="C4263">
        <f t="shared" si="198"/>
        <v>16</v>
      </c>
      <c r="D4263" s="4">
        <f t="shared" si="199"/>
        <v>42263</v>
      </c>
      <c r="E4263" t="b">
        <f t="shared" si="200"/>
        <v>0</v>
      </c>
    </row>
    <row r="4264" spans="1:5" x14ac:dyDescent="0.25">
      <c r="A4264" s="4">
        <f>工作表1!A4265</f>
        <v>42256</v>
      </c>
      <c r="B4264" s="4">
        <f>DATE(YEAR(工作表1!A4265),MONTH(工作表1!A4265),1)</f>
        <v>42248</v>
      </c>
      <c r="C4264">
        <f t="shared" si="198"/>
        <v>16</v>
      </c>
      <c r="D4264" s="4">
        <f t="shared" si="199"/>
        <v>42263</v>
      </c>
      <c r="E4264" t="b">
        <f t="shared" si="200"/>
        <v>0</v>
      </c>
    </row>
    <row r="4265" spans="1:5" x14ac:dyDescent="0.25">
      <c r="A4265" s="4">
        <f>工作表1!A4266</f>
        <v>42257</v>
      </c>
      <c r="B4265" s="4">
        <f>DATE(YEAR(工作表1!A4266),MONTH(工作表1!A4266),1)</f>
        <v>42248</v>
      </c>
      <c r="C4265">
        <f t="shared" si="198"/>
        <v>16</v>
      </c>
      <c r="D4265" s="4">
        <f t="shared" si="199"/>
        <v>42263</v>
      </c>
      <c r="E4265" t="b">
        <f t="shared" si="200"/>
        <v>0</v>
      </c>
    </row>
    <row r="4266" spans="1:5" x14ac:dyDescent="0.25">
      <c r="A4266" s="4">
        <f>工作表1!A4267</f>
        <v>42258</v>
      </c>
      <c r="B4266" s="4">
        <f>DATE(YEAR(工作表1!A4267),MONTH(工作表1!A4267),1)</f>
        <v>42248</v>
      </c>
      <c r="C4266">
        <f t="shared" si="198"/>
        <v>16</v>
      </c>
      <c r="D4266" s="4">
        <f t="shared" si="199"/>
        <v>42263</v>
      </c>
      <c r="E4266" t="b">
        <f t="shared" si="200"/>
        <v>0</v>
      </c>
    </row>
    <row r="4267" spans="1:5" x14ac:dyDescent="0.25">
      <c r="A4267" s="4">
        <f>工作表1!A4268</f>
        <v>42261</v>
      </c>
      <c r="B4267" s="4">
        <f>DATE(YEAR(工作表1!A4268),MONTH(工作表1!A4268),1)</f>
        <v>42248</v>
      </c>
      <c r="C4267">
        <f t="shared" si="198"/>
        <v>16</v>
      </c>
      <c r="D4267" s="4">
        <f t="shared" si="199"/>
        <v>42263</v>
      </c>
      <c r="E4267" t="b">
        <f t="shared" si="200"/>
        <v>0</v>
      </c>
    </row>
    <row r="4268" spans="1:5" x14ac:dyDescent="0.25">
      <c r="A4268" s="4">
        <f>工作表1!A4269</f>
        <v>42262</v>
      </c>
      <c r="B4268" s="4">
        <f>DATE(YEAR(工作表1!A4269),MONTH(工作表1!A4269),1)</f>
        <v>42248</v>
      </c>
      <c r="C4268">
        <f t="shared" si="198"/>
        <v>16</v>
      </c>
      <c r="D4268" s="4">
        <f t="shared" si="199"/>
        <v>42263</v>
      </c>
      <c r="E4268" t="b">
        <f t="shared" si="200"/>
        <v>1</v>
      </c>
    </row>
    <row r="4269" spans="1:5" x14ac:dyDescent="0.25">
      <c r="A4269" s="4">
        <f>工作表1!A4270</f>
        <v>42263</v>
      </c>
      <c r="B4269" s="4">
        <f>DATE(YEAR(工作表1!A4270),MONTH(工作表1!A4270),1)</f>
        <v>42248</v>
      </c>
      <c r="C4269">
        <f t="shared" si="198"/>
        <v>16</v>
      </c>
      <c r="D4269" s="4">
        <f t="shared" si="199"/>
        <v>42263</v>
      </c>
      <c r="E4269" t="b">
        <f t="shared" si="200"/>
        <v>0</v>
      </c>
    </row>
    <row r="4270" spans="1:5" x14ac:dyDescent="0.25">
      <c r="A4270" s="4">
        <f>工作表1!A4271</f>
        <v>42264</v>
      </c>
      <c r="B4270" s="4">
        <f>DATE(YEAR(工作表1!A4271),MONTH(工作表1!A4271),1)</f>
        <v>42248</v>
      </c>
      <c r="C4270">
        <f t="shared" si="198"/>
        <v>16</v>
      </c>
      <c r="D4270" s="4">
        <f t="shared" si="199"/>
        <v>42263</v>
      </c>
      <c r="E4270" t="b">
        <f t="shared" si="200"/>
        <v>0</v>
      </c>
    </row>
    <row r="4271" spans="1:5" x14ac:dyDescent="0.25">
      <c r="A4271" s="4">
        <f>工作表1!A4272</f>
        <v>42265</v>
      </c>
      <c r="B4271" s="4">
        <f>DATE(YEAR(工作表1!A4272),MONTH(工作表1!A4272),1)</f>
        <v>42248</v>
      </c>
      <c r="C4271">
        <f t="shared" si="198"/>
        <v>16</v>
      </c>
      <c r="D4271" s="4">
        <f t="shared" si="199"/>
        <v>42263</v>
      </c>
      <c r="E4271" t="b">
        <f t="shared" si="200"/>
        <v>0</v>
      </c>
    </row>
    <row r="4272" spans="1:5" x14ac:dyDescent="0.25">
      <c r="A4272" s="4">
        <f>工作表1!A4273</f>
        <v>42268</v>
      </c>
      <c r="B4272" s="4">
        <f>DATE(YEAR(工作表1!A4273),MONTH(工作表1!A4273),1)</f>
        <v>42248</v>
      </c>
      <c r="C4272">
        <f t="shared" si="198"/>
        <v>16</v>
      </c>
      <c r="D4272" s="4">
        <f t="shared" si="199"/>
        <v>42263</v>
      </c>
      <c r="E4272" t="b">
        <f t="shared" si="200"/>
        <v>0</v>
      </c>
    </row>
    <row r="4273" spans="1:5" x14ac:dyDescent="0.25">
      <c r="A4273" s="4">
        <f>工作表1!A4274</f>
        <v>42269</v>
      </c>
      <c r="B4273" s="4">
        <f>DATE(YEAR(工作表1!A4274),MONTH(工作表1!A4274),1)</f>
        <v>42248</v>
      </c>
      <c r="C4273">
        <f t="shared" si="198"/>
        <v>16</v>
      </c>
      <c r="D4273" s="4">
        <f t="shared" si="199"/>
        <v>42263</v>
      </c>
      <c r="E4273" t="b">
        <f t="shared" si="200"/>
        <v>0</v>
      </c>
    </row>
    <row r="4274" spans="1:5" x14ac:dyDescent="0.25">
      <c r="A4274" s="4">
        <f>工作表1!A4275</f>
        <v>42270</v>
      </c>
      <c r="B4274" s="4">
        <f>DATE(YEAR(工作表1!A4275),MONTH(工作表1!A4275),1)</f>
        <v>42248</v>
      </c>
      <c r="C4274">
        <f t="shared" si="198"/>
        <v>16</v>
      </c>
      <c r="D4274" s="4">
        <f t="shared" si="199"/>
        <v>42263</v>
      </c>
      <c r="E4274" t="b">
        <f t="shared" si="200"/>
        <v>0</v>
      </c>
    </row>
    <row r="4275" spans="1:5" x14ac:dyDescent="0.25">
      <c r="A4275" s="4">
        <f>工作表1!A4276</f>
        <v>42271</v>
      </c>
      <c r="B4275" s="4">
        <f>DATE(YEAR(工作表1!A4276),MONTH(工作表1!A4276),1)</f>
        <v>42248</v>
      </c>
      <c r="C4275">
        <f t="shared" si="198"/>
        <v>16</v>
      </c>
      <c r="D4275" s="4">
        <f t="shared" si="199"/>
        <v>42263</v>
      </c>
      <c r="E4275" t="b">
        <f t="shared" si="200"/>
        <v>0</v>
      </c>
    </row>
    <row r="4276" spans="1:5" x14ac:dyDescent="0.25">
      <c r="A4276" s="4">
        <f>工作表1!A4277</f>
        <v>42272</v>
      </c>
      <c r="B4276" s="4">
        <f>DATE(YEAR(工作表1!A4277),MONTH(工作表1!A4277),1)</f>
        <v>42248</v>
      </c>
      <c r="C4276">
        <f t="shared" si="198"/>
        <v>16</v>
      </c>
      <c r="D4276" s="4">
        <f t="shared" si="199"/>
        <v>42263</v>
      </c>
      <c r="E4276" t="b">
        <f t="shared" si="200"/>
        <v>0</v>
      </c>
    </row>
    <row r="4277" spans="1:5" x14ac:dyDescent="0.25">
      <c r="A4277" s="4">
        <f>工作表1!A4278</f>
        <v>42277</v>
      </c>
      <c r="B4277" s="4">
        <f>DATE(YEAR(工作表1!A4278),MONTH(工作表1!A4278),1)</f>
        <v>42248</v>
      </c>
      <c r="C4277">
        <f t="shared" si="198"/>
        <v>16</v>
      </c>
      <c r="D4277" s="4">
        <f t="shared" si="199"/>
        <v>42263</v>
      </c>
      <c r="E4277" t="b">
        <f t="shared" si="200"/>
        <v>0</v>
      </c>
    </row>
    <row r="4278" spans="1:5" x14ac:dyDescent="0.25">
      <c r="A4278" s="4">
        <f>工作表1!A4279</f>
        <v>42278</v>
      </c>
      <c r="B4278" s="4">
        <f>DATE(YEAR(工作表1!A4279),MONTH(工作表1!A4279),1)</f>
        <v>42278</v>
      </c>
      <c r="C4278">
        <f t="shared" si="198"/>
        <v>21</v>
      </c>
      <c r="D4278" s="4">
        <f t="shared" si="199"/>
        <v>42298</v>
      </c>
      <c r="E4278" t="b">
        <f t="shared" si="200"/>
        <v>0</v>
      </c>
    </row>
    <row r="4279" spans="1:5" x14ac:dyDescent="0.25">
      <c r="A4279" s="4">
        <f>工作表1!A4280</f>
        <v>42279</v>
      </c>
      <c r="B4279" s="4">
        <f>DATE(YEAR(工作表1!A4280),MONTH(工作表1!A4280),1)</f>
        <v>42278</v>
      </c>
      <c r="C4279">
        <f t="shared" si="198"/>
        <v>21</v>
      </c>
      <c r="D4279" s="4">
        <f t="shared" si="199"/>
        <v>42298</v>
      </c>
      <c r="E4279" t="b">
        <f t="shared" si="200"/>
        <v>0</v>
      </c>
    </row>
    <row r="4280" spans="1:5" x14ac:dyDescent="0.25">
      <c r="A4280" s="4">
        <f>工作表1!A4281</f>
        <v>42282</v>
      </c>
      <c r="B4280" s="4">
        <f>DATE(YEAR(工作表1!A4281),MONTH(工作表1!A4281),1)</f>
        <v>42278</v>
      </c>
      <c r="C4280">
        <f t="shared" si="198"/>
        <v>21</v>
      </c>
      <c r="D4280" s="4">
        <f t="shared" si="199"/>
        <v>42298</v>
      </c>
      <c r="E4280" t="b">
        <f t="shared" si="200"/>
        <v>0</v>
      </c>
    </row>
    <row r="4281" spans="1:5" x14ac:dyDescent="0.25">
      <c r="A4281" s="4">
        <f>工作表1!A4282</f>
        <v>42283</v>
      </c>
      <c r="B4281" s="4">
        <f>DATE(YEAR(工作表1!A4282),MONTH(工作表1!A4282),1)</f>
        <v>42278</v>
      </c>
      <c r="C4281">
        <f t="shared" si="198"/>
        <v>21</v>
      </c>
      <c r="D4281" s="4">
        <f t="shared" si="199"/>
        <v>42298</v>
      </c>
      <c r="E4281" t="b">
        <f t="shared" si="200"/>
        <v>0</v>
      </c>
    </row>
    <row r="4282" spans="1:5" x14ac:dyDescent="0.25">
      <c r="A4282" s="4">
        <f>工作表1!A4283</f>
        <v>42284</v>
      </c>
      <c r="B4282" s="4">
        <f>DATE(YEAR(工作表1!A4283),MONTH(工作表1!A4283),1)</f>
        <v>42278</v>
      </c>
      <c r="C4282">
        <f t="shared" si="198"/>
        <v>21</v>
      </c>
      <c r="D4282" s="4">
        <f t="shared" si="199"/>
        <v>42298</v>
      </c>
      <c r="E4282" t="b">
        <f t="shared" si="200"/>
        <v>0</v>
      </c>
    </row>
    <row r="4283" spans="1:5" x14ac:dyDescent="0.25">
      <c r="A4283" s="4">
        <f>工作表1!A4284</f>
        <v>42285</v>
      </c>
      <c r="B4283" s="4">
        <f>DATE(YEAR(工作表1!A4284),MONTH(工作表1!A4284),1)</f>
        <v>42278</v>
      </c>
      <c r="C4283">
        <f t="shared" si="198"/>
        <v>21</v>
      </c>
      <c r="D4283" s="4">
        <f t="shared" si="199"/>
        <v>42298</v>
      </c>
      <c r="E4283" t="b">
        <f t="shared" si="200"/>
        <v>0</v>
      </c>
    </row>
    <row r="4284" spans="1:5" x14ac:dyDescent="0.25">
      <c r="A4284" s="4">
        <f>工作表1!A4285</f>
        <v>42289</v>
      </c>
      <c r="B4284" s="4">
        <f>DATE(YEAR(工作表1!A4285),MONTH(工作表1!A4285),1)</f>
        <v>42278</v>
      </c>
      <c r="C4284">
        <f t="shared" si="198"/>
        <v>21</v>
      </c>
      <c r="D4284" s="4">
        <f t="shared" si="199"/>
        <v>42298</v>
      </c>
      <c r="E4284" t="b">
        <f t="shared" si="200"/>
        <v>0</v>
      </c>
    </row>
    <row r="4285" spans="1:5" x14ac:dyDescent="0.25">
      <c r="A4285" s="4">
        <f>工作表1!A4286</f>
        <v>42290</v>
      </c>
      <c r="B4285" s="4">
        <f>DATE(YEAR(工作表1!A4286),MONTH(工作表1!A4286),1)</f>
        <v>42278</v>
      </c>
      <c r="C4285">
        <f t="shared" si="198"/>
        <v>21</v>
      </c>
      <c r="D4285" s="4">
        <f t="shared" si="199"/>
        <v>42298</v>
      </c>
      <c r="E4285" t="b">
        <f t="shared" si="200"/>
        <v>0</v>
      </c>
    </row>
    <row r="4286" spans="1:5" x14ac:dyDescent="0.25">
      <c r="A4286" s="4">
        <f>工作表1!A4287</f>
        <v>42291</v>
      </c>
      <c r="B4286" s="4">
        <f>DATE(YEAR(工作表1!A4287),MONTH(工作表1!A4287),1)</f>
        <v>42278</v>
      </c>
      <c r="C4286">
        <f t="shared" si="198"/>
        <v>21</v>
      </c>
      <c r="D4286" s="4">
        <f t="shared" si="199"/>
        <v>42298</v>
      </c>
      <c r="E4286" t="b">
        <f t="shared" si="200"/>
        <v>0</v>
      </c>
    </row>
    <row r="4287" spans="1:5" x14ac:dyDescent="0.25">
      <c r="A4287" s="4">
        <f>工作表1!A4288</f>
        <v>42292</v>
      </c>
      <c r="B4287" s="4">
        <f>DATE(YEAR(工作表1!A4288),MONTH(工作表1!A4288),1)</f>
        <v>42278</v>
      </c>
      <c r="C4287">
        <f t="shared" si="198"/>
        <v>21</v>
      </c>
      <c r="D4287" s="4">
        <f t="shared" si="199"/>
        <v>42298</v>
      </c>
      <c r="E4287" t="b">
        <f t="shared" si="200"/>
        <v>0</v>
      </c>
    </row>
    <row r="4288" spans="1:5" x14ac:dyDescent="0.25">
      <c r="A4288" s="4">
        <f>工作表1!A4289</f>
        <v>42293</v>
      </c>
      <c r="B4288" s="4">
        <f>DATE(YEAR(工作表1!A4289),MONTH(工作表1!A4289),1)</f>
        <v>42278</v>
      </c>
      <c r="C4288">
        <f t="shared" si="198"/>
        <v>21</v>
      </c>
      <c r="D4288" s="4">
        <f t="shared" si="199"/>
        <v>42298</v>
      </c>
      <c r="E4288" t="b">
        <f t="shared" si="200"/>
        <v>0</v>
      </c>
    </row>
    <row r="4289" spans="1:5" x14ac:dyDescent="0.25">
      <c r="A4289" s="4">
        <f>工作表1!A4290</f>
        <v>42296</v>
      </c>
      <c r="B4289" s="4">
        <f>DATE(YEAR(工作表1!A4290),MONTH(工作表1!A4290),1)</f>
        <v>42278</v>
      </c>
      <c r="C4289">
        <f t="shared" si="198"/>
        <v>21</v>
      </c>
      <c r="D4289" s="4">
        <f t="shared" si="199"/>
        <v>42298</v>
      </c>
      <c r="E4289" t="b">
        <f t="shared" si="200"/>
        <v>0</v>
      </c>
    </row>
    <row r="4290" spans="1:5" x14ac:dyDescent="0.25">
      <c r="A4290" s="4">
        <f>工作表1!A4291</f>
        <v>42297</v>
      </c>
      <c r="B4290" s="4">
        <f>DATE(YEAR(工作表1!A4291),MONTH(工作表1!A4291),1)</f>
        <v>42278</v>
      </c>
      <c r="C4290">
        <f t="shared" ref="C4290:C4353" si="201">CHOOSE(WEEKDAY(B4290),18,17,16,15,21,20,19)</f>
        <v>21</v>
      </c>
      <c r="D4290" s="4">
        <f t="shared" ref="D4290:D4353" si="202">DATE(YEAR(B4290),MONTH(B4290),C4290)</f>
        <v>42298</v>
      </c>
      <c r="E4290" t="b">
        <f t="shared" si="200"/>
        <v>1</v>
      </c>
    </row>
    <row r="4291" spans="1:5" x14ac:dyDescent="0.25">
      <c r="A4291" s="4">
        <f>工作表1!A4292</f>
        <v>42298</v>
      </c>
      <c r="B4291" s="4">
        <f>DATE(YEAR(工作表1!A4292),MONTH(工作表1!A4292),1)</f>
        <v>42278</v>
      </c>
      <c r="C4291">
        <f t="shared" si="201"/>
        <v>21</v>
      </c>
      <c r="D4291" s="4">
        <f t="shared" si="202"/>
        <v>42298</v>
      </c>
      <c r="E4291" t="b">
        <f t="shared" ref="E4291:E4354" si="203">AND(A4291&lt;D4292,A4292&gt;=D4292)</f>
        <v>0</v>
      </c>
    </row>
    <row r="4292" spans="1:5" x14ac:dyDescent="0.25">
      <c r="A4292" s="4">
        <f>工作表1!A4293</f>
        <v>42299</v>
      </c>
      <c r="B4292" s="4">
        <f>DATE(YEAR(工作表1!A4293),MONTH(工作表1!A4293),1)</f>
        <v>42278</v>
      </c>
      <c r="C4292">
        <f t="shared" si="201"/>
        <v>21</v>
      </c>
      <c r="D4292" s="4">
        <f t="shared" si="202"/>
        <v>42298</v>
      </c>
      <c r="E4292" t="b">
        <f t="shared" si="203"/>
        <v>0</v>
      </c>
    </row>
    <row r="4293" spans="1:5" x14ac:dyDescent="0.25">
      <c r="A4293" s="4">
        <f>工作表1!A4294</f>
        <v>42300</v>
      </c>
      <c r="B4293" s="4">
        <f>DATE(YEAR(工作表1!A4294),MONTH(工作表1!A4294),1)</f>
        <v>42278</v>
      </c>
      <c r="C4293">
        <f t="shared" si="201"/>
        <v>21</v>
      </c>
      <c r="D4293" s="4">
        <f t="shared" si="202"/>
        <v>42298</v>
      </c>
      <c r="E4293" t="b">
        <f t="shared" si="203"/>
        <v>0</v>
      </c>
    </row>
    <row r="4294" spans="1:5" x14ac:dyDescent="0.25">
      <c r="A4294" s="4">
        <f>工作表1!A4295</f>
        <v>42303</v>
      </c>
      <c r="B4294" s="4">
        <f>DATE(YEAR(工作表1!A4295),MONTH(工作表1!A4295),1)</f>
        <v>42278</v>
      </c>
      <c r="C4294">
        <f t="shared" si="201"/>
        <v>21</v>
      </c>
      <c r="D4294" s="4">
        <f t="shared" si="202"/>
        <v>42298</v>
      </c>
      <c r="E4294" t="b">
        <f t="shared" si="203"/>
        <v>0</v>
      </c>
    </row>
    <row r="4295" spans="1:5" x14ac:dyDescent="0.25">
      <c r="A4295" s="4">
        <f>工作表1!A4296</f>
        <v>42304</v>
      </c>
      <c r="B4295" s="4">
        <f>DATE(YEAR(工作表1!A4296),MONTH(工作表1!A4296),1)</f>
        <v>42278</v>
      </c>
      <c r="C4295">
        <f t="shared" si="201"/>
        <v>21</v>
      </c>
      <c r="D4295" s="4">
        <f t="shared" si="202"/>
        <v>42298</v>
      </c>
      <c r="E4295" t="b">
        <f t="shared" si="203"/>
        <v>0</v>
      </c>
    </row>
    <row r="4296" spans="1:5" x14ac:dyDescent="0.25">
      <c r="A4296" s="4">
        <f>工作表1!A4297</f>
        <v>42305</v>
      </c>
      <c r="B4296" s="4">
        <f>DATE(YEAR(工作表1!A4297),MONTH(工作表1!A4297),1)</f>
        <v>42278</v>
      </c>
      <c r="C4296">
        <f t="shared" si="201"/>
        <v>21</v>
      </c>
      <c r="D4296" s="4">
        <f t="shared" si="202"/>
        <v>42298</v>
      </c>
      <c r="E4296" t="b">
        <f t="shared" si="203"/>
        <v>0</v>
      </c>
    </row>
    <row r="4297" spans="1:5" x14ac:dyDescent="0.25">
      <c r="A4297" s="4">
        <f>工作表1!A4298</f>
        <v>42306</v>
      </c>
      <c r="B4297" s="4">
        <f>DATE(YEAR(工作表1!A4298),MONTH(工作表1!A4298),1)</f>
        <v>42278</v>
      </c>
      <c r="C4297">
        <f t="shared" si="201"/>
        <v>21</v>
      </c>
      <c r="D4297" s="4">
        <f t="shared" si="202"/>
        <v>42298</v>
      </c>
      <c r="E4297" t="b">
        <f t="shared" si="203"/>
        <v>0</v>
      </c>
    </row>
    <row r="4298" spans="1:5" x14ac:dyDescent="0.25">
      <c r="A4298" s="4">
        <f>工作表1!A4299</f>
        <v>42307</v>
      </c>
      <c r="B4298" s="4">
        <f>DATE(YEAR(工作表1!A4299),MONTH(工作表1!A4299),1)</f>
        <v>42278</v>
      </c>
      <c r="C4298">
        <f t="shared" si="201"/>
        <v>21</v>
      </c>
      <c r="D4298" s="4">
        <f t="shared" si="202"/>
        <v>42298</v>
      </c>
      <c r="E4298" t="b">
        <f t="shared" si="203"/>
        <v>0</v>
      </c>
    </row>
    <row r="4299" spans="1:5" x14ac:dyDescent="0.25">
      <c r="A4299" s="4">
        <f>工作表1!A4300</f>
        <v>42310</v>
      </c>
      <c r="B4299" s="4">
        <f>DATE(YEAR(工作表1!A4300),MONTH(工作表1!A4300),1)</f>
        <v>42309</v>
      </c>
      <c r="C4299">
        <f t="shared" si="201"/>
        <v>18</v>
      </c>
      <c r="D4299" s="4">
        <f t="shared" si="202"/>
        <v>42326</v>
      </c>
      <c r="E4299" t="b">
        <f t="shared" si="203"/>
        <v>0</v>
      </c>
    </row>
    <row r="4300" spans="1:5" x14ac:dyDescent="0.25">
      <c r="A4300" s="4">
        <f>工作表1!A4301</f>
        <v>42311</v>
      </c>
      <c r="B4300" s="4">
        <f>DATE(YEAR(工作表1!A4301),MONTH(工作表1!A4301),1)</f>
        <v>42309</v>
      </c>
      <c r="C4300">
        <f t="shared" si="201"/>
        <v>18</v>
      </c>
      <c r="D4300" s="4">
        <f t="shared" si="202"/>
        <v>42326</v>
      </c>
      <c r="E4300" t="b">
        <f t="shared" si="203"/>
        <v>0</v>
      </c>
    </row>
    <row r="4301" spans="1:5" x14ac:dyDescent="0.25">
      <c r="A4301" s="4">
        <f>工作表1!A4302</f>
        <v>42312</v>
      </c>
      <c r="B4301" s="4">
        <f>DATE(YEAR(工作表1!A4302),MONTH(工作表1!A4302),1)</f>
        <v>42309</v>
      </c>
      <c r="C4301">
        <f t="shared" si="201"/>
        <v>18</v>
      </c>
      <c r="D4301" s="4">
        <f t="shared" si="202"/>
        <v>42326</v>
      </c>
      <c r="E4301" t="b">
        <f t="shared" si="203"/>
        <v>0</v>
      </c>
    </row>
    <row r="4302" spans="1:5" x14ac:dyDescent="0.25">
      <c r="A4302" s="4">
        <f>工作表1!A4303</f>
        <v>42313</v>
      </c>
      <c r="B4302" s="4">
        <f>DATE(YEAR(工作表1!A4303),MONTH(工作表1!A4303),1)</f>
        <v>42309</v>
      </c>
      <c r="C4302">
        <f t="shared" si="201"/>
        <v>18</v>
      </c>
      <c r="D4302" s="4">
        <f t="shared" si="202"/>
        <v>42326</v>
      </c>
      <c r="E4302" t="b">
        <f t="shared" si="203"/>
        <v>0</v>
      </c>
    </row>
    <row r="4303" spans="1:5" x14ac:dyDescent="0.25">
      <c r="A4303" s="4">
        <f>工作表1!A4304</f>
        <v>42314</v>
      </c>
      <c r="B4303" s="4">
        <f>DATE(YEAR(工作表1!A4304),MONTH(工作表1!A4304),1)</f>
        <v>42309</v>
      </c>
      <c r="C4303">
        <f t="shared" si="201"/>
        <v>18</v>
      </c>
      <c r="D4303" s="4">
        <f t="shared" si="202"/>
        <v>42326</v>
      </c>
      <c r="E4303" t="b">
        <f t="shared" si="203"/>
        <v>0</v>
      </c>
    </row>
    <row r="4304" spans="1:5" x14ac:dyDescent="0.25">
      <c r="A4304" s="4">
        <f>工作表1!A4305</f>
        <v>42317</v>
      </c>
      <c r="B4304" s="4">
        <f>DATE(YEAR(工作表1!A4305),MONTH(工作表1!A4305),1)</f>
        <v>42309</v>
      </c>
      <c r="C4304">
        <f t="shared" si="201"/>
        <v>18</v>
      </c>
      <c r="D4304" s="4">
        <f t="shared" si="202"/>
        <v>42326</v>
      </c>
      <c r="E4304" t="b">
        <f t="shared" si="203"/>
        <v>0</v>
      </c>
    </row>
    <row r="4305" spans="1:5" x14ac:dyDescent="0.25">
      <c r="A4305" s="4">
        <f>工作表1!A4306</f>
        <v>42318</v>
      </c>
      <c r="B4305" s="4">
        <f>DATE(YEAR(工作表1!A4306),MONTH(工作表1!A4306),1)</f>
        <v>42309</v>
      </c>
      <c r="C4305">
        <f t="shared" si="201"/>
        <v>18</v>
      </c>
      <c r="D4305" s="4">
        <f t="shared" si="202"/>
        <v>42326</v>
      </c>
      <c r="E4305" t="b">
        <f t="shared" si="203"/>
        <v>0</v>
      </c>
    </row>
    <row r="4306" spans="1:5" x14ac:dyDescent="0.25">
      <c r="A4306" s="4">
        <f>工作表1!A4307</f>
        <v>42319</v>
      </c>
      <c r="B4306" s="4">
        <f>DATE(YEAR(工作表1!A4307),MONTH(工作表1!A4307),1)</f>
        <v>42309</v>
      </c>
      <c r="C4306">
        <f t="shared" si="201"/>
        <v>18</v>
      </c>
      <c r="D4306" s="4">
        <f t="shared" si="202"/>
        <v>42326</v>
      </c>
      <c r="E4306" t="b">
        <f t="shared" si="203"/>
        <v>0</v>
      </c>
    </row>
    <row r="4307" spans="1:5" x14ac:dyDescent="0.25">
      <c r="A4307" s="4">
        <f>工作表1!A4308</f>
        <v>42320</v>
      </c>
      <c r="B4307" s="4">
        <f>DATE(YEAR(工作表1!A4308),MONTH(工作表1!A4308),1)</f>
        <v>42309</v>
      </c>
      <c r="C4307">
        <f t="shared" si="201"/>
        <v>18</v>
      </c>
      <c r="D4307" s="4">
        <f t="shared" si="202"/>
        <v>42326</v>
      </c>
      <c r="E4307" t="b">
        <f t="shared" si="203"/>
        <v>0</v>
      </c>
    </row>
    <row r="4308" spans="1:5" x14ac:dyDescent="0.25">
      <c r="A4308" s="4">
        <f>工作表1!A4309</f>
        <v>42321</v>
      </c>
      <c r="B4308" s="4">
        <f>DATE(YEAR(工作表1!A4309),MONTH(工作表1!A4309),1)</f>
        <v>42309</v>
      </c>
      <c r="C4308">
        <f t="shared" si="201"/>
        <v>18</v>
      </c>
      <c r="D4308" s="4">
        <f t="shared" si="202"/>
        <v>42326</v>
      </c>
      <c r="E4308" t="b">
        <f t="shared" si="203"/>
        <v>0</v>
      </c>
    </row>
    <row r="4309" spans="1:5" x14ac:dyDescent="0.25">
      <c r="A4309" s="4">
        <f>工作表1!A4310</f>
        <v>42324</v>
      </c>
      <c r="B4309" s="4">
        <f>DATE(YEAR(工作表1!A4310),MONTH(工作表1!A4310),1)</f>
        <v>42309</v>
      </c>
      <c r="C4309">
        <f t="shared" si="201"/>
        <v>18</v>
      </c>
      <c r="D4309" s="4">
        <f t="shared" si="202"/>
        <v>42326</v>
      </c>
      <c r="E4309" t="b">
        <f t="shared" si="203"/>
        <v>0</v>
      </c>
    </row>
    <row r="4310" spans="1:5" x14ac:dyDescent="0.25">
      <c r="A4310" s="4">
        <f>工作表1!A4311</f>
        <v>42325</v>
      </c>
      <c r="B4310" s="4">
        <f>DATE(YEAR(工作表1!A4311),MONTH(工作表1!A4311),1)</f>
        <v>42309</v>
      </c>
      <c r="C4310">
        <f t="shared" si="201"/>
        <v>18</v>
      </c>
      <c r="D4310" s="4">
        <f t="shared" si="202"/>
        <v>42326</v>
      </c>
      <c r="E4310" t="b">
        <f t="shared" si="203"/>
        <v>1</v>
      </c>
    </row>
    <row r="4311" spans="1:5" x14ac:dyDescent="0.25">
      <c r="A4311" s="4">
        <f>工作表1!A4312</f>
        <v>42326</v>
      </c>
      <c r="B4311" s="4">
        <f>DATE(YEAR(工作表1!A4312),MONTH(工作表1!A4312),1)</f>
        <v>42309</v>
      </c>
      <c r="C4311">
        <f t="shared" si="201"/>
        <v>18</v>
      </c>
      <c r="D4311" s="4">
        <f t="shared" si="202"/>
        <v>42326</v>
      </c>
      <c r="E4311" t="b">
        <f t="shared" si="203"/>
        <v>0</v>
      </c>
    </row>
    <row r="4312" spans="1:5" x14ac:dyDescent="0.25">
      <c r="A4312" s="4">
        <f>工作表1!A4313</f>
        <v>42327</v>
      </c>
      <c r="B4312" s="4">
        <f>DATE(YEAR(工作表1!A4313),MONTH(工作表1!A4313),1)</f>
        <v>42309</v>
      </c>
      <c r="C4312">
        <f t="shared" si="201"/>
        <v>18</v>
      </c>
      <c r="D4312" s="4">
        <f t="shared" si="202"/>
        <v>42326</v>
      </c>
      <c r="E4312" t="b">
        <f t="shared" si="203"/>
        <v>0</v>
      </c>
    </row>
    <row r="4313" spans="1:5" x14ac:dyDescent="0.25">
      <c r="A4313" s="4">
        <f>工作表1!A4314</f>
        <v>42328</v>
      </c>
      <c r="B4313" s="4">
        <f>DATE(YEAR(工作表1!A4314),MONTH(工作表1!A4314),1)</f>
        <v>42309</v>
      </c>
      <c r="C4313">
        <f t="shared" si="201"/>
        <v>18</v>
      </c>
      <c r="D4313" s="4">
        <f t="shared" si="202"/>
        <v>42326</v>
      </c>
      <c r="E4313" t="b">
        <f t="shared" si="203"/>
        <v>0</v>
      </c>
    </row>
    <row r="4314" spans="1:5" x14ac:dyDescent="0.25">
      <c r="A4314" s="4">
        <f>工作表1!A4315</f>
        <v>42331</v>
      </c>
      <c r="B4314" s="4">
        <f>DATE(YEAR(工作表1!A4315),MONTH(工作表1!A4315),1)</f>
        <v>42309</v>
      </c>
      <c r="C4314">
        <f t="shared" si="201"/>
        <v>18</v>
      </c>
      <c r="D4314" s="4">
        <f t="shared" si="202"/>
        <v>42326</v>
      </c>
      <c r="E4314" t="b">
        <f t="shared" si="203"/>
        <v>0</v>
      </c>
    </row>
    <row r="4315" spans="1:5" x14ac:dyDescent="0.25">
      <c r="A4315" s="4">
        <f>工作表1!A4316</f>
        <v>42332</v>
      </c>
      <c r="B4315" s="4">
        <f>DATE(YEAR(工作表1!A4316),MONTH(工作表1!A4316),1)</f>
        <v>42309</v>
      </c>
      <c r="C4315">
        <f t="shared" si="201"/>
        <v>18</v>
      </c>
      <c r="D4315" s="4">
        <f t="shared" si="202"/>
        <v>42326</v>
      </c>
      <c r="E4315" t="b">
        <f t="shared" si="203"/>
        <v>0</v>
      </c>
    </row>
    <row r="4316" spans="1:5" x14ac:dyDescent="0.25">
      <c r="A4316" s="4">
        <f>工作表1!A4317</f>
        <v>42333</v>
      </c>
      <c r="B4316" s="4">
        <f>DATE(YEAR(工作表1!A4317),MONTH(工作表1!A4317),1)</f>
        <v>42309</v>
      </c>
      <c r="C4316">
        <f t="shared" si="201"/>
        <v>18</v>
      </c>
      <c r="D4316" s="4">
        <f t="shared" si="202"/>
        <v>42326</v>
      </c>
      <c r="E4316" t="b">
        <f t="shared" si="203"/>
        <v>0</v>
      </c>
    </row>
    <row r="4317" spans="1:5" x14ac:dyDescent="0.25">
      <c r="A4317" s="4">
        <f>工作表1!A4318</f>
        <v>42334</v>
      </c>
      <c r="B4317" s="4">
        <f>DATE(YEAR(工作表1!A4318),MONTH(工作表1!A4318),1)</f>
        <v>42309</v>
      </c>
      <c r="C4317">
        <f t="shared" si="201"/>
        <v>18</v>
      </c>
      <c r="D4317" s="4">
        <f t="shared" si="202"/>
        <v>42326</v>
      </c>
      <c r="E4317" t="b">
        <f t="shared" si="203"/>
        <v>0</v>
      </c>
    </row>
    <row r="4318" spans="1:5" x14ac:dyDescent="0.25">
      <c r="A4318" s="4">
        <f>工作表1!A4319</f>
        <v>42335</v>
      </c>
      <c r="B4318" s="4">
        <f>DATE(YEAR(工作表1!A4319),MONTH(工作表1!A4319),1)</f>
        <v>42309</v>
      </c>
      <c r="C4318">
        <f t="shared" si="201"/>
        <v>18</v>
      </c>
      <c r="D4318" s="4">
        <f t="shared" si="202"/>
        <v>42326</v>
      </c>
      <c r="E4318" t="b">
        <f t="shared" si="203"/>
        <v>0</v>
      </c>
    </row>
    <row r="4319" spans="1:5" x14ac:dyDescent="0.25">
      <c r="A4319" s="4">
        <f>工作表1!A4320</f>
        <v>42338</v>
      </c>
      <c r="B4319" s="4">
        <f>DATE(YEAR(工作表1!A4320),MONTH(工作表1!A4320),1)</f>
        <v>42309</v>
      </c>
      <c r="C4319">
        <f t="shared" si="201"/>
        <v>18</v>
      </c>
      <c r="D4319" s="4">
        <f t="shared" si="202"/>
        <v>42326</v>
      </c>
      <c r="E4319" t="b">
        <f t="shared" si="203"/>
        <v>0</v>
      </c>
    </row>
    <row r="4320" spans="1:5" x14ac:dyDescent="0.25">
      <c r="A4320" s="4">
        <f>工作表1!A4321</f>
        <v>42339</v>
      </c>
      <c r="B4320" s="4">
        <f>DATE(YEAR(工作表1!A4321),MONTH(工作表1!A4321),1)</f>
        <v>42339</v>
      </c>
      <c r="C4320">
        <f t="shared" si="201"/>
        <v>16</v>
      </c>
      <c r="D4320" s="4">
        <f t="shared" si="202"/>
        <v>42354</v>
      </c>
      <c r="E4320" t="b">
        <f t="shared" si="203"/>
        <v>0</v>
      </c>
    </row>
    <row r="4321" spans="1:5" x14ac:dyDescent="0.25">
      <c r="A4321" s="4">
        <f>工作表1!A4322</f>
        <v>42340</v>
      </c>
      <c r="B4321" s="4">
        <f>DATE(YEAR(工作表1!A4322),MONTH(工作表1!A4322),1)</f>
        <v>42339</v>
      </c>
      <c r="C4321">
        <f t="shared" si="201"/>
        <v>16</v>
      </c>
      <c r="D4321" s="4">
        <f t="shared" si="202"/>
        <v>42354</v>
      </c>
      <c r="E4321" t="b">
        <f t="shared" si="203"/>
        <v>0</v>
      </c>
    </row>
    <row r="4322" spans="1:5" x14ac:dyDescent="0.25">
      <c r="A4322" s="4">
        <f>工作表1!A4323</f>
        <v>42341</v>
      </c>
      <c r="B4322" s="4">
        <f>DATE(YEAR(工作表1!A4323),MONTH(工作表1!A4323),1)</f>
        <v>42339</v>
      </c>
      <c r="C4322">
        <f t="shared" si="201"/>
        <v>16</v>
      </c>
      <c r="D4322" s="4">
        <f t="shared" si="202"/>
        <v>42354</v>
      </c>
      <c r="E4322" t="b">
        <f t="shared" si="203"/>
        <v>0</v>
      </c>
    </row>
    <row r="4323" spans="1:5" x14ac:dyDescent="0.25">
      <c r="A4323" s="4">
        <f>工作表1!A4324</f>
        <v>42342</v>
      </c>
      <c r="B4323" s="4">
        <f>DATE(YEAR(工作表1!A4324),MONTH(工作表1!A4324),1)</f>
        <v>42339</v>
      </c>
      <c r="C4323">
        <f t="shared" si="201"/>
        <v>16</v>
      </c>
      <c r="D4323" s="4">
        <f t="shared" si="202"/>
        <v>42354</v>
      </c>
      <c r="E4323" t="b">
        <f t="shared" si="203"/>
        <v>0</v>
      </c>
    </row>
    <row r="4324" spans="1:5" x14ac:dyDescent="0.25">
      <c r="A4324" s="4">
        <f>工作表1!A4325</f>
        <v>42345</v>
      </c>
      <c r="B4324" s="4">
        <f>DATE(YEAR(工作表1!A4325),MONTH(工作表1!A4325),1)</f>
        <v>42339</v>
      </c>
      <c r="C4324">
        <f t="shared" si="201"/>
        <v>16</v>
      </c>
      <c r="D4324" s="4">
        <f t="shared" si="202"/>
        <v>42354</v>
      </c>
      <c r="E4324" t="b">
        <f t="shared" si="203"/>
        <v>0</v>
      </c>
    </row>
    <row r="4325" spans="1:5" x14ac:dyDescent="0.25">
      <c r="A4325" s="4">
        <f>工作表1!A4326</f>
        <v>42346</v>
      </c>
      <c r="B4325" s="4">
        <f>DATE(YEAR(工作表1!A4326),MONTH(工作表1!A4326),1)</f>
        <v>42339</v>
      </c>
      <c r="C4325">
        <f t="shared" si="201"/>
        <v>16</v>
      </c>
      <c r="D4325" s="4">
        <f t="shared" si="202"/>
        <v>42354</v>
      </c>
      <c r="E4325" t="b">
        <f t="shared" si="203"/>
        <v>0</v>
      </c>
    </row>
    <row r="4326" spans="1:5" x14ac:dyDescent="0.25">
      <c r="A4326" s="4">
        <f>工作表1!A4327</f>
        <v>42347</v>
      </c>
      <c r="B4326" s="4">
        <f>DATE(YEAR(工作表1!A4327),MONTH(工作表1!A4327),1)</f>
        <v>42339</v>
      </c>
      <c r="C4326">
        <f t="shared" si="201"/>
        <v>16</v>
      </c>
      <c r="D4326" s="4">
        <f t="shared" si="202"/>
        <v>42354</v>
      </c>
      <c r="E4326" t="b">
        <f t="shared" si="203"/>
        <v>0</v>
      </c>
    </row>
    <row r="4327" spans="1:5" x14ac:dyDescent="0.25">
      <c r="A4327" s="4">
        <f>工作表1!A4328</f>
        <v>42348</v>
      </c>
      <c r="B4327" s="4">
        <f>DATE(YEAR(工作表1!A4328),MONTH(工作表1!A4328),1)</f>
        <v>42339</v>
      </c>
      <c r="C4327">
        <f t="shared" si="201"/>
        <v>16</v>
      </c>
      <c r="D4327" s="4">
        <f t="shared" si="202"/>
        <v>42354</v>
      </c>
      <c r="E4327" t="b">
        <f t="shared" si="203"/>
        <v>0</v>
      </c>
    </row>
    <row r="4328" spans="1:5" x14ac:dyDescent="0.25">
      <c r="A4328" s="4">
        <f>工作表1!A4329</f>
        <v>42349</v>
      </c>
      <c r="B4328" s="4">
        <f>DATE(YEAR(工作表1!A4329),MONTH(工作表1!A4329),1)</f>
        <v>42339</v>
      </c>
      <c r="C4328">
        <f t="shared" si="201"/>
        <v>16</v>
      </c>
      <c r="D4328" s="4">
        <f t="shared" si="202"/>
        <v>42354</v>
      </c>
      <c r="E4328" t="b">
        <f t="shared" si="203"/>
        <v>0</v>
      </c>
    </row>
    <row r="4329" spans="1:5" x14ac:dyDescent="0.25">
      <c r="A4329" s="4">
        <f>工作表1!A4330</f>
        <v>42352</v>
      </c>
      <c r="B4329" s="4">
        <f>DATE(YEAR(工作表1!A4330),MONTH(工作表1!A4330),1)</f>
        <v>42339</v>
      </c>
      <c r="C4329">
        <f t="shared" si="201"/>
        <v>16</v>
      </c>
      <c r="D4329" s="4">
        <f t="shared" si="202"/>
        <v>42354</v>
      </c>
      <c r="E4329" t="b">
        <f t="shared" si="203"/>
        <v>0</v>
      </c>
    </row>
    <row r="4330" spans="1:5" x14ac:dyDescent="0.25">
      <c r="A4330" s="4">
        <f>工作表1!A4331</f>
        <v>42353</v>
      </c>
      <c r="B4330" s="4">
        <f>DATE(YEAR(工作表1!A4331),MONTH(工作表1!A4331),1)</f>
        <v>42339</v>
      </c>
      <c r="C4330">
        <f t="shared" si="201"/>
        <v>16</v>
      </c>
      <c r="D4330" s="4">
        <f t="shared" si="202"/>
        <v>42354</v>
      </c>
      <c r="E4330" t="b">
        <f t="shared" si="203"/>
        <v>1</v>
      </c>
    </row>
    <row r="4331" spans="1:5" x14ac:dyDescent="0.25">
      <c r="A4331" s="4">
        <f>工作表1!A4332</f>
        <v>42354</v>
      </c>
      <c r="B4331" s="4">
        <f>DATE(YEAR(工作表1!A4332),MONTH(工作表1!A4332),1)</f>
        <v>42339</v>
      </c>
      <c r="C4331">
        <f t="shared" si="201"/>
        <v>16</v>
      </c>
      <c r="D4331" s="4">
        <f t="shared" si="202"/>
        <v>42354</v>
      </c>
      <c r="E4331" t="b">
        <f t="shared" si="203"/>
        <v>0</v>
      </c>
    </row>
    <row r="4332" spans="1:5" x14ac:dyDescent="0.25">
      <c r="A4332" s="4">
        <f>工作表1!A4333</f>
        <v>42355</v>
      </c>
      <c r="B4332" s="4">
        <f>DATE(YEAR(工作表1!A4333),MONTH(工作表1!A4333),1)</f>
        <v>42339</v>
      </c>
      <c r="C4332">
        <f t="shared" si="201"/>
        <v>16</v>
      </c>
      <c r="D4332" s="4">
        <f t="shared" si="202"/>
        <v>42354</v>
      </c>
      <c r="E4332" t="b">
        <f t="shared" si="203"/>
        <v>0</v>
      </c>
    </row>
    <row r="4333" spans="1:5" x14ac:dyDescent="0.25">
      <c r="A4333" s="4">
        <f>工作表1!A4334</f>
        <v>42356</v>
      </c>
      <c r="B4333" s="4">
        <f>DATE(YEAR(工作表1!A4334),MONTH(工作表1!A4334),1)</f>
        <v>42339</v>
      </c>
      <c r="C4333">
        <f t="shared" si="201"/>
        <v>16</v>
      </c>
      <c r="D4333" s="4">
        <f t="shared" si="202"/>
        <v>42354</v>
      </c>
      <c r="E4333" t="b">
        <f t="shared" si="203"/>
        <v>0</v>
      </c>
    </row>
    <row r="4334" spans="1:5" x14ac:dyDescent="0.25">
      <c r="A4334" s="4">
        <f>工作表1!A4335</f>
        <v>42359</v>
      </c>
      <c r="B4334" s="4">
        <f>DATE(YEAR(工作表1!A4335),MONTH(工作表1!A4335),1)</f>
        <v>42339</v>
      </c>
      <c r="C4334">
        <f t="shared" si="201"/>
        <v>16</v>
      </c>
      <c r="D4334" s="4">
        <f t="shared" si="202"/>
        <v>42354</v>
      </c>
      <c r="E4334" t="b">
        <f t="shared" si="203"/>
        <v>0</v>
      </c>
    </row>
    <row r="4335" spans="1:5" x14ac:dyDescent="0.25">
      <c r="A4335" s="4">
        <f>工作表1!A4336</f>
        <v>42360</v>
      </c>
      <c r="B4335" s="4">
        <f>DATE(YEAR(工作表1!A4336),MONTH(工作表1!A4336),1)</f>
        <v>42339</v>
      </c>
      <c r="C4335">
        <f t="shared" si="201"/>
        <v>16</v>
      </c>
      <c r="D4335" s="4">
        <f t="shared" si="202"/>
        <v>42354</v>
      </c>
      <c r="E4335" t="b">
        <f t="shared" si="203"/>
        <v>0</v>
      </c>
    </row>
    <row r="4336" spans="1:5" x14ac:dyDescent="0.25">
      <c r="A4336" s="4">
        <f>工作表1!A4337</f>
        <v>42361</v>
      </c>
      <c r="B4336" s="4">
        <f>DATE(YEAR(工作表1!A4337),MONTH(工作表1!A4337),1)</f>
        <v>42339</v>
      </c>
      <c r="C4336">
        <f t="shared" si="201"/>
        <v>16</v>
      </c>
      <c r="D4336" s="4">
        <f t="shared" si="202"/>
        <v>42354</v>
      </c>
      <c r="E4336" t="b">
        <f t="shared" si="203"/>
        <v>0</v>
      </c>
    </row>
    <row r="4337" spans="1:5" x14ac:dyDescent="0.25">
      <c r="A4337" s="4">
        <f>工作表1!A4338</f>
        <v>42362</v>
      </c>
      <c r="B4337" s="4">
        <f>DATE(YEAR(工作表1!A4338),MONTH(工作表1!A4338),1)</f>
        <v>42339</v>
      </c>
      <c r="C4337">
        <f t="shared" si="201"/>
        <v>16</v>
      </c>
      <c r="D4337" s="4">
        <f t="shared" si="202"/>
        <v>42354</v>
      </c>
      <c r="E4337" t="b">
        <f t="shared" si="203"/>
        <v>0</v>
      </c>
    </row>
    <row r="4338" spans="1:5" x14ac:dyDescent="0.25">
      <c r="A4338" s="4">
        <f>工作表1!A4339</f>
        <v>42363</v>
      </c>
      <c r="B4338" s="4">
        <f>DATE(YEAR(工作表1!A4339),MONTH(工作表1!A4339),1)</f>
        <v>42339</v>
      </c>
      <c r="C4338">
        <f t="shared" si="201"/>
        <v>16</v>
      </c>
      <c r="D4338" s="4">
        <f t="shared" si="202"/>
        <v>42354</v>
      </c>
      <c r="E4338" t="b">
        <f t="shared" si="203"/>
        <v>0</v>
      </c>
    </row>
    <row r="4339" spans="1:5" x14ac:dyDescent="0.25">
      <c r="A4339" s="4">
        <f>工作表1!A4340</f>
        <v>42366</v>
      </c>
      <c r="B4339" s="4">
        <f>DATE(YEAR(工作表1!A4340),MONTH(工作表1!A4340),1)</f>
        <v>42339</v>
      </c>
      <c r="C4339">
        <f t="shared" si="201"/>
        <v>16</v>
      </c>
      <c r="D4339" s="4">
        <f t="shared" si="202"/>
        <v>42354</v>
      </c>
      <c r="E4339" t="b">
        <f t="shared" si="203"/>
        <v>0</v>
      </c>
    </row>
    <row r="4340" spans="1:5" x14ac:dyDescent="0.25">
      <c r="A4340" s="4">
        <f>工作表1!A4341</f>
        <v>42367</v>
      </c>
      <c r="B4340" s="4">
        <f>DATE(YEAR(工作表1!A4341),MONTH(工作表1!A4341),1)</f>
        <v>42339</v>
      </c>
      <c r="C4340">
        <f t="shared" si="201"/>
        <v>16</v>
      </c>
      <c r="D4340" s="4">
        <f t="shared" si="202"/>
        <v>42354</v>
      </c>
      <c r="E4340" t="b">
        <f t="shared" si="203"/>
        <v>0</v>
      </c>
    </row>
    <row r="4341" spans="1:5" x14ac:dyDescent="0.25">
      <c r="A4341" s="4">
        <f>工作表1!A4342</f>
        <v>42368</v>
      </c>
      <c r="B4341" s="4">
        <f>DATE(YEAR(工作表1!A4342),MONTH(工作表1!A4342),1)</f>
        <v>42339</v>
      </c>
      <c r="C4341">
        <f t="shared" si="201"/>
        <v>16</v>
      </c>
      <c r="D4341" s="4">
        <f t="shared" si="202"/>
        <v>42354</v>
      </c>
      <c r="E4341" t="b">
        <f t="shared" si="203"/>
        <v>0</v>
      </c>
    </row>
    <row r="4342" spans="1:5" x14ac:dyDescent="0.25">
      <c r="A4342" s="4">
        <f>工作表1!A4343</f>
        <v>42369</v>
      </c>
      <c r="B4342" s="4">
        <f>DATE(YEAR(工作表1!A4343),MONTH(工作表1!A4343),1)</f>
        <v>42339</v>
      </c>
      <c r="C4342">
        <f t="shared" si="201"/>
        <v>16</v>
      </c>
      <c r="D4342" s="4">
        <f t="shared" si="202"/>
        <v>42354</v>
      </c>
      <c r="E4342" t="b">
        <f t="shared" si="203"/>
        <v>0</v>
      </c>
    </row>
    <row r="4343" spans="1:5" x14ac:dyDescent="0.25">
      <c r="A4343" s="4">
        <f>工作表1!A4344</f>
        <v>42373</v>
      </c>
      <c r="B4343" s="4">
        <f>DATE(YEAR(工作表1!A4344),MONTH(工作表1!A4344),1)</f>
        <v>42370</v>
      </c>
      <c r="C4343">
        <f t="shared" si="201"/>
        <v>20</v>
      </c>
      <c r="D4343" s="4">
        <f t="shared" si="202"/>
        <v>42389</v>
      </c>
      <c r="E4343" t="b">
        <f t="shared" si="203"/>
        <v>0</v>
      </c>
    </row>
    <row r="4344" spans="1:5" x14ac:dyDescent="0.25">
      <c r="A4344" s="4">
        <f>工作表1!A4345</f>
        <v>42374</v>
      </c>
      <c r="B4344" s="4">
        <f>DATE(YEAR(工作表1!A4345),MONTH(工作表1!A4345),1)</f>
        <v>42370</v>
      </c>
      <c r="C4344">
        <f t="shared" si="201"/>
        <v>20</v>
      </c>
      <c r="D4344" s="4">
        <f t="shared" si="202"/>
        <v>42389</v>
      </c>
      <c r="E4344" t="b">
        <f t="shared" si="203"/>
        <v>0</v>
      </c>
    </row>
    <row r="4345" spans="1:5" x14ac:dyDescent="0.25">
      <c r="A4345" s="4">
        <f>工作表1!A4346</f>
        <v>42375</v>
      </c>
      <c r="B4345" s="4">
        <f>DATE(YEAR(工作表1!A4346),MONTH(工作表1!A4346),1)</f>
        <v>42370</v>
      </c>
      <c r="C4345">
        <f t="shared" si="201"/>
        <v>20</v>
      </c>
      <c r="D4345" s="4">
        <f t="shared" si="202"/>
        <v>42389</v>
      </c>
      <c r="E4345" t="b">
        <f t="shared" si="203"/>
        <v>0</v>
      </c>
    </row>
    <row r="4346" spans="1:5" x14ac:dyDescent="0.25">
      <c r="A4346" s="4">
        <f>工作表1!A4347</f>
        <v>42376</v>
      </c>
      <c r="B4346" s="4">
        <f>DATE(YEAR(工作表1!A4347),MONTH(工作表1!A4347),1)</f>
        <v>42370</v>
      </c>
      <c r="C4346">
        <f t="shared" si="201"/>
        <v>20</v>
      </c>
      <c r="D4346" s="4">
        <f t="shared" si="202"/>
        <v>42389</v>
      </c>
      <c r="E4346" t="b">
        <f t="shared" si="203"/>
        <v>0</v>
      </c>
    </row>
    <row r="4347" spans="1:5" x14ac:dyDescent="0.25">
      <c r="A4347" s="4">
        <f>工作表1!A4348</f>
        <v>42377</v>
      </c>
      <c r="B4347" s="4">
        <f>DATE(YEAR(工作表1!A4348),MONTH(工作表1!A4348),1)</f>
        <v>42370</v>
      </c>
      <c r="C4347">
        <f t="shared" si="201"/>
        <v>20</v>
      </c>
      <c r="D4347" s="4">
        <f t="shared" si="202"/>
        <v>42389</v>
      </c>
      <c r="E4347" t="b">
        <f t="shared" si="203"/>
        <v>0</v>
      </c>
    </row>
    <row r="4348" spans="1:5" x14ac:dyDescent="0.25">
      <c r="A4348" s="4">
        <f>工作表1!A4349</f>
        <v>42380</v>
      </c>
      <c r="B4348" s="4">
        <f>DATE(YEAR(工作表1!A4349),MONTH(工作表1!A4349),1)</f>
        <v>42370</v>
      </c>
      <c r="C4348">
        <f t="shared" si="201"/>
        <v>20</v>
      </c>
      <c r="D4348" s="4">
        <f t="shared" si="202"/>
        <v>42389</v>
      </c>
      <c r="E4348" t="b">
        <f t="shared" si="203"/>
        <v>0</v>
      </c>
    </row>
    <row r="4349" spans="1:5" x14ac:dyDescent="0.25">
      <c r="A4349" s="4">
        <f>工作表1!A4350</f>
        <v>42381</v>
      </c>
      <c r="B4349" s="4">
        <f>DATE(YEAR(工作表1!A4350),MONTH(工作表1!A4350),1)</f>
        <v>42370</v>
      </c>
      <c r="C4349">
        <f t="shared" si="201"/>
        <v>20</v>
      </c>
      <c r="D4349" s="4">
        <f t="shared" si="202"/>
        <v>42389</v>
      </c>
      <c r="E4349" t="b">
        <f t="shared" si="203"/>
        <v>0</v>
      </c>
    </row>
    <row r="4350" spans="1:5" x14ac:dyDescent="0.25">
      <c r="A4350" s="4">
        <f>工作表1!A4351</f>
        <v>42382</v>
      </c>
      <c r="B4350" s="4">
        <f>DATE(YEAR(工作表1!A4351),MONTH(工作表1!A4351),1)</f>
        <v>42370</v>
      </c>
      <c r="C4350">
        <f t="shared" si="201"/>
        <v>20</v>
      </c>
      <c r="D4350" s="4">
        <f t="shared" si="202"/>
        <v>42389</v>
      </c>
      <c r="E4350" t="b">
        <f t="shared" si="203"/>
        <v>0</v>
      </c>
    </row>
    <row r="4351" spans="1:5" x14ac:dyDescent="0.25">
      <c r="A4351" s="4">
        <f>工作表1!A4352</f>
        <v>42383</v>
      </c>
      <c r="B4351" s="4">
        <f>DATE(YEAR(工作表1!A4352),MONTH(工作表1!A4352),1)</f>
        <v>42370</v>
      </c>
      <c r="C4351">
        <f t="shared" si="201"/>
        <v>20</v>
      </c>
      <c r="D4351" s="4">
        <f t="shared" si="202"/>
        <v>42389</v>
      </c>
      <c r="E4351" t="b">
        <f t="shared" si="203"/>
        <v>0</v>
      </c>
    </row>
    <row r="4352" spans="1:5" x14ac:dyDescent="0.25">
      <c r="A4352" s="4">
        <f>工作表1!A4353</f>
        <v>42384</v>
      </c>
      <c r="B4352" s="4">
        <f>DATE(YEAR(工作表1!A4353),MONTH(工作表1!A4353),1)</f>
        <v>42370</v>
      </c>
      <c r="C4352">
        <f t="shared" si="201"/>
        <v>20</v>
      </c>
      <c r="D4352" s="4">
        <f t="shared" si="202"/>
        <v>42389</v>
      </c>
      <c r="E4352" t="b">
        <f t="shared" si="203"/>
        <v>0</v>
      </c>
    </row>
    <row r="4353" spans="1:5" x14ac:dyDescent="0.25">
      <c r="A4353" s="4">
        <f>工作表1!A4354</f>
        <v>42387</v>
      </c>
      <c r="B4353" s="4">
        <f>DATE(YEAR(工作表1!A4354),MONTH(工作表1!A4354),1)</f>
        <v>42370</v>
      </c>
      <c r="C4353">
        <f t="shared" si="201"/>
        <v>20</v>
      </c>
      <c r="D4353" s="4">
        <f t="shared" si="202"/>
        <v>42389</v>
      </c>
      <c r="E4353" t="b">
        <f t="shared" si="203"/>
        <v>0</v>
      </c>
    </row>
    <row r="4354" spans="1:5" x14ac:dyDescent="0.25">
      <c r="A4354" s="4">
        <f>工作表1!A4355</f>
        <v>42388</v>
      </c>
      <c r="B4354" s="4">
        <f>DATE(YEAR(工作表1!A4355),MONTH(工作表1!A4355),1)</f>
        <v>42370</v>
      </c>
      <c r="C4354">
        <f t="shared" ref="C4354:C4417" si="204">CHOOSE(WEEKDAY(B4354),18,17,16,15,21,20,19)</f>
        <v>20</v>
      </c>
      <c r="D4354" s="4">
        <f t="shared" ref="D4354:D4417" si="205">DATE(YEAR(B4354),MONTH(B4354),C4354)</f>
        <v>42389</v>
      </c>
      <c r="E4354" t="b">
        <f t="shared" si="203"/>
        <v>1</v>
      </c>
    </row>
    <row r="4355" spans="1:5" x14ac:dyDescent="0.25">
      <c r="A4355" s="4">
        <f>工作表1!A4356</f>
        <v>42389</v>
      </c>
      <c r="B4355" s="4">
        <f>DATE(YEAR(工作表1!A4356),MONTH(工作表1!A4356),1)</f>
        <v>42370</v>
      </c>
      <c r="C4355">
        <f t="shared" si="204"/>
        <v>20</v>
      </c>
      <c r="D4355" s="4">
        <f t="shared" si="205"/>
        <v>42389</v>
      </c>
      <c r="E4355" t="b">
        <f t="shared" ref="E4355:E4418" si="206">AND(A4355&lt;D4356,A4356&gt;=D4356)</f>
        <v>0</v>
      </c>
    </row>
    <row r="4356" spans="1:5" x14ac:dyDescent="0.25">
      <c r="A4356" s="4">
        <f>工作表1!A4357</f>
        <v>42390</v>
      </c>
      <c r="B4356" s="4">
        <f>DATE(YEAR(工作表1!A4357),MONTH(工作表1!A4357),1)</f>
        <v>42370</v>
      </c>
      <c r="C4356">
        <f t="shared" si="204"/>
        <v>20</v>
      </c>
      <c r="D4356" s="4">
        <f t="shared" si="205"/>
        <v>42389</v>
      </c>
      <c r="E4356" t="b">
        <f t="shared" si="206"/>
        <v>0</v>
      </c>
    </row>
    <row r="4357" spans="1:5" x14ac:dyDescent="0.25">
      <c r="A4357" s="4">
        <f>工作表1!A4358</f>
        <v>42391</v>
      </c>
      <c r="B4357" s="4">
        <f>DATE(YEAR(工作表1!A4358),MONTH(工作表1!A4358),1)</f>
        <v>42370</v>
      </c>
      <c r="C4357">
        <f t="shared" si="204"/>
        <v>20</v>
      </c>
      <c r="D4357" s="4">
        <f t="shared" si="205"/>
        <v>42389</v>
      </c>
      <c r="E4357" t="b">
        <f t="shared" si="206"/>
        <v>0</v>
      </c>
    </row>
    <row r="4358" spans="1:5" x14ac:dyDescent="0.25">
      <c r="A4358" s="4">
        <f>工作表1!A4359</f>
        <v>42394</v>
      </c>
      <c r="B4358" s="4">
        <f>DATE(YEAR(工作表1!A4359),MONTH(工作表1!A4359),1)</f>
        <v>42370</v>
      </c>
      <c r="C4358">
        <f t="shared" si="204"/>
        <v>20</v>
      </c>
      <c r="D4358" s="4">
        <f t="shared" si="205"/>
        <v>42389</v>
      </c>
      <c r="E4358" t="b">
        <f t="shared" si="206"/>
        <v>0</v>
      </c>
    </row>
    <row r="4359" spans="1:5" x14ac:dyDescent="0.25">
      <c r="A4359" s="4">
        <f>工作表1!A4360</f>
        <v>42395</v>
      </c>
      <c r="B4359" s="4">
        <f>DATE(YEAR(工作表1!A4360),MONTH(工作表1!A4360),1)</f>
        <v>42370</v>
      </c>
      <c r="C4359">
        <f t="shared" si="204"/>
        <v>20</v>
      </c>
      <c r="D4359" s="4">
        <f t="shared" si="205"/>
        <v>42389</v>
      </c>
      <c r="E4359" t="b">
        <f t="shared" si="206"/>
        <v>0</v>
      </c>
    </row>
    <row r="4360" spans="1:5" x14ac:dyDescent="0.25">
      <c r="A4360" s="4">
        <f>工作表1!A4361</f>
        <v>42396</v>
      </c>
      <c r="B4360" s="4">
        <f>DATE(YEAR(工作表1!A4361),MONTH(工作表1!A4361),1)</f>
        <v>42370</v>
      </c>
      <c r="C4360">
        <f t="shared" si="204"/>
        <v>20</v>
      </c>
      <c r="D4360" s="4">
        <f t="shared" si="205"/>
        <v>42389</v>
      </c>
      <c r="E4360" t="b">
        <f t="shared" si="206"/>
        <v>0</v>
      </c>
    </row>
    <row r="4361" spans="1:5" x14ac:dyDescent="0.25">
      <c r="A4361" s="4">
        <f>工作表1!A4362</f>
        <v>42397</v>
      </c>
      <c r="B4361" s="4">
        <f>DATE(YEAR(工作表1!A4362),MONTH(工作表1!A4362),1)</f>
        <v>42370</v>
      </c>
      <c r="C4361">
        <f t="shared" si="204"/>
        <v>20</v>
      </c>
      <c r="D4361" s="4">
        <f t="shared" si="205"/>
        <v>42389</v>
      </c>
      <c r="E4361" t="b">
        <f t="shared" si="206"/>
        <v>0</v>
      </c>
    </row>
    <row r="4362" spans="1:5" x14ac:dyDescent="0.25">
      <c r="A4362" s="4">
        <f>工作表1!A4363</f>
        <v>42398</v>
      </c>
      <c r="B4362" s="4">
        <f>DATE(YEAR(工作表1!A4363),MONTH(工作表1!A4363),1)</f>
        <v>42370</v>
      </c>
      <c r="C4362">
        <f t="shared" si="204"/>
        <v>20</v>
      </c>
      <c r="D4362" s="4">
        <f t="shared" si="205"/>
        <v>42389</v>
      </c>
      <c r="E4362" t="b">
        <f t="shared" si="206"/>
        <v>0</v>
      </c>
    </row>
    <row r="4363" spans="1:5" x14ac:dyDescent="0.25">
      <c r="A4363" s="4">
        <f>工作表1!A4364</f>
        <v>42399</v>
      </c>
      <c r="B4363" s="4">
        <f>DATE(YEAR(工作表1!A4364),MONTH(工作表1!A4364),1)</f>
        <v>42370</v>
      </c>
      <c r="C4363">
        <f t="shared" si="204"/>
        <v>20</v>
      </c>
      <c r="D4363" s="4">
        <f t="shared" si="205"/>
        <v>42389</v>
      </c>
      <c r="E4363" t="b">
        <f t="shared" si="206"/>
        <v>0</v>
      </c>
    </row>
    <row r="4364" spans="1:5" x14ac:dyDescent="0.25">
      <c r="A4364" s="4">
        <f>工作表1!A4365</f>
        <v>42401</v>
      </c>
      <c r="B4364" s="4">
        <f>DATE(YEAR(工作表1!A4365),MONTH(工作表1!A4365),1)</f>
        <v>42401</v>
      </c>
      <c r="C4364">
        <f t="shared" si="204"/>
        <v>17</v>
      </c>
      <c r="D4364" s="4">
        <f t="shared" si="205"/>
        <v>42417</v>
      </c>
      <c r="E4364" t="b">
        <f t="shared" si="206"/>
        <v>0</v>
      </c>
    </row>
    <row r="4365" spans="1:5" x14ac:dyDescent="0.25">
      <c r="A4365" s="4">
        <f>工作表1!A4366</f>
        <v>42402</v>
      </c>
      <c r="B4365" s="4">
        <f>DATE(YEAR(工作表1!A4366),MONTH(工作表1!A4366),1)</f>
        <v>42401</v>
      </c>
      <c r="C4365">
        <f t="shared" si="204"/>
        <v>17</v>
      </c>
      <c r="D4365" s="4">
        <f t="shared" si="205"/>
        <v>42417</v>
      </c>
      <c r="E4365" t="b">
        <f t="shared" si="206"/>
        <v>0</v>
      </c>
    </row>
    <row r="4366" spans="1:5" x14ac:dyDescent="0.25">
      <c r="A4366" s="4">
        <f>工作表1!A4367</f>
        <v>42403</v>
      </c>
      <c r="B4366" s="4">
        <f>DATE(YEAR(工作表1!A4367),MONTH(工作表1!A4367),1)</f>
        <v>42401</v>
      </c>
      <c r="C4366">
        <f t="shared" si="204"/>
        <v>17</v>
      </c>
      <c r="D4366" s="4">
        <f t="shared" si="205"/>
        <v>42417</v>
      </c>
      <c r="E4366" t="b">
        <f t="shared" si="206"/>
        <v>0</v>
      </c>
    </row>
    <row r="4367" spans="1:5" x14ac:dyDescent="0.25">
      <c r="A4367" s="4">
        <f>工作表1!A4368</f>
        <v>42415</v>
      </c>
      <c r="B4367" s="4">
        <f>DATE(YEAR(工作表1!A4368),MONTH(工作表1!A4368),1)</f>
        <v>42401</v>
      </c>
      <c r="C4367">
        <f t="shared" si="204"/>
        <v>17</v>
      </c>
      <c r="D4367" s="4">
        <f t="shared" si="205"/>
        <v>42417</v>
      </c>
      <c r="E4367" t="b">
        <f t="shared" si="206"/>
        <v>0</v>
      </c>
    </row>
    <row r="4368" spans="1:5" x14ac:dyDescent="0.25">
      <c r="A4368" s="4">
        <f>工作表1!A4369</f>
        <v>42416</v>
      </c>
      <c r="B4368" s="4">
        <f>DATE(YEAR(工作表1!A4369),MONTH(工作表1!A4369),1)</f>
        <v>42401</v>
      </c>
      <c r="C4368">
        <f t="shared" si="204"/>
        <v>17</v>
      </c>
      <c r="D4368" s="4">
        <f t="shared" si="205"/>
        <v>42417</v>
      </c>
      <c r="E4368" t="b">
        <f t="shared" si="206"/>
        <v>1</v>
      </c>
    </row>
    <row r="4369" spans="1:5" x14ac:dyDescent="0.25">
      <c r="A4369" s="4">
        <f>工作表1!A4370</f>
        <v>42417</v>
      </c>
      <c r="B4369" s="4">
        <f>DATE(YEAR(工作表1!A4370),MONTH(工作表1!A4370),1)</f>
        <v>42401</v>
      </c>
      <c r="C4369">
        <f t="shared" si="204"/>
        <v>17</v>
      </c>
      <c r="D4369" s="4">
        <f t="shared" si="205"/>
        <v>42417</v>
      </c>
      <c r="E4369" t="b">
        <f t="shared" si="206"/>
        <v>0</v>
      </c>
    </row>
    <row r="4370" spans="1:5" x14ac:dyDescent="0.25">
      <c r="A4370" s="4">
        <f>工作表1!A4371</f>
        <v>42418</v>
      </c>
      <c r="B4370" s="4">
        <f>DATE(YEAR(工作表1!A4371),MONTH(工作表1!A4371),1)</f>
        <v>42401</v>
      </c>
      <c r="C4370">
        <f t="shared" si="204"/>
        <v>17</v>
      </c>
      <c r="D4370" s="4">
        <f t="shared" si="205"/>
        <v>42417</v>
      </c>
      <c r="E4370" t="b">
        <f t="shared" si="206"/>
        <v>0</v>
      </c>
    </row>
    <row r="4371" spans="1:5" x14ac:dyDescent="0.25">
      <c r="A4371" s="4">
        <f>工作表1!A4372</f>
        <v>42419</v>
      </c>
      <c r="B4371" s="4">
        <f>DATE(YEAR(工作表1!A4372),MONTH(工作表1!A4372),1)</f>
        <v>42401</v>
      </c>
      <c r="C4371">
        <f t="shared" si="204"/>
        <v>17</v>
      </c>
      <c r="D4371" s="4">
        <f t="shared" si="205"/>
        <v>42417</v>
      </c>
      <c r="E4371" t="b">
        <f t="shared" si="206"/>
        <v>0</v>
      </c>
    </row>
    <row r="4372" spans="1:5" x14ac:dyDescent="0.25">
      <c r="A4372" s="4">
        <f>工作表1!A4373</f>
        <v>42422</v>
      </c>
      <c r="B4372" s="4">
        <f>DATE(YEAR(工作表1!A4373),MONTH(工作表1!A4373),1)</f>
        <v>42401</v>
      </c>
      <c r="C4372">
        <f t="shared" si="204"/>
        <v>17</v>
      </c>
      <c r="D4372" s="4">
        <f t="shared" si="205"/>
        <v>42417</v>
      </c>
      <c r="E4372" t="b">
        <f t="shared" si="206"/>
        <v>0</v>
      </c>
    </row>
    <row r="4373" spans="1:5" x14ac:dyDescent="0.25">
      <c r="A4373" s="4">
        <f>工作表1!A4374</f>
        <v>42423</v>
      </c>
      <c r="B4373" s="4">
        <f>DATE(YEAR(工作表1!A4374),MONTH(工作表1!A4374),1)</f>
        <v>42401</v>
      </c>
      <c r="C4373">
        <f t="shared" si="204"/>
        <v>17</v>
      </c>
      <c r="D4373" s="4">
        <f t="shared" si="205"/>
        <v>42417</v>
      </c>
      <c r="E4373" t="b">
        <f t="shared" si="206"/>
        <v>0</v>
      </c>
    </row>
    <row r="4374" spans="1:5" x14ac:dyDescent="0.25">
      <c r="A4374" s="4">
        <f>工作表1!A4375</f>
        <v>42424</v>
      </c>
      <c r="B4374" s="4">
        <f>DATE(YEAR(工作表1!A4375),MONTH(工作表1!A4375),1)</f>
        <v>42401</v>
      </c>
      <c r="C4374">
        <f t="shared" si="204"/>
        <v>17</v>
      </c>
      <c r="D4374" s="4">
        <f t="shared" si="205"/>
        <v>42417</v>
      </c>
      <c r="E4374" t="b">
        <f t="shared" si="206"/>
        <v>0</v>
      </c>
    </row>
    <row r="4375" spans="1:5" x14ac:dyDescent="0.25">
      <c r="A4375" s="4">
        <f>工作表1!A4376</f>
        <v>42425</v>
      </c>
      <c r="B4375" s="4">
        <f>DATE(YEAR(工作表1!A4376),MONTH(工作表1!A4376),1)</f>
        <v>42401</v>
      </c>
      <c r="C4375">
        <f t="shared" si="204"/>
        <v>17</v>
      </c>
      <c r="D4375" s="4">
        <f t="shared" si="205"/>
        <v>42417</v>
      </c>
      <c r="E4375" t="b">
        <f t="shared" si="206"/>
        <v>0</v>
      </c>
    </row>
    <row r="4376" spans="1:5" x14ac:dyDescent="0.25">
      <c r="A4376" s="4">
        <f>工作表1!A4377</f>
        <v>42426</v>
      </c>
      <c r="B4376" s="4">
        <f>DATE(YEAR(工作表1!A4377),MONTH(工作表1!A4377),1)</f>
        <v>42401</v>
      </c>
      <c r="C4376">
        <f t="shared" si="204"/>
        <v>17</v>
      </c>
      <c r="D4376" s="4">
        <f t="shared" si="205"/>
        <v>42417</v>
      </c>
      <c r="E4376" t="b">
        <f t="shared" si="206"/>
        <v>0</v>
      </c>
    </row>
    <row r="4377" spans="1:5" x14ac:dyDescent="0.25">
      <c r="A4377" s="4">
        <f>工作表1!A4378</f>
        <v>42430</v>
      </c>
      <c r="B4377" s="4">
        <f>DATE(YEAR(工作表1!A4378),MONTH(工作表1!A4378),1)</f>
        <v>42430</v>
      </c>
      <c r="C4377">
        <f t="shared" si="204"/>
        <v>16</v>
      </c>
      <c r="D4377" s="4">
        <f t="shared" si="205"/>
        <v>42445</v>
      </c>
      <c r="E4377" t="b">
        <f t="shared" si="206"/>
        <v>0</v>
      </c>
    </row>
    <row r="4378" spans="1:5" x14ac:dyDescent="0.25">
      <c r="A4378" s="4">
        <f>工作表1!A4379</f>
        <v>42431</v>
      </c>
      <c r="B4378" s="4">
        <f>DATE(YEAR(工作表1!A4379),MONTH(工作表1!A4379),1)</f>
        <v>42430</v>
      </c>
      <c r="C4378">
        <f t="shared" si="204"/>
        <v>16</v>
      </c>
      <c r="D4378" s="4">
        <f t="shared" si="205"/>
        <v>42445</v>
      </c>
      <c r="E4378" t="b">
        <f t="shared" si="206"/>
        <v>0</v>
      </c>
    </row>
    <row r="4379" spans="1:5" x14ac:dyDescent="0.25">
      <c r="A4379" s="4">
        <f>工作表1!A4380</f>
        <v>42432</v>
      </c>
      <c r="B4379" s="4">
        <f>DATE(YEAR(工作表1!A4380),MONTH(工作表1!A4380),1)</f>
        <v>42430</v>
      </c>
      <c r="C4379">
        <f t="shared" si="204"/>
        <v>16</v>
      </c>
      <c r="D4379" s="4">
        <f t="shared" si="205"/>
        <v>42445</v>
      </c>
      <c r="E4379" t="b">
        <f t="shared" si="206"/>
        <v>0</v>
      </c>
    </row>
    <row r="4380" spans="1:5" x14ac:dyDescent="0.25">
      <c r="A4380" s="4">
        <f>工作表1!A4381</f>
        <v>42433</v>
      </c>
      <c r="B4380" s="4">
        <f>DATE(YEAR(工作表1!A4381),MONTH(工作表1!A4381),1)</f>
        <v>42430</v>
      </c>
      <c r="C4380">
        <f t="shared" si="204"/>
        <v>16</v>
      </c>
      <c r="D4380" s="4">
        <f t="shared" si="205"/>
        <v>42445</v>
      </c>
      <c r="E4380" t="b">
        <f t="shared" si="206"/>
        <v>0</v>
      </c>
    </row>
    <row r="4381" spans="1:5" x14ac:dyDescent="0.25">
      <c r="A4381" s="4">
        <f>工作表1!A4382</f>
        <v>42436</v>
      </c>
      <c r="B4381" s="4">
        <f>DATE(YEAR(工作表1!A4382),MONTH(工作表1!A4382),1)</f>
        <v>42430</v>
      </c>
      <c r="C4381">
        <f t="shared" si="204"/>
        <v>16</v>
      </c>
      <c r="D4381" s="4">
        <f t="shared" si="205"/>
        <v>42445</v>
      </c>
      <c r="E4381" t="b">
        <f t="shared" si="206"/>
        <v>0</v>
      </c>
    </row>
    <row r="4382" spans="1:5" x14ac:dyDescent="0.25">
      <c r="A4382" s="4">
        <f>工作表1!A4383</f>
        <v>42437</v>
      </c>
      <c r="B4382" s="4">
        <f>DATE(YEAR(工作表1!A4383),MONTH(工作表1!A4383),1)</f>
        <v>42430</v>
      </c>
      <c r="C4382">
        <f t="shared" si="204"/>
        <v>16</v>
      </c>
      <c r="D4382" s="4">
        <f t="shared" si="205"/>
        <v>42445</v>
      </c>
      <c r="E4382" t="b">
        <f t="shared" si="206"/>
        <v>0</v>
      </c>
    </row>
    <row r="4383" spans="1:5" x14ac:dyDescent="0.25">
      <c r="A4383" s="4">
        <f>工作表1!A4384</f>
        <v>42438</v>
      </c>
      <c r="B4383" s="4">
        <f>DATE(YEAR(工作表1!A4384),MONTH(工作表1!A4384),1)</f>
        <v>42430</v>
      </c>
      <c r="C4383">
        <f t="shared" si="204"/>
        <v>16</v>
      </c>
      <c r="D4383" s="4">
        <f t="shared" si="205"/>
        <v>42445</v>
      </c>
      <c r="E4383" t="b">
        <f t="shared" si="206"/>
        <v>0</v>
      </c>
    </row>
    <row r="4384" spans="1:5" x14ac:dyDescent="0.25">
      <c r="A4384" s="4">
        <f>工作表1!A4385</f>
        <v>42439</v>
      </c>
      <c r="B4384" s="4">
        <f>DATE(YEAR(工作表1!A4385),MONTH(工作表1!A4385),1)</f>
        <v>42430</v>
      </c>
      <c r="C4384">
        <f t="shared" si="204"/>
        <v>16</v>
      </c>
      <c r="D4384" s="4">
        <f t="shared" si="205"/>
        <v>42445</v>
      </c>
      <c r="E4384" t="b">
        <f t="shared" si="206"/>
        <v>0</v>
      </c>
    </row>
    <row r="4385" spans="1:5" x14ac:dyDescent="0.25">
      <c r="A4385" s="4">
        <f>工作表1!A4386</f>
        <v>42440</v>
      </c>
      <c r="B4385" s="4">
        <f>DATE(YEAR(工作表1!A4386),MONTH(工作表1!A4386),1)</f>
        <v>42430</v>
      </c>
      <c r="C4385">
        <f t="shared" si="204"/>
        <v>16</v>
      </c>
      <c r="D4385" s="4">
        <f t="shared" si="205"/>
        <v>42445</v>
      </c>
      <c r="E4385" t="b">
        <f t="shared" si="206"/>
        <v>0</v>
      </c>
    </row>
    <row r="4386" spans="1:5" x14ac:dyDescent="0.25">
      <c r="A4386" s="4">
        <f>工作表1!A4387</f>
        <v>42443</v>
      </c>
      <c r="B4386" s="4">
        <f>DATE(YEAR(工作表1!A4387),MONTH(工作表1!A4387),1)</f>
        <v>42430</v>
      </c>
      <c r="C4386">
        <f t="shared" si="204"/>
        <v>16</v>
      </c>
      <c r="D4386" s="4">
        <f t="shared" si="205"/>
        <v>42445</v>
      </c>
      <c r="E4386" t="b">
        <f t="shared" si="206"/>
        <v>0</v>
      </c>
    </row>
    <row r="4387" spans="1:5" x14ac:dyDescent="0.25">
      <c r="A4387" s="4">
        <f>工作表1!A4388</f>
        <v>42444</v>
      </c>
      <c r="B4387" s="4">
        <f>DATE(YEAR(工作表1!A4388),MONTH(工作表1!A4388),1)</f>
        <v>42430</v>
      </c>
      <c r="C4387">
        <f t="shared" si="204"/>
        <v>16</v>
      </c>
      <c r="D4387" s="4">
        <f t="shared" si="205"/>
        <v>42445</v>
      </c>
      <c r="E4387" t="b">
        <f t="shared" si="206"/>
        <v>1</v>
      </c>
    </row>
    <row r="4388" spans="1:5" x14ac:dyDescent="0.25">
      <c r="A4388" s="4">
        <f>工作表1!A4389</f>
        <v>42445</v>
      </c>
      <c r="B4388" s="4">
        <f>DATE(YEAR(工作表1!A4389),MONTH(工作表1!A4389),1)</f>
        <v>42430</v>
      </c>
      <c r="C4388">
        <f t="shared" si="204"/>
        <v>16</v>
      </c>
      <c r="D4388" s="4">
        <f t="shared" si="205"/>
        <v>42445</v>
      </c>
      <c r="E4388" t="b">
        <f t="shared" si="206"/>
        <v>0</v>
      </c>
    </row>
    <row r="4389" spans="1:5" x14ac:dyDescent="0.25">
      <c r="A4389" s="4">
        <f>工作表1!A4390</f>
        <v>42446</v>
      </c>
      <c r="B4389" s="4">
        <f>DATE(YEAR(工作表1!A4390),MONTH(工作表1!A4390),1)</f>
        <v>42430</v>
      </c>
      <c r="C4389">
        <f t="shared" si="204"/>
        <v>16</v>
      </c>
      <c r="D4389" s="4">
        <f t="shared" si="205"/>
        <v>42445</v>
      </c>
      <c r="E4389" t="b">
        <f t="shared" si="206"/>
        <v>0</v>
      </c>
    </row>
    <row r="4390" spans="1:5" x14ac:dyDescent="0.25">
      <c r="A4390" s="4">
        <f>工作表1!A4391</f>
        <v>42447</v>
      </c>
      <c r="B4390" s="4">
        <f>DATE(YEAR(工作表1!A4391),MONTH(工作表1!A4391),1)</f>
        <v>42430</v>
      </c>
      <c r="C4390">
        <f t="shared" si="204"/>
        <v>16</v>
      </c>
      <c r="D4390" s="4">
        <f t="shared" si="205"/>
        <v>42445</v>
      </c>
      <c r="E4390" t="b">
        <f t="shared" si="206"/>
        <v>0</v>
      </c>
    </row>
    <row r="4391" spans="1:5" x14ac:dyDescent="0.25">
      <c r="A4391" s="4">
        <f>工作表1!A4392</f>
        <v>42450</v>
      </c>
      <c r="B4391" s="4">
        <f>DATE(YEAR(工作表1!A4392),MONTH(工作表1!A4392),1)</f>
        <v>42430</v>
      </c>
      <c r="C4391">
        <f t="shared" si="204"/>
        <v>16</v>
      </c>
      <c r="D4391" s="4">
        <f t="shared" si="205"/>
        <v>42445</v>
      </c>
      <c r="E4391" t="b">
        <f t="shared" si="206"/>
        <v>0</v>
      </c>
    </row>
    <row r="4392" spans="1:5" x14ac:dyDescent="0.25">
      <c r="A4392" s="4">
        <f>工作表1!A4393</f>
        <v>42451</v>
      </c>
      <c r="B4392" s="4">
        <f>DATE(YEAR(工作表1!A4393),MONTH(工作表1!A4393),1)</f>
        <v>42430</v>
      </c>
      <c r="C4392">
        <f t="shared" si="204"/>
        <v>16</v>
      </c>
      <c r="D4392" s="4">
        <f t="shared" si="205"/>
        <v>42445</v>
      </c>
      <c r="E4392" t="b">
        <f t="shared" si="206"/>
        <v>0</v>
      </c>
    </row>
    <row r="4393" spans="1:5" x14ac:dyDescent="0.25">
      <c r="A4393" s="4">
        <f>工作表1!A4394</f>
        <v>42452</v>
      </c>
      <c r="B4393" s="4">
        <f>DATE(YEAR(工作表1!A4394),MONTH(工作表1!A4394),1)</f>
        <v>42430</v>
      </c>
      <c r="C4393">
        <f t="shared" si="204"/>
        <v>16</v>
      </c>
      <c r="D4393" s="4">
        <f t="shared" si="205"/>
        <v>42445</v>
      </c>
      <c r="E4393" t="b">
        <f t="shared" si="206"/>
        <v>0</v>
      </c>
    </row>
    <row r="4394" spans="1:5" x14ac:dyDescent="0.25">
      <c r="A4394" s="4">
        <f>工作表1!A4395</f>
        <v>42453</v>
      </c>
      <c r="B4394" s="4">
        <f>DATE(YEAR(工作表1!A4395),MONTH(工作表1!A4395),1)</f>
        <v>42430</v>
      </c>
      <c r="C4394">
        <f t="shared" si="204"/>
        <v>16</v>
      </c>
      <c r="D4394" s="4">
        <f t="shared" si="205"/>
        <v>42445</v>
      </c>
      <c r="E4394" t="b">
        <f t="shared" si="206"/>
        <v>0</v>
      </c>
    </row>
    <row r="4395" spans="1:5" x14ac:dyDescent="0.25">
      <c r="A4395" s="4">
        <f>工作表1!A4396</f>
        <v>42454</v>
      </c>
      <c r="B4395" s="4">
        <f>DATE(YEAR(工作表1!A4396),MONTH(工作表1!A4396),1)</f>
        <v>42430</v>
      </c>
      <c r="C4395">
        <f t="shared" si="204"/>
        <v>16</v>
      </c>
      <c r="D4395" s="4">
        <f t="shared" si="205"/>
        <v>42445</v>
      </c>
      <c r="E4395" t="b">
        <f t="shared" si="206"/>
        <v>0</v>
      </c>
    </row>
    <row r="4396" spans="1:5" x14ac:dyDescent="0.25">
      <c r="A4396" s="4">
        <f>工作表1!A4397</f>
        <v>42457</v>
      </c>
      <c r="B4396" s="4">
        <f>DATE(YEAR(工作表1!A4397),MONTH(工作表1!A4397),1)</f>
        <v>42430</v>
      </c>
      <c r="C4396">
        <f t="shared" si="204"/>
        <v>16</v>
      </c>
      <c r="D4396" s="4">
        <f t="shared" si="205"/>
        <v>42445</v>
      </c>
      <c r="E4396" t="b">
        <f t="shared" si="206"/>
        <v>0</v>
      </c>
    </row>
    <row r="4397" spans="1:5" x14ac:dyDescent="0.25">
      <c r="A4397" s="4">
        <f>工作表1!A4398</f>
        <v>42458</v>
      </c>
      <c r="B4397" s="4">
        <f>DATE(YEAR(工作表1!A4398),MONTH(工作表1!A4398),1)</f>
        <v>42430</v>
      </c>
      <c r="C4397">
        <f t="shared" si="204"/>
        <v>16</v>
      </c>
      <c r="D4397" s="4">
        <f t="shared" si="205"/>
        <v>42445</v>
      </c>
      <c r="E4397" t="b">
        <f t="shared" si="206"/>
        <v>0</v>
      </c>
    </row>
    <row r="4398" spans="1:5" x14ac:dyDescent="0.25">
      <c r="A4398" s="4">
        <f>工作表1!A4399</f>
        <v>42459</v>
      </c>
      <c r="B4398" s="4">
        <f>DATE(YEAR(工作表1!A4399),MONTH(工作表1!A4399),1)</f>
        <v>42430</v>
      </c>
      <c r="C4398">
        <f t="shared" si="204"/>
        <v>16</v>
      </c>
      <c r="D4398" s="4">
        <f t="shared" si="205"/>
        <v>42445</v>
      </c>
      <c r="E4398" t="b">
        <f t="shared" si="206"/>
        <v>0</v>
      </c>
    </row>
    <row r="4399" spans="1:5" x14ac:dyDescent="0.25">
      <c r="A4399" s="4">
        <f>工作表1!A4400</f>
        <v>42460</v>
      </c>
      <c r="B4399" s="4">
        <f>DATE(YEAR(工作表1!A4400),MONTH(工作表1!A4400),1)</f>
        <v>42430</v>
      </c>
      <c r="C4399">
        <f t="shared" si="204"/>
        <v>16</v>
      </c>
      <c r="D4399" s="4">
        <f t="shared" si="205"/>
        <v>42445</v>
      </c>
      <c r="E4399" t="b">
        <f t="shared" si="206"/>
        <v>0</v>
      </c>
    </row>
    <row r="4400" spans="1:5" x14ac:dyDescent="0.25">
      <c r="A4400" s="4">
        <f>工作表1!A4401</f>
        <v>42461</v>
      </c>
      <c r="B4400" s="4">
        <f>DATE(YEAR(工作表1!A4401),MONTH(工作表1!A4401),1)</f>
        <v>42461</v>
      </c>
      <c r="C4400">
        <f t="shared" si="204"/>
        <v>20</v>
      </c>
      <c r="D4400" s="4">
        <f t="shared" si="205"/>
        <v>42480</v>
      </c>
      <c r="E4400" t="b">
        <f t="shared" si="206"/>
        <v>0</v>
      </c>
    </row>
    <row r="4401" spans="1:5" x14ac:dyDescent="0.25">
      <c r="A4401" s="4">
        <f>工作表1!A4402</f>
        <v>42466</v>
      </c>
      <c r="B4401" s="4">
        <f>DATE(YEAR(工作表1!A4402),MONTH(工作表1!A4402),1)</f>
        <v>42461</v>
      </c>
      <c r="C4401">
        <f t="shared" si="204"/>
        <v>20</v>
      </c>
      <c r="D4401" s="4">
        <f t="shared" si="205"/>
        <v>42480</v>
      </c>
      <c r="E4401" t="b">
        <f t="shared" si="206"/>
        <v>0</v>
      </c>
    </row>
    <row r="4402" spans="1:5" x14ac:dyDescent="0.25">
      <c r="A4402" s="4">
        <f>工作表1!A4403</f>
        <v>42467</v>
      </c>
      <c r="B4402" s="4">
        <f>DATE(YEAR(工作表1!A4403),MONTH(工作表1!A4403),1)</f>
        <v>42461</v>
      </c>
      <c r="C4402">
        <f t="shared" si="204"/>
        <v>20</v>
      </c>
      <c r="D4402" s="4">
        <f t="shared" si="205"/>
        <v>42480</v>
      </c>
      <c r="E4402" t="b">
        <f t="shared" si="206"/>
        <v>0</v>
      </c>
    </row>
    <row r="4403" spans="1:5" x14ac:dyDescent="0.25">
      <c r="A4403" s="4">
        <f>工作表1!A4404</f>
        <v>42468</v>
      </c>
      <c r="B4403" s="4">
        <f>DATE(YEAR(工作表1!A4404),MONTH(工作表1!A4404),1)</f>
        <v>42461</v>
      </c>
      <c r="C4403">
        <f t="shared" si="204"/>
        <v>20</v>
      </c>
      <c r="D4403" s="4">
        <f t="shared" si="205"/>
        <v>42480</v>
      </c>
      <c r="E4403" t="b">
        <f t="shared" si="206"/>
        <v>0</v>
      </c>
    </row>
    <row r="4404" spans="1:5" x14ac:dyDescent="0.25">
      <c r="A4404" s="4">
        <f>工作表1!A4405</f>
        <v>42471</v>
      </c>
      <c r="B4404" s="4">
        <f>DATE(YEAR(工作表1!A4405),MONTH(工作表1!A4405),1)</f>
        <v>42461</v>
      </c>
      <c r="C4404">
        <f t="shared" si="204"/>
        <v>20</v>
      </c>
      <c r="D4404" s="4">
        <f t="shared" si="205"/>
        <v>42480</v>
      </c>
      <c r="E4404" t="b">
        <f t="shared" si="206"/>
        <v>0</v>
      </c>
    </row>
    <row r="4405" spans="1:5" x14ac:dyDescent="0.25">
      <c r="A4405" s="4">
        <f>工作表1!A4406</f>
        <v>42472</v>
      </c>
      <c r="B4405" s="4">
        <f>DATE(YEAR(工作表1!A4406),MONTH(工作表1!A4406),1)</f>
        <v>42461</v>
      </c>
      <c r="C4405">
        <f t="shared" si="204"/>
        <v>20</v>
      </c>
      <c r="D4405" s="4">
        <f t="shared" si="205"/>
        <v>42480</v>
      </c>
      <c r="E4405" t="b">
        <f t="shared" si="206"/>
        <v>0</v>
      </c>
    </row>
    <row r="4406" spans="1:5" x14ac:dyDescent="0.25">
      <c r="A4406" s="4">
        <f>工作表1!A4407</f>
        <v>42473</v>
      </c>
      <c r="B4406" s="4">
        <f>DATE(YEAR(工作表1!A4407),MONTH(工作表1!A4407),1)</f>
        <v>42461</v>
      </c>
      <c r="C4406">
        <f t="shared" si="204"/>
        <v>20</v>
      </c>
      <c r="D4406" s="4">
        <f t="shared" si="205"/>
        <v>42480</v>
      </c>
      <c r="E4406" t="b">
        <f t="shared" si="206"/>
        <v>0</v>
      </c>
    </row>
    <row r="4407" spans="1:5" x14ac:dyDescent="0.25">
      <c r="A4407" s="4">
        <f>工作表1!A4408</f>
        <v>42474</v>
      </c>
      <c r="B4407" s="4">
        <f>DATE(YEAR(工作表1!A4408),MONTH(工作表1!A4408),1)</f>
        <v>42461</v>
      </c>
      <c r="C4407">
        <f t="shared" si="204"/>
        <v>20</v>
      </c>
      <c r="D4407" s="4">
        <f t="shared" si="205"/>
        <v>42480</v>
      </c>
      <c r="E4407" t="b">
        <f t="shared" si="206"/>
        <v>0</v>
      </c>
    </row>
    <row r="4408" spans="1:5" x14ac:dyDescent="0.25">
      <c r="A4408" s="4">
        <f>工作表1!A4409</f>
        <v>42475</v>
      </c>
      <c r="B4408" s="4">
        <f>DATE(YEAR(工作表1!A4409),MONTH(工作表1!A4409),1)</f>
        <v>42461</v>
      </c>
      <c r="C4408">
        <f t="shared" si="204"/>
        <v>20</v>
      </c>
      <c r="D4408" s="4">
        <f t="shared" si="205"/>
        <v>42480</v>
      </c>
      <c r="E4408" t="b">
        <f t="shared" si="206"/>
        <v>0</v>
      </c>
    </row>
    <row r="4409" spans="1:5" x14ac:dyDescent="0.25">
      <c r="A4409" s="4">
        <f>工作表1!A4410</f>
        <v>42478</v>
      </c>
      <c r="B4409" s="4">
        <f>DATE(YEAR(工作表1!A4410),MONTH(工作表1!A4410),1)</f>
        <v>42461</v>
      </c>
      <c r="C4409">
        <f t="shared" si="204"/>
        <v>20</v>
      </c>
      <c r="D4409" s="4">
        <f t="shared" si="205"/>
        <v>42480</v>
      </c>
      <c r="E4409" t="b">
        <f t="shared" si="206"/>
        <v>0</v>
      </c>
    </row>
    <row r="4410" spans="1:5" x14ac:dyDescent="0.25">
      <c r="A4410" s="4">
        <f>工作表1!A4411</f>
        <v>42479</v>
      </c>
      <c r="B4410" s="4">
        <f>DATE(YEAR(工作表1!A4411),MONTH(工作表1!A4411),1)</f>
        <v>42461</v>
      </c>
      <c r="C4410">
        <f t="shared" si="204"/>
        <v>20</v>
      </c>
      <c r="D4410" s="4">
        <f t="shared" si="205"/>
        <v>42480</v>
      </c>
      <c r="E4410" t="b">
        <f t="shared" si="206"/>
        <v>1</v>
      </c>
    </row>
    <row r="4411" spans="1:5" x14ac:dyDescent="0.25">
      <c r="A4411" s="4">
        <f>工作表1!A4412</f>
        <v>42480</v>
      </c>
      <c r="B4411" s="4">
        <f>DATE(YEAR(工作表1!A4412),MONTH(工作表1!A4412),1)</f>
        <v>42461</v>
      </c>
      <c r="C4411">
        <f t="shared" si="204"/>
        <v>20</v>
      </c>
      <c r="D4411" s="4">
        <f t="shared" si="205"/>
        <v>42480</v>
      </c>
      <c r="E4411" t="b">
        <f t="shared" si="206"/>
        <v>0</v>
      </c>
    </row>
    <row r="4412" spans="1:5" x14ac:dyDescent="0.25">
      <c r="A4412" s="4">
        <f>工作表1!A4413</f>
        <v>42481</v>
      </c>
      <c r="B4412" s="4">
        <f>DATE(YEAR(工作表1!A4413),MONTH(工作表1!A4413),1)</f>
        <v>42461</v>
      </c>
      <c r="C4412">
        <f t="shared" si="204"/>
        <v>20</v>
      </c>
      <c r="D4412" s="4">
        <f t="shared" si="205"/>
        <v>42480</v>
      </c>
      <c r="E4412" t="b">
        <f t="shared" si="206"/>
        <v>0</v>
      </c>
    </row>
    <row r="4413" spans="1:5" x14ac:dyDescent="0.25">
      <c r="A4413" s="4">
        <f>工作表1!A4414</f>
        <v>42482</v>
      </c>
      <c r="B4413" s="4">
        <f>DATE(YEAR(工作表1!A4414),MONTH(工作表1!A4414),1)</f>
        <v>42461</v>
      </c>
      <c r="C4413">
        <f t="shared" si="204"/>
        <v>20</v>
      </c>
      <c r="D4413" s="4">
        <f t="shared" si="205"/>
        <v>42480</v>
      </c>
      <c r="E4413" t="b">
        <f t="shared" si="206"/>
        <v>0</v>
      </c>
    </row>
    <row r="4414" spans="1:5" x14ac:dyDescent="0.25">
      <c r="A4414" s="4">
        <f>工作表1!A4415</f>
        <v>42485</v>
      </c>
      <c r="B4414" s="4">
        <f>DATE(YEAR(工作表1!A4415),MONTH(工作表1!A4415),1)</f>
        <v>42461</v>
      </c>
      <c r="C4414">
        <f t="shared" si="204"/>
        <v>20</v>
      </c>
      <c r="D4414" s="4">
        <f t="shared" si="205"/>
        <v>42480</v>
      </c>
      <c r="E4414" t="b">
        <f t="shared" si="206"/>
        <v>0</v>
      </c>
    </row>
    <row r="4415" spans="1:5" x14ac:dyDescent="0.25">
      <c r="A4415" s="4">
        <f>工作表1!A4416</f>
        <v>42486</v>
      </c>
      <c r="B4415" s="4">
        <f>DATE(YEAR(工作表1!A4416),MONTH(工作表1!A4416),1)</f>
        <v>42461</v>
      </c>
      <c r="C4415">
        <f t="shared" si="204"/>
        <v>20</v>
      </c>
      <c r="D4415" s="4">
        <f t="shared" si="205"/>
        <v>42480</v>
      </c>
      <c r="E4415" t="b">
        <f t="shared" si="206"/>
        <v>0</v>
      </c>
    </row>
    <row r="4416" spans="1:5" x14ac:dyDescent="0.25">
      <c r="A4416" s="4">
        <f>工作表1!A4417</f>
        <v>42487</v>
      </c>
      <c r="B4416" s="4">
        <f>DATE(YEAR(工作表1!A4417),MONTH(工作表1!A4417),1)</f>
        <v>42461</v>
      </c>
      <c r="C4416">
        <f t="shared" si="204"/>
        <v>20</v>
      </c>
      <c r="D4416" s="4">
        <f t="shared" si="205"/>
        <v>42480</v>
      </c>
      <c r="E4416" t="b">
        <f t="shared" si="206"/>
        <v>0</v>
      </c>
    </row>
    <row r="4417" spans="1:5" x14ac:dyDescent="0.25">
      <c r="A4417" s="4">
        <f>工作表1!A4418</f>
        <v>42488</v>
      </c>
      <c r="B4417" s="4">
        <f>DATE(YEAR(工作表1!A4418),MONTH(工作表1!A4418),1)</f>
        <v>42461</v>
      </c>
      <c r="C4417">
        <f t="shared" si="204"/>
        <v>20</v>
      </c>
      <c r="D4417" s="4">
        <f t="shared" si="205"/>
        <v>42480</v>
      </c>
      <c r="E4417" t="b">
        <f t="shared" si="206"/>
        <v>0</v>
      </c>
    </row>
    <row r="4418" spans="1:5" x14ac:dyDescent="0.25">
      <c r="A4418" s="4">
        <f>工作表1!A4419</f>
        <v>42489</v>
      </c>
      <c r="B4418" s="4">
        <f>DATE(YEAR(工作表1!A4419),MONTH(工作表1!A4419),1)</f>
        <v>42461</v>
      </c>
      <c r="C4418">
        <f t="shared" ref="C4418:C4481" si="207">CHOOSE(WEEKDAY(B4418),18,17,16,15,21,20,19)</f>
        <v>20</v>
      </c>
      <c r="D4418" s="4">
        <f t="shared" ref="D4418:D4481" si="208">DATE(YEAR(B4418),MONTH(B4418),C4418)</f>
        <v>42480</v>
      </c>
      <c r="E4418" t="b">
        <f t="shared" si="206"/>
        <v>0</v>
      </c>
    </row>
    <row r="4419" spans="1:5" x14ac:dyDescent="0.25">
      <c r="A4419" s="4">
        <f>工作表1!A4420</f>
        <v>42493</v>
      </c>
      <c r="B4419" s="4">
        <f>DATE(YEAR(工作表1!A4420),MONTH(工作表1!A4420),1)</f>
        <v>42491</v>
      </c>
      <c r="C4419">
        <f t="shared" si="207"/>
        <v>18</v>
      </c>
      <c r="D4419" s="4">
        <f t="shared" si="208"/>
        <v>42508</v>
      </c>
      <c r="E4419" t="b">
        <f t="shared" ref="E4419:E4482" si="209">AND(A4419&lt;D4420,A4420&gt;=D4420)</f>
        <v>0</v>
      </c>
    </row>
    <row r="4420" spans="1:5" x14ac:dyDescent="0.25">
      <c r="A4420" s="4">
        <f>工作表1!A4421</f>
        <v>42494</v>
      </c>
      <c r="B4420" s="4">
        <f>DATE(YEAR(工作表1!A4421),MONTH(工作表1!A4421),1)</f>
        <v>42491</v>
      </c>
      <c r="C4420">
        <f t="shared" si="207"/>
        <v>18</v>
      </c>
      <c r="D4420" s="4">
        <f t="shared" si="208"/>
        <v>42508</v>
      </c>
      <c r="E4420" t="b">
        <f t="shared" si="209"/>
        <v>0</v>
      </c>
    </row>
    <row r="4421" spans="1:5" x14ac:dyDescent="0.25">
      <c r="A4421" s="4">
        <f>工作表1!A4422</f>
        <v>42495</v>
      </c>
      <c r="B4421" s="4">
        <f>DATE(YEAR(工作表1!A4422),MONTH(工作表1!A4422),1)</f>
        <v>42491</v>
      </c>
      <c r="C4421">
        <f t="shared" si="207"/>
        <v>18</v>
      </c>
      <c r="D4421" s="4">
        <f t="shared" si="208"/>
        <v>42508</v>
      </c>
      <c r="E4421" t="b">
        <f t="shared" si="209"/>
        <v>0</v>
      </c>
    </row>
    <row r="4422" spans="1:5" x14ac:dyDescent="0.25">
      <c r="A4422" s="4">
        <f>工作表1!A4423</f>
        <v>42496</v>
      </c>
      <c r="B4422" s="4">
        <f>DATE(YEAR(工作表1!A4423),MONTH(工作表1!A4423),1)</f>
        <v>42491</v>
      </c>
      <c r="C4422">
        <f t="shared" si="207"/>
        <v>18</v>
      </c>
      <c r="D4422" s="4">
        <f t="shared" si="208"/>
        <v>42508</v>
      </c>
      <c r="E4422" t="b">
        <f t="shared" si="209"/>
        <v>0</v>
      </c>
    </row>
    <row r="4423" spans="1:5" x14ac:dyDescent="0.25">
      <c r="A4423" s="4">
        <f>工作表1!A4424</f>
        <v>42499</v>
      </c>
      <c r="B4423" s="4">
        <f>DATE(YEAR(工作表1!A4424),MONTH(工作表1!A4424),1)</f>
        <v>42491</v>
      </c>
      <c r="C4423">
        <f t="shared" si="207"/>
        <v>18</v>
      </c>
      <c r="D4423" s="4">
        <f t="shared" si="208"/>
        <v>42508</v>
      </c>
      <c r="E4423" t="b">
        <f t="shared" si="209"/>
        <v>0</v>
      </c>
    </row>
    <row r="4424" spans="1:5" x14ac:dyDescent="0.25">
      <c r="A4424" s="4">
        <f>工作表1!A4425</f>
        <v>42500</v>
      </c>
      <c r="B4424" s="4">
        <f>DATE(YEAR(工作表1!A4425),MONTH(工作表1!A4425),1)</f>
        <v>42491</v>
      </c>
      <c r="C4424">
        <f t="shared" si="207"/>
        <v>18</v>
      </c>
      <c r="D4424" s="4">
        <f t="shared" si="208"/>
        <v>42508</v>
      </c>
      <c r="E4424" t="b">
        <f t="shared" si="209"/>
        <v>0</v>
      </c>
    </row>
    <row r="4425" spans="1:5" x14ac:dyDescent="0.25">
      <c r="A4425" s="4">
        <f>工作表1!A4426</f>
        <v>42501</v>
      </c>
      <c r="B4425" s="4">
        <f>DATE(YEAR(工作表1!A4426),MONTH(工作表1!A4426),1)</f>
        <v>42491</v>
      </c>
      <c r="C4425">
        <f t="shared" si="207"/>
        <v>18</v>
      </c>
      <c r="D4425" s="4">
        <f t="shared" si="208"/>
        <v>42508</v>
      </c>
      <c r="E4425" t="b">
        <f t="shared" si="209"/>
        <v>0</v>
      </c>
    </row>
    <row r="4426" spans="1:5" x14ac:dyDescent="0.25">
      <c r="A4426" s="4">
        <f>工作表1!A4427</f>
        <v>42502</v>
      </c>
      <c r="B4426" s="4">
        <f>DATE(YEAR(工作表1!A4427),MONTH(工作表1!A4427),1)</f>
        <v>42491</v>
      </c>
      <c r="C4426">
        <f t="shared" si="207"/>
        <v>18</v>
      </c>
      <c r="D4426" s="4">
        <f t="shared" si="208"/>
        <v>42508</v>
      </c>
      <c r="E4426" t="b">
        <f t="shared" si="209"/>
        <v>0</v>
      </c>
    </row>
    <row r="4427" spans="1:5" x14ac:dyDescent="0.25">
      <c r="A4427" s="4">
        <f>工作表1!A4428</f>
        <v>42503</v>
      </c>
      <c r="B4427" s="4">
        <f>DATE(YEAR(工作表1!A4428),MONTH(工作表1!A4428),1)</f>
        <v>42491</v>
      </c>
      <c r="C4427">
        <f t="shared" si="207"/>
        <v>18</v>
      </c>
      <c r="D4427" s="4">
        <f t="shared" si="208"/>
        <v>42508</v>
      </c>
      <c r="E4427" t="b">
        <f t="shared" si="209"/>
        <v>0</v>
      </c>
    </row>
    <row r="4428" spans="1:5" x14ac:dyDescent="0.25">
      <c r="A4428" s="4">
        <f>工作表1!A4429</f>
        <v>42506</v>
      </c>
      <c r="B4428" s="4">
        <f>DATE(YEAR(工作表1!A4429),MONTH(工作表1!A4429),1)</f>
        <v>42491</v>
      </c>
      <c r="C4428">
        <f t="shared" si="207"/>
        <v>18</v>
      </c>
      <c r="D4428" s="4">
        <f t="shared" si="208"/>
        <v>42508</v>
      </c>
      <c r="E4428" t="b">
        <f t="shared" si="209"/>
        <v>0</v>
      </c>
    </row>
    <row r="4429" spans="1:5" x14ac:dyDescent="0.25">
      <c r="A4429" s="4">
        <f>工作表1!A4430</f>
        <v>42507</v>
      </c>
      <c r="B4429" s="4">
        <f>DATE(YEAR(工作表1!A4430),MONTH(工作表1!A4430),1)</f>
        <v>42491</v>
      </c>
      <c r="C4429">
        <f t="shared" si="207"/>
        <v>18</v>
      </c>
      <c r="D4429" s="4">
        <f t="shared" si="208"/>
        <v>42508</v>
      </c>
      <c r="E4429" t="b">
        <f t="shared" si="209"/>
        <v>1</v>
      </c>
    </row>
    <row r="4430" spans="1:5" x14ac:dyDescent="0.25">
      <c r="A4430" s="4">
        <f>工作表1!A4431</f>
        <v>42508</v>
      </c>
      <c r="B4430" s="4">
        <f>DATE(YEAR(工作表1!A4431),MONTH(工作表1!A4431),1)</f>
        <v>42491</v>
      </c>
      <c r="C4430">
        <f t="shared" si="207"/>
        <v>18</v>
      </c>
      <c r="D4430" s="4">
        <f t="shared" si="208"/>
        <v>42508</v>
      </c>
      <c r="E4430" t="b">
        <f t="shared" si="209"/>
        <v>0</v>
      </c>
    </row>
    <row r="4431" spans="1:5" x14ac:dyDescent="0.25">
      <c r="A4431" s="4">
        <f>工作表1!A4432</f>
        <v>42509</v>
      </c>
      <c r="B4431" s="4">
        <f>DATE(YEAR(工作表1!A4432),MONTH(工作表1!A4432),1)</f>
        <v>42491</v>
      </c>
      <c r="C4431">
        <f t="shared" si="207"/>
        <v>18</v>
      </c>
      <c r="D4431" s="4">
        <f t="shared" si="208"/>
        <v>42508</v>
      </c>
      <c r="E4431" t="b">
        <f t="shared" si="209"/>
        <v>0</v>
      </c>
    </row>
    <row r="4432" spans="1:5" x14ac:dyDescent="0.25">
      <c r="A4432" s="4">
        <f>工作表1!A4433</f>
        <v>42510</v>
      </c>
      <c r="B4432" s="4">
        <f>DATE(YEAR(工作表1!A4433),MONTH(工作表1!A4433),1)</f>
        <v>42491</v>
      </c>
      <c r="C4432">
        <f t="shared" si="207"/>
        <v>18</v>
      </c>
      <c r="D4432" s="4">
        <f t="shared" si="208"/>
        <v>42508</v>
      </c>
      <c r="E4432" t="b">
        <f t="shared" si="209"/>
        <v>0</v>
      </c>
    </row>
    <row r="4433" spans="1:5" x14ac:dyDescent="0.25">
      <c r="A4433" s="4">
        <f>工作表1!A4434</f>
        <v>42513</v>
      </c>
      <c r="B4433" s="4">
        <f>DATE(YEAR(工作表1!A4434),MONTH(工作表1!A4434),1)</f>
        <v>42491</v>
      </c>
      <c r="C4433">
        <f t="shared" si="207"/>
        <v>18</v>
      </c>
      <c r="D4433" s="4">
        <f t="shared" si="208"/>
        <v>42508</v>
      </c>
      <c r="E4433" t="b">
        <f t="shared" si="209"/>
        <v>0</v>
      </c>
    </row>
    <row r="4434" spans="1:5" x14ac:dyDescent="0.25">
      <c r="A4434" s="4">
        <f>工作表1!A4435</f>
        <v>42514</v>
      </c>
      <c r="B4434" s="4">
        <f>DATE(YEAR(工作表1!A4435),MONTH(工作表1!A4435),1)</f>
        <v>42491</v>
      </c>
      <c r="C4434">
        <f t="shared" si="207"/>
        <v>18</v>
      </c>
      <c r="D4434" s="4">
        <f t="shared" si="208"/>
        <v>42508</v>
      </c>
      <c r="E4434" t="b">
        <f t="shared" si="209"/>
        <v>0</v>
      </c>
    </row>
    <row r="4435" spans="1:5" x14ac:dyDescent="0.25">
      <c r="A4435" s="4">
        <f>工作表1!A4436</f>
        <v>42515</v>
      </c>
      <c r="B4435" s="4">
        <f>DATE(YEAR(工作表1!A4436),MONTH(工作表1!A4436),1)</f>
        <v>42491</v>
      </c>
      <c r="C4435">
        <f t="shared" si="207"/>
        <v>18</v>
      </c>
      <c r="D4435" s="4">
        <f t="shared" si="208"/>
        <v>42508</v>
      </c>
      <c r="E4435" t="b">
        <f t="shared" si="209"/>
        <v>0</v>
      </c>
    </row>
    <row r="4436" spans="1:5" x14ac:dyDescent="0.25">
      <c r="A4436" s="4">
        <f>工作表1!A4437</f>
        <v>42516</v>
      </c>
      <c r="B4436" s="4">
        <f>DATE(YEAR(工作表1!A4437),MONTH(工作表1!A4437),1)</f>
        <v>42491</v>
      </c>
      <c r="C4436">
        <f t="shared" si="207"/>
        <v>18</v>
      </c>
      <c r="D4436" s="4">
        <f t="shared" si="208"/>
        <v>42508</v>
      </c>
      <c r="E4436" t="b">
        <f t="shared" si="209"/>
        <v>0</v>
      </c>
    </row>
    <row r="4437" spans="1:5" x14ac:dyDescent="0.25">
      <c r="A4437" s="4">
        <f>工作表1!A4438</f>
        <v>42517</v>
      </c>
      <c r="B4437" s="4">
        <f>DATE(YEAR(工作表1!A4438),MONTH(工作表1!A4438),1)</f>
        <v>42491</v>
      </c>
      <c r="C4437">
        <f t="shared" si="207"/>
        <v>18</v>
      </c>
      <c r="D4437" s="4">
        <f t="shared" si="208"/>
        <v>42508</v>
      </c>
      <c r="E4437" t="b">
        <f t="shared" si="209"/>
        <v>0</v>
      </c>
    </row>
    <row r="4438" spans="1:5" x14ac:dyDescent="0.25">
      <c r="A4438" s="4">
        <f>工作表1!A4439</f>
        <v>42520</v>
      </c>
      <c r="B4438" s="4">
        <f>DATE(YEAR(工作表1!A4439),MONTH(工作表1!A4439),1)</f>
        <v>42491</v>
      </c>
      <c r="C4438">
        <f t="shared" si="207"/>
        <v>18</v>
      </c>
      <c r="D4438" s="4">
        <f t="shared" si="208"/>
        <v>42508</v>
      </c>
      <c r="E4438" t="b">
        <f t="shared" si="209"/>
        <v>0</v>
      </c>
    </row>
    <row r="4439" spans="1:5" x14ac:dyDescent="0.25">
      <c r="A4439" s="4">
        <f>工作表1!A4440</f>
        <v>42521</v>
      </c>
      <c r="B4439" s="4">
        <f>DATE(YEAR(工作表1!A4440),MONTH(工作表1!A4440),1)</f>
        <v>42491</v>
      </c>
      <c r="C4439">
        <f t="shared" si="207"/>
        <v>18</v>
      </c>
      <c r="D4439" s="4">
        <f t="shared" si="208"/>
        <v>42508</v>
      </c>
      <c r="E4439" t="b">
        <f t="shared" si="209"/>
        <v>0</v>
      </c>
    </row>
    <row r="4440" spans="1:5" x14ac:dyDescent="0.25">
      <c r="A4440" s="4">
        <f>工作表1!A4441</f>
        <v>42522</v>
      </c>
      <c r="B4440" s="4">
        <f>DATE(YEAR(工作表1!A4441),MONTH(工作表1!A4441),1)</f>
        <v>42522</v>
      </c>
      <c r="C4440">
        <f t="shared" si="207"/>
        <v>15</v>
      </c>
      <c r="D4440" s="4">
        <f t="shared" si="208"/>
        <v>42536</v>
      </c>
      <c r="E4440" t="b">
        <f t="shared" si="209"/>
        <v>0</v>
      </c>
    </row>
    <row r="4441" spans="1:5" x14ac:dyDescent="0.25">
      <c r="A4441" s="4">
        <f>工作表1!A4442</f>
        <v>42523</v>
      </c>
      <c r="B4441" s="4">
        <f>DATE(YEAR(工作表1!A4442),MONTH(工作表1!A4442),1)</f>
        <v>42522</v>
      </c>
      <c r="C4441">
        <f t="shared" si="207"/>
        <v>15</v>
      </c>
      <c r="D4441" s="4">
        <f t="shared" si="208"/>
        <v>42536</v>
      </c>
      <c r="E4441" t="b">
        <f t="shared" si="209"/>
        <v>0</v>
      </c>
    </row>
    <row r="4442" spans="1:5" x14ac:dyDescent="0.25">
      <c r="A4442" s="4">
        <f>工作表1!A4443</f>
        <v>42524</v>
      </c>
      <c r="B4442" s="4">
        <f>DATE(YEAR(工作表1!A4443),MONTH(工作表1!A4443),1)</f>
        <v>42522</v>
      </c>
      <c r="C4442">
        <f t="shared" si="207"/>
        <v>15</v>
      </c>
      <c r="D4442" s="4">
        <f t="shared" si="208"/>
        <v>42536</v>
      </c>
      <c r="E4442" t="b">
        <f t="shared" si="209"/>
        <v>0</v>
      </c>
    </row>
    <row r="4443" spans="1:5" x14ac:dyDescent="0.25">
      <c r="A4443" s="4">
        <f>工作表1!A4444</f>
        <v>42525</v>
      </c>
      <c r="B4443" s="4">
        <f>DATE(YEAR(工作表1!A4444),MONTH(工作表1!A4444),1)</f>
        <v>42522</v>
      </c>
      <c r="C4443">
        <f t="shared" si="207"/>
        <v>15</v>
      </c>
      <c r="D4443" s="4">
        <f t="shared" si="208"/>
        <v>42536</v>
      </c>
      <c r="E4443" t="b">
        <f t="shared" si="209"/>
        <v>0</v>
      </c>
    </row>
    <row r="4444" spans="1:5" x14ac:dyDescent="0.25">
      <c r="A4444" s="4">
        <f>工作表1!A4445</f>
        <v>42527</v>
      </c>
      <c r="B4444" s="4">
        <f>DATE(YEAR(工作表1!A4445),MONTH(工作表1!A4445),1)</f>
        <v>42522</v>
      </c>
      <c r="C4444">
        <f t="shared" si="207"/>
        <v>15</v>
      </c>
      <c r="D4444" s="4">
        <f t="shared" si="208"/>
        <v>42536</v>
      </c>
      <c r="E4444" t="b">
        <f t="shared" si="209"/>
        <v>0</v>
      </c>
    </row>
    <row r="4445" spans="1:5" x14ac:dyDescent="0.25">
      <c r="A4445" s="4">
        <f>工作表1!A4446</f>
        <v>42528</v>
      </c>
      <c r="B4445" s="4">
        <f>DATE(YEAR(工作表1!A4446),MONTH(工作表1!A4446),1)</f>
        <v>42522</v>
      </c>
      <c r="C4445">
        <f t="shared" si="207"/>
        <v>15</v>
      </c>
      <c r="D4445" s="4">
        <f t="shared" si="208"/>
        <v>42536</v>
      </c>
      <c r="E4445" t="b">
        <f t="shared" si="209"/>
        <v>0</v>
      </c>
    </row>
    <row r="4446" spans="1:5" x14ac:dyDescent="0.25">
      <c r="A4446" s="4">
        <f>工作表1!A4447</f>
        <v>42529</v>
      </c>
      <c r="B4446" s="4">
        <f>DATE(YEAR(工作表1!A4447),MONTH(工作表1!A4447),1)</f>
        <v>42522</v>
      </c>
      <c r="C4446">
        <f t="shared" si="207"/>
        <v>15</v>
      </c>
      <c r="D4446" s="4">
        <f t="shared" si="208"/>
        <v>42536</v>
      </c>
      <c r="E4446" t="b">
        <f t="shared" si="209"/>
        <v>0</v>
      </c>
    </row>
    <row r="4447" spans="1:5" x14ac:dyDescent="0.25">
      <c r="A4447" s="4">
        <f>工作表1!A4448</f>
        <v>42534</v>
      </c>
      <c r="B4447" s="4">
        <f>DATE(YEAR(工作表1!A4448),MONTH(工作表1!A4448),1)</f>
        <v>42522</v>
      </c>
      <c r="C4447">
        <f t="shared" si="207"/>
        <v>15</v>
      </c>
      <c r="D4447" s="4">
        <f t="shared" si="208"/>
        <v>42536</v>
      </c>
      <c r="E4447" t="b">
        <f t="shared" si="209"/>
        <v>0</v>
      </c>
    </row>
    <row r="4448" spans="1:5" x14ac:dyDescent="0.25">
      <c r="A4448" s="4">
        <f>工作表1!A4449</f>
        <v>42535</v>
      </c>
      <c r="B4448" s="4">
        <f>DATE(YEAR(工作表1!A4449),MONTH(工作表1!A4449),1)</f>
        <v>42522</v>
      </c>
      <c r="C4448">
        <f t="shared" si="207"/>
        <v>15</v>
      </c>
      <c r="D4448" s="4">
        <f t="shared" si="208"/>
        <v>42536</v>
      </c>
      <c r="E4448" t="b">
        <f t="shared" si="209"/>
        <v>1</v>
      </c>
    </row>
    <row r="4449" spans="1:5" x14ac:dyDescent="0.25">
      <c r="A4449" s="4">
        <f>工作表1!A4450</f>
        <v>42536</v>
      </c>
      <c r="B4449" s="4">
        <f>DATE(YEAR(工作表1!A4450),MONTH(工作表1!A4450),1)</f>
        <v>42522</v>
      </c>
      <c r="C4449">
        <f t="shared" si="207"/>
        <v>15</v>
      </c>
      <c r="D4449" s="4">
        <f t="shared" si="208"/>
        <v>42536</v>
      </c>
      <c r="E4449" t="b">
        <f t="shared" si="209"/>
        <v>0</v>
      </c>
    </row>
    <row r="4450" spans="1:5" x14ac:dyDescent="0.25">
      <c r="A4450" s="4">
        <f>工作表1!A4451</f>
        <v>42537</v>
      </c>
      <c r="B4450" s="4">
        <f>DATE(YEAR(工作表1!A4451),MONTH(工作表1!A4451),1)</f>
        <v>42522</v>
      </c>
      <c r="C4450">
        <f t="shared" si="207"/>
        <v>15</v>
      </c>
      <c r="D4450" s="4">
        <f t="shared" si="208"/>
        <v>42536</v>
      </c>
      <c r="E4450" t="b">
        <f t="shared" si="209"/>
        <v>0</v>
      </c>
    </row>
    <row r="4451" spans="1:5" x14ac:dyDescent="0.25">
      <c r="A4451" s="4">
        <f>工作表1!A4452</f>
        <v>42538</v>
      </c>
      <c r="B4451" s="4">
        <f>DATE(YEAR(工作表1!A4452),MONTH(工作表1!A4452),1)</f>
        <v>42522</v>
      </c>
      <c r="C4451">
        <f t="shared" si="207"/>
        <v>15</v>
      </c>
      <c r="D4451" s="4">
        <f t="shared" si="208"/>
        <v>42536</v>
      </c>
      <c r="E4451" t="b">
        <f t="shared" si="209"/>
        <v>0</v>
      </c>
    </row>
    <row r="4452" spans="1:5" x14ac:dyDescent="0.25">
      <c r="A4452" s="4">
        <f>工作表1!A4453</f>
        <v>42541</v>
      </c>
      <c r="B4452" s="4">
        <f>DATE(YEAR(工作表1!A4453),MONTH(工作表1!A4453),1)</f>
        <v>42522</v>
      </c>
      <c r="C4452">
        <f t="shared" si="207"/>
        <v>15</v>
      </c>
      <c r="D4452" s="4">
        <f t="shared" si="208"/>
        <v>42536</v>
      </c>
      <c r="E4452" t="b">
        <f t="shared" si="209"/>
        <v>0</v>
      </c>
    </row>
    <row r="4453" spans="1:5" x14ac:dyDescent="0.25">
      <c r="A4453" s="4">
        <f>工作表1!A4454</f>
        <v>42542</v>
      </c>
      <c r="B4453" s="4">
        <f>DATE(YEAR(工作表1!A4454),MONTH(工作表1!A4454),1)</f>
        <v>42522</v>
      </c>
      <c r="C4453">
        <f t="shared" si="207"/>
        <v>15</v>
      </c>
      <c r="D4453" s="4">
        <f t="shared" si="208"/>
        <v>42536</v>
      </c>
      <c r="E4453" t="b">
        <f t="shared" si="209"/>
        <v>0</v>
      </c>
    </row>
    <row r="4454" spans="1:5" x14ac:dyDescent="0.25">
      <c r="A4454" s="4">
        <f>工作表1!A4455</f>
        <v>42543</v>
      </c>
      <c r="B4454" s="4">
        <f>DATE(YEAR(工作表1!A4455),MONTH(工作表1!A4455),1)</f>
        <v>42522</v>
      </c>
      <c r="C4454">
        <f t="shared" si="207"/>
        <v>15</v>
      </c>
      <c r="D4454" s="4">
        <f t="shared" si="208"/>
        <v>42536</v>
      </c>
      <c r="E4454" t="b">
        <f t="shared" si="209"/>
        <v>0</v>
      </c>
    </row>
    <row r="4455" spans="1:5" x14ac:dyDescent="0.25">
      <c r="A4455" s="4">
        <f>工作表1!A4456</f>
        <v>42544</v>
      </c>
      <c r="B4455" s="4">
        <f>DATE(YEAR(工作表1!A4456),MONTH(工作表1!A4456),1)</f>
        <v>42522</v>
      </c>
      <c r="C4455">
        <f t="shared" si="207"/>
        <v>15</v>
      </c>
      <c r="D4455" s="4">
        <f t="shared" si="208"/>
        <v>42536</v>
      </c>
      <c r="E4455" t="b">
        <f t="shared" si="209"/>
        <v>0</v>
      </c>
    </row>
    <row r="4456" spans="1:5" x14ac:dyDescent="0.25">
      <c r="A4456" s="4">
        <f>工作表1!A4457</f>
        <v>42545</v>
      </c>
      <c r="B4456" s="4">
        <f>DATE(YEAR(工作表1!A4457),MONTH(工作表1!A4457),1)</f>
        <v>42522</v>
      </c>
      <c r="C4456">
        <f t="shared" si="207"/>
        <v>15</v>
      </c>
      <c r="D4456" s="4">
        <f t="shared" si="208"/>
        <v>42536</v>
      </c>
      <c r="E4456" t="b">
        <f t="shared" si="209"/>
        <v>0</v>
      </c>
    </row>
    <row r="4457" spans="1:5" x14ac:dyDescent="0.25">
      <c r="A4457" s="4">
        <f>工作表1!A4458</f>
        <v>42548</v>
      </c>
      <c r="B4457" s="4">
        <f>DATE(YEAR(工作表1!A4458),MONTH(工作表1!A4458),1)</f>
        <v>42522</v>
      </c>
      <c r="C4457">
        <f t="shared" si="207"/>
        <v>15</v>
      </c>
      <c r="D4457" s="4">
        <f t="shared" si="208"/>
        <v>42536</v>
      </c>
      <c r="E4457" t="b">
        <f t="shared" si="209"/>
        <v>0</v>
      </c>
    </row>
    <row r="4458" spans="1:5" x14ac:dyDescent="0.25">
      <c r="A4458" s="4">
        <f>工作表1!A4459</f>
        <v>42549</v>
      </c>
      <c r="B4458" s="4">
        <f>DATE(YEAR(工作表1!A4459),MONTH(工作表1!A4459),1)</f>
        <v>42522</v>
      </c>
      <c r="C4458">
        <f t="shared" si="207"/>
        <v>15</v>
      </c>
      <c r="D4458" s="4">
        <f t="shared" si="208"/>
        <v>42536</v>
      </c>
      <c r="E4458" t="b">
        <f t="shared" si="209"/>
        <v>0</v>
      </c>
    </row>
    <row r="4459" spans="1:5" x14ac:dyDescent="0.25">
      <c r="A4459" s="4">
        <f>工作表1!A4460</f>
        <v>42550</v>
      </c>
      <c r="B4459" s="4">
        <f>DATE(YEAR(工作表1!A4460),MONTH(工作表1!A4460),1)</f>
        <v>42522</v>
      </c>
      <c r="C4459">
        <f t="shared" si="207"/>
        <v>15</v>
      </c>
      <c r="D4459" s="4">
        <f t="shared" si="208"/>
        <v>42536</v>
      </c>
      <c r="E4459" t="b">
        <f t="shared" si="209"/>
        <v>0</v>
      </c>
    </row>
    <row r="4460" spans="1:5" x14ac:dyDescent="0.25">
      <c r="A4460" s="4">
        <f>工作表1!A4461</f>
        <v>42551</v>
      </c>
      <c r="B4460" s="4">
        <f>DATE(YEAR(工作表1!A4461),MONTH(工作表1!A4461),1)</f>
        <v>42522</v>
      </c>
      <c r="C4460">
        <f t="shared" si="207"/>
        <v>15</v>
      </c>
      <c r="D4460" s="4">
        <f t="shared" si="208"/>
        <v>42536</v>
      </c>
      <c r="E4460" t="b">
        <f t="shared" si="209"/>
        <v>0</v>
      </c>
    </row>
    <row r="4461" spans="1:5" x14ac:dyDescent="0.25">
      <c r="A4461" s="4">
        <f>工作表1!A4462</f>
        <v>42552</v>
      </c>
      <c r="B4461" s="4">
        <f>DATE(YEAR(工作表1!A4462),MONTH(工作表1!A4462),1)</f>
        <v>42552</v>
      </c>
      <c r="C4461">
        <f t="shared" si="207"/>
        <v>20</v>
      </c>
      <c r="D4461" s="4">
        <f t="shared" si="208"/>
        <v>42571</v>
      </c>
      <c r="E4461" t="b">
        <f t="shared" si="209"/>
        <v>0</v>
      </c>
    </row>
    <row r="4462" spans="1:5" x14ac:dyDescent="0.25">
      <c r="A4462" s="4">
        <f>工作表1!A4463</f>
        <v>42555</v>
      </c>
      <c r="B4462" s="4">
        <f>DATE(YEAR(工作表1!A4463),MONTH(工作表1!A4463),1)</f>
        <v>42552</v>
      </c>
      <c r="C4462">
        <f t="shared" si="207"/>
        <v>20</v>
      </c>
      <c r="D4462" s="4">
        <f t="shared" si="208"/>
        <v>42571</v>
      </c>
      <c r="E4462" t="b">
        <f t="shared" si="209"/>
        <v>0</v>
      </c>
    </row>
    <row r="4463" spans="1:5" x14ac:dyDescent="0.25">
      <c r="A4463" s="4">
        <f>工作表1!A4464</f>
        <v>42556</v>
      </c>
      <c r="B4463" s="4">
        <f>DATE(YEAR(工作表1!A4464),MONTH(工作表1!A4464),1)</f>
        <v>42552</v>
      </c>
      <c r="C4463">
        <f t="shared" si="207"/>
        <v>20</v>
      </c>
      <c r="D4463" s="4">
        <f t="shared" si="208"/>
        <v>42571</v>
      </c>
      <c r="E4463" t="b">
        <f t="shared" si="209"/>
        <v>0</v>
      </c>
    </row>
    <row r="4464" spans="1:5" x14ac:dyDescent="0.25">
      <c r="A4464" s="4">
        <f>工作表1!A4465</f>
        <v>42557</v>
      </c>
      <c r="B4464" s="4">
        <f>DATE(YEAR(工作表1!A4465),MONTH(工作表1!A4465),1)</f>
        <v>42552</v>
      </c>
      <c r="C4464">
        <f t="shared" si="207"/>
        <v>20</v>
      </c>
      <c r="D4464" s="4">
        <f t="shared" si="208"/>
        <v>42571</v>
      </c>
      <c r="E4464" t="b">
        <f t="shared" si="209"/>
        <v>0</v>
      </c>
    </row>
    <row r="4465" spans="1:5" x14ac:dyDescent="0.25">
      <c r="A4465" s="4">
        <f>工作表1!A4466</f>
        <v>42558</v>
      </c>
      <c r="B4465" s="4">
        <f>DATE(YEAR(工作表1!A4466),MONTH(工作表1!A4466),1)</f>
        <v>42552</v>
      </c>
      <c r="C4465">
        <f t="shared" si="207"/>
        <v>20</v>
      </c>
      <c r="D4465" s="4">
        <f t="shared" si="208"/>
        <v>42571</v>
      </c>
      <c r="E4465" t="b">
        <f t="shared" si="209"/>
        <v>0</v>
      </c>
    </row>
    <row r="4466" spans="1:5" x14ac:dyDescent="0.25">
      <c r="A4466" s="4">
        <f>工作表1!A4467</f>
        <v>42562</v>
      </c>
      <c r="B4466" s="4">
        <f>DATE(YEAR(工作表1!A4467),MONTH(工作表1!A4467),1)</f>
        <v>42552</v>
      </c>
      <c r="C4466">
        <f t="shared" si="207"/>
        <v>20</v>
      </c>
      <c r="D4466" s="4">
        <f t="shared" si="208"/>
        <v>42571</v>
      </c>
      <c r="E4466" t="b">
        <f t="shared" si="209"/>
        <v>0</v>
      </c>
    </row>
    <row r="4467" spans="1:5" x14ac:dyDescent="0.25">
      <c r="A4467" s="4">
        <f>工作表1!A4468</f>
        <v>42563</v>
      </c>
      <c r="B4467" s="4">
        <f>DATE(YEAR(工作表1!A4468),MONTH(工作表1!A4468),1)</f>
        <v>42552</v>
      </c>
      <c r="C4467">
        <f t="shared" si="207"/>
        <v>20</v>
      </c>
      <c r="D4467" s="4">
        <f t="shared" si="208"/>
        <v>42571</v>
      </c>
      <c r="E4467" t="b">
        <f t="shared" si="209"/>
        <v>0</v>
      </c>
    </row>
    <row r="4468" spans="1:5" x14ac:dyDescent="0.25">
      <c r="A4468" s="4">
        <f>工作表1!A4469</f>
        <v>42564</v>
      </c>
      <c r="B4468" s="4">
        <f>DATE(YEAR(工作表1!A4469),MONTH(工作表1!A4469),1)</f>
        <v>42552</v>
      </c>
      <c r="C4468">
        <f t="shared" si="207"/>
        <v>20</v>
      </c>
      <c r="D4468" s="4">
        <f t="shared" si="208"/>
        <v>42571</v>
      </c>
      <c r="E4468" t="b">
        <f t="shared" si="209"/>
        <v>0</v>
      </c>
    </row>
    <row r="4469" spans="1:5" x14ac:dyDescent="0.25">
      <c r="A4469" s="4">
        <f>工作表1!A4470</f>
        <v>42565</v>
      </c>
      <c r="B4469" s="4">
        <f>DATE(YEAR(工作表1!A4470),MONTH(工作表1!A4470),1)</f>
        <v>42552</v>
      </c>
      <c r="C4469">
        <f t="shared" si="207"/>
        <v>20</v>
      </c>
      <c r="D4469" s="4">
        <f t="shared" si="208"/>
        <v>42571</v>
      </c>
      <c r="E4469" t="b">
        <f t="shared" si="209"/>
        <v>0</v>
      </c>
    </row>
    <row r="4470" spans="1:5" x14ac:dyDescent="0.25">
      <c r="A4470" s="4">
        <f>工作表1!A4471</f>
        <v>42566</v>
      </c>
      <c r="B4470" s="4">
        <f>DATE(YEAR(工作表1!A4471),MONTH(工作表1!A4471),1)</f>
        <v>42552</v>
      </c>
      <c r="C4470">
        <f t="shared" si="207"/>
        <v>20</v>
      </c>
      <c r="D4470" s="4">
        <f t="shared" si="208"/>
        <v>42571</v>
      </c>
      <c r="E4470" t="b">
        <f t="shared" si="209"/>
        <v>0</v>
      </c>
    </row>
    <row r="4471" spans="1:5" x14ac:dyDescent="0.25">
      <c r="A4471" s="4">
        <f>工作表1!A4472</f>
        <v>42569</v>
      </c>
      <c r="B4471" s="4">
        <f>DATE(YEAR(工作表1!A4472),MONTH(工作表1!A4472),1)</f>
        <v>42552</v>
      </c>
      <c r="C4471">
        <f t="shared" si="207"/>
        <v>20</v>
      </c>
      <c r="D4471" s="4">
        <f t="shared" si="208"/>
        <v>42571</v>
      </c>
      <c r="E4471" t="b">
        <f t="shared" si="209"/>
        <v>0</v>
      </c>
    </row>
    <row r="4472" spans="1:5" x14ac:dyDescent="0.25">
      <c r="A4472" s="4">
        <f>工作表1!A4473</f>
        <v>42570</v>
      </c>
      <c r="B4472" s="4">
        <f>DATE(YEAR(工作表1!A4473),MONTH(工作表1!A4473),1)</f>
        <v>42552</v>
      </c>
      <c r="C4472">
        <f t="shared" si="207"/>
        <v>20</v>
      </c>
      <c r="D4472" s="4">
        <f t="shared" si="208"/>
        <v>42571</v>
      </c>
      <c r="E4472" t="b">
        <f t="shared" si="209"/>
        <v>1</v>
      </c>
    </row>
    <row r="4473" spans="1:5" x14ac:dyDescent="0.25">
      <c r="A4473" s="4">
        <f>工作表1!A4474</f>
        <v>42571</v>
      </c>
      <c r="B4473" s="4">
        <f>DATE(YEAR(工作表1!A4474),MONTH(工作表1!A4474),1)</f>
        <v>42552</v>
      </c>
      <c r="C4473">
        <f t="shared" si="207"/>
        <v>20</v>
      </c>
      <c r="D4473" s="4">
        <f t="shared" si="208"/>
        <v>42571</v>
      </c>
      <c r="E4473" t="b">
        <f t="shared" si="209"/>
        <v>0</v>
      </c>
    </row>
    <row r="4474" spans="1:5" x14ac:dyDescent="0.25">
      <c r="A4474" s="4">
        <f>工作表1!A4475</f>
        <v>42572</v>
      </c>
      <c r="B4474" s="4">
        <f>DATE(YEAR(工作表1!A4475),MONTH(工作表1!A4475),1)</f>
        <v>42552</v>
      </c>
      <c r="C4474">
        <f t="shared" si="207"/>
        <v>20</v>
      </c>
      <c r="D4474" s="4">
        <f t="shared" si="208"/>
        <v>42571</v>
      </c>
      <c r="E4474" t="b">
        <f t="shared" si="209"/>
        <v>0</v>
      </c>
    </row>
    <row r="4475" spans="1:5" x14ac:dyDescent="0.25">
      <c r="A4475" s="4">
        <f>工作表1!A4476</f>
        <v>42573</v>
      </c>
      <c r="B4475" s="4">
        <f>DATE(YEAR(工作表1!A4476),MONTH(工作表1!A4476),1)</f>
        <v>42552</v>
      </c>
      <c r="C4475">
        <f t="shared" si="207"/>
        <v>20</v>
      </c>
      <c r="D4475" s="4">
        <f t="shared" si="208"/>
        <v>42571</v>
      </c>
      <c r="E4475" t="b">
        <f t="shared" si="209"/>
        <v>0</v>
      </c>
    </row>
    <row r="4476" spans="1:5" x14ac:dyDescent="0.25">
      <c r="A4476" s="4">
        <f>工作表1!A4477</f>
        <v>42576</v>
      </c>
      <c r="B4476" s="4">
        <f>DATE(YEAR(工作表1!A4477),MONTH(工作表1!A4477),1)</f>
        <v>42552</v>
      </c>
      <c r="C4476">
        <f t="shared" si="207"/>
        <v>20</v>
      </c>
      <c r="D4476" s="4">
        <f t="shared" si="208"/>
        <v>42571</v>
      </c>
      <c r="E4476" t="b">
        <f t="shared" si="209"/>
        <v>0</v>
      </c>
    </row>
    <row r="4477" spans="1:5" x14ac:dyDescent="0.25">
      <c r="A4477" s="4">
        <f>工作表1!A4478</f>
        <v>42577</v>
      </c>
      <c r="B4477" s="4">
        <f>DATE(YEAR(工作表1!A4478),MONTH(工作表1!A4478),1)</f>
        <v>42552</v>
      </c>
      <c r="C4477">
        <f t="shared" si="207"/>
        <v>20</v>
      </c>
      <c r="D4477" s="4">
        <f t="shared" si="208"/>
        <v>42571</v>
      </c>
      <c r="E4477" t="b">
        <f t="shared" si="209"/>
        <v>0</v>
      </c>
    </row>
    <row r="4478" spans="1:5" x14ac:dyDescent="0.25">
      <c r="A4478" s="4">
        <f>工作表1!A4479</f>
        <v>42578</v>
      </c>
      <c r="B4478" s="4">
        <f>DATE(YEAR(工作表1!A4479),MONTH(工作表1!A4479),1)</f>
        <v>42552</v>
      </c>
      <c r="C4478">
        <f t="shared" si="207"/>
        <v>20</v>
      </c>
      <c r="D4478" s="4">
        <f t="shared" si="208"/>
        <v>42571</v>
      </c>
      <c r="E4478" t="b">
        <f t="shared" si="209"/>
        <v>0</v>
      </c>
    </row>
    <row r="4479" spans="1:5" x14ac:dyDescent="0.25">
      <c r="A4479" s="4">
        <f>工作表1!A4480</f>
        <v>42579</v>
      </c>
      <c r="B4479" s="4">
        <f>DATE(YEAR(工作表1!A4480),MONTH(工作表1!A4480),1)</f>
        <v>42552</v>
      </c>
      <c r="C4479">
        <f t="shared" si="207"/>
        <v>20</v>
      </c>
      <c r="D4479" s="4">
        <f t="shared" si="208"/>
        <v>42571</v>
      </c>
      <c r="E4479" t="b">
        <f t="shared" si="209"/>
        <v>0</v>
      </c>
    </row>
    <row r="4480" spans="1:5" x14ac:dyDescent="0.25">
      <c r="A4480" s="4">
        <f>工作表1!A4481</f>
        <v>42580</v>
      </c>
      <c r="B4480" s="4">
        <f>DATE(YEAR(工作表1!A4481),MONTH(工作表1!A4481),1)</f>
        <v>42552</v>
      </c>
      <c r="C4480">
        <f t="shared" si="207"/>
        <v>20</v>
      </c>
      <c r="D4480" s="4">
        <f t="shared" si="208"/>
        <v>42571</v>
      </c>
      <c r="E4480" t="b">
        <f t="shared" si="209"/>
        <v>0</v>
      </c>
    </row>
    <row r="4481" spans="1:5" x14ac:dyDescent="0.25">
      <c r="A4481" s="4">
        <f>工作表1!A4482</f>
        <v>42583</v>
      </c>
      <c r="B4481" s="4">
        <f>DATE(YEAR(工作表1!A4482),MONTH(工作表1!A4482),1)</f>
        <v>42583</v>
      </c>
      <c r="C4481">
        <f t="shared" si="207"/>
        <v>17</v>
      </c>
      <c r="D4481" s="4">
        <f t="shared" si="208"/>
        <v>42599</v>
      </c>
      <c r="E4481" t="b">
        <f t="shared" si="209"/>
        <v>0</v>
      </c>
    </row>
    <row r="4482" spans="1:5" x14ac:dyDescent="0.25">
      <c r="A4482" s="4">
        <f>工作表1!A4483</f>
        <v>42584</v>
      </c>
      <c r="B4482" s="4">
        <f>DATE(YEAR(工作表1!A4483),MONTH(工作表1!A4483),1)</f>
        <v>42583</v>
      </c>
      <c r="C4482">
        <f t="shared" ref="C4482:C4545" si="210">CHOOSE(WEEKDAY(B4482),18,17,16,15,21,20,19)</f>
        <v>17</v>
      </c>
      <c r="D4482" s="4">
        <f t="shared" ref="D4482:D4545" si="211">DATE(YEAR(B4482),MONTH(B4482),C4482)</f>
        <v>42599</v>
      </c>
      <c r="E4482" t="b">
        <f t="shared" si="209"/>
        <v>0</v>
      </c>
    </row>
    <row r="4483" spans="1:5" x14ac:dyDescent="0.25">
      <c r="A4483" s="4">
        <f>工作表1!A4484</f>
        <v>42585</v>
      </c>
      <c r="B4483" s="4">
        <f>DATE(YEAR(工作表1!A4484),MONTH(工作表1!A4484),1)</f>
        <v>42583</v>
      </c>
      <c r="C4483">
        <f t="shared" si="210"/>
        <v>17</v>
      </c>
      <c r="D4483" s="4">
        <f t="shared" si="211"/>
        <v>42599</v>
      </c>
      <c r="E4483" t="b">
        <f t="shared" ref="E4483:E4546" si="212">AND(A4483&lt;D4484,A4484&gt;=D4484)</f>
        <v>0</v>
      </c>
    </row>
    <row r="4484" spans="1:5" x14ac:dyDescent="0.25">
      <c r="A4484" s="4">
        <f>工作表1!A4485</f>
        <v>42586</v>
      </c>
      <c r="B4484" s="4">
        <f>DATE(YEAR(工作表1!A4485),MONTH(工作表1!A4485),1)</f>
        <v>42583</v>
      </c>
      <c r="C4484">
        <f t="shared" si="210"/>
        <v>17</v>
      </c>
      <c r="D4484" s="4">
        <f t="shared" si="211"/>
        <v>42599</v>
      </c>
      <c r="E4484" t="b">
        <f t="shared" si="212"/>
        <v>0</v>
      </c>
    </row>
    <row r="4485" spans="1:5" x14ac:dyDescent="0.25">
      <c r="A4485" s="4">
        <f>工作表1!A4486</f>
        <v>42587</v>
      </c>
      <c r="B4485" s="4">
        <f>DATE(YEAR(工作表1!A4486),MONTH(工作表1!A4486),1)</f>
        <v>42583</v>
      </c>
      <c r="C4485">
        <f t="shared" si="210"/>
        <v>17</v>
      </c>
      <c r="D4485" s="4">
        <f t="shared" si="211"/>
        <v>42599</v>
      </c>
      <c r="E4485" t="b">
        <f t="shared" si="212"/>
        <v>0</v>
      </c>
    </row>
    <row r="4486" spans="1:5" x14ac:dyDescent="0.25">
      <c r="A4486" s="4">
        <f>工作表1!A4487</f>
        <v>42590</v>
      </c>
      <c r="B4486" s="4">
        <f>DATE(YEAR(工作表1!A4487),MONTH(工作表1!A4487),1)</f>
        <v>42583</v>
      </c>
      <c r="C4486">
        <f t="shared" si="210"/>
        <v>17</v>
      </c>
      <c r="D4486" s="4">
        <f t="shared" si="211"/>
        <v>42599</v>
      </c>
      <c r="E4486" t="b">
        <f t="shared" si="212"/>
        <v>0</v>
      </c>
    </row>
    <row r="4487" spans="1:5" x14ac:dyDescent="0.25">
      <c r="A4487" s="4">
        <f>工作表1!A4488</f>
        <v>42591</v>
      </c>
      <c r="B4487" s="4">
        <f>DATE(YEAR(工作表1!A4488),MONTH(工作表1!A4488),1)</f>
        <v>42583</v>
      </c>
      <c r="C4487">
        <f t="shared" si="210"/>
        <v>17</v>
      </c>
      <c r="D4487" s="4">
        <f t="shared" si="211"/>
        <v>42599</v>
      </c>
      <c r="E4487" t="b">
        <f t="shared" si="212"/>
        <v>0</v>
      </c>
    </row>
    <row r="4488" spans="1:5" x14ac:dyDescent="0.25">
      <c r="A4488" s="4">
        <f>工作表1!A4489</f>
        <v>42592</v>
      </c>
      <c r="B4488" s="4">
        <f>DATE(YEAR(工作表1!A4489),MONTH(工作表1!A4489),1)</f>
        <v>42583</v>
      </c>
      <c r="C4488">
        <f t="shared" si="210"/>
        <v>17</v>
      </c>
      <c r="D4488" s="4">
        <f t="shared" si="211"/>
        <v>42599</v>
      </c>
      <c r="E4488" t="b">
        <f t="shared" si="212"/>
        <v>0</v>
      </c>
    </row>
    <row r="4489" spans="1:5" x14ac:dyDescent="0.25">
      <c r="A4489" s="4">
        <f>工作表1!A4490</f>
        <v>42593</v>
      </c>
      <c r="B4489" s="4">
        <f>DATE(YEAR(工作表1!A4490),MONTH(工作表1!A4490),1)</f>
        <v>42583</v>
      </c>
      <c r="C4489">
        <f t="shared" si="210"/>
        <v>17</v>
      </c>
      <c r="D4489" s="4">
        <f t="shared" si="211"/>
        <v>42599</v>
      </c>
      <c r="E4489" t="b">
        <f t="shared" si="212"/>
        <v>0</v>
      </c>
    </row>
    <row r="4490" spans="1:5" x14ac:dyDescent="0.25">
      <c r="A4490" s="4">
        <f>工作表1!A4491</f>
        <v>42594</v>
      </c>
      <c r="B4490" s="4">
        <f>DATE(YEAR(工作表1!A4491),MONTH(工作表1!A4491),1)</f>
        <v>42583</v>
      </c>
      <c r="C4490">
        <f t="shared" si="210"/>
        <v>17</v>
      </c>
      <c r="D4490" s="4">
        <f t="shared" si="211"/>
        <v>42599</v>
      </c>
      <c r="E4490" t="b">
        <f t="shared" si="212"/>
        <v>0</v>
      </c>
    </row>
    <row r="4491" spans="1:5" x14ac:dyDescent="0.25">
      <c r="A4491" s="4">
        <f>工作表1!A4492</f>
        <v>42597</v>
      </c>
      <c r="B4491" s="4">
        <f>DATE(YEAR(工作表1!A4492),MONTH(工作表1!A4492),1)</f>
        <v>42583</v>
      </c>
      <c r="C4491">
        <f t="shared" si="210"/>
        <v>17</v>
      </c>
      <c r="D4491" s="4">
        <f t="shared" si="211"/>
        <v>42599</v>
      </c>
      <c r="E4491" t="b">
        <f t="shared" si="212"/>
        <v>0</v>
      </c>
    </row>
    <row r="4492" spans="1:5" x14ac:dyDescent="0.25">
      <c r="A4492" s="4">
        <f>工作表1!A4493</f>
        <v>42598</v>
      </c>
      <c r="B4492" s="4">
        <f>DATE(YEAR(工作表1!A4493),MONTH(工作表1!A4493),1)</f>
        <v>42583</v>
      </c>
      <c r="C4492">
        <f t="shared" si="210"/>
        <v>17</v>
      </c>
      <c r="D4492" s="4">
        <f t="shared" si="211"/>
        <v>42599</v>
      </c>
      <c r="E4492" t="b">
        <f t="shared" si="212"/>
        <v>1</v>
      </c>
    </row>
    <row r="4493" spans="1:5" x14ac:dyDescent="0.25">
      <c r="A4493" s="4">
        <f>工作表1!A4494</f>
        <v>42599</v>
      </c>
      <c r="B4493" s="4">
        <f>DATE(YEAR(工作表1!A4494),MONTH(工作表1!A4494),1)</f>
        <v>42583</v>
      </c>
      <c r="C4493">
        <f t="shared" si="210"/>
        <v>17</v>
      </c>
      <c r="D4493" s="4">
        <f t="shared" si="211"/>
        <v>42599</v>
      </c>
      <c r="E4493" t="b">
        <f t="shared" si="212"/>
        <v>0</v>
      </c>
    </row>
    <row r="4494" spans="1:5" x14ac:dyDescent="0.25">
      <c r="A4494" s="4">
        <f>工作表1!A4495</f>
        <v>42600</v>
      </c>
      <c r="B4494" s="4">
        <f>DATE(YEAR(工作表1!A4495),MONTH(工作表1!A4495),1)</f>
        <v>42583</v>
      </c>
      <c r="C4494">
        <f t="shared" si="210"/>
        <v>17</v>
      </c>
      <c r="D4494" s="4">
        <f t="shared" si="211"/>
        <v>42599</v>
      </c>
      <c r="E4494" t="b">
        <f t="shared" si="212"/>
        <v>0</v>
      </c>
    </row>
    <row r="4495" spans="1:5" x14ac:dyDescent="0.25">
      <c r="A4495" s="4">
        <f>工作表1!A4496</f>
        <v>42601</v>
      </c>
      <c r="B4495" s="4">
        <f>DATE(YEAR(工作表1!A4496),MONTH(工作表1!A4496),1)</f>
        <v>42583</v>
      </c>
      <c r="C4495">
        <f t="shared" si="210"/>
        <v>17</v>
      </c>
      <c r="D4495" s="4">
        <f t="shared" si="211"/>
        <v>42599</v>
      </c>
      <c r="E4495" t="b">
        <f t="shared" si="212"/>
        <v>0</v>
      </c>
    </row>
    <row r="4496" spans="1:5" x14ac:dyDescent="0.25">
      <c r="A4496" s="4">
        <f>工作表1!A4497</f>
        <v>42604</v>
      </c>
      <c r="B4496" s="4">
        <f>DATE(YEAR(工作表1!A4497),MONTH(工作表1!A4497),1)</f>
        <v>42583</v>
      </c>
      <c r="C4496">
        <f t="shared" si="210"/>
        <v>17</v>
      </c>
      <c r="D4496" s="4">
        <f t="shared" si="211"/>
        <v>42599</v>
      </c>
      <c r="E4496" t="b">
        <f t="shared" si="212"/>
        <v>0</v>
      </c>
    </row>
    <row r="4497" spans="1:5" x14ac:dyDescent="0.25">
      <c r="A4497" s="4">
        <f>工作表1!A4498</f>
        <v>42605</v>
      </c>
      <c r="B4497" s="4">
        <f>DATE(YEAR(工作表1!A4498),MONTH(工作表1!A4498),1)</f>
        <v>42583</v>
      </c>
      <c r="C4497">
        <f t="shared" si="210"/>
        <v>17</v>
      </c>
      <c r="D4497" s="4">
        <f t="shared" si="211"/>
        <v>42599</v>
      </c>
      <c r="E4497" t="b">
        <f t="shared" si="212"/>
        <v>0</v>
      </c>
    </row>
    <row r="4498" spans="1:5" x14ac:dyDescent="0.25">
      <c r="A4498" s="4">
        <f>工作表1!A4499</f>
        <v>42606</v>
      </c>
      <c r="B4498" s="4">
        <f>DATE(YEAR(工作表1!A4499),MONTH(工作表1!A4499),1)</f>
        <v>42583</v>
      </c>
      <c r="C4498">
        <f t="shared" si="210"/>
        <v>17</v>
      </c>
      <c r="D4498" s="4">
        <f t="shared" si="211"/>
        <v>42599</v>
      </c>
      <c r="E4498" t="b">
        <f t="shared" si="212"/>
        <v>0</v>
      </c>
    </row>
    <row r="4499" spans="1:5" x14ac:dyDescent="0.25">
      <c r="A4499" s="4">
        <f>工作表1!A4500</f>
        <v>42607</v>
      </c>
      <c r="B4499" s="4">
        <f>DATE(YEAR(工作表1!A4500),MONTH(工作表1!A4500),1)</f>
        <v>42583</v>
      </c>
      <c r="C4499">
        <f t="shared" si="210"/>
        <v>17</v>
      </c>
      <c r="D4499" s="4">
        <f t="shared" si="211"/>
        <v>42599</v>
      </c>
      <c r="E4499" t="b">
        <f t="shared" si="212"/>
        <v>0</v>
      </c>
    </row>
    <row r="4500" spans="1:5" x14ac:dyDescent="0.25">
      <c r="A4500" s="4">
        <f>工作表1!A4501</f>
        <v>42608</v>
      </c>
      <c r="B4500" s="4">
        <f>DATE(YEAR(工作表1!A4501),MONTH(工作表1!A4501),1)</f>
        <v>42583</v>
      </c>
      <c r="C4500">
        <f t="shared" si="210"/>
        <v>17</v>
      </c>
      <c r="D4500" s="4">
        <f t="shared" si="211"/>
        <v>42599</v>
      </c>
      <c r="E4500" t="b">
        <f t="shared" si="212"/>
        <v>0</v>
      </c>
    </row>
    <row r="4501" spans="1:5" x14ac:dyDescent="0.25">
      <c r="A4501" s="4">
        <f>工作表1!A4502</f>
        <v>42611</v>
      </c>
      <c r="B4501" s="4">
        <f>DATE(YEAR(工作表1!A4502),MONTH(工作表1!A4502),1)</f>
        <v>42583</v>
      </c>
      <c r="C4501">
        <f t="shared" si="210"/>
        <v>17</v>
      </c>
      <c r="D4501" s="4">
        <f t="shared" si="211"/>
        <v>42599</v>
      </c>
      <c r="E4501" t="b">
        <f t="shared" si="212"/>
        <v>0</v>
      </c>
    </row>
    <row r="4502" spans="1:5" x14ac:dyDescent="0.25">
      <c r="A4502" s="4">
        <f>工作表1!A4503</f>
        <v>42612</v>
      </c>
      <c r="B4502" s="4">
        <f>DATE(YEAR(工作表1!A4503),MONTH(工作表1!A4503),1)</f>
        <v>42583</v>
      </c>
      <c r="C4502">
        <f t="shared" si="210"/>
        <v>17</v>
      </c>
      <c r="D4502" s="4">
        <f t="shared" si="211"/>
        <v>42599</v>
      </c>
      <c r="E4502" t="b">
        <f t="shared" si="212"/>
        <v>0</v>
      </c>
    </row>
    <row r="4503" spans="1:5" x14ac:dyDescent="0.25">
      <c r="A4503" s="4">
        <f>工作表1!A4504</f>
        <v>42613</v>
      </c>
      <c r="B4503" s="4">
        <f>DATE(YEAR(工作表1!A4504),MONTH(工作表1!A4504),1)</f>
        <v>42583</v>
      </c>
      <c r="C4503">
        <f t="shared" si="210"/>
        <v>17</v>
      </c>
      <c r="D4503" s="4">
        <f t="shared" si="211"/>
        <v>42599</v>
      </c>
      <c r="E4503" t="b">
        <f t="shared" si="212"/>
        <v>0</v>
      </c>
    </row>
    <row r="4504" spans="1:5" x14ac:dyDescent="0.25">
      <c r="A4504" s="4">
        <f>工作表1!A4505</f>
        <v>42614</v>
      </c>
      <c r="B4504" s="4">
        <f>DATE(YEAR(工作表1!A4505),MONTH(工作表1!A4505),1)</f>
        <v>42614</v>
      </c>
      <c r="C4504">
        <f t="shared" si="210"/>
        <v>21</v>
      </c>
      <c r="D4504" s="4">
        <f t="shared" si="211"/>
        <v>42634</v>
      </c>
      <c r="E4504" t="b">
        <f t="shared" si="212"/>
        <v>0</v>
      </c>
    </row>
    <row r="4505" spans="1:5" x14ac:dyDescent="0.25">
      <c r="A4505" s="4">
        <f>工作表1!A4506</f>
        <v>42615</v>
      </c>
      <c r="B4505" s="4">
        <f>DATE(YEAR(工作表1!A4506),MONTH(工作表1!A4506),1)</f>
        <v>42614</v>
      </c>
      <c r="C4505">
        <f t="shared" si="210"/>
        <v>21</v>
      </c>
      <c r="D4505" s="4">
        <f t="shared" si="211"/>
        <v>42634</v>
      </c>
      <c r="E4505" t="b">
        <f t="shared" si="212"/>
        <v>0</v>
      </c>
    </row>
    <row r="4506" spans="1:5" x14ac:dyDescent="0.25">
      <c r="A4506" s="4">
        <f>工作表1!A4507</f>
        <v>42618</v>
      </c>
      <c r="B4506" s="4">
        <f>DATE(YEAR(工作表1!A4507),MONTH(工作表1!A4507),1)</f>
        <v>42614</v>
      </c>
      <c r="C4506">
        <f t="shared" si="210"/>
        <v>21</v>
      </c>
      <c r="D4506" s="4">
        <f t="shared" si="211"/>
        <v>42634</v>
      </c>
      <c r="E4506" t="b">
        <f t="shared" si="212"/>
        <v>0</v>
      </c>
    </row>
    <row r="4507" spans="1:5" x14ac:dyDescent="0.25">
      <c r="A4507" s="4">
        <f>工作表1!A4508</f>
        <v>42619</v>
      </c>
      <c r="B4507" s="4">
        <f>DATE(YEAR(工作表1!A4508),MONTH(工作表1!A4508),1)</f>
        <v>42614</v>
      </c>
      <c r="C4507">
        <f t="shared" si="210"/>
        <v>21</v>
      </c>
      <c r="D4507" s="4">
        <f t="shared" si="211"/>
        <v>42634</v>
      </c>
      <c r="E4507" t="b">
        <f t="shared" si="212"/>
        <v>0</v>
      </c>
    </row>
    <row r="4508" spans="1:5" x14ac:dyDescent="0.25">
      <c r="A4508" s="4">
        <f>工作表1!A4509</f>
        <v>42620</v>
      </c>
      <c r="B4508" s="4">
        <f>DATE(YEAR(工作表1!A4509),MONTH(工作表1!A4509),1)</f>
        <v>42614</v>
      </c>
      <c r="C4508">
        <f t="shared" si="210"/>
        <v>21</v>
      </c>
      <c r="D4508" s="4">
        <f t="shared" si="211"/>
        <v>42634</v>
      </c>
      <c r="E4508" t="b">
        <f t="shared" si="212"/>
        <v>0</v>
      </c>
    </row>
    <row r="4509" spans="1:5" x14ac:dyDescent="0.25">
      <c r="A4509" s="4">
        <f>工作表1!A4510</f>
        <v>42621</v>
      </c>
      <c r="B4509" s="4">
        <f>DATE(YEAR(工作表1!A4510),MONTH(工作表1!A4510),1)</f>
        <v>42614</v>
      </c>
      <c r="C4509">
        <f t="shared" si="210"/>
        <v>21</v>
      </c>
      <c r="D4509" s="4">
        <f t="shared" si="211"/>
        <v>42634</v>
      </c>
      <c r="E4509" t="b">
        <f t="shared" si="212"/>
        <v>0</v>
      </c>
    </row>
    <row r="4510" spans="1:5" x14ac:dyDescent="0.25">
      <c r="A4510" s="4">
        <f>工作表1!A4511</f>
        <v>42622</v>
      </c>
      <c r="B4510" s="4">
        <f>DATE(YEAR(工作表1!A4511),MONTH(工作表1!A4511),1)</f>
        <v>42614</v>
      </c>
      <c r="C4510">
        <f t="shared" si="210"/>
        <v>21</v>
      </c>
      <c r="D4510" s="4">
        <f t="shared" si="211"/>
        <v>42634</v>
      </c>
      <c r="E4510" t="b">
        <f t="shared" si="212"/>
        <v>0</v>
      </c>
    </row>
    <row r="4511" spans="1:5" x14ac:dyDescent="0.25">
      <c r="A4511" s="4">
        <f>工作表1!A4512</f>
        <v>42623</v>
      </c>
      <c r="B4511" s="4">
        <f>DATE(YEAR(工作表1!A4512),MONTH(工作表1!A4512),1)</f>
        <v>42614</v>
      </c>
      <c r="C4511">
        <f t="shared" si="210"/>
        <v>21</v>
      </c>
      <c r="D4511" s="4">
        <f t="shared" si="211"/>
        <v>42634</v>
      </c>
      <c r="E4511" t="b">
        <f t="shared" si="212"/>
        <v>0</v>
      </c>
    </row>
    <row r="4512" spans="1:5" x14ac:dyDescent="0.25">
      <c r="A4512" s="4">
        <f>工作表1!A4513</f>
        <v>42625</v>
      </c>
      <c r="B4512" s="4">
        <f>DATE(YEAR(工作表1!A4513),MONTH(工作表1!A4513),1)</f>
        <v>42614</v>
      </c>
      <c r="C4512">
        <f t="shared" si="210"/>
        <v>21</v>
      </c>
      <c r="D4512" s="4">
        <f t="shared" si="211"/>
        <v>42634</v>
      </c>
      <c r="E4512" t="b">
        <f t="shared" si="212"/>
        <v>0</v>
      </c>
    </row>
    <row r="4513" spans="1:5" x14ac:dyDescent="0.25">
      <c r="A4513" s="4">
        <f>工作表1!A4514</f>
        <v>42626</v>
      </c>
      <c r="B4513" s="4">
        <f>DATE(YEAR(工作表1!A4514),MONTH(工作表1!A4514),1)</f>
        <v>42614</v>
      </c>
      <c r="C4513">
        <f t="shared" si="210"/>
        <v>21</v>
      </c>
      <c r="D4513" s="4">
        <f t="shared" si="211"/>
        <v>42634</v>
      </c>
      <c r="E4513" t="b">
        <f t="shared" si="212"/>
        <v>0</v>
      </c>
    </row>
    <row r="4514" spans="1:5" x14ac:dyDescent="0.25">
      <c r="A4514" s="4">
        <f>工作表1!A4515</f>
        <v>42627</v>
      </c>
      <c r="B4514" s="4">
        <f>DATE(YEAR(工作表1!A4515),MONTH(工作表1!A4515),1)</f>
        <v>42614</v>
      </c>
      <c r="C4514">
        <f t="shared" si="210"/>
        <v>21</v>
      </c>
      <c r="D4514" s="4">
        <f t="shared" si="211"/>
        <v>42634</v>
      </c>
      <c r="E4514" t="b">
        <f t="shared" si="212"/>
        <v>0</v>
      </c>
    </row>
    <row r="4515" spans="1:5" x14ac:dyDescent="0.25">
      <c r="A4515" s="4">
        <f>工作表1!A4516</f>
        <v>42632</v>
      </c>
      <c r="B4515" s="4">
        <f>DATE(YEAR(工作表1!A4516),MONTH(工作表1!A4516),1)</f>
        <v>42614</v>
      </c>
      <c r="C4515">
        <f t="shared" si="210"/>
        <v>21</v>
      </c>
      <c r="D4515" s="4">
        <f t="shared" si="211"/>
        <v>42634</v>
      </c>
      <c r="E4515" t="b">
        <f t="shared" si="212"/>
        <v>0</v>
      </c>
    </row>
    <row r="4516" spans="1:5" x14ac:dyDescent="0.25">
      <c r="A4516" s="4">
        <f>工作表1!A4517</f>
        <v>42633</v>
      </c>
      <c r="B4516" s="4">
        <f>DATE(YEAR(工作表1!A4517),MONTH(工作表1!A4517),1)</f>
        <v>42614</v>
      </c>
      <c r="C4516">
        <f t="shared" si="210"/>
        <v>21</v>
      </c>
      <c r="D4516" s="4">
        <f t="shared" si="211"/>
        <v>42634</v>
      </c>
      <c r="E4516" t="b">
        <f t="shared" si="212"/>
        <v>1</v>
      </c>
    </row>
    <row r="4517" spans="1:5" x14ac:dyDescent="0.25">
      <c r="A4517" s="4">
        <f>工作表1!A4518</f>
        <v>42634</v>
      </c>
      <c r="B4517" s="4">
        <f>DATE(YEAR(工作表1!A4518),MONTH(工作表1!A4518),1)</f>
        <v>42614</v>
      </c>
      <c r="C4517">
        <f t="shared" si="210"/>
        <v>21</v>
      </c>
      <c r="D4517" s="4">
        <f t="shared" si="211"/>
        <v>42634</v>
      </c>
      <c r="E4517" t="b">
        <f t="shared" si="212"/>
        <v>0</v>
      </c>
    </row>
    <row r="4518" spans="1:5" x14ac:dyDescent="0.25">
      <c r="A4518" s="4">
        <f>工作表1!A4519</f>
        <v>42635</v>
      </c>
      <c r="B4518" s="4">
        <f>DATE(YEAR(工作表1!A4519),MONTH(工作表1!A4519),1)</f>
        <v>42614</v>
      </c>
      <c r="C4518">
        <f t="shared" si="210"/>
        <v>21</v>
      </c>
      <c r="D4518" s="4">
        <f t="shared" si="211"/>
        <v>42634</v>
      </c>
      <c r="E4518" t="b">
        <f t="shared" si="212"/>
        <v>0</v>
      </c>
    </row>
    <row r="4519" spans="1:5" x14ac:dyDescent="0.25">
      <c r="A4519" s="4">
        <f>工作表1!A4520</f>
        <v>42636</v>
      </c>
      <c r="B4519" s="4">
        <f>DATE(YEAR(工作表1!A4520),MONTH(工作表1!A4520),1)</f>
        <v>42614</v>
      </c>
      <c r="C4519">
        <f t="shared" si="210"/>
        <v>21</v>
      </c>
      <c r="D4519" s="4">
        <f t="shared" si="211"/>
        <v>42634</v>
      </c>
      <c r="E4519" t="b">
        <f t="shared" si="212"/>
        <v>0</v>
      </c>
    </row>
    <row r="4520" spans="1:5" x14ac:dyDescent="0.25">
      <c r="A4520" s="4">
        <f>工作表1!A4521</f>
        <v>42639</v>
      </c>
      <c r="B4520" s="4">
        <f>DATE(YEAR(工作表1!A4521),MONTH(工作表1!A4521),1)</f>
        <v>42614</v>
      </c>
      <c r="C4520">
        <f t="shared" si="210"/>
        <v>21</v>
      </c>
      <c r="D4520" s="4">
        <f t="shared" si="211"/>
        <v>42634</v>
      </c>
      <c r="E4520" t="b">
        <f t="shared" si="212"/>
        <v>0</v>
      </c>
    </row>
    <row r="4521" spans="1:5" x14ac:dyDescent="0.25">
      <c r="A4521" s="4">
        <f>工作表1!A4522</f>
        <v>42642</v>
      </c>
      <c r="B4521" s="4">
        <f>DATE(YEAR(工作表1!A4522),MONTH(工作表1!A4522),1)</f>
        <v>42614</v>
      </c>
      <c r="C4521">
        <f t="shared" si="210"/>
        <v>21</v>
      </c>
      <c r="D4521" s="4">
        <f t="shared" si="211"/>
        <v>42634</v>
      </c>
      <c r="E4521" t="b">
        <f t="shared" si="212"/>
        <v>0</v>
      </c>
    </row>
    <row r="4522" spans="1:5" x14ac:dyDescent="0.25">
      <c r="A4522" s="4">
        <f>工作表1!A4523</f>
        <v>42643</v>
      </c>
      <c r="B4522" s="4">
        <f>DATE(YEAR(工作表1!A4523),MONTH(工作表1!A4523),1)</f>
        <v>42614</v>
      </c>
      <c r="C4522">
        <f t="shared" si="210"/>
        <v>21</v>
      </c>
      <c r="D4522" s="4">
        <f t="shared" si="211"/>
        <v>42634</v>
      </c>
      <c r="E4522" t="b">
        <f t="shared" si="212"/>
        <v>0</v>
      </c>
    </row>
    <row r="4523" spans="1:5" x14ac:dyDescent="0.25">
      <c r="A4523" s="4">
        <f>工作表1!A4524</f>
        <v>42646</v>
      </c>
      <c r="B4523" s="4">
        <f>DATE(YEAR(工作表1!A4524),MONTH(工作表1!A4524),1)</f>
        <v>42644</v>
      </c>
      <c r="C4523">
        <f t="shared" si="210"/>
        <v>19</v>
      </c>
      <c r="D4523" s="4">
        <f t="shared" si="211"/>
        <v>42662</v>
      </c>
      <c r="E4523" t="b">
        <f t="shared" si="212"/>
        <v>0</v>
      </c>
    </row>
    <row r="4524" spans="1:5" x14ac:dyDescent="0.25">
      <c r="A4524" s="4">
        <f>工作表1!A4525</f>
        <v>42647</v>
      </c>
      <c r="B4524" s="4">
        <f>DATE(YEAR(工作表1!A4525),MONTH(工作表1!A4525),1)</f>
        <v>42644</v>
      </c>
      <c r="C4524">
        <f t="shared" si="210"/>
        <v>19</v>
      </c>
      <c r="D4524" s="4">
        <f t="shared" si="211"/>
        <v>42662</v>
      </c>
      <c r="E4524" t="b">
        <f t="shared" si="212"/>
        <v>0</v>
      </c>
    </row>
    <row r="4525" spans="1:5" x14ac:dyDescent="0.25">
      <c r="A4525" s="4">
        <f>工作表1!A4526</f>
        <v>42648</v>
      </c>
      <c r="B4525" s="4">
        <f>DATE(YEAR(工作表1!A4526),MONTH(工作表1!A4526),1)</f>
        <v>42644</v>
      </c>
      <c r="C4525">
        <f t="shared" si="210"/>
        <v>19</v>
      </c>
      <c r="D4525" s="4">
        <f t="shared" si="211"/>
        <v>42662</v>
      </c>
      <c r="E4525" t="b">
        <f t="shared" si="212"/>
        <v>0</v>
      </c>
    </row>
    <row r="4526" spans="1:5" x14ac:dyDescent="0.25">
      <c r="A4526" s="4">
        <f>工作表1!A4527</f>
        <v>42649</v>
      </c>
      <c r="B4526" s="4">
        <f>DATE(YEAR(工作表1!A4527),MONTH(工作表1!A4527),1)</f>
        <v>42644</v>
      </c>
      <c r="C4526">
        <f t="shared" si="210"/>
        <v>19</v>
      </c>
      <c r="D4526" s="4">
        <f t="shared" si="211"/>
        <v>42662</v>
      </c>
      <c r="E4526" t="b">
        <f t="shared" si="212"/>
        <v>0</v>
      </c>
    </row>
    <row r="4527" spans="1:5" x14ac:dyDescent="0.25">
      <c r="A4527" s="4">
        <f>工作表1!A4528</f>
        <v>42650</v>
      </c>
      <c r="B4527" s="4">
        <f>DATE(YEAR(工作表1!A4528),MONTH(工作表1!A4528),1)</f>
        <v>42644</v>
      </c>
      <c r="C4527">
        <f t="shared" si="210"/>
        <v>19</v>
      </c>
      <c r="D4527" s="4">
        <f t="shared" si="211"/>
        <v>42662</v>
      </c>
      <c r="E4527" t="b">
        <f t="shared" si="212"/>
        <v>0</v>
      </c>
    </row>
    <row r="4528" spans="1:5" x14ac:dyDescent="0.25">
      <c r="A4528" s="4">
        <f>工作表1!A4529</f>
        <v>42654</v>
      </c>
      <c r="B4528" s="4">
        <f>DATE(YEAR(工作表1!A4529),MONTH(工作表1!A4529),1)</f>
        <v>42644</v>
      </c>
      <c r="C4528">
        <f t="shared" si="210"/>
        <v>19</v>
      </c>
      <c r="D4528" s="4">
        <f t="shared" si="211"/>
        <v>42662</v>
      </c>
      <c r="E4528" t="b">
        <f t="shared" si="212"/>
        <v>0</v>
      </c>
    </row>
    <row r="4529" spans="1:5" x14ac:dyDescent="0.25">
      <c r="A4529" s="4">
        <f>工作表1!A4530</f>
        <v>42655</v>
      </c>
      <c r="B4529" s="4">
        <f>DATE(YEAR(工作表1!A4530),MONTH(工作表1!A4530),1)</f>
        <v>42644</v>
      </c>
      <c r="C4529">
        <f t="shared" si="210"/>
        <v>19</v>
      </c>
      <c r="D4529" s="4">
        <f t="shared" si="211"/>
        <v>42662</v>
      </c>
      <c r="E4529" t="b">
        <f t="shared" si="212"/>
        <v>0</v>
      </c>
    </row>
    <row r="4530" spans="1:5" x14ac:dyDescent="0.25">
      <c r="A4530" s="4">
        <f>工作表1!A4531</f>
        <v>42656</v>
      </c>
      <c r="B4530" s="4">
        <f>DATE(YEAR(工作表1!A4531),MONTH(工作表1!A4531),1)</f>
        <v>42644</v>
      </c>
      <c r="C4530">
        <f t="shared" si="210"/>
        <v>19</v>
      </c>
      <c r="D4530" s="4">
        <f t="shared" si="211"/>
        <v>42662</v>
      </c>
      <c r="E4530" t="b">
        <f t="shared" si="212"/>
        <v>0</v>
      </c>
    </row>
    <row r="4531" spans="1:5" x14ac:dyDescent="0.25">
      <c r="A4531" s="4">
        <f>工作表1!A4532</f>
        <v>42657</v>
      </c>
      <c r="B4531" s="4">
        <f>DATE(YEAR(工作表1!A4532),MONTH(工作表1!A4532),1)</f>
        <v>42644</v>
      </c>
      <c r="C4531">
        <f t="shared" si="210"/>
        <v>19</v>
      </c>
      <c r="D4531" s="4">
        <f t="shared" si="211"/>
        <v>42662</v>
      </c>
      <c r="E4531" t="b">
        <f t="shared" si="212"/>
        <v>0</v>
      </c>
    </row>
    <row r="4532" spans="1:5" x14ac:dyDescent="0.25">
      <c r="A4532" s="4">
        <f>工作表1!A4533</f>
        <v>42660</v>
      </c>
      <c r="B4532" s="4">
        <f>DATE(YEAR(工作表1!A4533),MONTH(工作表1!A4533),1)</f>
        <v>42644</v>
      </c>
      <c r="C4532">
        <f t="shared" si="210"/>
        <v>19</v>
      </c>
      <c r="D4532" s="4">
        <f t="shared" si="211"/>
        <v>42662</v>
      </c>
      <c r="E4532" t="b">
        <f t="shared" si="212"/>
        <v>0</v>
      </c>
    </row>
    <row r="4533" spans="1:5" x14ac:dyDescent="0.25">
      <c r="A4533" s="4">
        <f>工作表1!A4534</f>
        <v>42661</v>
      </c>
      <c r="B4533" s="4">
        <f>DATE(YEAR(工作表1!A4534),MONTH(工作表1!A4534),1)</f>
        <v>42644</v>
      </c>
      <c r="C4533">
        <f t="shared" si="210"/>
        <v>19</v>
      </c>
      <c r="D4533" s="4">
        <f t="shared" si="211"/>
        <v>42662</v>
      </c>
      <c r="E4533" t="b">
        <f t="shared" si="212"/>
        <v>1</v>
      </c>
    </row>
    <row r="4534" spans="1:5" x14ac:dyDescent="0.25">
      <c r="A4534" s="4">
        <f>工作表1!A4535</f>
        <v>42662</v>
      </c>
      <c r="B4534" s="4">
        <f>DATE(YEAR(工作表1!A4535),MONTH(工作表1!A4535),1)</f>
        <v>42644</v>
      </c>
      <c r="C4534">
        <f t="shared" si="210"/>
        <v>19</v>
      </c>
      <c r="D4534" s="4">
        <f t="shared" si="211"/>
        <v>42662</v>
      </c>
      <c r="E4534" t="b">
        <f t="shared" si="212"/>
        <v>0</v>
      </c>
    </row>
    <row r="4535" spans="1:5" x14ac:dyDescent="0.25">
      <c r="A4535" s="4">
        <f>工作表1!A4536</f>
        <v>42663</v>
      </c>
      <c r="B4535" s="4">
        <f>DATE(YEAR(工作表1!A4536),MONTH(工作表1!A4536),1)</f>
        <v>42644</v>
      </c>
      <c r="C4535">
        <f t="shared" si="210"/>
        <v>19</v>
      </c>
      <c r="D4535" s="4">
        <f t="shared" si="211"/>
        <v>42662</v>
      </c>
      <c r="E4535" t="b">
        <f t="shared" si="212"/>
        <v>0</v>
      </c>
    </row>
    <row r="4536" spans="1:5" x14ac:dyDescent="0.25">
      <c r="A4536" s="4">
        <f>工作表1!A4537</f>
        <v>42664</v>
      </c>
      <c r="B4536" s="4">
        <f>DATE(YEAR(工作表1!A4537),MONTH(工作表1!A4537),1)</f>
        <v>42644</v>
      </c>
      <c r="C4536">
        <f t="shared" si="210"/>
        <v>19</v>
      </c>
      <c r="D4536" s="4">
        <f t="shared" si="211"/>
        <v>42662</v>
      </c>
      <c r="E4536" t="b">
        <f t="shared" si="212"/>
        <v>0</v>
      </c>
    </row>
    <row r="4537" spans="1:5" x14ac:dyDescent="0.25">
      <c r="A4537" s="4">
        <f>工作表1!A4538</f>
        <v>42667</v>
      </c>
      <c r="B4537" s="4">
        <f>DATE(YEAR(工作表1!A4538),MONTH(工作表1!A4538),1)</f>
        <v>42644</v>
      </c>
      <c r="C4537">
        <f t="shared" si="210"/>
        <v>19</v>
      </c>
      <c r="D4537" s="4">
        <f t="shared" si="211"/>
        <v>42662</v>
      </c>
      <c r="E4537" t="b">
        <f t="shared" si="212"/>
        <v>0</v>
      </c>
    </row>
    <row r="4538" spans="1:5" x14ac:dyDescent="0.25">
      <c r="A4538" s="4">
        <f>工作表1!A4539</f>
        <v>42668</v>
      </c>
      <c r="B4538" s="4">
        <f>DATE(YEAR(工作表1!A4539),MONTH(工作表1!A4539),1)</f>
        <v>42644</v>
      </c>
      <c r="C4538">
        <f t="shared" si="210"/>
        <v>19</v>
      </c>
      <c r="D4538" s="4">
        <f t="shared" si="211"/>
        <v>42662</v>
      </c>
      <c r="E4538" t="b">
        <f t="shared" si="212"/>
        <v>0</v>
      </c>
    </row>
    <row r="4539" spans="1:5" x14ac:dyDescent="0.25">
      <c r="A4539" s="4">
        <f>工作表1!A4540</f>
        <v>42669</v>
      </c>
      <c r="B4539" s="4">
        <f>DATE(YEAR(工作表1!A4540),MONTH(工作表1!A4540),1)</f>
        <v>42644</v>
      </c>
      <c r="C4539">
        <f t="shared" si="210"/>
        <v>19</v>
      </c>
      <c r="D4539" s="4">
        <f t="shared" si="211"/>
        <v>42662</v>
      </c>
      <c r="E4539" t="b">
        <f t="shared" si="212"/>
        <v>0</v>
      </c>
    </row>
    <row r="4540" spans="1:5" x14ac:dyDescent="0.25">
      <c r="A4540" s="4">
        <f>工作表1!A4541</f>
        <v>42670</v>
      </c>
      <c r="B4540" s="4">
        <f>DATE(YEAR(工作表1!A4541),MONTH(工作表1!A4541),1)</f>
        <v>42644</v>
      </c>
      <c r="C4540">
        <f t="shared" si="210"/>
        <v>19</v>
      </c>
      <c r="D4540" s="4">
        <f t="shared" si="211"/>
        <v>42662</v>
      </c>
      <c r="E4540" t="b">
        <f t="shared" si="212"/>
        <v>0</v>
      </c>
    </row>
    <row r="4541" spans="1:5" x14ac:dyDescent="0.25">
      <c r="A4541" s="4">
        <f>工作表1!A4542</f>
        <v>42671</v>
      </c>
      <c r="B4541" s="4">
        <f>DATE(YEAR(工作表1!A4542),MONTH(工作表1!A4542),1)</f>
        <v>42644</v>
      </c>
      <c r="C4541">
        <f t="shared" si="210"/>
        <v>19</v>
      </c>
      <c r="D4541" s="4">
        <f t="shared" si="211"/>
        <v>42662</v>
      </c>
      <c r="E4541" t="b">
        <f t="shared" si="212"/>
        <v>0</v>
      </c>
    </row>
    <row r="4542" spans="1:5" x14ac:dyDescent="0.25">
      <c r="A4542" s="4">
        <f>工作表1!A4543</f>
        <v>42674</v>
      </c>
      <c r="B4542" s="4">
        <f>DATE(YEAR(工作表1!A4543),MONTH(工作表1!A4543),1)</f>
        <v>42644</v>
      </c>
      <c r="C4542">
        <f t="shared" si="210"/>
        <v>19</v>
      </c>
      <c r="D4542" s="4">
        <f t="shared" si="211"/>
        <v>42662</v>
      </c>
      <c r="E4542" t="b">
        <f t="shared" si="212"/>
        <v>0</v>
      </c>
    </row>
    <row r="4543" spans="1:5" x14ac:dyDescent="0.25">
      <c r="A4543" s="4">
        <f>工作表1!A4544</f>
        <v>42675</v>
      </c>
      <c r="B4543" s="4">
        <f>DATE(YEAR(工作表1!A4544),MONTH(工作表1!A4544),1)</f>
        <v>42675</v>
      </c>
      <c r="C4543">
        <f t="shared" si="210"/>
        <v>16</v>
      </c>
      <c r="D4543" s="4">
        <f t="shared" si="211"/>
        <v>42690</v>
      </c>
      <c r="E4543" t="b">
        <f t="shared" si="212"/>
        <v>0</v>
      </c>
    </row>
    <row r="4544" spans="1:5" x14ac:dyDescent="0.25">
      <c r="A4544" s="4">
        <f>工作表1!A4545</f>
        <v>42676</v>
      </c>
      <c r="B4544" s="4">
        <f>DATE(YEAR(工作表1!A4545),MONTH(工作表1!A4545),1)</f>
        <v>42675</v>
      </c>
      <c r="C4544">
        <f t="shared" si="210"/>
        <v>16</v>
      </c>
      <c r="D4544" s="4">
        <f t="shared" si="211"/>
        <v>42690</v>
      </c>
      <c r="E4544" t="b">
        <f t="shared" si="212"/>
        <v>0</v>
      </c>
    </row>
    <row r="4545" spans="1:5" x14ac:dyDescent="0.25">
      <c r="A4545" s="4">
        <f>工作表1!A4546</f>
        <v>42677</v>
      </c>
      <c r="B4545" s="4">
        <f>DATE(YEAR(工作表1!A4546),MONTH(工作表1!A4546),1)</f>
        <v>42675</v>
      </c>
      <c r="C4545">
        <f t="shared" si="210"/>
        <v>16</v>
      </c>
      <c r="D4545" s="4">
        <f t="shared" si="211"/>
        <v>42690</v>
      </c>
      <c r="E4545" t="b">
        <f t="shared" si="212"/>
        <v>0</v>
      </c>
    </row>
    <row r="4546" spans="1:5" x14ac:dyDescent="0.25">
      <c r="A4546" s="4">
        <f>工作表1!A4547</f>
        <v>42678</v>
      </c>
      <c r="B4546" s="4">
        <f>DATE(YEAR(工作表1!A4547),MONTH(工作表1!A4547),1)</f>
        <v>42675</v>
      </c>
      <c r="C4546">
        <f t="shared" ref="C4546:C4609" si="213">CHOOSE(WEEKDAY(B4546),18,17,16,15,21,20,19)</f>
        <v>16</v>
      </c>
      <c r="D4546" s="4">
        <f t="shared" ref="D4546:D4609" si="214">DATE(YEAR(B4546),MONTH(B4546),C4546)</f>
        <v>42690</v>
      </c>
      <c r="E4546" t="b">
        <f t="shared" si="212"/>
        <v>0</v>
      </c>
    </row>
    <row r="4547" spans="1:5" x14ac:dyDescent="0.25">
      <c r="A4547" s="4">
        <f>工作表1!A4548</f>
        <v>42681</v>
      </c>
      <c r="B4547" s="4">
        <f>DATE(YEAR(工作表1!A4548),MONTH(工作表1!A4548),1)</f>
        <v>42675</v>
      </c>
      <c r="C4547">
        <f t="shared" si="213"/>
        <v>16</v>
      </c>
      <c r="D4547" s="4">
        <f t="shared" si="214"/>
        <v>42690</v>
      </c>
      <c r="E4547" t="b">
        <f t="shared" ref="E4547:E4610" si="215">AND(A4547&lt;D4548,A4548&gt;=D4548)</f>
        <v>0</v>
      </c>
    </row>
    <row r="4548" spans="1:5" x14ac:dyDescent="0.25">
      <c r="A4548" s="4">
        <f>工作表1!A4549</f>
        <v>42682</v>
      </c>
      <c r="B4548" s="4">
        <f>DATE(YEAR(工作表1!A4549),MONTH(工作表1!A4549),1)</f>
        <v>42675</v>
      </c>
      <c r="C4548">
        <f t="shared" si="213"/>
        <v>16</v>
      </c>
      <c r="D4548" s="4">
        <f t="shared" si="214"/>
        <v>42690</v>
      </c>
      <c r="E4548" t="b">
        <f t="shared" si="215"/>
        <v>0</v>
      </c>
    </row>
    <row r="4549" spans="1:5" x14ac:dyDescent="0.25">
      <c r="A4549" s="4">
        <f>工作表1!A4550</f>
        <v>42683</v>
      </c>
      <c r="B4549" s="4">
        <f>DATE(YEAR(工作表1!A4550),MONTH(工作表1!A4550),1)</f>
        <v>42675</v>
      </c>
      <c r="C4549">
        <f t="shared" si="213"/>
        <v>16</v>
      </c>
      <c r="D4549" s="4">
        <f t="shared" si="214"/>
        <v>42690</v>
      </c>
      <c r="E4549" t="b">
        <f t="shared" si="215"/>
        <v>0</v>
      </c>
    </row>
    <row r="4550" spans="1:5" x14ac:dyDescent="0.25">
      <c r="A4550" s="4">
        <f>工作表1!A4551</f>
        <v>42684</v>
      </c>
      <c r="B4550" s="4">
        <f>DATE(YEAR(工作表1!A4551),MONTH(工作表1!A4551),1)</f>
        <v>42675</v>
      </c>
      <c r="C4550">
        <f t="shared" si="213"/>
        <v>16</v>
      </c>
      <c r="D4550" s="4">
        <f t="shared" si="214"/>
        <v>42690</v>
      </c>
      <c r="E4550" t="b">
        <f t="shared" si="215"/>
        <v>0</v>
      </c>
    </row>
    <row r="4551" spans="1:5" x14ac:dyDescent="0.25">
      <c r="A4551" s="4">
        <f>工作表1!A4552</f>
        <v>42685</v>
      </c>
      <c r="B4551" s="4">
        <f>DATE(YEAR(工作表1!A4552),MONTH(工作表1!A4552),1)</f>
        <v>42675</v>
      </c>
      <c r="C4551">
        <f t="shared" si="213"/>
        <v>16</v>
      </c>
      <c r="D4551" s="4">
        <f t="shared" si="214"/>
        <v>42690</v>
      </c>
      <c r="E4551" t="b">
        <f t="shared" si="215"/>
        <v>0</v>
      </c>
    </row>
    <row r="4552" spans="1:5" x14ac:dyDescent="0.25">
      <c r="A4552" s="4">
        <f>工作表1!A4553</f>
        <v>42688</v>
      </c>
      <c r="B4552" s="4">
        <f>DATE(YEAR(工作表1!A4553),MONTH(工作表1!A4553),1)</f>
        <v>42675</v>
      </c>
      <c r="C4552">
        <f t="shared" si="213"/>
        <v>16</v>
      </c>
      <c r="D4552" s="4">
        <f t="shared" si="214"/>
        <v>42690</v>
      </c>
      <c r="E4552" t="b">
        <f t="shared" si="215"/>
        <v>0</v>
      </c>
    </row>
    <row r="4553" spans="1:5" x14ac:dyDescent="0.25">
      <c r="A4553" s="4">
        <f>工作表1!A4554</f>
        <v>42689</v>
      </c>
      <c r="B4553" s="4">
        <f>DATE(YEAR(工作表1!A4554),MONTH(工作表1!A4554),1)</f>
        <v>42675</v>
      </c>
      <c r="C4553">
        <f t="shared" si="213"/>
        <v>16</v>
      </c>
      <c r="D4553" s="4">
        <f t="shared" si="214"/>
        <v>42690</v>
      </c>
      <c r="E4553" t="b">
        <f t="shared" si="215"/>
        <v>1</v>
      </c>
    </row>
    <row r="4554" spans="1:5" x14ac:dyDescent="0.25">
      <c r="A4554" s="4">
        <f>工作表1!A4555</f>
        <v>42690</v>
      </c>
      <c r="B4554" s="4">
        <f>DATE(YEAR(工作表1!A4555),MONTH(工作表1!A4555),1)</f>
        <v>42675</v>
      </c>
      <c r="C4554">
        <f t="shared" si="213"/>
        <v>16</v>
      </c>
      <c r="D4554" s="4">
        <f t="shared" si="214"/>
        <v>42690</v>
      </c>
      <c r="E4554" t="b">
        <f t="shared" si="215"/>
        <v>0</v>
      </c>
    </row>
    <row r="4555" spans="1:5" x14ac:dyDescent="0.25">
      <c r="A4555" s="4">
        <f>工作表1!A4556</f>
        <v>42691</v>
      </c>
      <c r="B4555" s="4">
        <f>DATE(YEAR(工作表1!A4556),MONTH(工作表1!A4556),1)</f>
        <v>42675</v>
      </c>
      <c r="C4555">
        <f t="shared" si="213"/>
        <v>16</v>
      </c>
      <c r="D4555" s="4">
        <f t="shared" si="214"/>
        <v>42690</v>
      </c>
      <c r="E4555" t="b">
        <f t="shared" si="215"/>
        <v>0</v>
      </c>
    </row>
    <row r="4556" spans="1:5" x14ac:dyDescent="0.25">
      <c r="A4556" s="4">
        <f>工作表1!A4557</f>
        <v>42692</v>
      </c>
      <c r="B4556" s="4">
        <f>DATE(YEAR(工作表1!A4557),MONTH(工作表1!A4557),1)</f>
        <v>42675</v>
      </c>
      <c r="C4556">
        <f t="shared" si="213"/>
        <v>16</v>
      </c>
      <c r="D4556" s="4">
        <f t="shared" si="214"/>
        <v>42690</v>
      </c>
      <c r="E4556" t="b">
        <f t="shared" si="215"/>
        <v>0</v>
      </c>
    </row>
    <row r="4557" spans="1:5" x14ac:dyDescent="0.25">
      <c r="A4557" s="4">
        <f>工作表1!A4558</f>
        <v>42695</v>
      </c>
      <c r="B4557" s="4">
        <f>DATE(YEAR(工作表1!A4558),MONTH(工作表1!A4558),1)</f>
        <v>42675</v>
      </c>
      <c r="C4557">
        <f t="shared" si="213"/>
        <v>16</v>
      </c>
      <c r="D4557" s="4">
        <f t="shared" si="214"/>
        <v>42690</v>
      </c>
      <c r="E4557" t="b">
        <f t="shared" si="215"/>
        <v>0</v>
      </c>
    </row>
    <row r="4558" spans="1:5" x14ac:dyDescent="0.25">
      <c r="A4558" s="4">
        <f>工作表1!A4559</f>
        <v>42696</v>
      </c>
      <c r="B4558" s="4">
        <f>DATE(YEAR(工作表1!A4559),MONTH(工作表1!A4559),1)</f>
        <v>42675</v>
      </c>
      <c r="C4558">
        <f t="shared" si="213"/>
        <v>16</v>
      </c>
      <c r="D4558" s="4">
        <f t="shared" si="214"/>
        <v>42690</v>
      </c>
      <c r="E4558" t="b">
        <f t="shared" si="215"/>
        <v>0</v>
      </c>
    </row>
    <row r="4559" spans="1:5" x14ac:dyDescent="0.25">
      <c r="A4559" s="4">
        <f>工作表1!A4560</f>
        <v>42697</v>
      </c>
      <c r="B4559" s="4">
        <f>DATE(YEAR(工作表1!A4560),MONTH(工作表1!A4560),1)</f>
        <v>42675</v>
      </c>
      <c r="C4559">
        <f t="shared" si="213"/>
        <v>16</v>
      </c>
      <c r="D4559" s="4">
        <f t="shared" si="214"/>
        <v>42690</v>
      </c>
      <c r="E4559" t="b">
        <f t="shared" si="215"/>
        <v>0</v>
      </c>
    </row>
    <row r="4560" spans="1:5" x14ac:dyDescent="0.25">
      <c r="A4560" s="4">
        <f>工作表1!A4561</f>
        <v>42698</v>
      </c>
      <c r="B4560" s="4">
        <f>DATE(YEAR(工作表1!A4561),MONTH(工作表1!A4561),1)</f>
        <v>42675</v>
      </c>
      <c r="C4560">
        <f t="shared" si="213"/>
        <v>16</v>
      </c>
      <c r="D4560" s="4">
        <f t="shared" si="214"/>
        <v>42690</v>
      </c>
      <c r="E4560" t="b">
        <f t="shared" si="215"/>
        <v>0</v>
      </c>
    </row>
    <row r="4561" spans="1:5" x14ac:dyDescent="0.25">
      <c r="A4561" s="4">
        <f>工作表1!A4562</f>
        <v>42699</v>
      </c>
      <c r="B4561" s="4">
        <f>DATE(YEAR(工作表1!A4562),MONTH(工作表1!A4562),1)</f>
        <v>42675</v>
      </c>
      <c r="C4561">
        <f t="shared" si="213"/>
        <v>16</v>
      </c>
      <c r="D4561" s="4">
        <f t="shared" si="214"/>
        <v>42690</v>
      </c>
      <c r="E4561" t="b">
        <f t="shared" si="215"/>
        <v>0</v>
      </c>
    </row>
    <row r="4562" spans="1:5" x14ac:dyDescent="0.25">
      <c r="A4562" s="4">
        <f>工作表1!A4563</f>
        <v>42702</v>
      </c>
      <c r="B4562" s="4">
        <f>DATE(YEAR(工作表1!A4563),MONTH(工作表1!A4563),1)</f>
        <v>42675</v>
      </c>
      <c r="C4562">
        <f t="shared" si="213"/>
        <v>16</v>
      </c>
      <c r="D4562" s="4">
        <f t="shared" si="214"/>
        <v>42690</v>
      </c>
      <c r="E4562" t="b">
        <f t="shared" si="215"/>
        <v>0</v>
      </c>
    </row>
    <row r="4563" spans="1:5" x14ac:dyDescent="0.25">
      <c r="A4563" s="4">
        <f>工作表1!A4564</f>
        <v>42703</v>
      </c>
      <c r="B4563" s="4">
        <f>DATE(YEAR(工作表1!A4564),MONTH(工作表1!A4564),1)</f>
        <v>42675</v>
      </c>
      <c r="C4563">
        <f t="shared" si="213"/>
        <v>16</v>
      </c>
      <c r="D4563" s="4">
        <f t="shared" si="214"/>
        <v>42690</v>
      </c>
      <c r="E4563" t="b">
        <f t="shared" si="215"/>
        <v>0</v>
      </c>
    </row>
    <row r="4564" spans="1:5" x14ac:dyDescent="0.25">
      <c r="A4564" s="4">
        <f>工作表1!A4565</f>
        <v>42704</v>
      </c>
      <c r="B4564" s="4">
        <f>DATE(YEAR(工作表1!A4565),MONTH(工作表1!A4565),1)</f>
        <v>42675</v>
      </c>
      <c r="C4564">
        <f t="shared" si="213"/>
        <v>16</v>
      </c>
      <c r="D4564" s="4">
        <f t="shared" si="214"/>
        <v>42690</v>
      </c>
      <c r="E4564" t="b">
        <f t="shared" si="215"/>
        <v>0</v>
      </c>
    </row>
    <row r="4565" spans="1:5" x14ac:dyDescent="0.25">
      <c r="A4565" s="4">
        <f>工作表1!A4566</f>
        <v>42705</v>
      </c>
      <c r="B4565" s="4">
        <f>DATE(YEAR(工作表1!A4566),MONTH(工作表1!A4566),1)</f>
        <v>42705</v>
      </c>
      <c r="C4565">
        <f t="shared" si="213"/>
        <v>21</v>
      </c>
      <c r="D4565" s="4">
        <f t="shared" si="214"/>
        <v>42725</v>
      </c>
      <c r="E4565" t="b">
        <f t="shared" si="215"/>
        <v>0</v>
      </c>
    </row>
    <row r="4566" spans="1:5" x14ac:dyDescent="0.25">
      <c r="A4566" s="4">
        <f>工作表1!A4567</f>
        <v>42706</v>
      </c>
      <c r="B4566" s="4">
        <f>DATE(YEAR(工作表1!A4567),MONTH(工作表1!A4567),1)</f>
        <v>42705</v>
      </c>
      <c r="C4566">
        <f t="shared" si="213"/>
        <v>21</v>
      </c>
      <c r="D4566" s="4">
        <f t="shared" si="214"/>
        <v>42725</v>
      </c>
      <c r="E4566" t="b">
        <f t="shared" si="215"/>
        <v>0</v>
      </c>
    </row>
    <row r="4567" spans="1:5" x14ac:dyDescent="0.25">
      <c r="A4567" s="4">
        <f>工作表1!A4568</f>
        <v>42709</v>
      </c>
      <c r="B4567" s="4">
        <f>DATE(YEAR(工作表1!A4568),MONTH(工作表1!A4568),1)</f>
        <v>42705</v>
      </c>
      <c r="C4567">
        <f t="shared" si="213"/>
        <v>21</v>
      </c>
      <c r="D4567" s="4">
        <f t="shared" si="214"/>
        <v>42725</v>
      </c>
      <c r="E4567" t="b">
        <f t="shared" si="215"/>
        <v>0</v>
      </c>
    </row>
    <row r="4568" spans="1:5" x14ac:dyDescent="0.25">
      <c r="A4568" s="4">
        <f>工作表1!A4569</f>
        <v>42710</v>
      </c>
      <c r="B4568" s="4">
        <f>DATE(YEAR(工作表1!A4569),MONTH(工作表1!A4569),1)</f>
        <v>42705</v>
      </c>
      <c r="C4568">
        <f t="shared" si="213"/>
        <v>21</v>
      </c>
      <c r="D4568" s="4">
        <f t="shared" si="214"/>
        <v>42725</v>
      </c>
      <c r="E4568" t="b">
        <f t="shared" si="215"/>
        <v>0</v>
      </c>
    </row>
    <row r="4569" spans="1:5" x14ac:dyDescent="0.25">
      <c r="A4569" s="4">
        <f>工作表1!A4570</f>
        <v>42711</v>
      </c>
      <c r="B4569" s="4">
        <f>DATE(YEAR(工作表1!A4570),MONTH(工作表1!A4570),1)</f>
        <v>42705</v>
      </c>
      <c r="C4569">
        <f t="shared" si="213"/>
        <v>21</v>
      </c>
      <c r="D4569" s="4">
        <f t="shared" si="214"/>
        <v>42725</v>
      </c>
      <c r="E4569" t="b">
        <f t="shared" si="215"/>
        <v>0</v>
      </c>
    </row>
    <row r="4570" spans="1:5" x14ac:dyDescent="0.25">
      <c r="A4570" s="4">
        <f>工作表1!A4571</f>
        <v>42712</v>
      </c>
      <c r="B4570" s="4">
        <f>DATE(YEAR(工作表1!A4571),MONTH(工作表1!A4571),1)</f>
        <v>42705</v>
      </c>
      <c r="C4570">
        <f t="shared" si="213"/>
        <v>21</v>
      </c>
      <c r="D4570" s="4">
        <f t="shared" si="214"/>
        <v>42725</v>
      </c>
      <c r="E4570" t="b">
        <f t="shared" si="215"/>
        <v>0</v>
      </c>
    </row>
    <row r="4571" spans="1:5" x14ac:dyDescent="0.25">
      <c r="A4571" s="4">
        <f>工作表1!A4572</f>
        <v>42713</v>
      </c>
      <c r="B4571" s="4">
        <f>DATE(YEAR(工作表1!A4572),MONTH(工作表1!A4572),1)</f>
        <v>42705</v>
      </c>
      <c r="C4571">
        <f t="shared" si="213"/>
        <v>21</v>
      </c>
      <c r="D4571" s="4">
        <f t="shared" si="214"/>
        <v>42725</v>
      </c>
      <c r="E4571" t="b">
        <f t="shared" si="215"/>
        <v>0</v>
      </c>
    </row>
    <row r="4572" spans="1:5" x14ac:dyDescent="0.25">
      <c r="A4572" s="4">
        <f>工作表1!A4573</f>
        <v>42716</v>
      </c>
      <c r="B4572" s="4">
        <f>DATE(YEAR(工作表1!A4573),MONTH(工作表1!A4573),1)</f>
        <v>42705</v>
      </c>
      <c r="C4572">
        <f t="shared" si="213"/>
        <v>21</v>
      </c>
      <c r="D4572" s="4">
        <f t="shared" si="214"/>
        <v>42725</v>
      </c>
      <c r="E4572" t="b">
        <f t="shared" si="215"/>
        <v>0</v>
      </c>
    </row>
    <row r="4573" spans="1:5" x14ac:dyDescent="0.25">
      <c r="A4573" s="4">
        <f>工作表1!A4574</f>
        <v>42717</v>
      </c>
      <c r="B4573" s="4">
        <f>DATE(YEAR(工作表1!A4574),MONTH(工作表1!A4574),1)</f>
        <v>42705</v>
      </c>
      <c r="C4573">
        <f t="shared" si="213"/>
        <v>21</v>
      </c>
      <c r="D4573" s="4">
        <f t="shared" si="214"/>
        <v>42725</v>
      </c>
      <c r="E4573" t="b">
        <f t="shared" si="215"/>
        <v>0</v>
      </c>
    </row>
    <row r="4574" spans="1:5" x14ac:dyDescent="0.25">
      <c r="A4574" s="4">
        <f>工作表1!A4575</f>
        <v>42718</v>
      </c>
      <c r="B4574" s="4">
        <f>DATE(YEAR(工作表1!A4575),MONTH(工作表1!A4575),1)</f>
        <v>42705</v>
      </c>
      <c r="C4574">
        <f t="shared" si="213"/>
        <v>21</v>
      </c>
      <c r="D4574" s="4">
        <f t="shared" si="214"/>
        <v>42725</v>
      </c>
      <c r="E4574" t="b">
        <f t="shared" si="215"/>
        <v>0</v>
      </c>
    </row>
    <row r="4575" spans="1:5" x14ac:dyDescent="0.25">
      <c r="A4575" s="4">
        <f>工作表1!A4576</f>
        <v>42719</v>
      </c>
      <c r="B4575" s="4">
        <f>DATE(YEAR(工作表1!A4576),MONTH(工作表1!A4576),1)</f>
        <v>42705</v>
      </c>
      <c r="C4575">
        <f t="shared" si="213"/>
        <v>21</v>
      </c>
      <c r="D4575" s="4">
        <f t="shared" si="214"/>
        <v>42725</v>
      </c>
      <c r="E4575" t="b">
        <f t="shared" si="215"/>
        <v>0</v>
      </c>
    </row>
    <row r="4576" spans="1:5" x14ac:dyDescent="0.25">
      <c r="A4576" s="4">
        <f>工作表1!A4577</f>
        <v>42720</v>
      </c>
      <c r="B4576" s="4">
        <f>DATE(YEAR(工作表1!A4577),MONTH(工作表1!A4577),1)</f>
        <v>42705</v>
      </c>
      <c r="C4576">
        <f t="shared" si="213"/>
        <v>21</v>
      </c>
      <c r="D4576" s="4">
        <f t="shared" si="214"/>
        <v>42725</v>
      </c>
      <c r="E4576" t="b">
        <f t="shared" si="215"/>
        <v>0</v>
      </c>
    </row>
    <row r="4577" spans="1:5" x14ac:dyDescent="0.25">
      <c r="A4577" s="4">
        <f>工作表1!A4578</f>
        <v>42723</v>
      </c>
      <c r="B4577" s="4">
        <f>DATE(YEAR(工作表1!A4578),MONTH(工作表1!A4578),1)</f>
        <v>42705</v>
      </c>
      <c r="C4577">
        <f t="shared" si="213"/>
        <v>21</v>
      </c>
      <c r="D4577" s="4">
        <f t="shared" si="214"/>
        <v>42725</v>
      </c>
      <c r="E4577" t="b">
        <f t="shared" si="215"/>
        <v>0</v>
      </c>
    </row>
    <row r="4578" spans="1:5" x14ac:dyDescent="0.25">
      <c r="A4578" s="4">
        <f>工作表1!A4579</f>
        <v>42724</v>
      </c>
      <c r="B4578" s="4">
        <f>DATE(YEAR(工作表1!A4579),MONTH(工作表1!A4579),1)</f>
        <v>42705</v>
      </c>
      <c r="C4578">
        <f t="shared" si="213"/>
        <v>21</v>
      </c>
      <c r="D4578" s="4">
        <f t="shared" si="214"/>
        <v>42725</v>
      </c>
      <c r="E4578" t="b">
        <f t="shared" si="215"/>
        <v>1</v>
      </c>
    </row>
    <row r="4579" spans="1:5" x14ac:dyDescent="0.25">
      <c r="A4579" s="4">
        <f>工作表1!A4580</f>
        <v>42725</v>
      </c>
      <c r="B4579" s="4">
        <f>DATE(YEAR(工作表1!A4580),MONTH(工作表1!A4580),1)</f>
        <v>42705</v>
      </c>
      <c r="C4579">
        <f t="shared" si="213"/>
        <v>21</v>
      </c>
      <c r="D4579" s="4">
        <f t="shared" si="214"/>
        <v>42725</v>
      </c>
      <c r="E4579" t="b">
        <f t="shared" si="215"/>
        <v>0</v>
      </c>
    </row>
    <row r="4580" spans="1:5" x14ac:dyDescent="0.25">
      <c r="A4580" s="4">
        <f>工作表1!A4581</f>
        <v>42726</v>
      </c>
      <c r="B4580" s="4">
        <f>DATE(YEAR(工作表1!A4581),MONTH(工作表1!A4581),1)</f>
        <v>42705</v>
      </c>
      <c r="C4580">
        <f t="shared" si="213"/>
        <v>21</v>
      </c>
      <c r="D4580" s="4">
        <f t="shared" si="214"/>
        <v>42725</v>
      </c>
      <c r="E4580" t="b">
        <f t="shared" si="215"/>
        <v>0</v>
      </c>
    </row>
    <row r="4581" spans="1:5" x14ac:dyDescent="0.25">
      <c r="A4581" s="4">
        <f>工作表1!A4582</f>
        <v>42727</v>
      </c>
      <c r="B4581" s="4">
        <f>DATE(YEAR(工作表1!A4582),MONTH(工作表1!A4582),1)</f>
        <v>42705</v>
      </c>
      <c r="C4581">
        <f t="shared" si="213"/>
        <v>21</v>
      </c>
      <c r="D4581" s="4">
        <f t="shared" si="214"/>
        <v>42725</v>
      </c>
      <c r="E4581" t="b">
        <f t="shared" si="215"/>
        <v>0</v>
      </c>
    </row>
    <row r="4582" spans="1:5" x14ac:dyDescent="0.25">
      <c r="A4582" s="4">
        <f>工作表1!A4583</f>
        <v>42730</v>
      </c>
      <c r="B4582" s="4">
        <f>DATE(YEAR(工作表1!A4583),MONTH(工作表1!A4583),1)</f>
        <v>42705</v>
      </c>
      <c r="C4582">
        <f t="shared" si="213"/>
        <v>21</v>
      </c>
      <c r="D4582" s="4">
        <f t="shared" si="214"/>
        <v>42725</v>
      </c>
      <c r="E4582" t="b">
        <f t="shared" si="215"/>
        <v>0</v>
      </c>
    </row>
    <row r="4583" spans="1:5" x14ac:dyDescent="0.25">
      <c r="A4583" s="4">
        <f>工作表1!A4584</f>
        <v>42731</v>
      </c>
      <c r="B4583" s="4">
        <f>DATE(YEAR(工作表1!A4584),MONTH(工作表1!A4584),1)</f>
        <v>42705</v>
      </c>
      <c r="C4583">
        <f t="shared" si="213"/>
        <v>21</v>
      </c>
      <c r="D4583" s="4">
        <f t="shared" si="214"/>
        <v>42725</v>
      </c>
      <c r="E4583" t="b">
        <f t="shared" si="215"/>
        <v>0</v>
      </c>
    </row>
    <row r="4584" spans="1:5" x14ac:dyDescent="0.25">
      <c r="A4584" s="4">
        <f>工作表1!A4585</f>
        <v>42732</v>
      </c>
      <c r="B4584" s="4">
        <f>DATE(YEAR(工作表1!A4585),MONTH(工作表1!A4585),1)</f>
        <v>42705</v>
      </c>
      <c r="C4584">
        <f t="shared" si="213"/>
        <v>21</v>
      </c>
      <c r="D4584" s="4">
        <f t="shared" si="214"/>
        <v>42725</v>
      </c>
      <c r="E4584" t="b">
        <f t="shared" si="215"/>
        <v>0</v>
      </c>
    </row>
    <row r="4585" spans="1:5" x14ac:dyDescent="0.25">
      <c r="A4585" s="4">
        <f>工作表1!A4586</f>
        <v>42733</v>
      </c>
      <c r="B4585" s="4">
        <f>DATE(YEAR(工作表1!A4586),MONTH(工作表1!A4586),1)</f>
        <v>42705</v>
      </c>
      <c r="C4585">
        <f t="shared" si="213"/>
        <v>21</v>
      </c>
      <c r="D4585" s="4">
        <f t="shared" si="214"/>
        <v>42725</v>
      </c>
      <c r="E4585" t="b">
        <f t="shared" si="215"/>
        <v>0</v>
      </c>
    </row>
    <row r="4586" spans="1:5" x14ac:dyDescent="0.25">
      <c r="A4586" s="4">
        <f>工作表1!A4587</f>
        <v>42734</v>
      </c>
      <c r="B4586" s="4">
        <f>DATE(YEAR(工作表1!A4587),MONTH(工作表1!A4587),1)</f>
        <v>42705</v>
      </c>
      <c r="C4586">
        <f t="shared" si="213"/>
        <v>21</v>
      </c>
      <c r="D4586" s="4">
        <f t="shared" si="214"/>
        <v>42725</v>
      </c>
      <c r="E4586" t="b">
        <f t="shared" si="215"/>
        <v>0</v>
      </c>
    </row>
    <row r="4587" spans="1:5" x14ac:dyDescent="0.25">
      <c r="A4587" s="4">
        <f>工作表1!A4588</f>
        <v>42738</v>
      </c>
      <c r="B4587" s="4">
        <f>DATE(YEAR(工作表1!A4588),MONTH(工作表1!A4588),1)</f>
        <v>42736</v>
      </c>
      <c r="C4587">
        <f t="shared" si="213"/>
        <v>18</v>
      </c>
      <c r="D4587" s="4">
        <f t="shared" si="214"/>
        <v>42753</v>
      </c>
      <c r="E4587" t="b">
        <f t="shared" si="215"/>
        <v>0</v>
      </c>
    </row>
    <row r="4588" spans="1:5" x14ac:dyDescent="0.25">
      <c r="A4588" s="4">
        <f>工作表1!A4589</f>
        <v>42739</v>
      </c>
      <c r="B4588" s="4">
        <f>DATE(YEAR(工作表1!A4589),MONTH(工作表1!A4589),1)</f>
        <v>42736</v>
      </c>
      <c r="C4588">
        <f t="shared" si="213"/>
        <v>18</v>
      </c>
      <c r="D4588" s="4">
        <f t="shared" si="214"/>
        <v>42753</v>
      </c>
      <c r="E4588" t="b">
        <f t="shared" si="215"/>
        <v>0</v>
      </c>
    </row>
    <row r="4589" spans="1:5" x14ac:dyDescent="0.25">
      <c r="A4589" s="4">
        <f>工作表1!A4590</f>
        <v>42740</v>
      </c>
      <c r="B4589" s="4">
        <f>DATE(YEAR(工作表1!A4590),MONTH(工作表1!A4590),1)</f>
        <v>42736</v>
      </c>
      <c r="C4589">
        <f t="shared" si="213"/>
        <v>18</v>
      </c>
      <c r="D4589" s="4">
        <f t="shared" si="214"/>
        <v>42753</v>
      </c>
      <c r="E4589" t="b">
        <f t="shared" si="215"/>
        <v>0</v>
      </c>
    </row>
    <row r="4590" spans="1:5" x14ac:dyDescent="0.25">
      <c r="A4590" s="4">
        <f>工作表1!A4591</f>
        <v>42741</v>
      </c>
      <c r="B4590" s="4">
        <f>DATE(YEAR(工作表1!A4591),MONTH(工作表1!A4591),1)</f>
        <v>42736</v>
      </c>
      <c r="C4590">
        <f t="shared" si="213"/>
        <v>18</v>
      </c>
      <c r="D4590" s="4">
        <f t="shared" si="214"/>
        <v>42753</v>
      </c>
      <c r="E4590" t="b">
        <f t="shared" si="215"/>
        <v>0</v>
      </c>
    </row>
    <row r="4591" spans="1:5" x14ac:dyDescent="0.25">
      <c r="A4591" s="4">
        <f>工作表1!A4592</f>
        <v>42744</v>
      </c>
      <c r="B4591" s="4">
        <f>DATE(YEAR(工作表1!A4592),MONTH(工作表1!A4592),1)</f>
        <v>42736</v>
      </c>
      <c r="C4591">
        <f t="shared" si="213"/>
        <v>18</v>
      </c>
      <c r="D4591" s="4">
        <f t="shared" si="214"/>
        <v>42753</v>
      </c>
      <c r="E4591" t="b">
        <f t="shared" si="215"/>
        <v>0</v>
      </c>
    </row>
    <row r="4592" spans="1:5" x14ac:dyDescent="0.25">
      <c r="A4592" s="4">
        <f>工作表1!A4593</f>
        <v>42745</v>
      </c>
      <c r="B4592" s="4">
        <f>DATE(YEAR(工作表1!A4593),MONTH(工作表1!A4593),1)</f>
        <v>42736</v>
      </c>
      <c r="C4592">
        <f t="shared" si="213"/>
        <v>18</v>
      </c>
      <c r="D4592" s="4">
        <f t="shared" si="214"/>
        <v>42753</v>
      </c>
      <c r="E4592" t="b">
        <f t="shared" si="215"/>
        <v>0</v>
      </c>
    </row>
    <row r="4593" spans="1:5" x14ac:dyDescent="0.25">
      <c r="A4593" s="4">
        <f>工作表1!A4594</f>
        <v>42746</v>
      </c>
      <c r="B4593" s="4">
        <f>DATE(YEAR(工作表1!A4594),MONTH(工作表1!A4594),1)</f>
        <v>42736</v>
      </c>
      <c r="C4593">
        <f t="shared" si="213"/>
        <v>18</v>
      </c>
      <c r="D4593" s="4">
        <f t="shared" si="214"/>
        <v>42753</v>
      </c>
      <c r="E4593" t="b">
        <f t="shared" si="215"/>
        <v>0</v>
      </c>
    </row>
    <row r="4594" spans="1:5" x14ac:dyDescent="0.25">
      <c r="A4594" s="4">
        <f>工作表1!A4595</f>
        <v>42747</v>
      </c>
      <c r="B4594" s="4">
        <f>DATE(YEAR(工作表1!A4595),MONTH(工作表1!A4595),1)</f>
        <v>42736</v>
      </c>
      <c r="C4594">
        <f t="shared" si="213"/>
        <v>18</v>
      </c>
      <c r="D4594" s="4">
        <f t="shared" si="214"/>
        <v>42753</v>
      </c>
      <c r="E4594" t="b">
        <f t="shared" si="215"/>
        <v>0</v>
      </c>
    </row>
    <row r="4595" spans="1:5" x14ac:dyDescent="0.25">
      <c r="A4595" s="4">
        <f>工作表1!A4596</f>
        <v>42748</v>
      </c>
      <c r="B4595" s="4">
        <f>DATE(YEAR(工作表1!A4596),MONTH(工作表1!A4596),1)</f>
        <v>42736</v>
      </c>
      <c r="C4595">
        <f t="shared" si="213"/>
        <v>18</v>
      </c>
      <c r="D4595" s="4">
        <f t="shared" si="214"/>
        <v>42753</v>
      </c>
      <c r="E4595" t="b">
        <f t="shared" si="215"/>
        <v>0</v>
      </c>
    </row>
    <row r="4596" spans="1:5" x14ac:dyDescent="0.25">
      <c r="A4596" s="4">
        <f>工作表1!A4597</f>
        <v>42751</v>
      </c>
      <c r="B4596" s="4">
        <f>DATE(YEAR(工作表1!A4597),MONTH(工作表1!A4597),1)</f>
        <v>42736</v>
      </c>
      <c r="C4596">
        <f t="shared" si="213"/>
        <v>18</v>
      </c>
      <c r="D4596" s="4">
        <f t="shared" si="214"/>
        <v>42753</v>
      </c>
      <c r="E4596" t="b">
        <f t="shared" si="215"/>
        <v>0</v>
      </c>
    </row>
    <row r="4597" spans="1:5" x14ac:dyDescent="0.25">
      <c r="A4597" s="4">
        <f>工作表1!A4598</f>
        <v>42752</v>
      </c>
      <c r="B4597" s="4">
        <f>DATE(YEAR(工作表1!A4598),MONTH(工作表1!A4598),1)</f>
        <v>42736</v>
      </c>
      <c r="C4597">
        <f t="shared" si="213"/>
        <v>18</v>
      </c>
      <c r="D4597" s="4">
        <f t="shared" si="214"/>
        <v>42753</v>
      </c>
      <c r="E4597" t="b">
        <f t="shared" si="215"/>
        <v>1</v>
      </c>
    </row>
    <row r="4598" spans="1:5" x14ac:dyDescent="0.25">
      <c r="A4598" s="4">
        <f>工作表1!A4599</f>
        <v>42753</v>
      </c>
      <c r="B4598" s="4">
        <f>DATE(YEAR(工作表1!A4599),MONTH(工作表1!A4599),1)</f>
        <v>42736</v>
      </c>
      <c r="C4598">
        <f t="shared" si="213"/>
        <v>18</v>
      </c>
      <c r="D4598" s="4">
        <f t="shared" si="214"/>
        <v>42753</v>
      </c>
      <c r="E4598" t="b">
        <f t="shared" si="215"/>
        <v>0</v>
      </c>
    </row>
    <row r="4599" spans="1:5" x14ac:dyDescent="0.25">
      <c r="A4599" s="4">
        <f>工作表1!A4600</f>
        <v>42754</v>
      </c>
      <c r="B4599" s="4">
        <f>DATE(YEAR(工作表1!A4600),MONTH(工作表1!A4600),1)</f>
        <v>42736</v>
      </c>
      <c r="C4599">
        <f t="shared" si="213"/>
        <v>18</v>
      </c>
      <c r="D4599" s="4">
        <f t="shared" si="214"/>
        <v>42753</v>
      </c>
      <c r="E4599" t="b">
        <f t="shared" si="215"/>
        <v>0</v>
      </c>
    </row>
    <row r="4600" spans="1:5" x14ac:dyDescent="0.25">
      <c r="A4600" s="4">
        <f>工作表1!A4601</f>
        <v>42755</v>
      </c>
      <c r="B4600" s="4">
        <f>DATE(YEAR(工作表1!A4601),MONTH(工作表1!A4601),1)</f>
        <v>42736</v>
      </c>
      <c r="C4600">
        <f t="shared" si="213"/>
        <v>18</v>
      </c>
      <c r="D4600" s="4">
        <f t="shared" si="214"/>
        <v>42753</v>
      </c>
      <c r="E4600" t="b">
        <f t="shared" si="215"/>
        <v>0</v>
      </c>
    </row>
    <row r="4601" spans="1:5" x14ac:dyDescent="0.25">
      <c r="A4601" s="4">
        <f>工作表1!A4602</f>
        <v>42758</v>
      </c>
      <c r="B4601" s="4">
        <f>DATE(YEAR(工作表1!A4602),MONTH(工作表1!A4602),1)</f>
        <v>42736</v>
      </c>
      <c r="C4601">
        <f t="shared" si="213"/>
        <v>18</v>
      </c>
      <c r="D4601" s="4">
        <f t="shared" si="214"/>
        <v>42753</v>
      </c>
      <c r="E4601" t="b">
        <f t="shared" si="215"/>
        <v>0</v>
      </c>
    </row>
    <row r="4602" spans="1:5" x14ac:dyDescent="0.25">
      <c r="A4602" s="4">
        <f>工作表1!A4603</f>
        <v>42759</v>
      </c>
      <c r="B4602" s="4">
        <f>DATE(YEAR(工作表1!A4603),MONTH(工作表1!A4603),1)</f>
        <v>42736</v>
      </c>
      <c r="C4602">
        <f t="shared" si="213"/>
        <v>18</v>
      </c>
      <c r="D4602" s="4">
        <f t="shared" si="214"/>
        <v>42753</v>
      </c>
      <c r="E4602" t="b">
        <f t="shared" si="215"/>
        <v>0</v>
      </c>
    </row>
    <row r="4603" spans="1:5" x14ac:dyDescent="0.25">
      <c r="A4603" s="4">
        <f>工作表1!A4604</f>
        <v>42768</v>
      </c>
      <c r="B4603" s="4">
        <f>DATE(YEAR(工作表1!A4604),MONTH(工作表1!A4604),1)</f>
        <v>42767</v>
      </c>
      <c r="C4603">
        <f t="shared" si="213"/>
        <v>15</v>
      </c>
      <c r="D4603" s="4">
        <f t="shared" si="214"/>
        <v>42781</v>
      </c>
      <c r="E4603" t="b">
        <f t="shared" si="215"/>
        <v>0</v>
      </c>
    </row>
    <row r="4604" spans="1:5" x14ac:dyDescent="0.25">
      <c r="A4604" s="4">
        <f>工作表1!A4605</f>
        <v>42769</v>
      </c>
      <c r="B4604" s="4">
        <f>DATE(YEAR(工作表1!A4605),MONTH(工作表1!A4605),1)</f>
        <v>42767</v>
      </c>
      <c r="C4604">
        <f t="shared" si="213"/>
        <v>15</v>
      </c>
      <c r="D4604" s="4">
        <f t="shared" si="214"/>
        <v>42781</v>
      </c>
      <c r="E4604" t="b">
        <f t="shared" si="215"/>
        <v>0</v>
      </c>
    </row>
    <row r="4605" spans="1:5" x14ac:dyDescent="0.25">
      <c r="A4605" s="4">
        <f>工作表1!A4606</f>
        <v>42772</v>
      </c>
      <c r="B4605" s="4">
        <f>DATE(YEAR(工作表1!A4606),MONTH(工作表1!A4606),1)</f>
        <v>42767</v>
      </c>
      <c r="C4605">
        <f t="shared" si="213"/>
        <v>15</v>
      </c>
      <c r="D4605" s="4">
        <f t="shared" si="214"/>
        <v>42781</v>
      </c>
      <c r="E4605" t="b">
        <f t="shared" si="215"/>
        <v>0</v>
      </c>
    </row>
    <row r="4606" spans="1:5" x14ac:dyDescent="0.25">
      <c r="A4606" s="4">
        <f>工作表1!A4607</f>
        <v>42773</v>
      </c>
      <c r="B4606" s="4">
        <f>DATE(YEAR(工作表1!A4607),MONTH(工作表1!A4607),1)</f>
        <v>42767</v>
      </c>
      <c r="C4606">
        <f t="shared" si="213"/>
        <v>15</v>
      </c>
      <c r="D4606" s="4">
        <f t="shared" si="214"/>
        <v>42781</v>
      </c>
      <c r="E4606" t="b">
        <f t="shared" si="215"/>
        <v>0</v>
      </c>
    </row>
    <row r="4607" spans="1:5" x14ac:dyDescent="0.25">
      <c r="A4607" s="4">
        <f>工作表1!A4608</f>
        <v>42774</v>
      </c>
      <c r="B4607" s="4">
        <f>DATE(YEAR(工作表1!A4608),MONTH(工作表1!A4608),1)</f>
        <v>42767</v>
      </c>
      <c r="C4607">
        <f t="shared" si="213"/>
        <v>15</v>
      </c>
      <c r="D4607" s="4">
        <f t="shared" si="214"/>
        <v>42781</v>
      </c>
      <c r="E4607" t="b">
        <f t="shared" si="215"/>
        <v>0</v>
      </c>
    </row>
    <row r="4608" spans="1:5" x14ac:dyDescent="0.25">
      <c r="A4608" s="4">
        <f>工作表1!A4609</f>
        <v>42775</v>
      </c>
      <c r="B4608" s="4">
        <f>DATE(YEAR(工作表1!A4609),MONTH(工作表1!A4609),1)</f>
        <v>42767</v>
      </c>
      <c r="C4608">
        <f t="shared" si="213"/>
        <v>15</v>
      </c>
      <c r="D4608" s="4">
        <f t="shared" si="214"/>
        <v>42781</v>
      </c>
      <c r="E4608" t="b">
        <f t="shared" si="215"/>
        <v>0</v>
      </c>
    </row>
    <row r="4609" spans="1:5" x14ac:dyDescent="0.25">
      <c r="A4609" s="4">
        <f>工作表1!A4610</f>
        <v>42776</v>
      </c>
      <c r="B4609" s="4">
        <f>DATE(YEAR(工作表1!A4610),MONTH(工作表1!A4610),1)</f>
        <v>42767</v>
      </c>
      <c r="C4609">
        <f t="shared" si="213"/>
        <v>15</v>
      </c>
      <c r="D4609" s="4">
        <f t="shared" si="214"/>
        <v>42781</v>
      </c>
      <c r="E4609" t="b">
        <f t="shared" si="215"/>
        <v>0</v>
      </c>
    </row>
    <row r="4610" spans="1:5" x14ac:dyDescent="0.25">
      <c r="A4610" s="4">
        <f>工作表1!A4611</f>
        <v>42779</v>
      </c>
      <c r="B4610" s="4">
        <f>DATE(YEAR(工作表1!A4611),MONTH(工作表1!A4611),1)</f>
        <v>42767</v>
      </c>
      <c r="C4610">
        <f t="shared" ref="C4610:C4673" si="216">CHOOSE(WEEKDAY(B4610),18,17,16,15,21,20,19)</f>
        <v>15</v>
      </c>
      <c r="D4610" s="4">
        <f t="shared" ref="D4610:D4673" si="217">DATE(YEAR(B4610),MONTH(B4610),C4610)</f>
        <v>42781</v>
      </c>
      <c r="E4610" t="b">
        <f t="shared" si="215"/>
        <v>0</v>
      </c>
    </row>
    <row r="4611" spans="1:5" x14ac:dyDescent="0.25">
      <c r="A4611" s="4">
        <f>工作表1!A4612</f>
        <v>42780</v>
      </c>
      <c r="B4611" s="4">
        <f>DATE(YEAR(工作表1!A4612),MONTH(工作表1!A4612),1)</f>
        <v>42767</v>
      </c>
      <c r="C4611">
        <f t="shared" si="216"/>
        <v>15</v>
      </c>
      <c r="D4611" s="4">
        <f t="shared" si="217"/>
        <v>42781</v>
      </c>
      <c r="E4611" t="b">
        <f t="shared" ref="E4611:E4674" si="218">AND(A4611&lt;D4612,A4612&gt;=D4612)</f>
        <v>1</v>
      </c>
    </row>
    <row r="4612" spans="1:5" x14ac:dyDescent="0.25">
      <c r="A4612" s="4">
        <f>工作表1!A4613</f>
        <v>42781</v>
      </c>
      <c r="B4612" s="4">
        <f>DATE(YEAR(工作表1!A4613),MONTH(工作表1!A4613),1)</f>
        <v>42767</v>
      </c>
      <c r="C4612">
        <f t="shared" si="216"/>
        <v>15</v>
      </c>
      <c r="D4612" s="4">
        <f t="shared" si="217"/>
        <v>42781</v>
      </c>
      <c r="E4612" t="b">
        <f t="shared" si="218"/>
        <v>0</v>
      </c>
    </row>
    <row r="4613" spans="1:5" x14ac:dyDescent="0.25">
      <c r="A4613" s="4">
        <f>工作表1!A4614</f>
        <v>42782</v>
      </c>
      <c r="B4613" s="4">
        <f>DATE(YEAR(工作表1!A4614),MONTH(工作表1!A4614),1)</f>
        <v>42767</v>
      </c>
      <c r="C4613">
        <f t="shared" si="216"/>
        <v>15</v>
      </c>
      <c r="D4613" s="4">
        <f t="shared" si="217"/>
        <v>42781</v>
      </c>
      <c r="E4613" t="b">
        <f t="shared" si="218"/>
        <v>0</v>
      </c>
    </row>
    <row r="4614" spans="1:5" x14ac:dyDescent="0.25">
      <c r="A4614" s="4">
        <f>工作表1!A4615</f>
        <v>42783</v>
      </c>
      <c r="B4614" s="4">
        <f>DATE(YEAR(工作表1!A4615),MONTH(工作表1!A4615),1)</f>
        <v>42767</v>
      </c>
      <c r="C4614">
        <f t="shared" si="216"/>
        <v>15</v>
      </c>
      <c r="D4614" s="4">
        <f t="shared" si="217"/>
        <v>42781</v>
      </c>
      <c r="E4614" t="b">
        <f t="shared" si="218"/>
        <v>0</v>
      </c>
    </row>
    <row r="4615" spans="1:5" x14ac:dyDescent="0.25">
      <c r="A4615" s="4">
        <f>工作表1!A4616</f>
        <v>42784</v>
      </c>
      <c r="B4615" s="4">
        <f>DATE(YEAR(工作表1!A4616),MONTH(工作表1!A4616),1)</f>
        <v>42767</v>
      </c>
      <c r="C4615">
        <f t="shared" si="216"/>
        <v>15</v>
      </c>
      <c r="D4615" s="4">
        <f t="shared" si="217"/>
        <v>42781</v>
      </c>
      <c r="E4615" t="b">
        <f t="shared" si="218"/>
        <v>0</v>
      </c>
    </row>
    <row r="4616" spans="1:5" x14ac:dyDescent="0.25">
      <c r="A4616" s="4">
        <f>工作表1!A4617</f>
        <v>42786</v>
      </c>
      <c r="B4616" s="4">
        <f>DATE(YEAR(工作表1!A4617),MONTH(工作表1!A4617),1)</f>
        <v>42767</v>
      </c>
      <c r="C4616">
        <f t="shared" si="216"/>
        <v>15</v>
      </c>
      <c r="D4616" s="4">
        <f t="shared" si="217"/>
        <v>42781</v>
      </c>
      <c r="E4616" t="b">
        <f t="shared" si="218"/>
        <v>0</v>
      </c>
    </row>
    <row r="4617" spans="1:5" x14ac:dyDescent="0.25">
      <c r="A4617" s="4">
        <f>工作表1!A4618</f>
        <v>42787</v>
      </c>
      <c r="B4617" s="4">
        <f>DATE(YEAR(工作表1!A4618),MONTH(工作表1!A4618),1)</f>
        <v>42767</v>
      </c>
      <c r="C4617">
        <f t="shared" si="216"/>
        <v>15</v>
      </c>
      <c r="D4617" s="4">
        <f t="shared" si="217"/>
        <v>42781</v>
      </c>
      <c r="E4617" t="b">
        <f t="shared" si="218"/>
        <v>0</v>
      </c>
    </row>
    <row r="4618" spans="1:5" x14ac:dyDescent="0.25">
      <c r="A4618" s="4">
        <f>工作表1!A4619</f>
        <v>42788</v>
      </c>
      <c r="B4618" s="4">
        <f>DATE(YEAR(工作表1!A4619),MONTH(工作表1!A4619),1)</f>
        <v>42767</v>
      </c>
      <c r="C4618">
        <f t="shared" si="216"/>
        <v>15</v>
      </c>
      <c r="D4618" s="4">
        <f t="shared" si="217"/>
        <v>42781</v>
      </c>
      <c r="E4618" t="b">
        <f t="shared" si="218"/>
        <v>0</v>
      </c>
    </row>
    <row r="4619" spans="1:5" x14ac:dyDescent="0.25">
      <c r="A4619" s="4">
        <f>工作表1!A4620</f>
        <v>42789</v>
      </c>
      <c r="B4619" s="4">
        <f>DATE(YEAR(工作表1!A4620),MONTH(工作表1!A4620),1)</f>
        <v>42767</v>
      </c>
      <c r="C4619">
        <f t="shared" si="216"/>
        <v>15</v>
      </c>
      <c r="D4619" s="4">
        <f t="shared" si="217"/>
        <v>42781</v>
      </c>
      <c r="E4619" t="b">
        <f t="shared" si="218"/>
        <v>0</v>
      </c>
    </row>
    <row r="4620" spans="1:5" x14ac:dyDescent="0.25">
      <c r="A4620" s="4">
        <f>工作表1!A4621</f>
        <v>42790</v>
      </c>
      <c r="B4620" s="4">
        <f>DATE(YEAR(工作表1!A4621),MONTH(工作表1!A4621),1)</f>
        <v>42767</v>
      </c>
      <c r="C4620">
        <f t="shared" si="216"/>
        <v>15</v>
      </c>
      <c r="D4620" s="4">
        <f t="shared" si="217"/>
        <v>42781</v>
      </c>
      <c r="E4620" t="b">
        <f t="shared" si="218"/>
        <v>0</v>
      </c>
    </row>
    <row r="4621" spans="1:5" x14ac:dyDescent="0.25">
      <c r="A4621" s="4">
        <f>工作表1!A4622</f>
        <v>42795</v>
      </c>
      <c r="B4621" s="4">
        <f>DATE(YEAR(工作表1!A4622),MONTH(工作表1!A4622),1)</f>
        <v>42795</v>
      </c>
      <c r="C4621">
        <f t="shared" si="216"/>
        <v>15</v>
      </c>
      <c r="D4621" s="4">
        <f t="shared" si="217"/>
        <v>42809</v>
      </c>
      <c r="E4621" t="b">
        <f t="shared" si="218"/>
        <v>0</v>
      </c>
    </row>
    <row r="4622" spans="1:5" x14ac:dyDescent="0.25">
      <c r="A4622" s="4">
        <f>工作表1!A4623</f>
        <v>42796</v>
      </c>
      <c r="B4622" s="4">
        <f>DATE(YEAR(工作表1!A4623),MONTH(工作表1!A4623),1)</f>
        <v>42795</v>
      </c>
      <c r="C4622">
        <f t="shared" si="216"/>
        <v>15</v>
      </c>
      <c r="D4622" s="4">
        <f t="shared" si="217"/>
        <v>42809</v>
      </c>
      <c r="E4622" t="b">
        <f t="shared" si="218"/>
        <v>0</v>
      </c>
    </row>
    <row r="4623" spans="1:5" x14ac:dyDescent="0.25">
      <c r="A4623" s="4">
        <f>工作表1!A4624</f>
        <v>42797</v>
      </c>
      <c r="B4623" s="4">
        <f>DATE(YEAR(工作表1!A4624),MONTH(工作表1!A4624),1)</f>
        <v>42795</v>
      </c>
      <c r="C4623">
        <f t="shared" si="216"/>
        <v>15</v>
      </c>
      <c r="D4623" s="4">
        <f t="shared" si="217"/>
        <v>42809</v>
      </c>
      <c r="E4623" t="b">
        <f t="shared" si="218"/>
        <v>0</v>
      </c>
    </row>
    <row r="4624" spans="1:5" x14ac:dyDescent="0.25">
      <c r="A4624" s="4">
        <f>工作表1!A4625</f>
        <v>42800</v>
      </c>
      <c r="B4624" s="4">
        <f>DATE(YEAR(工作表1!A4625),MONTH(工作表1!A4625),1)</f>
        <v>42795</v>
      </c>
      <c r="C4624">
        <f t="shared" si="216"/>
        <v>15</v>
      </c>
      <c r="D4624" s="4">
        <f t="shared" si="217"/>
        <v>42809</v>
      </c>
      <c r="E4624" t="b">
        <f t="shared" si="218"/>
        <v>0</v>
      </c>
    </row>
    <row r="4625" spans="1:5" x14ac:dyDescent="0.25">
      <c r="A4625" s="4">
        <f>工作表1!A4626</f>
        <v>42801</v>
      </c>
      <c r="B4625" s="4">
        <f>DATE(YEAR(工作表1!A4626),MONTH(工作表1!A4626),1)</f>
        <v>42795</v>
      </c>
      <c r="C4625">
        <f t="shared" si="216"/>
        <v>15</v>
      </c>
      <c r="D4625" s="4">
        <f t="shared" si="217"/>
        <v>42809</v>
      </c>
      <c r="E4625" t="b">
        <f t="shared" si="218"/>
        <v>0</v>
      </c>
    </row>
    <row r="4626" spans="1:5" x14ac:dyDescent="0.25">
      <c r="A4626" s="4">
        <f>工作表1!A4627</f>
        <v>42802</v>
      </c>
      <c r="B4626" s="4">
        <f>DATE(YEAR(工作表1!A4627),MONTH(工作表1!A4627),1)</f>
        <v>42795</v>
      </c>
      <c r="C4626">
        <f t="shared" si="216"/>
        <v>15</v>
      </c>
      <c r="D4626" s="4">
        <f t="shared" si="217"/>
        <v>42809</v>
      </c>
      <c r="E4626" t="b">
        <f t="shared" si="218"/>
        <v>0</v>
      </c>
    </row>
    <row r="4627" spans="1:5" x14ac:dyDescent="0.25">
      <c r="A4627" s="4">
        <f>工作表1!A4628</f>
        <v>42803</v>
      </c>
      <c r="B4627" s="4">
        <f>DATE(YEAR(工作表1!A4628),MONTH(工作表1!A4628),1)</f>
        <v>42795</v>
      </c>
      <c r="C4627">
        <f t="shared" si="216"/>
        <v>15</v>
      </c>
      <c r="D4627" s="4">
        <f t="shared" si="217"/>
        <v>42809</v>
      </c>
      <c r="E4627" t="b">
        <f t="shared" si="218"/>
        <v>0</v>
      </c>
    </row>
    <row r="4628" spans="1:5" x14ac:dyDescent="0.25">
      <c r="A4628" s="4">
        <f>工作表1!A4629</f>
        <v>42804</v>
      </c>
      <c r="B4628" s="4">
        <f>DATE(YEAR(工作表1!A4629),MONTH(工作表1!A4629),1)</f>
        <v>42795</v>
      </c>
      <c r="C4628">
        <f t="shared" si="216"/>
        <v>15</v>
      </c>
      <c r="D4628" s="4">
        <f t="shared" si="217"/>
        <v>42809</v>
      </c>
      <c r="E4628" t="b">
        <f t="shared" si="218"/>
        <v>0</v>
      </c>
    </row>
    <row r="4629" spans="1:5" x14ac:dyDescent="0.25">
      <c r="A4629" s="4">
        <f>工作表1!A4630</f>
        <v>42807</v>
      </c>
      <c r="B4629" s="4">
        <f>DATE(YEAR(工作表1!A4630),MONTH(工作表1!A4630),1)</f>
        <v>42795</v>
      </c>
      <c r="C4629">
        <f t="shared" si="216"/>
        <v>15</v>
      </c>
      <c r="D4629" s="4">
        <f t="shared" si="217"/>
        <v>42809</v>
      </c>
      <c r="E4629" t="b">
        <f t="shared" si="218"/>
        <v>0</v>
      </c>
    </row>
    <row r="4630" spans="1:5" x14ac:dyDescent="0.25">
      <c r="A4630" s="4">
        <f>工作表1!A4631</f>
        <v>42808</v>
      </c>
      <c r="B4630" s="4">
        <f>DATE(YEAR(工作表1!A4631),MONTH(工作表1!A4631),1)</f>
        <v>42795</v>
      </c>
      <c r="C4630">
        <f t="shared" si="216"/>
        <v>15</v>
      </c>
      <c r="D4630" s="4">
        <f t="shared" si="217"/>
        <v>42809</v>
      </c>
      <c r="E4630" t="b">
        <f t="shared" si="218"/>
        <v>1</v>
      </c>
    </row>
    <row r="4631" spans="1:5" x14ac:dyDescent="0.25">
      <c r="A4631" s="4">
        <f>工作表1!A4632</f>
        <v>42809</v>
      </c>
      <c r="B4631" s="4">
        <f>DATE(YEAR(工作表1!A4632),MONTH(工作表1!A4632),1)</f>
        <v>42795</v>
      </c>
      <c r="C4631">
        <f t="shared" si="216"/>
        <v>15</v>
      </c>
      <c r="D4631" s="4">
        <f t="shared" si="217"/>
        <v>42809</v>
      </c>
      <c r="E4631" t="b">
        <f t="shared" si="218"/>
        <v>0</v>
      </c>
    </row>
    <row r="4632" spans="1:5" x14ac:dyDescent="0.25">
      <c r="A4632" s="4">
        <f>工作表1!A4633</f>
        <v>42810</v>
      </c>
      <c r="B4632" s="4">
        <f>DATE(YEAR(工作表1!A4633),MONTH(工作表1!A4633),1)</f>
        <v>42795</v>
      </c>
      <c r="C4632">
        <f t="shared" si="216"/>
        <v>15</v>
      </c>
      <c r="D4632" s="4">
        <f t="shared" si="217"/>
        <v>42809</v>
      </c>
      <c r="E4632" t="b">
        <f t="shared" si="218"/>
        <v>0</v>
      </c>
    </row>
    <row r="4633" spans="1:5" x14ac:dyDescent="0.25">
      <c r="A4633" s="4">
        <f>工作表1!A4634</f>
        <v>42811</v>
      </c>
      <c r="B4633" s="4">
        <f>DATE(YEAR(工作表1!A4634),MONTH(工作表1!A4634),1)</f>
        <v>42795</v>
      </c>
      <c r="C4633">
        <f t="shared" si="216"/>
        <v>15</v>
      </c>
      <c r="D4633" s="4">
        <f t="shared" si="217"/>
        <v>42809</v>
      </c>
      <c r="E4633" t="b">
        <f t="shared" si="218"/>
        <v>0</v>
      </c>
    </row>
    <row r="4634" spans="1:5" x14ac:dyDescent="0.25">
      <c r="A4634" s="4">
        <f>工作表1!A4635</f>
        <v>42814</v>
      </c>
      <c r="B4634" s="4">
        <f>DATE(YEAR(工作表1!A4635),MONTH(工作表1!A4635),1)</f>
        <v>42795</v>
      </c>
      <c r="C4634">
        <f t="shared" si="216"/>
        <v>15</v>
      </c>
      <c r="D4634" s="4">
        <f t="shared" si="217"/>
        <v>42809</v>
      </c>
      <c r="E4634" t="b">
        <f t="shared" si="218"/>
        <v>0</v>
      </c>
    </row>
    <row r="4635" spans="1:5" x14ac:dyDescent="0.25">
      <c r="A4635" s="4">
        <f>工作表1!A4636</f>
        <v>42815</v>
      </c>
      <c r="B4635" s="4">
        <f>DATE(YEAR(工作表1!A4636),MONTH(工作表1!A4636),1)</f>
        <v>42795</v>
      </c>
      <c r="C4635">
        <f t="shared" si="216"/>
        <v>15</v>
      </c>
      <c r="D4635" s="4">
        <f t="shared" si="217"/>
        <v>42809</v>
      </c>
      <c r="E4635" t="b">
        <f t="shared" si="218"/>
        <v>0</v>
      </c>
    </row>
    <row r="4636" spans="1:5" x14ac:dyDescent="0.25">
      <c r="A4636" s="4">
        <f>工作表1!A4637</f>
        <v>42816</v>
      </c>
      <c r="B4636" s="4">
        <f>DATE(YEAR(工作表1!A4637),MONTH(工作表1!A4637),1)</f>
        <v>42795</v>
      </c>
      <c r="C4636">
        <f t="shared" si="216"/>
        <v>15</v>
      </c>
      <c r="D4636" s="4">
        <f t="shared" si="217"/>
        <v>42809</v>
      </c>
      <c r="E4636" t="b">
        <f t="shared" si="218"/>
        <v>0</v>
      </c>
    </row>
    <row r="4637" spans="1:5" x14ac:dyDescent="0.25">
      <c r="A4637" s="4">
        <f>工作表1!A4638</f>
        <v>42817</v>
      </c>
      <c r="B4637" s="4">
        <f>DATE(YEAR(工作表1!A4638),MONTH(工作表1!A4638),1)</f>
        <v>42795</v>
      </c>
      <c r="C4637">
        <f t="shared" si="216"/>
        <v>15</v>
      </c>
      <c r="D4637" s="4">
        <f t="shared" si="217"/>
        <v>42809</v>
      </c>
      <c r="E4637" t="b">
        <f t="shared" si="218"/>
        <v>0</v>
      </c>
    </row>
    <row r="4638" spans="1:5" x14ac:dyDescent="0.25">
      <c r="A4638" s="4">
        <f>工作表1!A4639</f>
        <v>42818</v>
      </c>
      <c r="B4638" s="4">
        <f>DATE(YEAR(工作表1!A4639),MONTH(工作表1!A4639),1)</f>
        <v>42795</v>
      </c>
      <c r="C4638">
        <f t="shared" si="216"/>
        <v>15</v>
      </c>
      <c r="D4638" s="4">
        <f t="shared" si="217"/>
        <v>42809</v>
      </c>
      <c r="E4638" t="b">
        <f t="shared" si="218"/>
        <v>0</v>
      </c>
    </row>
    <row r="4639" spans="1:5" x14ac:dyDescent="0.25">
      <c r="A4639" s="4">
        <f>工作表1!A4640</f>
        <v>42821</v>
      </c>
      <c r="B4639" s="4">
        <f>DATE(YEAR(工作表1!A4640),MONTH(工作表1!A4640),1)</f>
        <v>42795</v>
      </c>
      <c r="C4639">
        <f t="shared" si="216"/>
        <v>15</v>
      </c>
      <c r="D4639" s="4">
        <f t="shared" si="217"/>
        <v>42809</v>
      </c>
      <c r="E4639" t="b">
        <f t="shared" si="218"/>
        <v>0</v>
      </c>
    </row>
    <row r="4640" spans="1:5" x14ac:dyDescent="0.25">
      <c r="A4640" s="4">
        <f>工作表1!A4641</f>
        <v>42822</v>
      </c>
      <c r="B4640" s="4">
        <f>DATE(YEAR(工作表1!A4641),MONTH(工作表1!A4641),1)</f>
        <v>42795</v>
      </c>
      <c r="C4640">
        <f t="shared" si="216"/>
        <v>15</v>
      </c>
      <c r="D4640" s="4">
        <f t="shared" si="217"/>
        <v>42809</v>
      </c>
      <c r="E4640" t="b">
        <f t="shared" si="218"/>
        <v>0</v>
      </c>
    </row>
    <row r="4641" spans="1:5" x14ac:dyDescent="0.25">
      <c r="A4641" s="4">
        <f>工作表1!A4642</f>
        <v>42823</v>
      </c>
      <c r="B4641" s="4">
        <f>DATE(YEAR(工作表1!A4642),MONTH(工作表1!A4642),1)</f>
        <v>42795</v>
      </c>
      <c r="C4641">
        <f t="shared" si="216"/>
        <v>15</v>
      </c>
      <c r="D4641" s="4">
        <f t="shared" si="217"/>
        <v>42809</v>
      </c>
      <c r="E4641" t="b">
        <f t="shared" si="218"/>
        <v>0</v>
      </c>
    </row>
    <row r="4642" spans="1:5" x14ac:dyDescent="0.25">
      <c r="A4642" s="4">
        <f>工作表1!A4643</f>
        <v>42824</v>
      </c>
      <c r="B4642" s="4">
        <f>DATE(YEAR(工作表1!A4643),MONTH(工作表1!A4643),1)</f>
        <v>42795</v>
      </c>
      <c r="C4642">
        <f t="shared" si="216"/>
        <v>15</v>
      </c>
      <c r="D4642" s="4">
        <f t="shared" si="217"/>
        <v>42809</v>
      </c>
      <c r="E4642" t="b">
        <f t="shared" si="218"/>
        <v>0</v>
      </c>
    </row>
    <row r="4643" spans="1:5" x14ac:dyDescent="0.25">
      <c r="A4643" s="4">
        <f>工作表1!A4644</f>
        <v>42825</v>
      </c>
      <c r="B4643" s="4">
        <f>DATE(YEAR(工作表1!A4644),MONTH(工作表1!A4644),1)</f>
        <v>42795</v>
      </c>
      <c r="C4643">
        <f t="shared" si="216"/>
        <v>15</v>
      </c>
      <c r="D4643" s="4">
        <f t="shared" si="217"/>
        <v>42809</v>
      </c>
      <c r="E4643" t="b">
        <f t="shared" si="218"/>
        <v>0</v>
      </c>
    </row>
    <row r="4644" spans="1:5" x14ac:dyDescent="0.25">
      <c r="A4644" s="4">
        <f>工作表1!A4645</f>
        <v>42830</v>
      </c>
      <c r="B4644" s="4">
        <f>DATE(YEAR(工作表1!A4645),MONTH(工作表1!A4645),1)</f>
        <v>42826</v>
      </c>
      <c r="C4644">
        <f t="shared" si="216"/>
        <v>19</v>
      </c>
      <c r="D4644" s="4">
        <f t="shared" si="217"/>
        <v>42844</v>
      </c>
      <c r="E4644" t="b">
        <f t="shared" si="218"/>
        <v>0</v>
      </c>
    </row>
    <row r="4645" spans="1:5" x14ac:dyDescent="0.25">
      <c r="A4645" s="4">
        <f>工作表1!A4646</f>
        <v>42831</v>
      </c>
      <c r="B4645" s="4">
        <f>DATE(YEAR(工作表1!A4646),MONTH(工作表1!A4646),1)</f>
        <v>42826</v>
      </c>
      <c r="C4645">
        <f t="shared" si="216"/>
        <v>19</v>
      </c>
      <c r="D4645" s="4">
        <f t="shared" si="217"/>
        <v>42844</v>
      </c>
      <c r="E4645" t="b">
        <f t="shared" si="218"/>
        <v>0</v>
      </c>
    </row>
    <row r="4646" spans="1:5" x14ac:dyDescent="0.25">
      <c r="A4646" s="4">
        <f>工作表1!A4647</f>
        <v>42832</v>
      </c>
      <c r="B4646" s="4">
        <f>DATE(YEAR(工作表1!A4647),MONTH(工作表1!A4647),1)</f>
        <v>42826</v>
      </c>
      <c r="C4646">
        <f t="shared" si="216"/>
        <v>19</v>
      </c>
      <c r="D4646" s="4">
        <f t="shared" si="217"/>
        <v>42844</v>
      </c>
      <c r="E4646" t="b">
        <f t="shared" si="218"/>
        <v>0</v>
      </c>
    </row>
    <row r="4647" spans="1:5" x14ac:dyDescent="0.25">
      <c r="A4647" s="4">
        <f>工作表1!A4648</f>
        <v>42835</v>
      </c>
      <c r="B4647" s="4">
        <f>DATE(YEAR(工作表1!A4648),MONTH(工作表1!A4648),1)</f>
        <v>42826</v>
      </c>
      <c r="C4647">
        <f t="shared" si="216"/>
        <v>19</v>
      </c>
      <c r="D4647" s="4">
        <f t="shared" si="217"/>
        <v>42844</v>
      </c>
      <c r="E4647" t="b">
        <f t="shared" si="218"/>
        <v>0</v>
      </c>
    </row>
    <row r="4648" spans="1:5" x14ac:dyDescent="0.25">
      <c r="A4648" s="4">
        <f>工作表1!A4649</f>
        <v>42836</v>
      </c>
      <c r="B4648" s="4">
        <f>DATE(YEAR(工作表1!A4649),MONTH(工作表1!A4649),1)</f>
        <v>42826</v>
      </c>
      <c r="C4648">
        <f t="shared" si="216"/>
        <v>19</v>
      </c>
      <c r="D4648" s="4">
        <f t="shared" si="217"/>
        <v>42844</v>
      </c>
      <c r="E4648" t="b">
        <f t="shared" si="218"/>
        <v>0</v>
      </c>
    </row>
    <row r="4649" spans="1:5" x14ac:dyDescent="0.25">
      <c r="A4649" s="4">
        <f>工作表1!A4650</f>
        <v>42837</v>
      </c>
      <c r="B4649" s="4">
        <f>DATE(YEAR(工作表1!A4650),MONTH(工作表1!A4650),1)</f>
        <v>42826</v>
      </c>
      <c r="C4649">
        <f t="shared" si="216"/>
        <v>19</v>
      </c>
      <c r="D4649" s="4">
        <f t="shared" si="217"/>
        <v>42844</v>
      </c>
      <c r="E4649" t="b">
        <f t="shared" si="218"/>
        <v>0</v>
      </c>
    </row>
    <row r="4650" spans="1:5" x14ac:dyDescent="0.25">
      <c r="A4650" s="4">
        <f>工作表1!A4651</f>
        <v>42838</v>
      </c>
      <c r="B4650" s="4">
        <f>DATE(YEAR(工作表1!A4651),MONTH(工作表1!A4651),1)</f>
        <v>42826</v>
      </c>
      <c r="C4650">
        <f t="shared" si="216"/>
        <v>19</v>
      </c>
      <c r="D4650" s="4">
        <f t="shared" si="217"/>
        <v>42844</v>
      </c>
      <c r="E4650" t="b">
        <f t="shared" si="218"/>
        <v>0</v>
      </c>
    </row>
    <row r="4651" spans="1:5" x14ac:dyDescent="0.25">
      <c r="A4651" s="4">
        <f>工作表1!A4652</f>
        <v>42839</v>
      </c>
      <c r="B4651" s="4">
        <f>DATE(YEAR(工作表1!A4652),MONTH(工作表1!A4652),1)</f>
        <v>42826</v>
      </c>
      <c r="C4651">
        <f t="shared" si="216"/>
        <v>19</v>
      </c>
      <c r="D4651" s="4">
        <f t="shared" si="217"/>
        <v>42844</v>
      </c>
      <c r="E4651" t="b">
        <f t="shared" si="218"/>
        <v>0</v>
      </c>
    </row>
    <row r="4652" spans="1:5" x14ac:dyDescent="0.25">
      <c r="A4652" s="4">
        <f>工作表1!A4653</f>
        <v>42842</v>
      </c>
      <c r="B4652" s="4">
        <f>DATE(YEAR(工作表1!A4653),MONTH(工作表1!A4653),1)</f>
        <v>42826</v>
      </c>
      <c r="C4652">
        <f t="shared" si="216"/>
        <v>19</v>
      </c>
      <c r="D4652" s="4">
        <f t="shared" si="217"/>
        <v>42844</v>
      </c>
      <c r="E4652" t="b">
        <f t="shared" si="218"/>
        <v>0</v>
      </c>
    </row>
    <row r="4653" spans="1:5" x14ac:dyDescent="0.25">
      <c r="A4653" s="4">
        <f>工作表1!A4654</f>
        <v>42843</v>
      </c>
      <c r="B4653" s="4">
        <f>DATE(YEAR(工作表1!A4654),MONTH(工作表1!A4654),1)</f>
        <v>42826</v>
      </c>
      <c r="C4653">
        <f t="shared" si="216"/>
        <v>19</v>
      </c>
      <c r="D4653" s="4">
        <f t="shared" si="217"/>
        <v>42844</v>
      </c>
      <c r="E4653" t="b">
        <f t="shared" si="218"/>
        <v>1</v>
      </c>
    </row>
    <row r="4654" spans="1:5" x14ac:dyDescent="0.25">
      <c r="A4654" s="4">
        <f>工作表1!A4655</f>
        <v>42844</v>
      </c>
      <c r="B4654" s="4">
        <f>DATE(YEAR(工作表1!A4655),MONTH(工作表1!A4655),1)</f>
        <v>42826</v>
      </c>
      <c r="C4654">
        <f t="shared" si="216"/>
        <v>19</v>
      </c>
      <c r="D4654" s="4">
        <f t="shared" si="217"/>
        <v>42844</v>
      </c>
      <c r="E4654" t="b">
        <f t="shared" si="218"/>
        <v>0</v>
      </c>
    </row>
    <row r="4655" spans="1:5" x14ac:dyDescent="0.25">
      <c r="A4655" s="4">
        <f>工作表1!A4656</f>
        <v>42845</v>
      </c>
      <c r="B4655" s="4">
        <f>DATE(YEAR(工作表1!A4656),MONTH(工作表1!A4656),1)</f>
        <v>42826</v>
      </c>
      <c r="C4655">
        <f t="shared" si="216"/>
        <v>19</v>
      </c>
      <c r="D4655" s="4">
        <f t="shared" si="217"/>
        <v>42844</v>
      </c>
      <c r="E4655" t="b">
        <f t="shared" si="218"/>
        <v>0</v>
      </c>
    </row>
    <row r="4656" spans="1:5" x14ac:dyDescent="0.25">
      <c r="A4656" s="4">
        <f>工作表1!A4657</f>
        <v>42846</v>
      </c>
      <c r="B4656" s="4">
        <f>DATE(YEAR(工作表1!A4657),MONTH(工作表1!A4657),1)</f>
        <v>42826</v>
      </c>
      <c r="C4656">
        <f t="shared" si="216"/>
        <v>19</v>
      </c>
      <c r="D4656" s="4">
        <f t="shared" si="217"/>
        <v>42844</v>
      </c>
      <c r="E4656" t="b">
        <f t="shared" si="218"/>
        <v>0</v>
      </c>
    </row>
    <row r="4657" spans="1:5" x14ac:dyDescent="0.25">
      <c r="A4657" s="4">
        <f>工作表1!A4658</f>
        <v>42849</v>
      </c>
      <c r="B4657" s="4">
        <f>DATE(YEAR(工作表1!A4658),MONTH(工作表1!A4658),1)</f>
        <v>42826</v>
      </c>
      <c r="C4657">
        <f t="shared" si="216"/>
        <v>19</v>
      </c>
      <c r="D4657" s="4">
        <f t="shared" si="217"/>
        <v>42844</v>
      </c>
      <c r="E4657" t="b">
        <f t="shared" si="218"/>
        <v>0</v>
      </c>
    </row>
    <row r="4658" spans="1:5" x14ac:dyDescent="0.25">
      <c r="A4658" s="4">
        <f>工作表1!A4659</f>
        <v>42850</v>
      </c>
      <c r="B4658" s="4">
        <f>DATE(YEAR(工作表1!A4659),MONTH(工作表1!A4659),1)</f>
        <v>42826</v>
      </c>
      <c r="C4658">
        <f t="shared" si="216"/>
        <v>19</v>
      </c>
      <c r="D4658" s="4">
        <f t="shared" si="217"/>
        <v>42844</v>
      </c>
      <c r="E4658" t="b">
        <f t="shared" si="218"/>
        <v>0</v>
      </c>
    </row>
    <row r="4659" spans="1:5" x14ac:dyDescent="0.25">
      <c r="A4659" s="4">
        <f>工作表1!A4660</f>
        <v>42851</v>
      </c>
      <c r="B4659" s="4">
        <f>DATE(YEAR(工作表1!A4660),MONTH(工作表1!A4660),1)</f>
        <v>42826</v>
      </c>
      <c r="C4659">
        <f t="shared" si="216"/>
        <v>19</v>
      </c>
      <c r="D4659" s="4">
        <f t="shared" si="217"/>
        <v>42844</v>
      </c>
      <c r="E4659" t="b">
        <f t="shared" si="218"/>
        <v>0</v>
      </c>
    </row>
    <row r="4660" spans="1:5" x14ac:dyDescent="0.25">
      <c r="A4660" s="4">
        <f>工作表1!A4661</f>
        <v>42852</v>
      </c>
      <c r="B4660" s="4">
        <f>DATE(YEAR(工作表1!A4661),MONTH(工作表1!A4661),1)</f>
        <v>42826</v>
      </c>
      <c r="C4660">
        <f t="shared" si="216"/>
        <v>19</v>
      </c>
      <c r="D4660" s="4">
        <f t="shared" si="217"/>
        <v>42844</v>
      </c>
      <c r="E4660" t="b">
        <f t="shared" si="218"/>
        <v>0</v>
      </c>
    </row>
    <row r="4661" spans="1:5" x14ac:dyDescent="0.25">
      <c r="A4661" s="4">
        <f>工作表1!A4662</f>
        <v>42853</v>
      </c>
      <c r="B4661" s="4">
        <f>DATE(YEAR(工作表1!A4662),MONTH(工作表1!A4662),1)</f>
        <v>42826</v>
      </c>
      <c r="C4661">
        <f t="shared" si="216"/>
        <v>19</v>
      </c>
      <c r="D4661" s="4">
        <f t="shared" si="217"/>
        <v>42844</v>
      </c>
      <c r="E4661" t="b">
        <f t="shared" si="218"/>
        <v>0</v>
      </c>
    </row>
    <row r="4662" spans="1:5" x14ac:dyDescent="0.25">
      <c r="A4662" s="4">
        <f>工作表1!A4663</f>
        <v>42857</v>
      </c>
      <c r="B4662" s="4">
        <f>DATE(YEAR(工作表1!A4663),MONTH(工作表1!A4663),1)</f>
        <v>42856</v>
      </c>
      <c r="C4662">
        <f t="shared" si="216"/>
        <v>17</v>
      </c>
      <c r="D4662" s="4">
        <f t="shared" si="217"/>
        <v>42872</v>
      </c>
      <c r="E4662" t="b">
        <f t="shared" si="218"/>
        <v>0</v>
      </c>
    </row>
    <row r="4663" spans="1:5" x14ac:dyDescent="0.25">
      <c r="A4663" s="4">
        <f>工作表1!A4664</f>
        <v>42858</v>
      </c>
      <c r="B4663" s="4">
        <f>DATE(YEAR(工作表1!A4664),MONTH(工作表1!A4664),1)</f>
        <v>42856</v>
      </c>
      <c r="C4663">
        <f t="shared" si="216"/>
        <v>17</v>
      </c>
      <c r="D4663" s="4">
        <f t="shared" si="217"/>
        <v>42872</v>
      </c>
      <c r="E4663" t="b">
        <f t="shared" si="218"/>
        <v>0</v>
      </c>
    </row>
    <row r="4664" spans="1:5" x14ac:dyDescent="0.25">
      <c r="A4664" s="4">
        <f>工作表1!A4665</f>
        <v>42859</v>
      </c>
      <c r="B4664" s="4">
        <f>DATE(YEAR(工作表1!A4665),MONTH(工作表1!A4665),1)</f>
        <v>42856</v>
      </c>
      <c r="C4664">
        <f t="shared" si="216"/>
        <v>17</v>
      </c>
      <c r="D4664" s="4">
        <f t="shared" si="217"/>
        <v>42872</v>
      </c>
      <c r="E4664" t="b">
        <f t="shared" si="218"/>
        <v>0</v>
      </c>
    </row>
    <row r="4665" spans="1:5" x14ac:dyDescent="0.25">
      <c r="A4665" s="4">
        <f>工作表1!A4666</f>
        <v>42860</v>
      </c>
      <c r="B4665" s="4">
        <f>DATE(YEAR(工作表1!A4666),MONTH(工作表1!A4666),1)</f>
        <v>42856</v>
      </c>
      <c r="C4665">
        <f t="shared" si="216"/>
        <v>17</v>
      </c>
      <c r="D4665" s="4">
        <f t="shared" si="217"/>
        <v>42872</v>
      </c>
      <c r="E4665" t="b">
        <f t="shared" si="218"/>
        <v>0</v>
      </c>
    </row>
    <row r="4666" spans="1:5" x14ac:dyDescent="0.25">
      <c r="A4666" s="4">
        <f>工作表1!A4667</f>
        <v>42863</v>
      </c>
      <c r="B4666" s="4">
        <f>DATE(YEAR(工作表1!A4667),MONTH(工作表1!A4667),1)</f>
        <v>42856</v>
      </c>
      <c r="C4666">
        <f t="shared" si="216"/>
        <v>17</v>
      </c>
      <c r="D4666" s="4">
        <f t="shared" si="217"/>
        <v>42872</v>
      </c>
      <c r="E4666" t="b">
        <f t="shared" si="218"/>
        <v>0</v>
      </c>
    </row>
    <row r="4667" spans="1:5" x14ac:dyDescent="0.25">
      <c r="A4667" s="4">
        <f>工作表1!A4668</f>
        <v>42864</v>
      </c>
      <c r="B4667" s="4">
        <f>DATE(YEAR(工作表1!A4668),MONTH(工作表1!A4668),1)</f>
        <v>42856</v>
      </c>
      <c r="C4667">
        <f t="shared" si="216"/>
        <v>17</v>
      </c>
      <c r="D4667" s="4">
        <f t="shared" si="217"/>
        <v>42872</v>
      </c>
      <c r="E4667" t="b">
        <f t="shared" si="218"/>
        <v>0</v>
      </c>
    </row>
    <row r="4668" spans="1:5" x14ac:dyDescent="0.25">
      <c r="A4668" s="4">
        <f>工作表1!A4669</f>
        <v>42865</v>
      </c>
      <c r="B4668" s="4">
        <f>DATE(YEAR(工作表1!A4669),MONTH(工作表1!A4669),1)</f>
        <v>42856</v>
      </c>
      <c r="C4668">
        <f t="shared" si="216"/>
        <v>17</v>
      </c>
      <c r="D4668" s="4">
        <f t="shared" si="217"/>
        <v>42872</v>
      </c>
      <c r="E4668" t="b">
        <f t="shared" si="218"/>
        <v>0</v>
      </c>
    </row>
    <row r="4669" spans="1:5" x14ac:dyDescent="0.25">
      <c r="A4669" s="4">
        <f>工作表1!A4670</f>
        <v>42866</v>
      </c>
      <c r="B4669" s="4">
        <f>DATE(YEAR(工作表1!A4670),MONTH(工作表1!A4670),1)</f>
        <v>42856</v>
      </c>
      <c r="C4669">
        <f t="shared" si="216"/>
        <v>17</v>
      </c>
      <c r="D4669" s="4">
        <f t="shared" si="217"/>
        <v>42872</v>
      </c>
      <c r="E4669" t="b">
        <f t="shared" si="218"/>
        <v>0</v>
      </c>
    </row>
    <row r="4670" spans="1:5" x14ac:dyDescent="0.25">
      <c r="A4670" s="4">
        <f>工作表1!A4671</f>
        <v>42867</v>
      </c>
      <c r="B4670" s="4">
        <f>DATE(YEAR(工作表1!A4671),MONTH(工作表1!A4671),1)</f>
        <v>42856</v>
      </c>
      <c r="C4670">
        <f t="shared" si="216"/>
        <v>17</v>
      </c>
      <c r="D4670" s="4">
        <f t="shared" si="217"/>
        <v>42872</v>
      </c>
      <c r="E4670" t="b">
        <f t="shared" si="218"/>
        <v>0</v>
      </c>
    </row>
    <row r="4671" spans="1:5" x14ac:dyDescent="0.25">
      <c r="A4671" s="4">
        <f>工作表1!A4672</f>
        <v>42870</v>
      </c>
      <c r="B4671" s="4">
        <f>DATE(YEAR(工作表1!A4672),MONTH(工作表1!A4672),1)</f>
        <v>42856</v>
      </c>
      <c r="C4671">
        <f t="shared" si="216"/>
        <v>17</v>
      </c>
      <c r="D4671" s="4">
        <f t="shared" si="217"/>
        <v>42872</v>
      </c>
      <c r="E4671" t="b">
        <f t="shared" si="218"/>
        <v>0</v>
      </c>
    </row>
    <row r="4672" spans="1:5" x14ac:dyDescent="0.25">
      <c r="A4672" s="4">
        <f>工作表1!A4673</f>
        <v>42871</v>
      </c>
      <c r="B4672" s="4">
        <f>DATE(YEAR(工作表1!A4673),MONTH(工作表1!A4673),1)</f>
        <v>42856</v>
      </c>
      <c r="C4672">
        <f t="shared" si="216"/>
        <v>17</v>
      </c>
      <c r="D4672" s="4">
        <f t="shared" si="217"/>
        <v>42872</v>
      </c>
      <c r="E4672" t="b">
        <f t="shared" si="218"/>
        <v>1</v>
      </c>
    </row>
    <row r="4673" spans="1:5" x14ac:dyDescent="0.25">
      <c r="A4673" s="4">
        <f>工作表1!A4674</f>
        <v>42872</v>
      </c>
      <c r="B4673" s="4">
        <f>DATE(YEAR(工作表1!A4674),MONTH(工作表1!A4674),1)</f>
        <v>42856</v>
      </c>
      <c r="C4673">
        <f t="shared" si="216"/>
        <v>17</v>
      </c>
      <c r="D4673" s="4">
        <f t="shared" si="217"/>
        <v>42872</v>
      </c>
      <c r="E4673" t="b">
        <f t="shared" si="218"/>
        <v>0</v>
      </c>
    </row>
    <row r="4674" spans="1:5" x14ac:dyDescent="0.25">
      <c r="A4674" s="4">
        <f>工作表1!A4675</f>
        <v>42873</v>
      </c>
      <c r="B4674" s="4">
        <f>DATE(YEAR(工作表1!A4675),MONTH(工作表1!A4675),1)</f>
        <v>42856</v>
      </c>
      <c r="C4674">
        <f t="shared" ref="C4674:C4737" si="219">CHOOSE(WEEKDAY(B4674),18,17,16,15,21,20,19)</f>
        <v>17</v>
      </c>
      <c r="D4674" s="4">
        <f t="shared" ref="D4674:D4737" si="220">DATE(YEAR(B4674),MONTH(B4674),C4674)</f>
        <v>42872</v>
      </c>
      <c r="E4674" t="b">
        <f t="shared" si="218"/>
        <v>0</v>
      </c>
    </row>
    <row r="4675" spans="1:5" x14ac:dyDescent="0.25">
      <c r="A4675" s="4">
        <f>工作表1!A4676</f>
        <v>42874</v>
      </c>
      <c r="B4675" s="4">
        <f>DATE(YEAR(工作表1!A4676),MONTH(工作表1!A4676),1)</f>
        <v>42856</v>
      </c>
      <c r="C4675">
        <f t="shared" si="219"/>
        <v>17</v>
      </c>
      <c r="D4675" s="4">
        <f t="shared" si="220"/>
        <v>42872</v>
      </c>
      <c r="E4675" t="b">
        <f t="shared" ref="E4675:E4738" si="221">AND(A4675&lt;D4676,A4676&gt;=D4676)</f>
        <v>0</v>
      </c>
    </row>
    <row r="4676" spans="1:5" x14ac:dyDescent="0.25">
      <c r="A4676" s="4">
        <f>工作表1!A4677</f>
        <v>42877</v>
      </c>
      <c r="B4676" s="4">
        <f>DATE(YEAR(工作表1!A4677),MONTH(工作表1!A4677),1)</f>
        <v>42856</v>
      </c>
      <c r="C4676">
        <f t="shared" si="219"/>
        <v>17</v>
      </c>
      <c r="D4676" s="4">
        <f t="shared" si="220"/>
        <v>42872</v>
      </c>
      <c r="E4676" t="b">
        <f t="shared" si="221"/>
        <v>0</v>
      </c>
    </row>
    <row r="4677" spans="1:5" x14ac:dyDescent="0.25">
      <c r="A4677" s="4">
        <f>工作表1!A4678</f>
        <v>42878</v>
      </c>
      <c r="B4677" s="4">
        <f>DATE(YEAR(工作表1!A4678),MONTH(工作表1!A4678),1)</f>
        <v>42856</v>
      </c>
      <c r="C4677">
        <f t="shared" si="219"/>
        <v>17</v>
      </c>
      <c r="D4677" s="4">
        <f t="shared" si="220"/>
        <v>42872</v>
      </c>
      <c r="E4677" t="b">
        <f t="shared" si="221"/>
        <v>0</v>
      </c>
    </row>
    <row r="4678" spans="1:5" x14ac:dyDescent="0.25">
      <c r="A4678" s="4">
        <f>工作表1!A4679</f>
        <v>42879</v>
      </c>
      <c r="B4678" s="4">
        <f>DATE(YEAR(工作表1!A4679),MONTH(工作表1!A4679),1)</f>
        <v>42856</v>
      </c>
      <c r="C4678">
        <f t="shared" si="219"/>
        <v>17</v>
      </c>
      <c r="D4678" s="4">
        <f t="shared" si="220"/>
        <v>42872</v>
      </c>
      <c r="E4678" t="b">
        <f t="shared" si="221"/>
        <v>0</v>
      </c>
    </row>
    <row r="4679" spans="1:5" x14ac:dyDescent="0.25">
      <c r="A4679" s="4">
        <f>工作表1!A4680</f>
        <v>42880</v>
      </c>
      <c r="B4679" s="4">
        <f>DATE(YEAR(工作表1!A4680),MONTH(工作表1!A4680),1)</f>
        <v>42856</v>
      </c>
      <c r="C4679">
        <f t="shared" si="219"/>
        <v>17</v>
      </c>
      <c r="D4679" s="4">
        <f t="shared" si="220"/>
        <v>42872</v>
      </c>
      <c r="E4679" t="b">
        <f t="shared" si="221"/>
        <v>0</v>
      </c>
    </row>
    <row r="4680" spans="1:5" x14ac:dyDescent="0.25">
      <c r="A4680" s="4">
        <f>工作表1!A4681</f>
        <v>42881</v>
      </c>
      <c r="B4680" s="4">
        <f>DATE(YEAR(工作表1!A4681),MONTH(工作表1!A4681),1)</f>
        <v>42856</v>
      </c>
      <c r="C4680">
        <f t="shared" si="219"/>
        <v>17</v>
      </c>
      <c r="D4680" s="4">
        <f t="shared" si="220"/>
        <v>42872</v>
      </c>
      <c r="E4680" t="b">
        <f t="shared" si="221"/>
        <v>0</v>
      </c>
    </row>
    <row r="4681" spans="1:5" x14ac:dyDescent="0.25">
      <c r="A4681" s="4">
        <f>工作表1!A4682</f>
        <v>42886</v>
      </c>
      <c r="B4681" s="4">
        <f>DATE(YEAR(工作表1!A4682),MONTH(工作表1!A4682),1)</f>
        <v>42856</v>
      </c>
      <c r="C4681">
        <f t="shared" si="219"/>
        <v>17</v>
      </c>
      <c r="D4681" s="4">
        <f t="shared" si="220"/>
        <v>42872</v>
      </c>
      <c r="E4681" t="b">
        <f t="shared" si="221"/>
        <v>0</v>
      </c>
    </row>
    <row r="4682" spans="1:5" x14ac:dyDescent="0.25">
      <c r="A4682" s="4">
        <f>工作表1!A4683</f>
        <v>42887</v>
      </c>
      <c r="B4682" s="4">
        <f>DATE(YEAR(工作表1!A4683),MONTH(工作表1!A4683),1)</f>
        <v>42887</v>
      </c>
      <c r="C4682">
        <f t="shared" si="219"/>
        <v>21</v>
      </c>
      <c r="D4682" s="4">
        <f t="shared" si="220"/>
        <v>42907</v>
      </c>
      <c r="E4682" t="b">
        <f t="shared" si="221"/>
        <v>0</v>
      </c>
    </row>
    <row r="4683" spans="1:5" x14ac:dyDescent="0.25">
      <c r="A4683" s="4">
        <f>工作表1!A4684</f>
        <v>42888</v>
      </c>
      <c r="B4683" s="4">
        <f>DATE(YEAR(工作表1!A4684),MONTH(工作表1!A4684),1)</f>
        <v>42887</v>
      </c>
      <c r="C4683">
        <f t="shared" si="219"/>
        <v>21</v>
      </c>
      <c r="D4683" s="4">
        <f t="shared" si="220"/>
        <v>42907</v>
      </c>
      <c r="E4683" t="b">
        <f t="shared" si="221"/>
        <v>0</v>
      </c>
    </row>
    <row r="4684" spans="1:5" x14ac:dyDescent="0.25">
      <c r="A4684" s="4">
        <f>工作表1!A4685</f>
        <v>42889</v>
      </c>
      <c r="B4684" s="4">
        <f>DATE(YEAR(工作表1!A4685),MONTH(工作表1!A4685),1)</f>
        <v>42887</v>
      </c>
      <c r="C4684">
        <f t="shared" si="219"/>
        <v>21</v>
      </c>
      <c r="D4684" s="4">
        <f t="shared" si="220"/>
        <v>42907</v>
      </c>
      <c r="E4684" t="b">
        <f t="shared" si="221"/>
        <v>0</v>
      </c>
    </row>
    <row r="4685" spans="1:5" x14ac:dyDescent="0.25">
      <c r="A4685" s="4">
        <f>工作表1!A4686</f>
        <v>42891</v>
      </c>
      <c r="B4685" s="4">
        <f>DATE(YEAR(工作表1!A4686),MONTH(工作表1!A4686),1)</f>
        <v>42887</v>
      </c>
      <c r="C4685">
        <f t="shared" si="219"/>
        <v>21</v>
      </c>
      <c r="D4685" s="4">
        <f t="shared" si="220"/>
        <v>42907</v>
      </c>
      <c r="E4685" t="b">
        <f t="shared" si="221"/>
        <v>0</v>
      </c>
    </row>
    <row r="4686" spans="1:5" x14ac:dyDescent="0.25">
      <c r="A4686" s="4">
        <f>工作表1!A4687</f>
        <v>42892</v>
      </c>
      <c r="B4686" s="4">
        <f>DATE(YEAR(工作表1!A4687),MONTH(工作表1!A4687),1)</f>
        <v>42887</v>
      </c>
      <c r="C4686">
        <f t="shared" si="219"/>
        <v>21</v>
      </c>
      <c r="D4686" s="4">
        <f t="shared" si="220"/>
        <v>42907</v>
      </c>
      <c r="E4686" t="b">
        <f t="shared" si="221"/>
        <v>0</v>
      </c>
    </row>
    <row r="4687" spans="1:5" x14ac:dyDescent="0.25">
      <c r="A4687" s="4">
        <f>工作表1!A4688</f>
        <v>42893</v>
      </c>
      <c r="B4687" s="4">
        <f>DATE(YEAR(工作表1!A4688),MONTH(工作表1!A4688),1)</f>
        <v>42887</v>
      </c>
      <c r="C4687">
        <f t="shared" si="219"/>
        <v>21</v>
      </c>
      <c r="D4687" s="4">
        <f t="shared" si="220"/>
        <v>42907</v>
      </c>
      <c r="E4687" t="b">
        <f t="shared" si="221"/>
        <v>0</v>
      </c>
    </row>
    <row r="4688" spans="1:5" x14ac:dyDescent="0.25">
      <c r="A4688" s="4">
        <f>工作表1!A4689</f>
        <v>42894</v>
      </c>
      <c r="B4688" s="4">
        <f>DATE(YEAR(工作表1!A4689),MONTH(工作表1!A4689),1)</f>
        <v>42887</v>
      </c>
      <c r="C4688">
        <f t="shared" si="219"/>
        <v>21</v>
      </c>
      <c r="D4688" s="4">
        <f t="shared" si="220"/>
        <v>42907</v>
      </c>
      <c r="E4688" t="b">
        <f t="shared" si="221"/>
        <v>0</v>
      </c>
    </row>
    <row r="4689" spans="1:5" x14ac:dyDescent="0.25">
      <c r="A4689" s="4">
        <f>工作表1!A4690</f>
        <v>42895</v>
      </c>
      <c r="B4689" s="4">
        <f>DATE(YEAR(工作表1!A4690),MONTH(工作表1!A4690),1)</f>
        <v>42887</v>
      </c>
      <c r="C4689">
        <f t="shared" si="219"/>
        <v>21</v>
      </c>
      <c r="D4689" s="4">
        <f t="shared" si="220"/>
        <v>42907</v>
      </c>
      <c r="E4689" t="b">
        <f t="shared" si="221"/>
        <v>0</v>
      </c>
    </row>
    <row r="4690" spans="1:5" x14ac:dyDescent="0.25">
      <c r="A4690" s="4">
        <f>工作表1!A4691</f>
        <v>42898</v>
      </c>
      <c r="B4690" s="4">
        <f>DATE(YEAR(工作表1!A4691),MONTH(工作表1!A4691),1)</f>
        <v>42887</v>
      </c>
      <c r="C4690">
        <f t="shared" si="219"/>
        <v>21</v>
      </c>
      <c r="D4690" s="4">
        <f t="shared" si="220"/>
        <v>42907</v>
      </c>
      <c r="E4690" t="b">
        <f t="shared" si="221"/>
        <v>0</v>
      </c>
    </row>
    <row r="4691" spans="1:5" x14ac:dyDescent="0.25">
      <c r="A4691" s="4">
        <f>工作表1!A4692</f>
        <v>42899</v>
      </c>
      <c r="B4691" s="4">
        <f>DATE(YEAR(工作表1!A4692),MONTH(工作表1!A4692),1)</f>
        <v>42887</v>
      </c>
      <c r="C4691">
        <f t="shared" si="219"/>
        <v>21</v>
      </c>
      <c r="D4691" s="4">
        <f t="shared" si="220"/>
        <v>42907</v>
      </c>
      <c r="E4691" t="b">
        <f t="shared" si="221"/>
        <v>0</v>
      </c>
    </row>
    <row r="4692" spans="1:5" x14ac:dyDescent="0.25">
      <c r="A4692" s="4">
        <f>工作表1!A4693</f>
        <v>42900</v>
      </c>
      <c r="B4692" s="4">
        <f>DATE(YEAR(工作表1!A4693),MONTH(工作表1!A4693),1)</f>
        <v>42887</v>
      </c>
      <c r="C4692">
        <f t="shared" si="219"/>
        <v>21</v>
      </c>
      <c r="D4692" s="4">
        <f t="shared" si="220"/>
        <v>42907</v>
      </c>
      <c r="E4692" t="b">
        <f t="shared" si="221"/>
        <v>0</v>
      </c>
    </row>
    <row r="4693" spans="1:5" x14ac:dyDescent="0.25">
      <c r="A4693" s="4">
        <f>工作表1!A4694</f>
        <v>42901</v>
      </c>
      <c r="B4693" s="4">
        <f>DATE(YEAR(工作表1!A4694),MONTH(工作表1!A4694),1)</f>
        <v>42887</v>
      </c>
      <c r="C4693">
        <f t="shared" si="219"/>
        <v>21</v>
      </c>
      <c r="D4693" s="4">
        <f t="shared" si="220"/>
        <v>42907</v>
      </c>
      <c r="E4693" t="b">
        <f t="shared" si="221"/>
        <v>0</v>
      </c>
    </row>
    <row r="4694" spans="1:5" x14ac:dyDescent="0.25">
      <c r="A4694" s="4">
        <f>工作表1!A4695</f>
        <v>42902</v>
      </c>
      <c r="B4694" s="4">
        <f>DATE(YEAR(工作表1!A4695),MONTH(工作表1!A4695),1)</f>
        <v>42887</v>
      </c>
      <c r="C4694">
        <f t="shared" si="219"/>
        <v>21</v>
      </c>
      <c r="D4694" s="4">
        <f t="shared" si="220"/>
        <v>42907</v>
      </c>
      <c r="E4694" t="b">
        <f t="shared" si="221"/>
        <v>0</v>
      </c>
    </row>
    <row r="4695" spans="1:5" x14ac:dyDescent="0.25">
      <c r="A4695" s="4">
        <f>工作表1!A4696</f>
        <v>42905</v>
      </c>
      <c r="B4695" s="4">
        <f>DATE(YEAR(工作表1!A4696),MONTH(工作表1!A4696),1)</f>
        <v>42887</v>
      </c>
      <c r="C4695">
        <f t="shared" si="219"/>
        <v>21</v>
      </c>
      <c r="D4695" s="4">
        <f t="shared" si="220"/>
        <v>42907</v>
      </c>
      <c r="E4695" t="b">
        <f t="shared" si="221"/>
        <v>0</v>
      </c>
    </row>
    <row r="4696" spans="1:5" x14ac:dyDescent="0.25">
      <c r="A4696" s="4">
        <f>工作表1!A4697</f>
        <v>42906</v>
      </c>
      <c r="B4696" s="4">
        <f>DATE(YEAR(工作表1!A4697),MONTH(工作表1!A4697),1)</f>
        <v>42887</v>
      </c>
      <c r="C4696">
        <f t="shared" si="219"/>
        <v>21</v>
      </c>
      <c r="D4696" s="4">
        <f t="shared" si="220"/>
        <v>42907</v>
      </c>
      <c r="E4696" t="b">
        <f t="shared" si="221"/>
        <v>1</v>
      </c>
    </row>
    <row r="4697" spans="1:5" x14ac:dyDescent="0.25">
      <c r="A4697" s="4">
        <f>工作表1!A4698</f>
        <v>42907</v>
      </c>
      <c r="B4697" s="4">
        <f>DATE(YEAR(工作表1!A4698),MONTH(工作表1!A4698),1)</f>
        <v>42887</v>
      </c>
      <c r="C4697">
        <f t="shared" si="219"/>
        <v>21</v>
      </c>
      <c r="D4697" s="4">
        <f t="shared" si="220"/>
        <v>42907</v>
      </c>
      <c r="E4697" t="b">
        <f t="shared" si="221"/>
        <v>0</v>
      </c>
    </row>
    <row r="4698" spans="1:5" x14ac:dyDescent="0.25">
      <c r="A4698" s="4">
        <f>工作表1!A4699</f>
        <v>42908</v>
      </c>
      <c r="B4698" s="4">
        <f>DATE(YEAR(工作表1!A4699),MONTH(工作表1!A4699),1)</f>
        <v>42887</v>
      </c>
      <c r="C4698">
        <f t="shared" si="219"/>
        <v>21</v>
      </c>
      <c r="D4698" s="4">
        <f t="shared" si="220"/>
        <v>42907</v>
      </c>
      <c r="E4698" t="b">
        <f t="shared" si="221"/>
        <v>0</v>
      </c>
    </row>
    <row r="4699" spans="1:5" x14ac:dyDescent="0.25">
      <c r="A4699" s="4">
        <f>工作表1!A4700</f>
        <v>42909</v>
      </c>
      <c r="B4699" s="4">
        <f>DATE(YEAR(工作表1!A4700),MONTH(工作表1!A4700),1)</f>
        <v>42887</v>
      </c>
      <c r="C4699">
        <f t="shared" si="219"/>
        <v>21</v>
      </c>
      <c r="D4699" s="4">
        <f t="shared" si="220"/>
        <v>42907</v>
      </c>
      <c r="E4699" t="b">
        <f t="shared" si="221"/>
        <v>0</v>
      </c>
    </row>
    <row r="4700" spans="1:5" x14ac:dyDescent="0.25">
      <c r="A4700" s="4">
        <f>工作表1!A4701</f>
        <v>42912</v>
      </c>
      <c r="B4700" s="4">
        <f>DATE(YEAR(工作表1!A4701),MONTH(工作表1!A4701),1)</f>
        <v>42887</v>
      </c>
      <c r="C4700">
        <f t="shared" si="219"/>
        <v>21</v>
      </c>
      <c r="D4700" s="4">
        <f t="shared" si="220"/>
        <v>42907</v>
      </c>
      <c r="E4700" t="b">
        <f t="shared" si="221"/>
        <v>0</v>
      </c>
    </row>
    <row r="4701" spans="1:5" x14ac:dyDescent="0.25">
      <c r="A4701" s="4">
        <f>工作表1!A4702</f>
        <v>42913</v>
      </c>
      <c r="B4701" s="4">
        <f>DATE(YEAR(工作表1!A4702),MONTH(工作表1!A4702),1)</f>
        <v>42887</v>
      </c>
      <c r="C4701">
        <f t="shared" si="219"/>
        <v>21</v>
      </c>
      <c r="D4701" s="4">
        <f t="shared" si="220"/>
        <v>42907</v>
      </c>
      <c r="E4701" t="b">
        <f t="shared" si="221"/>
        <v>0</v>
      </c>
    </row>
    <row r="4702" spans="1:5" x14ac:dyDescent="0.25">
      <c r="A4702" s="4">
        <f>工作表1!A4703</f>
        <v>42914</v>
      </c>
      <c r="B4702" s="4">
        <f>DATE(YEAR(工作表1!A4703),MONTH(工作表1!A4703),1)</f>
        <v>42887</v>
      </c>
      <c r="C4702">
        <f t="shared" si="219"/>
        <v>21</v>
      </c>
      <c r="D4702" s="4">
        <f t="shared" si="220"/>
        <v>42907</v>
      </c>
      <c r="E4702" t="b">
        <f t="shared" si="221"/>
        <v>0</v>
      </c>
    </row>
    <row r="4703" spans="1:5" x14ac:dyDescent="0.25">
      <c r="A4703" s="4">
        <f>工作表1!A4704</f>
        <v>42915</v>
      </c>
      <c r="B4703" s="4">
        <f>DATE(YEAR(工作表1!A4704),MONTH(工作表1!A4704),1)</f>
        <v>42887</v>
      </c>
      <c r="C4703">
        <f t="shared" si="219"/>
        <v>21</v>
      </c>
      <c r="D4703" s="4">
        <f t="shared" si="220"/>
        <v>42907</v>
      </c>
      <c r="E4703" t="b">
        <f t="shared" si="221"/>
        <v>0</v>
      </c>
    </row>
    <row r="4704" spans="1:5" x14ac:dyDescent="0.25">
      <c r="A4704" s="4">
        <f>工作表1!A4705</f>
        <v>42916</v>
      </c>
      <c r="B4704" s="4">
        <f>DATE(YEAR(工作表1!A4705),MONTH(工作表1!A4705),1)</f>
        <v>42887</v>
      </c>
      <c r="C4704">
        <f t="shared" si="219"/>
        <v>21</v>
      </c>
      <c r="D4704" s="4">
        <f t="shared" si="220"/>
        <v>42907</v>
      </c>
      <c r="E4704" t="b">
        <f t="shared" si="221"/>
        <v>0</v>
      </c>
    </row>
    <row r="4705" spans="1:5" x14ac:dyDescent="0.25">
      <c r="A4705" s="4">
        <f>工作表1!A4706</f>
        <v>42919</v>
      </c>
      <c r="B4705" s="4">
        <f>DATE(YEAR(工作表1!A4706),MONTH(工作表1!A4706),1)</f>
        <v>42917</v>
      </c>
      <c r="C4705">
        <f t="shared" si="219"/>
        <v>19</v>
      </c>
      <c r="D4705" s="4">
        <f t="shared" si="220"/>
        <v>42935</v>
      </c>
      <c r="E4705" t="b">
        <f t="shared" si="221"/>
        <v>0</v>
      </c>
    </row>
    <row r="4706" spans="1:5" x14ac:dyDescent="0.25">
      <c r="A4706" s="4">
        <f>工作表1!A4707</f>
        <v>42920</v>
      </c>
      <c r="B4706" s="4">
        <f>DATE(YEAR(工作表1!A4707),MONTH(工作表1!A4707),1)</f>
        <v>42917</v>
      </c>
      <c r="C4706">
        <f t="shared" si="219"/>
        <v>19</v>
      </c>
      <c r="D4706" s="4">
        <f t="shared" si="220"/>
        <v>42935</v>
      </c>
      <c r="E4706" t="b">
        <f t="shared" si="221"/>
        <v>0</v>
      </c>
    </row>
    <row r="4707" spans="1:5" x14ac:dyDescent="0.25">
      <c r="A4707" s="4">
        <f>工作表1!A4708</f>
        <v>42921</v>
      </c>
      <c r="B4707" s="4">
        <f>DATE(YEAR(工作表1!A4708),MONTH(工作表1!A4708),1)</f>
        <v>42917</v>
      </c>
      <c r="C4707">
        <f t="shared" si="219"/>
        <v>19</v>
      </c>
      <c r="D4707" s="4">
        <f t="shared" si="220"/>
        <v>42935</v>
      </c>
      <c r="E4707" t="b">
        <f t="shared" si="221"/>
        <v>0</v>
      </c>
    </row>
    <row r="4708" spans="1:5" x14ac:dyDescent="0.25">
      <c r="A4708" s="4">
        <f>工作表1!A4709</f>
        <v>42922</v>
      </c>
      <c r="B4708" s="4">
        <f>DATE(YEAR(工作表1!A4709),MONTH(工作表1!A4709),1)</f>
        <v>42917</v>
      </c>
      <c r="C4708">
        <f t="shared" si="219"/>
        <v>19</v>
      </c>
      <c r="D4708" s="4">
        <f t="shared" si="220"/>
        <v>42935</v>
      </c>
      <c r="E4708" t="b">
        <f t="shared" si="221"/>
        <v>0</v>
      </c>
    </row>
    <row r="4709" spans="1:5" x14ac:dyDescent="0.25">
      <c r="A4709" s="4">
        <f>工作表1!A4710</f>
        <v>42923</v>
      </c>
      <c r="B4709" s="4">
        <f>DATE(YEAR(工作表1!A4710),MONTH(工作表1!A4710),1)</f>
        <v>42917</v>
      </c>
      <c r="C4709">
        <f t="shared" si="219"/>
        <v>19</v>
      </c>
      <c r="D4709" s="4">
        <f t="shared" si="220"/>
        <v>42935</v>
      </c>
      <c r="E4709" t="b">
        <f t="shared" si="221"/>
        <v>0</v>
      </c>
    </row>
    <row r="4710" spans="1:5" x14ac:dyDescent="0.25">
      <c r="A4710" s="4">
        <f>工作表1!A4711</f>
        <v>42926</v>
      </c>
      <c r="B4710" s="4">
        <f>DATE(YEAR(工作表1!A4711),MONTH(工作表1!A4711),1)</f>
        <v>42917</v>
      </c>
      <c r="C4710">
        <f t="shared" si="219"/>
        <v>19</v>
      </c>
      <c r="D4710" s="4">
        <f t="shared" si="220"/>
        <v>42935</v>
      </c>
      <c r="E4710" t="b">
        <f t="shared" si="221"/>
        <v>0</v>
      </c>
    </row>
    <row r="4711" spans="1:5" x14ac:dyDescent="0.25">
      <c r="A4711" s="4">
        <f>工作表1!A4712</f>
        <v>42927</v>
      </c>
      <c r="B4711" s="4">
        <f>DATE(YEAR(工作表1!A4712),MONTH(工作表1!A4712),1)</f>
        <v>42917</v>
      </c>
      <c r="C4711">
        <f t="shared" si="219"/>
        <v>19</v>
      </c>
      <c r="D4711" s="4">
        <f t="shared" si="220"/>
        <v>42935</v>
      </c>
      <c r="E4711" t="b">
        <f t="shared" si="221"/>
        <v>0</v>
      </c>
    </row>
    <row r="4712" spans="1:5" x14ac:dyDescent="0.25">
      <c r="A4712" s="4">
        <f>工作表1!A4713</f>
        <v>42928</v>
      </c>
      <c r="B4712" s="4">
        <f>DATE(YEAR(工作表1!A4713),MONTH(工作表1!A4713),1)</f>
        <v>42917</v>
      </c>
      <c r="C4712">
        <f t="shared" si="219"/>
        <v>19</v>
      </c>
      <c r="D4712" s="4">
        <f t="shared" si="220"/>
        <v>42935</v>
      </c>
      <c r="E4712" t="b">
        <f t="shared" si="221"/>
        <v>0</v>
      </c>
    </row>
    <row r="4713" spans="1:5" x14ac:dyDescent="0.25">
      <c r="A4713" s="4">
        <f>工作表1!A4714</f>
        <v>42929</v>
      </c>
      <c r="B4713" s="4">
        <f>DATE(YEAR(工作表1!A4714),MONTH(工作表1!A4714),1)</f>
        <v>42917</v>
      </c>
      <c r="C4713">
        <f t="shared" si="219"/>
        <v>19</v>
      </c>
      <c r="D4713" s="4">
        <f t="shared" si="220"/>
        <v>42935</v>
      </c>
      <c r="E4713" t="b">
        <f t="shared" si="221"/>
        <v>0</v>
      </c>
    </row>
    <row r="4714" spans="1:5" x14ac:dyDescent="0.25">
      <c r="A4714" s="4">
        <f>工作表1!A4715</f>
        <v>42930</v>
      </c>
      <c r="B4714" s="4">
        <f>DATE(YEAR(工作表1!A4715),MONTH(工作表1!A4715),1)</f>
        <v>42917</v>
      </c>
      <c r="C4714">
        <f t="shared" si="219"/>
        <v>19</v>
      </c>
      <c r="D4714" s="4">
        <f t="shared" si="220"/>
        <v>42935</v>
      </c>
      <c r="E4714" t="b">
        <f t="shared" si="221"/>
        <v>0</v>
      </c>
    </row>
    <row r="4715" spans="1:5" x14ac:dyDescent="0.25">
      <c r="A4715" s="4">
        <f>工作表1!A4716</f>
        <v>42933</v>
      </c>
      <c r="B4715" s="4">
        <f>DATE(YEAR(工作表1!A4716),MONTH(工作表1!A4716),1)</f>
        <v>42917</v>
      </c>
      <c r="C4715">
        <f t="shared" si="219"/>
        <v>19</v>
      </c>
      <c r="D4715" s="4">
        <f t="shared" si="220"/>
        <v>42935</v>
      </c>
      <c r="E4715" t="b">
        <f t="shared" si="221"/>
        <v>0</v>
      </c>
    </row>
    <row r="4716" spans="1:5" x14ac:dyDescent="0.25">
      <c r="A4716" s="4">
        <f>工作表1!A4717</f>
        <v>42934</v>
      </c>
      <c r="B4716" s="4">
        <f>DATE(YEAR(工作表1!A4717),MONTH(工作表1!A4717),1)</f>
        <v>42917</v>
      </c>
      <c r="C4716">
        <f t="shared" si="219"/>
        <v>19</v>
      </c>
      <c r="D4716" s="4">
        <f t="shared" si="220"/>
        <v>42935</v>
      </c>
      <c r="E4716" t="b">
        <f t="shared" si="221"/>
        <v>1</v>
      </c>
    </row>
    <row r="4717" spans="1:5" x14ac:dyDescent="0.25">
      <c r="A4717" s="4">
        <f>工作表1!A4718</f>
        <v>42935</v>
      </c>
      <c r="B4717" s="4">
        <f>DATE(YEAR(工作表1!A4718),MONTH(工作表1!A4718),1)</f>
        <v>42917</v>
      </c>
      <c r="C4717">
        <f t="shared" si="219"/>
        <v>19</v>
      </c>
      <c r="D4717" s="4">
        <f t="shared" si="220"/>
        <v>42935</v>
      </c>
      <c r="E4717" t="b">
        <f t="shared" si="221"/>
        <v>0</v>
      </c>
    </row>
    <row r="4718" spans="1:5" x14ac:dyDescent="0.25">
      <c r="A4718" s="4">
        <f>工作表1!A4719</f>
        <v>42936</v>
      </c>
      <c r="B4718" s="4">
        <f>DATE(YEAR(工作表1!A4719),MONTH(工作表1!A4719),1)</f>
        <v>42917</v>
      </c>
      <c r="C4718">
        <f t="shared" si="219"/>
        <v>19</v>
      </c>
      <c r="D4718" s="4">
        <f t="shared" si="220"/>
        <v>42935</v>
      </c>
      <c r="E4718" t="b">
        <f t="shared" si="221"/>
        <v>0</v>
      </c>
    </row>
    <row r="4719" spans="1:5" x14ac:dyDescent="0.25">
      <c r="A4719" s="4">
        <f>工作表1!A4720</f>
        <v>42937</v>
      </c>
      <c r="B4719" s="4">
        <f>DATE(YEAR(工作表1!A4720),MONTH(工作表1!A4720),1)</f>
        <v>42917</v>
      </c>
      <c r="C4719">
        <f t="shared" si="219"/>
        <v>19</v>
      </c>
      <c r="D4719" s="4">
        <f t="shared" si="220"/>
        <v>42935</v>
      </c>
      <c r="E4719" t="b">
        <f t="shared" si="221"/>
        <v>0</v>
      </c>
    </row>
    <row r="4720" spans="1:5" x14ac:dyDescent="0.25">
      <c r="A4720" s="4">
        <f>工作表1!A4721</f>
        <v>42940</v>
      </c>
      <c r="B4720" s="4">
        <f>DATE(YEAR(工作表1!A4721),MONTH(工作表1!A4721),1)</f>
        <v>42917</v>
      </c>
      <c r="C4720">
        <f t="shared" si="219"/>
        <v>19</v>
      </c>
      <c r="D4720" s="4">
        <f t="shared" si="220"/>
        <v>42935</v>
      </c>
      <c r="E4720" t="b">
        <f t="shared" si="221"/>
        <v>0</v>
      </c>
    </row>
    <row r="4721" spans="1:5" x14ac:dyDescent="0.25">
      <c r="A4721" s="4">
        <f>工作表1!A4722</f>
        <v>42941</v>
      </c>
      <c r="B4721" s="4">
        <f>DATE(YEAR(工作表1!A4722),MONTH(工作表1!A4722),1)</f>
        <v>42917</v>
      </c>
      <c r="C4721">
        <f t="shared" si="219"/>
        <v>19</v>
      </c>
      <c r="D4721" s="4">
        <f t="shared" si="220"/>
        <v>42935</v>
      </c>
      <c r="E4721" t="b">
        <f t="shared" si="221"/>
        <v>0</v>
      </c>
    </row>
    <row r="4722" spans="1:5" x14ac:dyDescent="0.25">
      <c r="A4722" s="4">
        <f>工作表1!A4723</f>
        <v>42942</v>
      </c>
      <c r="B4722" s="4">
        <f>DATE(YEAR(工作表1!A4723),MONTH(工作表1!A4723),1)</f>
        <v>42917</v>
      </c>
      <c r="C4722">
        <f t="shared" si="219"/>
        <v>19</v>
      </c>
      <c r="D4722" s="4">
        <f t="shared" si="220"/>
        <v>42935</v>
      </c>
      <c r="E4722" t="b">
        <f t="shared" si="221"/>
        <v>0</v>
      </c>
    </row>
    <row r="4723" spans="1:5" x14ac:dyDescent="0.25">
      <c r="A4723" s="4">
        <f>工作表1!A4724</f>
        <v>42943</v>
      </c>
      <c r="B4723" s="4">
        <f>DATE(YEAR(工作表1!A4724),MONTH(工作表1!A4724),1)</f>
        <v>42917</v>
      </c>
      <c r="C4723">
        <f t="shared" si="219"/>
        <v>19</v>
      </c>
      <c r="D4723" s="4">
        <f t="shared" si="220"/>
        <v>42935</v>
      </c>
      <c r="E4723" t="b">
        <f t="shared" si="221"/>
        <v>0</v>
      </c>
    </row>
    <row r="4724" spans="1:5" x14ac:dyDescent="0.25">
      <c r="A4724" s="4">
        <f>工作表1!A4725</f>
        <v>42944</v>
      </c>
      <c r="B4724" s="4">
        <f>DATE(YEAR(工作表1!A4725),MONTH(工作表1!A4725),1)</f>
        <v>42917</v>
      </c>
      <c r="C4724">
        <f t="shared" si="219"/>
        <v>19</v>
      </c>
      <c r="D4724" s="4">
        <f t="shared" si="220"/>
        <v>42935</v>
      </c>
      <c r="E4724" t="b">
        <f t="shared" si="221"/>
        <v>0</v>
      </c>
    </row>
    <row r="4725" spans="1:5" x14ac:dyDescent="0.25">
      <c r="A4725" s="4">
        <f>工作表1!A4726</f>
        <v>42947</v>
      </c>
      <c r="B4725" s="4">
        <f>DATE(YEAR(工作表1!A4726),MONTH(工作表1!A4726),1)</f>
        <v>42917</v>
      </c>
      <c r="C4725">
        <f t="shared" si="219"/>
        <v>19</v>
      </c>
      <c r="D4725" s="4">
        <f t="shared" si="220"/>
        <v>42935</v>
      </c>
      <c r="E4725" t="b">
        <f t="shared" si="221"/>
        <v>0</v>
      </c>
    </row>
    <row r="4726" spans="1:5" x14ac:dyDescent="0.25">
      <c r="A4726" s="4">
        <f>工作表1!A4727</f>
        <v>42948</v>
      </c>
      <c r="B4726" s="4">
        <f>DATE(YEAR(工作表1!A4727),MONTH(工作表1!A4727),1)</f>
        <v>42948</v>
      </c>
      <c r="C4726">
        <f t="shared" si="219"/>
        <v>16</v>
      </c>
      <c r="D4726" s="4">
        <f t="shared" si="220"/>
        <v>42963</v>
      </c>
      <c r="E4726" t="b">
        <f t="shared" si="221"/>
        <v>0</v>
      </c>
    </row>
    <row r="4727" spans="1:5" x14ac:dyDescent="0.25">
      <c r="A4727" s="4">
        <f>工作表1!A4728</f>
        <v>42949</v>
      </c>
      <c r="B4727" s="4">
        <f>DATE(YEAR(工作表1!A4728),MONTH(工作表1!A4728),1)</f>
        <v>42948</v>
      </c>
      <c r="C4727">
        <f t="shared" si="219"/>
        <v>16</v>
      </c>
      <c r="D4727" s="4">
        <f t="shared" si="220"/>
        <v>42963</v>
      </c>
      <c r="E4727" t="b">
        <f t="shared" si="221"/>
        <v>0</v>
      </c>
    </row>
    <row r="4728" spans="1:5" x14ac:dyDescent="0.25">
      <c r="A4728" s="4">
        <f>工作表1!A4729</f>
        <v>42950</v>
      </c>
      <c r="B4728" s="4">
        <f>DATE(YEAR(工作表1!A4729),MONTH(工作表1!A4729),1)</f>
        <v>42948</v>
      </c>
      <c r="C4728">
        <f t="shared" si="219"/>
        <v>16</v>
      </c>
      <c r="D4728" s="4">
        <f t="shared" si="220"/>
        <v>42963</v>
      </c>
      <c r="E4728" t="b">
        <f t="shared" si="221"/>
        <v>0</v>
      </c>
    </row>
    <row r="4729" spans="1:5" x14ac:dyDescent="0.25">
      <c r="A4729" s="4">
        <f>工作表1!A4730</f>
        <v>42951</v>
      </c>
      <c r="B4729" s="4">
        <f>DATE(YEAR(工作表1!A4730),MONTH(工作表1!A4730),1)</f>
        <v>42948</v>
      </c>
      <c r="C4729">
        <f t="shared" si="219"/>
        <v>16</v>
      </c>
      <c r="D4729" s="4">
        <f t="shared" si="220"/>
        <v>42963</v>
      </c>
      <c r="E4729" t="b">
        <f t="shared" si="221"/>
        <v>0</v>
      </c>
    </row>
    <row r="4730" spans="1:5" x14ac:dyDescent="0.25">
      <c r="A4730" s="4">
        <f>工作表1!A4731</f>
        <v>42954</v>
      </c>
      <c r="B4730" s="4">
        <f>DATE(YEAR(工作表1!A4731),MONTH(工作表1!A4731),1)</f>
        <v>42948</v>
      </c>
      <c r="C4730">
        <f t="shared" si="219"/>
        <v>16</v>
      </c>
      <c r="D4730" s="4">
        <f t="shared" si="220"/>
        <v>42963</v>
      </c>
      <c r="E4730" t="b">
        <f t="shared" si="221"/>
        <v>0</v>
      </c>
    </row>
    <row r="4731" spans="1:5" x14ac:dyDescent="0.25">
      <c r="A4731" s="4">
        <f>工作表1!A4732</f>
        <v>42955</v>
      </c>
      <c r="B4731" s="4">
        <f>DATE(YEAR(工作表1!A4732),MONTH(工作表1!A4732),1)</f>
        <v>42948</v>
      </c>
      <c r="C4731">
        <f t="shared" si="219"/>
        <v>16</v>
      </c>
      <c r="D4731" s="4">
        <f t="shared" si="220"/>
        <v>42963</v>
      </c>
      <c r="E4731" t="b">
        <f t="shared" si="221"/>
        <v>0</v>
      </c>
    </row>
    <row r="4732" spans="1:5" x14ac:dyDescent="0.25">
      <c r="A4732" s="4">
        <f>工作表1!A4733</f>
        <v>42956</v>
      </c>
      <c r="B4732" s="4">
        <f>DATE(YEAR(工作表1!A4733),MONTH(工作表1!A4733),1)</f>
        <v>42948</v>
      </c>
      <c r="C4732">
        <f t="shared" si="219"/>
        <v>16</v>
      </c>
      <c r="D4732" s="4">
        <f t="shared" si="220"/>
        <v>42963</v>
      </c>
      <c r="E4732" t="b">
        <f t="shared" si="221"/>
        <v>0</v>
      </c>
    </row>
    <row r="4733" spans="1:5" x14ac:dyDescent="0.25">
      <c r="A4733" s="4">
        <f>工作表1!A4734</f>
        <v>42957</v>
      </c>
      <c r="B4733" s="4">
        <f>DATE(YEAR(工作表1!A4734),MONTH(工作表1!A4734),1)</f>
        <v>42948</v>
      </c>
      <c r="C4733">
        <f t="shared" si="219"/>
        <v>16</v>
      </c>
      <c r="D4733" s="4">
        <f t="shared" si="220"/>
        <v>42963</v>
      </c>
      <c r="E4733" t="b">
        <f t="shared" si="221"/>
        <v>0</v>
      </c>
    </row>
    <row r="4734" spans="1:5" x14ac:dyDescent="0.25">
      <c r="A4734" s="4">
        <f>工作表1!A4735</f>
        <v>42958</v>
      </c>
      <c r="B4734" s="4">
        <f>DATE(YEAR(工作表1!A4735),MONTH(工作表1!A4735),1)</f>
        <v>42948</v>
      </c>
      <c r="C4734">
        <f t="shared" si="219"/>
        <v>16</v>
      </c>
      <c r="D4734" s="4">
        <f t="shared" si="220"/>
        <v>42963</v>
      </c>
      <c r="E4734" t="b">
        <f t="shared" si="221"/>
        <v>0</v>
      </c>
    </row>
    <row r="4735" spans="1:5" x14ac:dyDescent="0.25">
      <c r="A4735" s="4">
        <f>工作表1!A4736</f>
        <v>42961</v>
      </c>
      <c r="B4735" s="4">
        <f>DATE(YEAR(工作表1!A4736),MONTH(工作表1!A4736),1)</f>
        <v>42948</v>
      </c>
      <c r="C4735">
        <f t="shared" si="219"/>
        <v>16</v>
      </c>
      <c r="D4735" s="4">
        <f t="shared" si="220"/>
        <v>42963</v>
      </c>
      <c r="E4735" t="b">
        <f t="shared" si="221"/>
        <v>0</v>
      </c>
    </row>
    <row r="4736" spans="1:5" x14ac:dyDescent="0.25">
      <c r="A4736" s="4">
        <f>工作表1!A4737</f>
        <v>42962</v>
      </c>
      <c r="B4736" s="4">
        <f>DATE(YEAR(工作表1!A4737),MONTH(工作表1!A4737),1)</f>
        <v>42948</v>
      </c>
      <c r="C4736">
        <f t="shared" si="219"/>
        <v>16</v>
      </c>
      <c r="D4736" s="4">
        <f t="shared" si="220"/>
        <v>42963</v>
      </c>
      <c r="E4736" t="b">
        <f t="shared" si="221"/>
        <v>1</v>
      </c>
    </row>
    <row r="4737" spans="1:5" x14ac:dyDescent="0.25">
      <c r="A4737" s="4">
        <f>工作表1!A4738</f>
        <v>42963</v>
      </c>
      <c r="B4737" s="4">
        <f>DATE(YEAR(工作表1!A4738),MONTH(工作表1!A4738),1)</f>
        <v>42948</v>
      </c>
      <c r="C4737">
        <f t="shared" si="219"/>
        <v>16</v>
      </c>
      <c r="D4737" s="4">
        <f t="shared" si="220"/>
        <v>42963</v>
      </c>
      <c r="E4737" t="b">
        <f t="shared" si="221"/>
        <v>0</v>
      </c>
    </row>
    <row r="4738" spans="1:5" x14ac:dyDescent="0.25">
      <c r="A4738" s="4">
        <f>工作表1!A4739</f>
        <v>42964</v>
      </c>
      <c r="B4738" s="4">
        <f>DATE(YEAR(工作表1!A4739),MONTH(工作表1!A4739),1)</f>
        <v>42948</v>
      </c>
      <c r="C4738">
        <f t="shared" ref="C4738:C4801" si="222">CHOOSE(WEEKDAY(B4738),18,17,16,15,21,20,19)</f>
        <v>16</v>
      </c>
      <c r="D4738" s="4">
        <f t="shared" ref="D4738:D4801" si="223">DATE(YEAR(B4738),MONTH(B4738),C4738)</f>
        <v>42963</v>
      </c>
      <c r="E4738" t="b">
        <f t="shared" si="221"/>
        <v>0</v>
      </c>
    </row>
    <row r="4739" spans="1:5" x14ac:dyDescent="0.25">
      <c r="A4739" s="4">
        <f>工作表1!A4740</f>
        <v>42965</v>
      </c>
      <c r="B4739" s="4">
        <f>DATE(YEAR(工作表1!A4740),MONTH(工作表1!A4740),1)</f>
        <v>42948</v>
      </c>
      <c r="C4739">
        <f t="shared" si="222"/>
        <v>16</v>
      </c>
      <c r="D4739" s="4">
        <f t="shared" si="223"/>
        <v>42963</v>
      </c>
      <c r="E4739" t="b">
        <f t="shared" ref="E4739:E4802" si="224">AND(A4739&lt;D4740,A4740&gt;=D4740)</f>
        <v>0</v>
      </c>
    </row>
    <row r="4740" spans="1:5" x14ac:dyDescent="0.25">
      <c r="A4740" s="4">
        <f>工作表1!A4741</f>
        <v>42968</v>
      </c>
      <c r="B4740" s="4">
        <f>DATE(YEAR(工作表1!A4741),MONTH(工作表1!A4741),1)</f>
        <v>42948</v>
      </c>
      <c r="C4740">
        <f t="shared" si="222"/>
        <v>16</v>
      </c>
      <c r="D4740" s="4">
        <f t="shared" si="223"/>
        <v>42963</v>
      </c>
      <c r="E4740" t="b">
        <f t="shared" si="224"/>
        <v>0</v>
      </c>
    </row>
    <row r="4741" spans="1:5" x14ac:dyDescent="0.25">
      <c r="A4741" s="4">
        <f>工作表1!A4742</f>
        <v>42969</v>
      </c>
      <c r="B4741" s="4">
        <f>DATE(YEAR(工作表1!A4742),MONTH(工作表1!A4742),1)</f>
        <v>42948</v>
      </c>
      <c r="C4741">
        <f t="shared" si="222"/>
        <v>16</v>
      </c>
      <c r="D4741" s="4">
        <f t="shared" si="223"/>
        <v>42963</v>
      </c>
      <c r="E4741" t="b">
        <f t="shared" si="224"/>
        <v>0</v>
      </c>
    </row>
    <row r="4742" spans="1:5" x14ac:dyDescent="0.25">
      <c r="A4742" s="4">
        <f>工作表1!A4743</f>
        <v>42970</v>
      </c>
      <c r="B4742" s="4">
        <f>DATE(YEAR(工作表1!A4743),MONTH(工作表1!A4743),1)</f>
        <v>42948</v>
      </c>
      <c r="C4742">
        <f t="shared" si="222"/>
        <v>16</v>
      </c>
      <c r="D4742" s="4">
        <f t="shared" si="223"/>
        <v>42963</v>
      </c>
      <c r="E4742" t="b">
        <f t="shared" si="224"/>
        <v>0</v>
      </c>
    </row>
    <row r="4743" spans="1:5" x14ac:dyDescent="0.25">
      <c r="A4743" s="4">
        <f>工作表1!A4744</f>
        <v>42971</v>
      </c>
      <c r="B4743" s="4">
        <f>DATE(YEAR(工作表1!A4744),MONTH(工作表1!A4744),1)</f>
        <v>42948</v>
      </c>
      <c r="C4743">
        <f t="shared" si="222"/>
        <v>16</v>
      </c>
      <c r="D4743" s="4">
        <f t="shared" si="223"/>
        <v>42963</v>
      </c>
      <c r="E4743" t="b">
        <f t="shared" si="224"/>
        <v>0</v>
      </c>
    </row>
    <row r="4744" spans="1:5" x14ac:dyDescent="0.25">
      <c r="A4744" s="4">
        <f>工作表1!A4745</f>
        <v>42972</v>
      </c>
      <c r="B4744" s="4">
        <f>DATE(YEAR(工作表1!A4745),MONTH(工作表1!A4745),1)</f>
        <v>42948</v>
      </c>
      <c r="C4744">
        <f t="shared" si="222"/>
        <v>16</v>
      </c>
      <c r="D4744" s="4">
        <f t="shared" si="223"/>
        <v>42963</v>
      </c>
      <c r="E4744" t="b">
        <f t="shared" si="224"/>
        <v>0</v>
      </c>
    </row>
    <row r="4745" spans="1:5" x14ac:dyDescent="0.25">
      <c r="A4745" s="4">
        <f>工作表1!A4746</f>
        <v>42975</v>
      </c>
      <c r="B4745" s="4">
        <f>DATE(YEAR(工作表1!A4746),MONTH(工作表1!A4746),1)</f>
        <v>42948</v>
      </c>
      <c r="C4745">
        <f t="shared" si="222"/>
        <v>16</v>
      </c>
      <c r="D4745" s="4">
        <f t="shared" si="223"/>
        <v>42963</v>
      </c>
      <c r="E4745" t="b">
        <f t="shared" si="224"/>
        <v>0</v>
      </c>
    </row>
    <row r="4746" spans="1:5" x14ac:dyDescent="0.25">
      <c r="A4746" s="4">
        <f>工作表1!A4747</f>
        <v>42976</v>
      </c>
      <c r="B4746" s="4">
        <f>DATE(YEAR(工作表1!A4747),MONTH(工作表1!A4747),1)</f>
        <v>42948</v>
      </c>
      <c r="C4746">
        <f t="shared" si="222"/>
        <v>16</v>
      </c>
      <c r="D4746" s="4">
        <f t="shared" si="223"/>
        <v>42963</v>
      </c>
      <c r="E4746" t="b">
        <f t="shared" si="224"/>
        <v>0</v>
      </c>
    </row>
    <row r="4747" spans="1:5" x14ac:dyDescent="0.25">
      <c r="A4747" s="4">
        <f>工作表1!A4748</f>
        <v>42977</v>
      </c>
      <c r="B4747" s="4">
        <f>DATE(YEAR(工作表1!A4748),MONTH(工作表1!A4748),1)</f>
        <v>42948</v>
      </c>
      <c r="C4747">
        <f t="shared" si="222"/>
        <v>16</v>
      </c>
      <c r="D4747" s="4">
        <f t="shared" si="223"/>
        <v>42963</v>
      </c>
      <c r="E4747" t="b">
        <f t="shared" si="224"/>
        <v>0</v>
      </c>
    </row>
    <row r="4748" spans="1:5" x14ac:dyDescent="0.25">
      <c r="A4748" s="4">
        <f>工作表1!A4749</f>
        <v>42978</v>
      </c>
      <c r="B4748" s="4">
        <f>DATE(YEAR(工作表1!A4749),MONTH(工作表1!A4749),1)</f>
        <v>42948</v>
      </c>
      <c r="C4748">
        <f t="shared" si="222"/>
        <v>16</v>
      </c>
      <c r="D4748" s="4">
        <f t="shared" si="223"/>
        <v>42963</v>
      </c>
      <c r="E4748" t="b">
        <f t="shared" si="224"/>
        <v>0</v>
      </c>
    </row>
    <row r="4749" spans="1:5" x14ac:dyDescent="0.25">
      <c r="A4749" s="4">
        <f>工作表1!A4750</f>
        <v>42979</v>
      </c>
      <c r="B4749" s="4">
        <f>DATE(YEAR(工作表1!A4750),MONTH(工作表1!A4750),1)</f>
        <v>42979</v>
      </c>
      <c r="C4749">
        <f t="shared" si="222"/>
        <v>20</v>
      </c>
      <c r="D4749" s="4">
        <f t="shared" si="223"/>
        <v>42998</v>
      </c>
      <c r="E4749" t="b">
        <f t="shared" si="224"/>
        <v>0</v>
      </c>
    </row>
    <row r="4750" spans="1:5" x14ac:dyDescent="0.25">
      <c r="A4750" s="4">
        <f>工作表1!A4751</f>
        <v>42982</v>
      </c>
      <c r="B4750" s="4">
        <f>DATE(YEAR(工作表1!A4751),MONTH(工作表1!A4751),1)</f>
        <v>42979</v>
      </c>
      <c r="C4750">
        <f t="shared" si="222"/>
        <v>20</v>
      </c>
      <c r="D4750" s="4">
        <f t="shared" si="223"/>
        <v>42998</v>
      </c>
      <c r="E4750" t="b">
        <f t="shared" si="224"/>
        <v>0</v>
      </c>
    </row>
    <row r="4751" spans="1:5" x14ac:dyDescent="0.25">
      <c r="A4751" s="4">
        <f>工作表1!A4752</f>
        <v>42983</v>
      </c>
      <c r="B4751" s="4">
        <f>DATE(YEAR(工作表1!A4752),MONTH(工作表1!A4752),1)</f>
        <v>42979</v>
      </c>
      <c r="C4751">
        <f t="shared" si="222"/>
        <v>20</v>
      </c>
      <c r="D4751" s="4">
        <f t="shared" si="223"/>
        <v>42998</v>
      </c>
      <c r="E4751" t="b">
        <f t="shared" si="224"/>
        <v>0</v>
      </c>
    </row>
    <row r="4752" spans="1:5" x14ac:dyDescent="0.25">
      <c r="A4752" s="4">
        <f>工作表1!A4753</f>
        <v>42984</v>
      </c>
      <c r="B4752" s="4">
        <f>DATE(YEAR(工作表1!A4753),MONTH(工作表1!A4753),1)</f>
        <v>42979</v>
      </c>
      <c r="C4752">
        <f t="shared" si="222"/>
        <v>20</v>
      </c>
      <c r="D4752" s="4">
        <f t="shared" si="223"/>
        <v>42998</v>
      </c>
      <c r="E4752" t="b">
        <f t="shared" si="224"/>
        <v>0</v>
      </c>
    </row>
    <row r="4753" spans="1:5" x14ac:dyDescent="0.25">
      <c r="A4753" s="4">
        <f>工作表1!A4754</f>
        <v>42985</v>
      </c>
      <c r="B4753" s="4">
        <f>DATE(YEAR(工作表1!A4754),MONTH(工作表1!A4754),1)</f>
        <v>42979</v>
      </c>
      <c r="C4753">
        <f t="shared" si="222"/>
        <v>20</v>
      </c>
      <c r="D4753" s="4">
        <f t="shared" si="223"/>
        <v>42998</v>
      </c>
      <c r="E4753" t="b">
        <f t="shared" si="224"/>
        <v>0</v>
      </c>
    </row>
    <row r="4754" spans="1:5" x14ac:dyDescent="0.25">
      <c r="A4754" s="4">
        <f>工作表1!A4755</f>
        <v>42986</v>
      </c>
      <c r="B4754" s="4">
        <f>DATE(YEAR(工作表1!A4755),MONTH(工作表1!A4755),1)</f>
        <v>42979</v>
      </c>
      <c r="C4754">
        <f t="shared" si="222"/>
        <v>20</v>
      </c>
      <c r="D4754" s="4">
        <f t="shared" si="223"/>
        <v>42998</v>
      </c>
      <c r="E4754" t="b">
        <f t="shared" si="224"/>
        <v>0</v>
      </c>
    </row>
    <row r="4755" spans="1:5" x14ac:dyDescent="0.25">
      <c r="A4755" s="4">
        <f>工作表1!A4756</f>
        <v>42989</v>
      </c>
      <c r="B4755" s="4">
        <f>DATE(YEAR(工作表1!A4756),MONTH(工作表1!A4756),1)</f>
        <v>42979</v>
      </c>
      <c r="C4755">
        <f t="shared" si="222"/>
        <v>20</v>
      </c>
      <c r="D4755" s="4">
        <f t="shared" si="223"/>
        <v>42998</v>
      </c>
      <c r="E4755" t="b">
        <f t="shared" si="224"/>
        <v>0</v>
      </c>
    </row>
    <row r="4756" spans="1:5" x14ac:dyDescent="0.25">
      <c r="A4756" s="4">
        <f>工作表1!A4757</f>
        <v>42990</v>
      </c>
      <c r="B4756" s="4">
        <f>DATE(YEAR(工作表1!A4757),MONTH(工作表1!A4757),1)</f>
        <v>42979</v>
      </c>
      <c r="C4756">
        <f t="shared" si="222"/>
        <v>20</v>
      </c>
      <c r="D4756" s="4">
        <f t="shared" si="223"/>
        <v>42998</v>
      </c>
      <c r="E4756" t="b">
        <f t="shared" si="224"/>
        <v>0</v>
      </c>
    </row>
    <row r="4757" spans="1:5" x14ac:dyDescent="0.25">
      <c r="A4757" s="4">
        <f>工作表1!A4758</f>
        <v>42991</v>
      </c>
      <c r="B4757" s="4">
        <f>DATE(YEAR(工作表1!A4758),MONTH(工作表1!A4758),1)</f>
        <v>42979</v>
      </c>
      <c r="C4757">
        <f t="shared" si="222"/>
        <v>20</v>
      </c>
      <c r="D4757" s="4">
        <f t="shared" si="223"/>
        <v>42998</v>
      </c>
      <c r="E4757" t="b">
        <f t="shared" si="224"/>
        <v>0</v>
      </c>
    </row>
    <row r="4758" spans="1:5" x14ac:dyDescent="0.25">
      <c r="A4758" s="4">
        <f>工作表1!A4759</f>
        <v>42992</v>
      </c>
      <c r="B4758" s="4">
        <f>DATE(YEAR(工作表1!A4759),MONTH(工作表1!A4759),1)</f>
        <v>42979</v>
      </c>
      <c r="C4758">
        <f t="shared" si="222"/>
        <v>20</v>
      </c>
      <c r="D4758" s="4">
        <f t="shared" si="223"/>
        <v>42998</v>
      </c>
      <c r="E4758" t="b">
        <f t="shared" si="224"/>
        <v>0</v>
      </c>
    </row>
    <row r="4759" spans="1:5" x14ac:dyDescent="0.25">
      <c r="A4759" s="4">
        <f>工作表1!A4760</f>
        <v>42993</v>
      </c>
      <c r="B4759" s="4">
        <f>DATE(YEAR(工作表1!A4760),MONTH(工作表1!A4760),1)</f>
        <v>42979</v>
      </c>
      <c r="C4759">
        <f t="shared" si="222"/>
        <v>20</v>
      </c>
      <c r="D4759" s="4">
        <f t="shared" si="223"/>
        <v>42998</v>
      </c>
      <c r="E4759" t="b">
        <f t="shared" si="224"/>
        <v>0</v>
      </c>
    </row>
    <row r="4760" spans="1:5" x14ac:dyDescent="0.25">
      <c r="A4760" s="4">
        <f>工作表1!A4761</f>
        <v>42996</v>
      </c>
      <c r="B4760" s="4">
        <f>DATE(YEAR(工作表1!A4761),MONTH(工作表1!A4761),1)</f>
        <v>42979</v>
      </c>
      <c r="C4760">
        <f t="shared" si="222"/>
        <v>20</v>
      </c>
      <c r="D4760" s="4">
        <f t="shared" si="223"/>
        <v>42998</v>
      </c>
      <c r="E4760" t="b">
        <f t="shared" si="224"/>
        <v>0</v>
      </c>
    </row>
    <row r="4761" spans="1:5" x14ac:dyDescent="0.25">
      <c r="A4761" s="4">
        <f>工作表1!A4762</f>
        <v>42997</v>
      </c>
      <c r="B4761" s="4">
        <f>DATE(YEAR(工作表1!A4762),MONTH(工作表1!A4762),1)</f>
        <v>42979</v>
      </c>
      <c r="C4761">
        <f t="shared" si="222"/>
        <v>20</v>
      </c>
      <c r="D4761" s="4">
        <f t="shared" si="223"/>
        <v>42998</v>
      </c>
      <c r="E4761" t="b">
        <f t="shared" si="224"/>
        <v>1</v>
      </c>
    </row>
    <row r="4762" spans="1:5" x14ac:dyDescent="0.25">
      <c r="A4762" s="4">
        <f>工作表1!A4763</f>
        <v>42998</v>
      </c>
      <c r="B4762" s="4">
        <f>DATE(YEAR(工作表1!A4763),MONTH(工作表1!A4763),1)</f>
        <v>42979</v>
      </c>
      <c r="C4762">
        <f t="shared" si="222"/>
        <v>20</v>
      </c>
      <c r="D4762" s="4">
        <f t="shared" si="223"/>
        <v>42998</v>
      </c>
      <c r="E4762" t="b">
        <f t="shared" si="224"/>
        <v>0</v>
      </c>
    </row>
    <row r="4763" spans="1:5" x14ac:dyDescent="0.25">
      <c r="A4763" s="4">
        <f>工作表1!A4764</f>
        <v>42999</v>
      </c>
      <c r="B4763" s="4">
        <f>DATE(YEAR(工作表1!A4764),MONTH(工作表1!A4764),1)</f>
        <v>42979</v>
      </c>
      <c r="C4763">
        <f t="shared" si="222"/>
        <v>20</v>
      </c>
      <c r="D4763" s="4">
        <f t="shared" si="223"/>
        <v>42998</v>
      </c>
      <c r="E4763" t="b">
        <f t="shared" si="224"/>
        <v>0</v>
      </c>
    </row>
    <row r="4764" spans="1:5" x14ac:dyDescent="0.25">
      <c r="A4764" s="4">
        <f>工作表1!A4765</f>
        <v>43000</v>
      </c>
      <c r="B4764" s="4">
        <f>DATE(YEAR(工作表1!A4765),MONTH(工作表1!A4765),1)</f>
        <v>42979</v>
      </c>
      <c r="C4764">
        <f t="shared" si="222"/>
        <v>20</v>
      </c>
      <c r="D4764" s="4">
        <f t="shared" si="223"/>
        <v>42998</v>
      </c>
      <c r="E4764" t="b">
        <f t="shared" si="224"/>
        <v>0</v>
      </c>
    </row>
    <row r="4765" spans="1:5" x14ac:dyDescent="0.25">
      <c r="A4765" s="4">
        <f>工作表1!A4766</f>
        <v>43003</v>
      </c>
      <c r="B4765" s="4">
        <f>DATE(YEAR(工作表1!A4766),MONTH(工作表1!A4766),1)</f>
        <v>42979</v>
      </c>
      <c r="C4765">
        <f t="shared" si="222"/>
        <v>20</v>
      </c>
      <c r="D4765" s="4">
        <f t="shared" si="223"/>
        <v>42998</v>
      </c>
      <c r="E4765" t="b">
        <f t="shared" si="224"/>
        <v>0</v>
      </c>
    </row>
    <row r="4766" spans="1:5" x14ac:dyDescent="0.25">
      <c r="A4766" s="4">
        <f>工作表1!A4767</f>
        <v>43004</v>
      </c>
      <c r="B4766" s="4">
        <f>DATE(YEAR(工作表1!A4767),MONTH(工作表1!A4767),1)</f>
        <v>42979</v>
      </c>
      <c r="C4766">
        <f t="shared" si="222"/>
        <v>20</v>
      </c>
      <c r="D4766" s="4">
        <f t="shared" si="223"/>
        <v>42998</v>
      </c>
      <c r="E4766" t="b">
        <f t="shared" si="224"/>
        <v>0</v>
      </c>
    </row>
    <row r="4767" spans="1:5" x14ac:dyDescent="0.25">
      <c r="A4767" s="4">
        <f>工作表1!A4768</f>
        <v>43005</v>
      </c>
      <c r="B4767" s="4">
        <f>DATE(YEAR(工作表1!A4768),MONTH(工作表1!A4768),1)</f>
        <v>42979</v>
      </c>
      <c r="C4767">
        <f t="shared" si="222"/>
        <v>20</v>
      </c>
      <c r="D4767" s="4">
        <f t="shared" si="223"/>
        <v>42998</v>
      </c>
      <c r="E4767" t="b">
        <f t="shared" si="224"/>
        <v>0</v>
      </c>
    </row>
    <row r="4768" spans="1:5" x14ac:dyDescent="0.25">
      <c r="A4768" s="4">
        <f>工作表1!A4769</f>
        <v>43006</v>
      </c>
      <c r="B4768" s="4">
        <f>DATE(YEAR(工作表1!A4769),MONTH(工作表1!A4769),1)</f>
        <v>42979</v>
      </c>
      <c r="C4768">
        <f t="shared" si="222"/>
        <v>20</v>
      </c>
      <c r="D4768" s="4">
        <f t="shared" si="223"/>
        <v>42998</v>
      </c>
      <c r="E4768" t="b">
        <f t="shared" si="224"/>
        <v>0</v>
      </c>
    </row>
    <row r="4769" spans="1:5" x14ac:dyDescent="0.25">
      <c r="A4769" s="4">
        <f>工作表1!A4770</f>
        <v>43007</v>
      </c>
      <c r="B4769" s="4">
        <f>DATE(YEAR(工作表1!A4770),MONTH(工作表1!A4770),1)</f>
        <v>42979</v>
      </c>
      <c r="C4769">
        <f t="shared" si="222"/>
        <v>20</v>
      </c>
      <c r="D4769" s="4">
        <f t="shared" si="223"/>
        <v>42998</v>
      </c>
      <c r="E4769" t="b">
        <f t="shared" si="224"/>
        <v>0</v>
      </c>
    </row>
    <row r="4770" spans="1:5" x14ac:dyDescent="0.25">
      <c r="A4770" s="4">
        <f>工作表1!A4771</f>
        <v>43008</v>
      </c>
      <c r="B4770" s="4">
        <f>DATE(YEAR(工作表1!A4771),MONTH(工作表1!A4771),1)</f>
        <v>42979</v>
      </c>
      <c r="C4770">
        <f t="shared" si="222"/>
        <v>20</v>
      </c>
      <c r="D4770" s="4">
        <f t="shared" si="223"/>
        <v>42998</v>
      </c>
      <c r="E4770" t="b">
        <f t="shared" si="224"/>
        <v>0</v>
      </c>
    </row>
    <row r="4771" spans="1:5" x14ac:dyDescent="0.25">
      <c r="A4771" s="4">
        <f>工作表1!A4772</f>
        <v>43010</v>
      </c>
      <c r="B4771" s="4">
        <f>DATE(YEAR(工作表1!A4772),MONTH(工作表1!A4772),1)</f>
        <v>43009</v>
      </c>
      <c r="C4771">
        <f t="shared" si="222"/>
        <v>18</v>
      </c>
      <c r="D4771" s="4">
        <f t="shared" si="223"/>
        <v>43026</v>
      </c>
      <c r="E4771" t="b">
        <f t="shared" si="224"/>
        <v>0</v>
      </c>
    </row>
    <row r="4772" spans="1:5" x14ac:dyDescent="0.25">
      <c r="A4772" s="4">
        <f>工作表1!A4773</f>
        <v>43011</v>
      </c>
      <c r="B4772" s="4">
        <f>DATE(YEAR(工作表1!A4773),MONTH(工作表1!A4773),1)</f>
        <v>43009</v>
      </c>
      <c r="C4772">
        <f t="shared" si="222"/>
        <v>18</v>
      </c>
      <c r="D4772" s="4">
        <f t="shared" si="223"/>
        <v>43026</v>
      </c>
      <c r="E4772" t="b">
        <f t="shared" si="224"/>
        <v>0</v>
      </c>
    </row>
    <row r="4773" spans="1:5" x14ac:dyDescent="0.25">
      <c r="A4773" s="4">
        <f>工作表1!A4774</f>
        <v>43013</v>
      </c>
      <c r="B4773" s="4">
        <f>DATE(YEAR(工作表1!A4774),MONTH(工作表1!A4774),1)</f>
        <v>43009</v>
      </c>
      <c r="C4773">
        <f t="shared" si="222"/>
        <v>18</v>
      </c>
      <c r="D4773" s="4">
        <f t="shared" si="223"/>
        <v>43026</v>
      </c>
      <c r="E4773" t="b">
        <f t="shared" si="224"/>
        <v>0</v>
      </c>
    </row>
    <row r="4774" spans="1:5" x14ac:dyDescent="0.25">
      <c r="A4774" s="4">
        <f>工作表1!A4775</f>
        <v>43014</v>
      </c>
      <c r="B4774" s="4">
        <f>DATE(YEAR(工作表1!A4775),MONTH(工作表1!A4775),1)</f>
        <v>43009</v>
      </c>
      <c r="C4774">
        <f t="shared" si="222"/>
        <v>18</v>
      </c>
      <c r="D4774" s="4">
        <f t="shared" si="223"/>
        <v>43026</v>
      </c>
      <c r="E4774" t="b">
        <f t="shared" si="224"/>
        <v>0</v>
      </c>
    </row>
    <row r="4775" spans="1:5" x14ac:dyDescent="0.25">
      <c r="A4775" s="4">
        <f>工作表1!A4776</f>
        <v>43019</v>
      </c>
      <c r="B4775" s="4">
        <f>DATE(YEAR(工作表1!A4776),MONTH(工作表1!A4776),1)</f>
        <v>43009</v>
      </c>
      <c r="C4775">
        <f t="shared" si="222"/>
        <v>18</v>
      </c>
      <c r="D4775" s="4">
        <f t="shared" si="223"/>
        <v>43026</v>
      </c>
      <c r="E4775" t="b">
        <f t="shared" si="224"/>
        <v>0</v>
      </c>
    </row>
    <row r="4776" spans="1:5" x14ac:dyDescent="0.25">
      <c r="A4776" s="4">
        <f>工作表1!A4777</f>
        <v>43020</v>
      </c>
      <c r="B4776" s="4">
        <f>DATE(YEAR(工作表1!A4777),MONTH(工作表1!A4777),1)</f>
        <v>43009</v>
      </c>
      <c r="C4776">
        <f t="shared" si="222"/>
        <v>18</v>
      </c>
      <c r="D4776" s="4">
        <f t="shared" si="223"/>
        <v>43026</v>
      </c>
      <c r="E4776" t="b">
        <f t="shared" si="224"/>
        <v>0</v>
      </c>
    </row>
    <row r="4777" spans="1:5" x14ac:dyDescent="0.25">
      <c r="A4777" s="4">
        <f>工作表1!A4778</f>
        <v>43021</v>
      </c>
      <c r="B4777" s="4">
        <f>DATE(YEAR(工作表1!A4778),MONTH(工作表1!A4778),1)</f>
        <v>43009</v>
      </c>
      <c r="C4777">
        <f t="shared" si="222"/>
        <v>18</v>
      </c>
      <c r="D4777" s="4">
        <f t="shared" si="223"/>
        <v>43026</v>
      </c>
      <c r="E4777" t="b">
        <f t="shared" si="224"/>
        <v>0</v>
      </c>
    </row>
    <row r="4778" spans="1:5" x14ac:dyDescent="0.25">
      <c r="A4778" s="4">
        <f>工作表1!A4779</f>
        <v>43024</v>
      </c>
      <c r="B4778" s="4">
        <f>DATE(YEAR(工作表1!A4779),MONTH(工作表1!A4779),1)</f>
        <v>43009</v>
      </c>
      <c r="C4778">
        <f t="shared" si="222"/>
        <v>18</v>
      </c>
      <c r="D4778" s="4">
        <f t="shared" si="223"/>
        <v>43026</v>
      </c>
      <c r="E4778" t="b">
        <f t="shared" si="224"/>
        <v>0</v>
      </c>
    </row>
    <row r="4779" spans="1:5" x14ac:dyDescent="0.25">
      <c r="A4779" s="4">
        <f>工作表1!A4780</f>
        <v>43025</v>
      </c>
      <c r="B4779" s="4">
        <f>DATE(YEAR(工作表1!A4780),MONTH(工作表1!A4780),1)</f>
        <v>43009</v>
      </c>
      <c r="C4779">
        <f t="shared" si="222"/>
        <v>18</v>
      </c>
      <c r="D4779" s="4">
        <f t="shared" si="223"/>
        <v>43026</v>
      </c>
      <c r="E4779" t="b">
        <f t="shared" si="224"/>
        <v>1</v>
      </c>
    </row>
    <row r="4780" spans="1:5" x14ac:dyDescent="0.25">
      <c r="A4780" s="4">
        <f>工作表1!A4781</f>
        <v>43026</v>
      </c>
      <c r="B4780" s="4">
        <f>DATE(YEAR(工作表1!A4781),MONTH(工作表1!A4781),1)</f>
        <v>43009</v>
      </c>
      <c r="C4780">
        <f t="shared" si="222"/>
        <v>18</v>
      </c>
      <c r="D4780" s="4">
        <f t="shared" si="223"/>
        <v>43026</v>
      </c>
      <c r="E4780" t="b">
        <f t="shared" si="224"/>
        <v>0</v>
      </c>
    </row>
    <row r="4781" spans="1:5" x14ac:dyDescent="0.25">
      <c r="A4781" s="4">
        <f>工作表1!A4782</f>
        <v>43027</v>
      </c>
      <c r="B4781" s="4">
        <f>DATE(YEAR(工作表1!A4782),MONTH(工作表1!A4782),1)</f>
        <v>43009</v>
      </c>
      <c r="C4781">
        <f t="shared" si="222"/>
        <v>18</v>
      </c>
      <c r="D4781" s="4">
        <f t="shared" si="223"/>
        <v>43026</v>
      </c>
      <c r="E4781" t="b">
        <f t="shared" si="224"/>
        <v>0</v>
      </c>
    </row>
    <row r="4782" spans="1:5" x14ac:dyDescent="0.25">
      <c r="A4782" s="4">
        <f>工作表1!A4783</f>
        <v>43028</v>
      </c>
      <c r="B4782" s="4">
        <f>DATE(YEAR(工作表1!A4783),MONTH(工作表1!A4783),1)</f>
        <v>43009</v>
      </c>
      <c r="C4782">
        <f t="shared" si="222"/>
        <v>18</v>
      </c>
      <c r="D4782" s="4">
        <f t="shared" si="223"/>
        <v>43026</v>
      </c>
      <c r="E4782" t="b">
        <f t="shared" si="224"/>
        <v>0</v>
      </c>
    </row>
    <row r="4783" spans="1:5" x14ac:dyDescent="0.25">
      <c r="A4783" s="4">
        <f>工作表1!A4784</f>
        <v>43031</v>
      </c>
      <c r="B4783" s="4">
        <f>DATE(YEAR(工作表1!A4784),MONTH(工作表1!A4784),1)</f>
        <v>43009</v>
      </c>
      <c r="C4783">
        <f t="shared" si="222"/>
        <v>18</v>
      </c>
      <c r="D4783" s="4">
        <f t="shared" si="223"/>
        <v>43026</v>
      </c>
      <c r="E4783" t="b">
        <f t="shared" si="224"/>
        <v>0</v>
      </c>
    </row>
    <row r="4784" spans="1:5" x14ac:dyDescent="0.25">
      <c r="A4784" s="4">
        <f>工作表1!A4785</f>
        <v>43032</v>
      </c>
      <c r="B4784" s="4">
        <f>DATE(YEAR(工作表1!A4785),MONTH(工作表1!A4785),1)</f>
        <v>43009</v>
      </c>
      <c r="C4784">
        <f t="shared" si="222"/>
        <v>18</v>
      </c>
      <c r="D4784" s="4">
        <f t="shared" si="223"/>
        <v>43026</v>
      </c>
      <c r="E4784" t="b">
        <f t="shared" si="224"/>
        <v>0</v>
      </c>
    </row>
    <row r="4785" spans="1:5" x14ac:dyDescent="0.25">
      <c r="A4785" s="4">
        <f>工作表1!A4786</f>
        <v>43033</v>
      </c>
      <c r="B4785" s="4">
        <f>DATE(YEAR(工作表1!A4786),MONTH(工作表1!A4786),1)</f>
        <v>43009</v>
      </c>
      <c r="C4785">
        <f t="shared" si="222"/>
        <v>18</v>
      </c>
      <c r="D4785" s="4">
        <f t="shared" si="223"/>
        <v>43026</v>
      </c>
      <c r="E4785" t="b">
        <f t="shared" si="224"/>
        <v>0</v>
      </c>
    </row>
    <row r="4786" spans="1:5" x14ac:dyDescent="0.25">
      <c r="A4786" s="4">
        <f>工作表1!A4787</f>
        <v>43034</v>
      </c>
      <c r="B4786" s="4">
        <f>DATE(YEAR(工作表1!A4787),MONTH(工作表1!A4787),1)</f>
        <v>43009</v>
      </c>
      <c r="C4786">
        <f t="shared" si="222"/>
        <v>18</v>
      </c>
      <c r="D4786" s="4">
        <f t="shared" si="223"/>
        <v>43026</v>
      </c>
      <c r="E4786" t="b">
        <f t="shared" si="224"/>
        <v>0</v>
      </c>
    </row>
    <row r="4787" spans="1:5" x14ac:dyDescent="0.25">
      <c r="A4787" s="4">
        <f>工作表1!A4788</f>
        <v>43035</v>
      </c>
      <c r="B4787" s="4">
        <f>DATE(YEAR(工作表1!A4788),MONTH(工作表1!A4788),1)</f>
        <v>43009</v>
      </c>
      <c r="C4787">
        <f t="shared" si="222"/>
        <v>18</v>
      </c>
      <c r="D4787" s="4">
        <f t="shared" si="223"/>
        <v>43026</v>
      </c>
      <c r="E4787" t="b">
        <f t="shared" si="224"/>
        <v>0</v>
      </c>
    </row>
    <row r="4788" spans="1:5" x14ac:dyDescent="0.25">
      <c r="A4788" s="4">
        <f>工作表1!A4789</f>
        <v>43038</v>
      </c>
      <c r="B4788" s="4">
        <f>DATE(YEAR(工作表1!A4789),MONTH(工作表1!A4789),1)</f>
        <v>43009</v>
      </c>
      <c r="C4788">
        <f t="shared" si="222"/>
        <v>18</v>
      </c>
      <c r="D4788" s="4">
        <f t="shared" si="223"/>
        <v>43026</v>
      </c>
      <c r="E4788" t="b">
        <f t="shared" si="224"/>
        <v>0</v>
      </c>
    </row>
    <row r="4789" spans="1:5" x14ac:dyDescent="0.25">
      <c r="A4789" s="4">
        <f>工作表1!A4790</f>
        <v>43039</v>
      </c>
      <c r="B4789" s="4">
        <f>DATE(YEAR(工作表1!A4790),MONTH(工作表1!A4790),1)</f>
        <v>43009</v>
      </c>
      <c r="C4789">
        <f t="shared" si="222"/>
        <v>18</v>
      </c>
      <c r="D4789" s="4">
        <f t="shared" si="223"/>
        <v>43026</v>
      </c>
      <c r="E4789" t="b">
        <f t="shared" si="224"/>
        <v>0</v>
      </c>
    </row>
    <row r="4790" spans="1:5" x14ac:dyDescent="0.25">
      <c r="A4790" s="4">
        <f>工作表1!A4791</f>
        <v>43040</v>
      </c>
      <c r="B4790" s="4">
        <f>DATE(YEAR(工作表1!A4791),MONTH(工作表1!A4791),1)</f>
        <v>43040</v>
      </c>
      <c r="C4790">
        <f t="shared" si="222"/>
        <v>15</v>
      </c>
      <c r="D4790" s="4">
        <f t="shared" si="223"/>
        <v>43054</v>
      </c>
      <c r="E4790" t="b">
        <f t="shared" si="224"/>
        <v>0</v>
      </c>
    </row>
    <row r="4791" spans="1:5" x14ac:dyDescent="0.25">
      <c r="A4791" s="4">
        <f>工作表1!A4792</f>
        <v>43041</v>
      </c>
      <c r="B4791" s="4">
        <f>DATE(YEAR(工作表1!A4792),MONTH(工作表1!A4792),1)</f>
        <v>43040</v>
      </c>
      <c r="C4791">
        <f t="shared" si="222"/>
        <v>15</v>
      </c>
      <c r="D4791" s="4">
        <f t="shared" si="223"/>
        <v>43054</v>
      </c>
      <c r="E4791" t="b">
        <f t="shared" si="224"/>
        <v>0</v>
      </c>
    </row>
    <row r="4792" spans="1:5" x14ac:dyDescent="0.25">
      <c r="A4792" s="4">
        <f>工作表1!A4793</f>
        <v>43042</v>
      </c>
      <c r="B4792" s="4">
        <f>DATE(YEAR(工作表1!A4793),MONTH(工作表1!A4793),1)</f>
        <v>43040</v>
      </c>
      <c r="C4792">
        <f t="shared" si="222"/>
        <v>15</v>
      </c>
      <c r="D4792" s="4">
        <f t="shared" si="223"/>
        <v>43054</v>
      </c>
      <c r="E4792" t="b">
        <f t="shared" si="224"/>
        <v>0</v>
      </c>
    </row>
    <row r="4793" spans="1:5" x14ac:dyDescent="0.25">
      <c r="A4793" s="4">
        <f>工作表1!A4794</f>
        <v>43045</v>
      </c>
      <c r="B4793" s="4">
        <f>DATE(YEAR(工作表1!A4794),MONTH(工作表1!A4794),1)</f>
        <v>43040</v>
      </c>
      <c r="C4793">
        <f t="shared" si="222"/>
        <v>15</v>
      </c>
      <c r="D4793" s="4">
        <f t="shared" si="223"/>
        <v>43054</v>
      </c>
      <c r="E4793" t="b">
        <f t="shared" si="224"/>
        <v>0</v>
      </c>
    </row>
    <row r="4794" spans="1:5" x14ac:dyDescent="0.25">
      <c r="A4794" s="4">
        <f>工作表1!A4795</f>
        <v>43046</v>
      </c>
      <c r="B4794" s="4">
        <f>DATE(YEAR(工作表1!A4795),MONTH(工作表1!A4795),1)</f>
        <v>43040</v>
      </c>
      <c r="C4794">
        <f t="shared" si="222"/>
        <v>15</v>
      </c>
      <c r="D4794" s="4">
        <f t="shared" si="223"/>
        <v>43054</v>
      </c>
      <c r="E4794" t="b">
        <f t="shared" si="224"/>
        <v>0</v>
      </c>
    </row>
    <row r="4795" spans="1:5" x14ac:dyDescent="0.25">
      <c r="A4795" s="4">
        <f>工作表1!A4796</f>
        <v>43047</v>
      </c>
      <c r="B4795" s="4">
        <f>DATE(YEAR(工作表1!A4796),MONTH(工作表1!A4796),1)</f>
        <v>43040</v>
      </c>
      <c r="C4795">
        <f t="shared" si="222"/>
        <v>15</v>
      </c>
      <c r="D4795" s="4">
        <f t="shared" si="223"/>
        <v>43054</v>
      </c>
      <c r="E4795" t="b">
        <f t="shared" si="224"/>
        <v>0</v>
      </c>
    </row>
    <row r="4796" spans="1:5" x14ac:dyDescent="0.25">
      <c r="A4796" s="4">
        <f>工作表1!A4797</f>
        <v>43048</v>
      </c>
      <c r="B4796" s="4">
        <f>DATE(YEAR(工作表1!A4797),MONTH(工作表1!A4797),1)</f>
        <v>43040</v>
      </c>
      <c r="C4796">
        <f t="shared" si="222"/>
        <v>15</v>
      </c>
      <c r="D4796" s="4">
        <f t="shared" si="223"/>
        <v>43054</v>
      </c>
      <c r="E4796" t="b">
        <f t="shared" si="224"/>
        <v>0</v>
      </c>
    </row>
    <row r="4797" spans="1:5" x14ac:dyDescent="0.25">
      <c r="A4797" s="4">
        <f>工作表1!A4798</f>
        <v>43049</v>
      </c>
      <c r="B4797" s="4">
        <f>DATE(YEAR(工作表1!A4798),MONTH(工作表1!A4798),1)</f>
        <v>43040</v>
      </c>
      <c r="C4797">
        <f t="shared" si="222"/>
        <v>15</v>
      </c>
      <c r="D4797" s="4">
        <f t="shared" si="223"/>
        <v>43054</v>
      </c>
      <c r="E4797" t="b">
        <f t="shared" si="224"/>
        <v>0</v>
      </c>
    </row>
    <row r="4798" spans="1:5" x14ac:dyDescent="0.25">
      <c r="A4798" s="4">
        <f>工作表1!A4799</f>
        <v>43052</v>
      </c>
      <c r="B4798" s="4">
        <f>DATE(YEAR(工作表1!A4799),MONTH(工作表1!A4799),1)</f>
        <v>43040</v>
      </c>
      <c r="C4798">
        <f t="shared" si="222"/>
        <v>15</v>
      </c>
      <c r="D4798" s="4">
        <f t="shared" si="223"/>
        <v>43054</v>
      </c>
      <c r="E4798" t="b">
        <f t="shared" si="224"/>
        <v>0</v>
      </c>
    </row>
    <row r="4799" spans="1:5" x14ac:dyDescent="0.25">
      <c r="A4799" s="4">
        <f>工作表1!A4800</f>
        <v>43053</v>
      </c>
      <c r="B4799" s="4">
        <f>DATE(YEAR(工作表1!A4800),MONTH(工作表1!A4800),1)</f>
        <v>43040</v>
      </c>
      <c r="C4799">
        <f t="shared" si="222"/>
        <v>15</v>
      </c>
      <c r="D4799" s="4">
        <f t="shared" si="223"/>
        <v>43054</v>
      </c>
      <c r="E4799" t="b">
        <f t="shared" si="224"/>
        <v>1</v>
      </c>
    </row>
    <row r="4800" spans="1:5" x14ac:dyDescent="0.25">
      <c r="A4800" s="4">
        <f>工作表1!A4801</f>
        <v>43054</v>
      </c>
      <c r="B4800" s="4">
        <f>DATE(YEAR(工作表1!A4801),MONTH(工作表1!A4801),1)</f>
        <v>43040</v>
      </c>
      <c r="C4800">
        <f t="shared" si="222"/>
        <v>15</v>
      </c>
      <c r="D4800" s="4">
        <f t="shared" si="223"/>
        <v>43054</v>
      </c>
      <c r="E4800" t="b">
        <f t="shared" si="224"/>
        <v>0</v>
      </c>
    </row>
    <row r="4801" spans="1:5" x14ac:dyDescent="0.25">
      <c r="A4801" s="4">
        <f>工作表1!A4802</f>
        <v>43055</v>
      </c>
      <c r="B4801" s="4">
        <f>DATE(YEAR(工作表1!A4802),MONTH(工作表1!A4802),1)</f>
        <v>43040</v>
      </c>
      <c r="C4801">
        <f t="shared" si="222"/>
        <v>15</v>
      </c>
      <c r="D4801" s="4">
        <f t="shared" si="223"/>
        <v>43054</v>
      </c>
      <c r="E4801" t="b">
        <f t="shared" si="224"/>
        <v>0</v>
      </c>
    </row>
    <row r="4802" spans="1:5" x14ac:dyDescent="0.25">
      <c r="A4802" s="4">
        <f>工作表1!A4803</f>
        <v>43056</v>
      </c>
      <c r="B4802" s="4">
        <f>DATE(YEAR(工作表1!A4803),MONTH(工作表1!A4803),1)</f>
        <v>43040</v>
      </c>
      <c r="C4802">
        <f t="shared" ref="C4802:C4865" si="225">CHOOSE(WEEKDAY(B4802),18,17,16,15,21,20,19)</f>
        <v>15</v>
      </c>
      <c r="D4802" s="4">
        <f t="shared" ref="D4802:D4865" si="226">DATE(YEAR(B4802),MONTH(B4802),C4802)</f>
        <v>43054</v>
      </c>
      <c r="E4802" t="b">
        <f t="shared" si="224"/>
        <v>0</v>
      </c>
    </row>
    <row r="4803" spans="1:5" x14ac:dyDescent="0.25">
      <c r="A4803" s="4">
        <f>工作表1!A4804</f>
        <v>43059</v>
      </c>
      <c r="B4803" s="4">
        <f>DATE(YEAR(工作表1!A4804),MONTH(工作表1!A4804),1)</f>
        <v>43040</v>
      </c>
      <c r="C4803">
        <f t="shared" si="225"/>
        <v>15</v>
      </c>
      <c r="D4803" s="4">
        <f t="shared" si="226"/>
        <v>43054</v>
      </c>
      <c r="E4803" t="b">
        <f t="shared" ref="E4803:E4866" si="227">AND(A4803&lt;D4804,A4804&gt;=D4804)</f>
        <v>0</v>
      </c>
    </row>
    <row r="4804" spans="1:5" x14ac:dyDescent="0.25">
      <c r="A4804" s="4">
        <f>工作表1!A4805</f>
        <v>43060</v>
      </c>
      <c r="B4804" s="4">
        <f>DATE(YEAR(工作表1!A4805),MONTH(工作表1!A4805),1)</f>
        <v>43040</v>
      </c>
      <c r="C4804">
        <f t="shared" si="225"/>
        <v>15</v>
      </c>
      <c r="D4804" s="4">
        <f t="shared" si="226"/>
        <v>43054</v>
      </c>
      <c r="E4804" t="b">
        <f t="shared" si="227"/>
        <v>0</v>
      </c>
    </row>
    <row r="4805" spans="1:5" x14ac:dyDescent="0.25">
      <c r="A4805" s="4">
        <f>工作表1!A4806</f>
        <v>43061</v>
      </c>
      <c r="B4805" s="4">
        <f>DATE(YEAR(工作表1!A4806),MONTH(工作表1!A4806),1)</f>
        <v>43040</v>
      </c>
      <c r="C4805">
        <f t="shared" si="225"/>
        <v>15</v>
      </c>
      <c r="D4805" s="4">
        <f t="shared" si="226"/>
        <v>43054</v>
      </c>
      <c r="E4805" t="b">
        <f t="shared" si="227"/>
        <v>0</v>
      </c>
    </row>
    <row r="4806" spans="1:5" x14ac:dyDescent="0.25">
      <c r="A4806" s="4">
        <f>工作表1!A4807</f>
        <v>43062</v>
      </c>
      <c r="B4806" s="4">
        <f>DATE(YEAR(工作表1!A4807),MONTH(工作表1!A4807),1)</f>
        <v>43040</v>
      </c>
      <c r="C4806">
        <f t="shared" si="225"/>
        <v>15</v>
      </c>
      <c r="D4806" s="4">
        <f t="shared" si="226"/>
        <v>43054</v>
      </c>
      <c r="E4806" t="b">
        <f t="shared" si="227"/>
        <v>0</v>
      </c>
    </row>
    <row r="4807" spans="1:5" x14ac:dyDescent="0.25">
      <c r="A4807" s="4">
        <f>工作表1!A4808</f>
        <v>43063</v>
      </c>
      <c r="B4807" s="4">
        <f>DATE(YEAR(工作表1!A4808),MONTH(工作表1!A4808),1)</f>
        <v>43040</v>
      </c>
      <c r="C4807">
        <f t="shared" si="225"/>
        <v>15</v>
      </c>
      <c r="D4807" s="4">
        <f t="shared" si="226"/>
        <v>43054</v>
      </c>
      <c r="E4807" t="b">
        <f t="shared" si="227"/>
        <v>0</v>
      </c>
    </row>
    <row r="4808" spans="1:5" x14ac:dyDescent="0.25">
      <c r="A4808" s="4">
        <f>工作表1!A4809</f>
        <v>43066</v>
      </c>
      <c r="B4808" s="4">
        <f>DATE(YEAR(工作表1!A4809),MONTH(工作表1!A4809),1)</f>
        <v>43040</v>
      </c>
      <c r="C4808">
        <f t="shared" si="225"/>
        <v>15</v>
      </c>
      <c r="D4808" s="4">
        <f t="shared" si="226"/>
        <v>43054</v>
      </c>
      <c r="E4808" t="b">
        <f t="shared" si="227"/>
        <v>0</v>
      </c>
    </row>
    <row r="4809" spans="1:5" x14ac:dyDescent="0.25">
      <c r="A4809" s="4">
        <f>工作表1!A4810</f>
        <v>43067</v>
      </c>
      <c r="B4809" s="4">
        <f>DATE(YEAR(工作表1!A4810),MONTH(工作表1!A4810),1)</f>
        <v>43040</v>
      </c>
      <c r="C4809">
        <f t="shared" si="225"/>
        <v>15</v>
      </c>
      <c r="D4809" s="4">
        <f t="shared" si="226"/>
        <v>43054</v>
      </c>
      <c r="E4809" t="b">
        <f t="shared" si="227"/>
        <v>0</v>
      </c>
    </row>
    <row r="4810" spans="1:5" x14ac:dyDescent="0.25">
      <c r="A4810" s="4">
        <f>工作表1!A4811</f>
        <v>43068</v>
      </c>
      <c r="B4810" s="4">
        <f>DATE(YEAR(工作表1!A4811),MONTH(工作表1!A4811),1)</f>
        <v>43040</v>
      </c>
      <c r="C4810">
        <f t="shared" si="225"/>
        <v>15</v>
      </c>
      <c r="D4810" s="4">
        <f t="shared" si="226"/>
        <v>43054</v>
      </c>
      <c r="E4810" t="b">
        <f t="shared" si="227"/>
        <v>0</v>
      </c>
    </row>
    <row r="4811" spans="1:5" x14ac:dyDescent="0.25">
      <c r="A4811" s="4">
        <f>工作表1!A4812</f>
        <v>43069</v>
      </c>
      <c r="B4811" s="4">
        <f>DATE(YEAR(工作表1!A4812),MONTH(工作表1!A4812),1)</f>
        <v>43040</v>
      </c>
      <c r="C4811">
        <f t="shared" si="225"/>
        <v>15</v>
      </c>
      <c r="D4811" s="4">
        <f t="shared" si="226"/>
        <v>43054</v>
      </c>
      <c r="E4811" t="b">
        <f t="shared" si="227"/>
        <v>0</v>
      </c>
    </row>
    <row r="4812" spans="1:5" x14ac:dyDescent="0.25">
      <c r="A4812" s="4">
        <f>工作表1!A4813</f>
        <v>43070</v>
      </c>
      <c r="B4812" s="4">
        <f>DATE(YEAR(工作表1!A4813),MONTH(工作表1!A4813),1)</f>
        <v>43070</v>
      </c>
      <c r="C4812">
        <f t="shared" si="225"/>
        <v>20</v>
      </c>
      <c r="D4812" s="4">
        <f t="shared" si="226"/>
        <v>43089</v>
      </c>
      <c r="E4812" t="b">
        <f t="shared" si="227"/>
        <v>0</v>
      </c>
    </row>
    <row r="4813" spans="1:5" x14ac:dyDescent="0.25">
      <c r="A4813" s="4">
        <f>工作表1!A4814</f>
        <v>43073</v>
      </c>
      <c r="B4813" s="4">
        <f>DATE(YEAR(工作表1!A4814),MONTH(工作表1!A4814),1)</f>
        <v>43070</v>
      </c>
      <c r="C4813">
        <f t="shared" si="225"/>
        <v>20</v>
      </c>
      <c r="D4813" s="4">
        <f t="shared" si="226"/>
        <v>43089</v>
      </c>
      <c r="E4813" t="b">
        <f t="shared" si="227"/>
        <v>0</v>
      </c>
    </row>
    <row r="4814" spans="1:5" x14ac:dyDescent="0.25">
      <c r="A4814" s="4">
        <f>工作表1!A4815</f>
        <v>43074</v>
      </c>
      <c r="B4814" s="4">
        <f>DATE(YEAR(工作表1!A4815),MONTH(工作表1!A4815),1)</f>
        <v>43070</v>
      </c>
      <c r="C4814">
        <f t="shared" si="225"/>
        <v>20</v>
      </c>
      <c r="D4814" s="4">
        <f t="shared" si="226"/>
        <v>43089</v>
      </c>
      <c r="E4814" t="b">
        <f t="shared" si="227"/>
        <v>0</v>
      </c>
    </row>
    <row r="4815" spans="1:5" x14ac:dyDescent="0.25">
      <c r="A4815" s="4">
        <f>工作表1!A4816</f>
        <v>43075</v>
      </c>
      <c r="B4815" s="4">
        <f>DATE(YEAR(工作表1!A4816),MONTH(工作表1!A4816),1)</f>
        <v>43070</v>
      </c>
      <c r="C4815">
        <f t="shared" si="225"/>
        <v>20</v>
      </c>
      <c r="D4815" s="4">
        <f t="shared" si="226"/>
        <v>43089</v>
      </c>
      <c r="E4815" t="b">
        <f t="shared" si="227"/>
        <v>0</v>
      </c>
    </row>
    <row r="4816" spans="1:5" x14ac:dyDescent="0.25">
      <c r="A4816" s="4">
        <f>工作表1!A4817</f>
        <v>43076</v>
      </c>
      <c r="B4816" s="4">
        <f>DATE(YEAR(工作表1!A4817),MONTH(工作表1!A4817),1)</f>
        <v>43070</v>
      </c>
      <c r="C4816">
        <f t="shared" si="225"/>
        <v>20</v>
      </c>
      <c r="D4816" s="4">
        <f t="shared" si="226"/>
        <v>43089</v>
      </c>
      <c r="E4816" t="b">
        <f t="shared" si="227"/>
        <v>0</v>
      </c>
    </row>
    <row r="4817" spans="1:5" x14ac:dyDescent="0.25">
      <c r="A4817" s="4">
        <f>工作表1!A4818</f>
        <v>43077</v>
      </c>
      <c r="B4817" s="4">
        <f>DATE(YEAR(工作表1!A4818),MONTH(工作表1!A4818),1)</f>
        <v>43070</v>
      </c>
      <c r="C4817">
        <f t="shared" si="225"/>
        <v>20</v>
      </c>
      <c r="D4817" s="4">
        <f t="shared" si="226"/>
        <v>43089</v>
      </c>
      <c r="E4817" t="b">
        <f t="shared" si="227"/>
        <v>0</v>
      </c>
    </row>
    <row r="4818" spans="1:5" x14ac:dyDescent="0.25">
      <c r="A4818" s="4">
        <f>工作表1!A4819</f>
        <v>43080</v>
      </c>
      <c r="B4818" s="4">
        <f>DATE(YEAR(工作表1!A4819),MONTH(工作表1!A4819),1)</f>
        <v>43070</v>
      </c>
      <c r="C4818">
        <f t="shared" si="225"/>
        <v>20</v>
      </c>
      <c r="D4818" s="4">
        <f t="shared" si="226"/>
        <v>43089</v>
      </c>
      <c r="E4818" t="b">
        <f t="shared" si="227"/>
        <v>0</v>
      </c>
    </row>
    <row r="4819" spans="1:5" x14ac:dyDescent="0.25">
      <c r="A4819" s="4">
        <f>工作表1!A4820</f>
        <v>43081</v>
      </c>
      <c r="B4819" s="4">
        <f>DATE(YEAR(工作表1!A4820),MONTH(工作表1!A4820),1)</f>
        <v>43070</v>
      </c>
      <c r="C4819">
        <f t="shared" si="225"/>
        <v>20</v>
      </c>
      <c r="D4819" s="4">
        <f t="shared" si="226"/>
        <v>43089</v>
      </c>
      <c r="E4819" t="b">
        <f t="shared" si="227"/>
        <v>0</v>
      </c>
    </row>
    <row r="4820" spans="1:5" x14ac:dyDescent="0.25">
      <c r="A4820" s="4">
        <f>工作表1!A4821</f>
        <v>43082</v>
      </c>
      <c r="B4820" s="4">
        <f>DATE(YEAR(工作表1!A4821),MONTH(工作表1!A4821),1)</f>
        <v>43070</v>
      </c>
      <c r="C4820">
        <f t="shared" si="225"/>
        <v>20</v>
      </c>
      <c r="D4820" s="4">
        <f t="shared" si="226"/>
        <v>43089</v>
      </c>
      <c r="E4820" t="b">
        <f t="shared" si="227"/>
        <v>0</v>
      </c>
    </row>
    <row r="4821" spans="1:5" x14ac:dyDescent="0.25">
      <c r="A4821" s="4">
        <f>工作表1!A4822</f>
        <v>43083</v>
      </c>
      <c r="B4821" s="4">
        <f>DATE(YEAR(工作表1!A4822),MONTH(工作表1!A4822),1)</f>
        <v>43070</v>
      </c>
      <c r="C4821">
        <f t="shared" si="225"/>
        <v>20</v>
      </c>
      <c r="D4821" s="4">
        <f t="shared" si="226"/>
        <v>43089</v>
      </c>
      <c r="E4821" t="b">
        <f t="shared" si="227"/>
        <v>0</v>
      </c>
    </row>
    <row r="4822" spans="1:5" x14ac:dyDescent="0.25">
      <c r="A4822" s="4">
        <f>工作表1!A4823</f>
        <v>43084</v>
      </c>
      <c r="B4822" s="4">
        <f>DATE(YEAR(工作表1!A4823),MONTH(工作表1!A4823),1)</f>
        <v>43070</v>
      </c>
      <c r="C4822">
        <f t="shared" si="225"/>
        <v>20</v>
      </c>
      <c r="D4822" s="4">
        <f t="shared" si="226"/>
        <v>43089</v>
      </c>
      <c r="E4822" t="b">
        <f t="shared" si="227"/>
        <v>0</v>
      </c>
    </row>
    <row r="4823" spans="1:5" x14ac:dyDescent="0.25">
      <c r="A4823" s="4">
        <f>工作表1!A4824</f>
        <v>43087</v>
      </c>
      <c r="B4823" s="4">
        <f>DATE(YEAR(工作表1!A4824),MONTH(工作表1!A4824),1)</f>
        <v>43070</v>
      </c>
      <c r="C4823">
        <f t="shared" si="225"/>
        <v>20</v>
      </c>
      <c r="D4823" s="4">
        <f t="shared" si="226"/>
        <v>43089</v>
      </c>
      <c r="E4823" t="b">
        <f t="shared" si="227"/>
        <v>0</v>
      </c>
    </row>
    <row r="4824" spans="1:5" x14ac:dyDescent="0.25">
      <c r="A4824" s="4">
        <f>工作表1!A4825</f>
        <v>43088</v>
      </c>
      <c r="B4824" s="4">
        <f>DATE(YEAR(工作表1!A4825),MONTH(工作表1!A4825),1)</f>
        <v>43070</v>
      </c>
      <c r="C4824">
        <f t="shared" si="225"/>
        <v>20</v>
      </c>
      <c r="D4824" s="4">
        <f t="shared" si="226"/>
        <v>43089</v>
      </c>
      <c r="E4824" t="b">
        <f t="shared" si="227"/>
        <v>1</v>
      </c>
    </row>
    <row r="4825" spans="1:5" x14ac:dyDescent="0.25">
      <c r="A4825" s="4">
        <f>工作表1!A4826</f>
        <v>43089</v>
      </c>
      <c r="B4825" s="4">
        <f>DATE(YEAR(工作表1!A4826),MONTH(工作表1!A4826),1)</f>
        <v>43070</v>
      </c>
      <c r="C4825">
        <f t="shared" si="225"/>
        <v>20</v>
      </c>
      <c r="D4825" s="4">
        <f t="shared" si="226"/>
        <v>43089</v>
      </c>
      <c r="E4825" t="b">
        <f t="shared" si="227"/>
        <v>0</v>
      </c>
    </row>
    <row r="4826" spans="1:5" x14ac:dyDescent="0.25">
      <c r="A4826" s="4">
        <f>工作表1!A4827</f>
        <v>43090</v>
      </c>
      <c r="B4826" s="4">
        <f>DATE(YEAR(工作表1!A4827),MONTH(工作表1!A4827),1)</f>
        <v>43070</v>
      </c>
      <c r="C4826">
        <f t="shared" si="225"/>
        <v>20</v>
      </c>
      <c r="D4826" s="4">
        <f t="shared" si="226"/>
        <v>43089</v>
      </c>
      <c r="E4826" t="b">
        <f t="shared" si="227"/>
        <v>0</v>
      </c>
    </row>
    <row r="4827" spans="1:5" x14ac:dyDescent="0.25">
      <c r="A4827" s="4">
        <f>工作表1!A4828</f>
        <v>43091</v>
      </c>
      <c r="B4827" s="4">
        <f>DATE(YEAR(工作表1!A4828),MONTH(工作表1!A4828),1)</f>
        <v>43070</v>
      </c>
      <c r="C4827">
        <f t="shared" si="225"/>
        <v>20</v>
      </c>
      <c r="D4827" s="4">
        <f t="shared" si="226"/>
        <v>43089</v>
      </c>
      <c r="E4827" t="b">
        <f t="shared" si="227"/>
        <v>0</v>
      </c>
    </row>
    <row r="4828" spans="1:5" x14ac:dyDescent="0.25">
      <c r="A4828" s="4">
        <f>工作表1!A4829</f>
        <v>43094</v>
      </c>
      <c r="B4828" s="4">
        <f>DATE(YEAR(工作表1!A4829),MONTH(工作表1!A4829),1)</f>
        <v>43070</v>
      </c>
      <c r="C4828">
        <f t="shared" si="225"/>
        <v>20</v>
      </c>
      <c r="D4828" s="4">
        <f t="shared" si="226"/>
        <v>43089</v>
      </c>
      <c r="E4828" t="b">
        <f t="shared" si="227"/>
        <v>0</v>
      </c>
    </row>
    <row r="4829" spans="1:5" x14ac:dyDescent="0.25">
      <c r="A4829" s="4">
        <f>工作表1!A4830</f>
        <v>43095</v>
      </c>
      <c r="B4829" s="4">
        <f>DATE(YEAR(工作表1!A4830),MONTH(工作表1!A4830),1)</f>
        <v>43070</v>
      </c>
      <c r="C4829">
        <f t="shared" si="225"/>
        <v>20</v>
      </c>
      <c r="D4829" s="4">
        <f t="shared" si="226"/>
        <v>43089</v>
      </c>
      <c r="E4829" t="b">
        <f t="shared" si="227"/>
        <v>0</v>
      </c>
    </row>
    <row r="4830" spans="1:5" x14ac:dyDescent="0.25">
      <c r="A4830" s="4">
        <f>工作表1!A4831</f>
        <v>43096</v>
      </c>
      <c r="B4830" s="4">
        <f>DATE(YEAR(工作表1!A4831),MONTH(工作表1!A4831),1)</f>
        <v>43070</v>
      </c>
      <c r="C4830">
        <f t="shared" si="225"/>
        <v>20</v>
      </c>
      <c r="D4830" s="4">
        <f t="shared" si="226"/>
        <v>43089</v>
      </c>
      <c r="E4830" t="b">
        <f t="shared" si="227"/>
        <v>0</v>
      </c>
    </row>
    <row r="4831" spans="1:5" x14ac:dyDescent="0.25">
      <c r="A4831" s="4">
        <f>工作表1!A4832</f>
        <v>43097</v>
      </c>
      <c r="B4831" s="4">
        <f>DATE(YEAR(工作表1!A4832),MONTH(工作表1!A4832),1)</f>
        <v>43070</v>
      </c>
      <c r="C4831">
        <f t="shared" si="225"/>
        <v>20</v>
      </c>
      <c r="D4831" s="4">
        <f t="shared" si="226"/>
        <v>43089</v>
      </c>
      <c r="E4831" t="b">
        <f t="shared" si="227"/>
        <v>0</v>
      </c>
    </row>
    <row r="4832" spans="1:5" x14ac:dyDescent="0.25">
      <c r="A4832" s="4">
        <f>工作表1!A4833</f>
        <v>43098</v>
      </c>
      <c r="B4832" s="4">
        <f>DATE(YEAR(工作表1!A4833),MONTH(工作表1!A4833),1)</f>
        <v>43070</v>
      </c>
      <c r="C4832">
        <f t="shared" si="225"/>
        <v>20</v>
      </c>
      <c r="D4832" s="4">
        <f t="shared" si="226"/>
        <v>43089</v>
      </c>
      <c r="E4832" t="b">
        <f t="shared" si="227"/>
        <v>0</v>
      </c>
    </row>
    <row r="4833" spans="1:5" x14ac:dyDescent="0.25">
      <c r="A4833" s="4">
        <f>工作表1!A4834</f>
        <v>43102</v>
      </c>
      <c r="B4833" s="4">
        <f>DATE(YEAR(工作表1!A4834),MONTH(工作表1!A4834),1)</f>
        <v>43101</v>
      </c>
      <c r="C4833">
        <f t="shared" si="225"/>
        <v>17</v>
      </c>
      <c r="D4833" s="4">
        <f t="shared" si="226"/>
        <v>43117</v>
      </c>
      <c r="E4833" t="b">
        <f t="shared" si="227"/>
        <v>0</v>
      </c>
    </row>
    <row r="4834" spans="1:5" x14ac:dyDescent="0.25">
      <c r="A4834" s="4">
        <f>工作表1!A4835</f>
        <v>43103</v>
      </c>
      <c r="B4834" s="4">
        <f>DATE(YEAR(工作表1!A4835),MONTH(工作表1!A4835),1)</f>
        <v>43101</v>
      </c>
      <c r="C4834">
        <f t="shared" si="225"/>
        <v>17</v>
      </c>
      <c r="D4834" s="4">
        <f t="shared" si="226"/>
        <v>43117</v>
      </c>
      <c r="E4834" t="b">
        <f t="shared" si="227"/>
        <v>0</v>
      </c>
    </row>
    <row r="4835" spans="1:5" x14ac:dyDescent="0.25">
      <c r="A4835" s="4">
        <f>工作表1!A4836</f>
        <v>43104</v>
      </c>
      <c r="B4835" s="4">
        <f>DATE(YEAR(工作表1!A4836),MONTH(工作表1!A4836),1)</f>
        <v>43101</v>
      </c>
      <c r="C4835">
        <f t="shared" si="225"/>
        <v>17</v>
      </c>
      <c r="D4835" s="4">
        <f t="shared" si="226"/>
        <v>43117</v>
      </c>
      <c r="E4835" t="b">
        <f t="shared" si="227"/>
        <v>0</v>
      </c>
    </row>
    <row r="4836" spans="1:5" x14ac:dyDescent="0.25">
      <c r="A4836" s="4">
        <f>工作表1!A4837</f>
        <v>43105</v>
      </c>
      <c r="B4836" s="4">
        <f>DATE(YEAR(工作表1!A4837),MONTH(工作表1!A4837),1)</f>
        <v>43101</v>
      </c>
      <c r="C4836">
        <f t="shared" si="225"/>
        <v>17</v>
      </c>
      <c r="D4836" s="4">
        <f t="shared" si="226"/>
        <v>43117</v>
      </c>
      <c r="E4836" t="b">
        <f t="shared" si="227"/>
        <v>0</v>
      </c>
    </row>
    <row r="4837" spans="1:5" x14ac:dyDescent="0.25">
      <c r="A4837" s="4">
        <f>工作表1!A4838</f>
        <v>43108</v>
      </c>
      <c r="B4837" s="4">
        <f>DATE(YEAR(工作表1!A4838),MONTH(工作表1!A4838),1)</f>
        <v>43101</v>
      </c>
      <c r="C4837">
        <f t="shared" si="225"/>
        <v>17</v>
      </c>
      <c r="D4837" s="4">
        <f t="shared" si="226"/>
        <v>43117</v>
      </c>
      <c r="E4837" t="b">
        <f t="shared" si="227"/>
        <v>0</v>
      </c>
    </row>
    <row r="4838" spans="1:5" x14ac:dyDescent="0.25">
      <c r="A4838" s="4">
        <f>工作表1!A4839</f>
        <v>43109</v>
      </c>
      <c r="B4838" s="4">
        <f>DATE(YEAR(工作表1!A4839),MONTH(工作表1!A4839),1)</f>
        <v>43101</v>
      </c>
      <c r="C4838">
        <f t="shared" si="225"/>
        <v>17</v>
      </c>
      <c r="D4838" s="4">
        <f t="shared" si="226"/>
        <v>43117</v>
      </c>
      <c r="E4838" t="b">
        <f t="shared" si="227"/>
        <v>0</v>
      </c>
    </row>
    <row r="4839" spans="1:5" x14ac:dyDescent="0.25">
      <c r="A4839" s="4">
        <f>工作表1!A4840</f>
        <v>43110</v>
      </c>
      <c r="B4839" s="4">
        <f>DATE(YEAR(工作表1!A4840),MONTH(工作表1!A4840),1)</f>
        <v>43101</v>
      </c>
      <c r="C4839">
        <f t="shared" si="225"/>
        <v>17</v>
      </c>
      <c r="D4839" s="4">
        <f t="shared" si="226"/>
        <v>43117</v>
      </c>
      <c r="E4839" t="b">
        <f t="shared" si="227"/>
        <v>0</v>
      </c>
    </row>
    <row r="4840" spans="1:5" x14ac:dyDescent="0.25">
      <c r="A4840" s="4">
        <f>工作表1!A4841</f>
        <v>43111</v>
      </c>
      <c r="B4840" s="4">
        <f>DATE(YEAR(工作表1!A4841),MONTH(工作表1!A4841),1)</f>
        <v>43101</v>
      </c>
      <c r="C4840">
        <f t="shared" si="225"/>
        <v>17</v>
      </c>
      <c r="D4840" s="4">
        <f t="shared" si="226"/>
        <v>43117</v>
      </c>
      <c r="E4840" t="b">
        <f t="shared" si="227"/>
        <v>0</v>
      </c>
    </row>
    <row r="4841" spans="1:5" x14ac:dyDescent="0.25">
      <c r="A4841" s="4">
        <f>工作表1!A4842</f>
        <v>43112</v>
      </c>
      <c r="B4841" s="4">
        <f>DATE(YEAR(工作表1!A4842),MONTH(工作表1!A4842),1)</f>
        <v>43101</v>
      </c>
      <c r="C4841">
        <f t="shared" si="225"/>
        <v>17</v>
      </c>
      <c r="D4841" s="4">
        <f t="shared" si="226"/>
        <v>43117</v>
      </c>
      <c r="E4841" t="b">
        <f t="shared" si="227"/>
        <v>0</v>
      </c>
    </row>
    <row r="4842" spans="1:5" x14ac:dyDescent="0.25">
      <c r="A4842" s="4">
        <f>工作表1!A4843</f>
        <v>43115</v>
      </c>
      <c r="B4842" s="4">
        <f>DATE(YEAR(工作表1!A4843),MONTH(工作表1!A4843),1)</f>
        <v>43101</v>
      </c>
      <c r="C4842">
        <f t="shared" si="225"/>
        <v>17</v>
      </c>
      <c r="D4842" s="4">
        <f t="shared" si="226"/>
        <v>43117</v>
      </c>
      <c r="E4842" t="b">
        <f t="shared" si="227"/>
        <v>0</v>
      </c>
    </row>
    <row r="4843" spans="1:5" x14ac:dyDescent="0.25">
      <c r="A4843" s="4">
        <f>工作表1!A4844</f>
        <v>43116</v>
      </c>
      <c r="B4843" s="4">
        <f>DATE(YEAR(工作表1!A4844),MONTH(工作表1!A4844),1)</f>
        <v>43101</v>
      </c>
      <c r="C4843">
        <f t="shared" si="225"/>
        <v>17</v>
      </c>
      <c r="D4843" s="4">
        <f t="shared" si="226"/>
        <v>43117</v>
      </c>
      <c r="E4843" t="b">
        <f t="shared" si="227"/>
        <v>1</v>
      </c>
    </row>
    <row r="4844" spans="1:5" x14ac:dyDescent="0.25">
      <c r="A4844" s="4">
        <f>工作表1!A4845</f>
        <v>43117</v>
      </c>
      <c r="B4844" s="4">
        <f>DATE(YEAR(工作表1!A4845),MONTH(工作表1!A4845),1)</f>
        <v>43101</v>
      </c>
      <c r="C4844">
        <f t="shared" si="225"/>
        <v>17</v>
      </c>
      <c r="D4844" s="4">
        <f t="shared" si="226"/>
        <v>43117</v>
      </c>
      <c r="E4844" t="b">
        <f t="shared" si="227"/>
        <v>0</v>
      </c>
    </row>
    <row r="4845" spans="1:5" x14ac:dyDescent="0.25">
      <c r="A4845" s="4">
        <f>工作表1!A4846</f>
        <v>43118</v>
      </c>
      <c r="B4845" s="4">
        <f>DATE(YEAR(工作表1!A4846),MONTH(工作表1!A4846),1)</f>
        <v>43101</v>
      </c>
      <c r="C4845">
        <f t="shared" si="225"/>
        <v>17</v>
      </c>
      <c r="D4845" s="4">
        <f t="shared" si="226"/>
        <v>43117</v>
      </c>
      <c r="E4845" t="b">
        <f t="shared" si="227"/>
        <v>0</v>
      </c>
    </row>
    <row r="4846" spans="1:5" x14ac:dyDescent="0.25">
      <c r="A4846" s="4">
        <f>工作表1!A4847</f>
        <v>43119</v>
      </c>
      <c r="B4846" s="4">
        <f>DATE(YEAR(工作表1!A4847),MONTH(工作表1!A4847),1)</f>
        <v>43101</v>
      </c>
      <c r="C4846">
        <f t="shared" si="225"/>
        <v>17</v>
      </c>
      <c r="D4846" s="4">
        <f t="shared" si="226"/>
        <v>43117</v>
      </c>
      <c r="E4846" t="b">
        <f t="shared" si="227"/>
        <v>0</v>
      </c>
    </row>
    <row r="4847" spans="1:5" x14ac:dyDescent="0.25">
      <c r="A4847" s="4">
        <f>工作表1!A4848</f>
        <v>43122</v>
      </c>
      <c r="B4847" s="4">
        <f>DATE(YEAR(工作表1!A4848),MONTH(工作表1!A4848),1)</f>
        <v>43101</v>
      </c>
      <c r="C4847">
        <f t="shared" si="225"/>
        <v>17</v>
      </c>
      <c r="D4847" s="4">
        <f t="shared" si="226"/>
        <v>43117</v>
      </c>
      <c r="E4847" t="b">
        <f t="shared" si="227"/>
        <v>0</v>
      </c>
    </row>
    <row r="4848" spans="1:5" x14ac:dyDescent="0.25">
      <c r="A4848" s="4">
        <f>工作表1!A4849</f>
        <v>43123</v>
      </c>
      <c r="B4848" s="4">
        <f>DATE(YEAR(工作表1!A4849),MONTH(工作表1!A4849),1)</f>
        <v>43101</v>
      </c>
      <c r="C4848">
        <f t="shared" si="225"/>
        <v>17</v>
      </c>
      <c r="D4848" s="4">
        <f t="shared" si="226"/>
        <v>43117</v>
      </c>
      <c r="E4848" t="b">
        <f t="shared" si="227"/>
        <v>0</v>
      </c>
    </row>
    <row r="4849" spans="1:5" x14ac:dyDescent="0.25">
      <c r="A4849" s="4">
        <f>工作表1!A4850</f>
        <v>43124</v>
      </c>
      <c r="B4849" s="4">
        <f>DATE(YEAR(工作表1!A4850),MONTH(工作表1!A4850),1)</f>
        <v>43101</v>
      </c>
      <c r="C4849">
        <f t="shared" si="225"/>
        <v>17</v>
      </c>
      <c r="D4849" s="4">
        <f t="shared" si="226"/>
        <v>43117</v>
      </c>
      <c r="E4849" t="b">
        <f t="shared" si="227"/>
        <v>0</v>
      </c>
    </row>
    <row r="4850" spans="1:5" x14ac:dyDescent="0.25">
      <c r="A4850" s="4">
        <f>工作表1!A4851</f>
        <v>43125</v>
      </c>
      <c r="B4850" s="4">
        <f>DATE(YEAR(工作表1!A4851),MONTH(工作表1!A4851),1)</f>
        <v>43101</v>
      </c>
      <c r="C4850">
        <f t="shared" si="225"/>
        <v>17</v>
      </c>
      <c r="D4850" s="4">
        <f t="shared" si="226"/>
        <v>43117</v>
      </c>
      <c r="E4850" t="b">
        <f t="shared" si="227"/>
        <v>0</v>
      </c>
    </row>
    <row r="4851" spans="1:5" x14ac:dyDescent="0.25">
      <c r="A4851" s="4">
        <f>工作表1!A4852</f>
        <v>43126</v>
      </c>
      <c r="B4851" s="4">
        <f>DATE(YEAR(工作表1!A4852),MONTH(工作表1!A4852),1)</f>
        <v>43101</v>
      </c>
      <c r="C4851">
        <f t="shared" si="225"/>
        <v>17</v>
      </c>
      <c r="D4851" s="4">
        <f t="shared" si="226"/>
        <v>43117</v>
      </c>
      <c r="E4851" t="b">
        <f t="shared" si="227"/>
        <v>0</v>
      </c>
    </row>
    <row r="4852" spans="1:5" x14ac:dyDescent="0.25">
      <c r="A4852" s="4">
        <f>工作表1!A4853</f>
        <v>43129</v>
      </c>
      <c r="B4852" s="4">
        <f>DATE(YEAR(工作表1!A4853),MONTH(工作表1!A4853),1)</f>
        <v>43101</v>
      </c>
      <c r="C4852">
        <f t="shared" si="225"/>
        <v>17</v>
      </c>
      <c r="D4852" s="4">
        <f t="shared" si="226"/>
        <v>43117</v>
      </c>
      <c r="E4852" t="b">
        <f t="shared" si="227"/>
        <v>0</v>
      </c>
    </row>
    <row r="4853" spans="1:5" x14ac:dyDescent="0.25">
      <c r="A4853" s="4">
        <f>工作表1!A4854</f>
        <v>43130</v>
      </c>
      <c r="B4853" s="4">
        <f>DATE(YEAR(工作表1!A4854),MONTH(工作表1!A4854),1)</f>
        <v>43101</v>
      </c>
      <c r="C4853">
        <f t="shared" si="225"/>
        <v>17</v>
      </c>
      <c r="D4853" s="4">
        <f t="shared" si="226"/>
        <v>43117</v>
      </c>
      <c r="E4853" t="b">
        <f t="shared" si="227"/>
        <v>0</v>
      </c>
    </row>
    <row r="4854" spans="1:5" x14ac:dyDescent="0.25">
      <c r="A4854" s="4">
        <f>工作表1!A4855</f>
        <v>43131</v>
      </c>
      <c r="B4854" s="4">
        <f>DATE(YEAR(工作表1!A4855),MONTH(工作表1!A4855),1)</f>
        <v>43101</v>
      </c>
      <c r="C4854">
        <f t="shared" si="225"/>
        <v>17</v>
      </c>
      <c r="D4854" s="4">
        <f t="shared" si="226"/>
        <v>43117</v>
      </c>
      <c r="E4854" t="b">
        <f t="shared" si="227"/>
        <v>0</v>
      </c>
    </row>
    <row r="4855" spans="1:5" x14ac:dyDescent="0.25">
      <c r="A4855" s="4">
        <f>工作表1!A4856</f>
        <v>43132</v>
      </c>
      <c r="B4855" s="4">
        <f>DATE(YEAR(工作表1!A4856),MONTH(工作表1!A4856),1)</f>
        <v>43132</v>
      </c>
      <c r="C4855">
        <f t="shared" si="225"/>
        <v>21</v>
      </c>
      <c r="D4855" s="4">
        <f t="shared" si="226"/>
        <v>43152</v>
      </c>
      <c r="E4855" t="b">
        <f t="shared" si="227"/>
        <v>0</v>
      </c>
    </row>
    <row r="4856" spans="1:5" x14ac:dyDescent="0.25">
      <c r="A4856" s="4">
        <f>工作表1!A4857</f>
        <v>43133</v>
      </c>
      <c r="B4856" s="4">
        <f>DATE(YEAR(工作表1!A4857),MONTH(工作表1!A4857),1)</f>
        <v>43132</v>
      </c>
      <c r="C4856">
        <f t="shared" si="225"/>
        <v>21</v>
      </c>
      <c r="D4856" s="4">
        <f t="shared" si="226"/>
        <v>43152</v>
      </c>
      <c r="E4856" t="b">
        <f t="shared" si="227"/>
        <v>0</v>
      </c>
    </row>
    <row r="4857" spans="1:5" x14ac:dyDescent="0.25">
      <c r="A4857" s="4">
        <f>工作表1!A4858</f>
        <v>43136</v>
      </c>
      <c r="B4857" s="4">
        <f>DATE(YEAR(工作表1!A4858),MONTH(工作表1!A4858),1)</f>
        <v>43132</v>
      </c>
      <c r="C4857">
        <f t="shared" si="225"/>
        <v>21</v>
      </c>
      <c r="D4857" s="4">
        <f t="shared" si="226"/>
        <v>43152</v>
      </c>
      <c r="E4857" t="b">
        <f t="shared" si="227"/>
        <v>0</v>
      </c>
    </row>
    <row r="4858" spans="1:5" x14ac:dyDescent="0.25">
      <c r="A4858" s="4">
        <f>工作表1!A4859</f>
        <v>43137</v>
      </c>
      <c r="B4858" s="4">
        <f>DATE(YEAR(工作表1!A4859),MONTH(工作表1!A4859),1)</f>
        <v>43132</v>
      </c>
      <c r="C4858">
        <f t="shared" si="225"/>
        <v>21</v>
      </c>
      <c r="D4858" s="4">
        <f t="shared" si="226"/>
        <v>43152</v>
      </c>
      <c r="E4858" t="b">
        <f t="shared" si="227"/>
        <v>0</v>
      </c>
    </row>
    <row r="4859" spans="1:5" x14ac:dyDescent="0.25">
      <c r="A4859" s="4">
        <f>工作表1!A4860</f>
        <v>43138</v>
      </c>
      <c r="B4859" s="4">
        <f>DATE(YEAR(工作表1!A4860),MONTH(工作表1!A4860),1)</f>
        <v>43132</v>
      </c>
      <c r="C4859">
        <f t="shared" si="225"/>
        <v>21</v>
      </c>
      <c r="D4859" s="4">
        <f t="shared" si="226"/>
        <v>43152</v>
      </c>
      <c r="E4859" t="b">
        <f t="shared" si="227"/>
        <v>0</v>
      </c>
    </row>
    <row r="4860" spans="1:5" x14ac:dyDescent="0.25">
      <c r="A4860" s="4">
        <f>工作表1!A4861</f>
        <v>43139</v>
      </c>
      <c r="B4860" s="4">
        <f>DATE(YEAR(工作表1!A4861),MONTH(工作表1!A4861),1)</f>
        <v>43132</v>
      </c>
      <c r="C4860">
        <f t="shared" si="225"/>
        <v>21</v>
      </c>
      <c r="D4860" s="4">
        <f t="shared" si="226"/>
        <v>43152</v>
      </c>
      <c r="E4860" t="b">
        <f t="shared" si="227"/>
        <v>0</v>
      </c>
    </row>
    <row r="4861" spans="1:5" x14ac:dyDescent="0.25">
      <c r="A4861" s="4">
        <f>工作表1!A4862</f>
        <v>43140</v>
      </c>
      <c r="B4861" s="4">
        <f>DATE(YEAR(工作表1!A4862),MONTH(工作表1!A4862),1)</f>
        <v>43132</v>
      </c>
      <c r="C4861">
        <f t="shared" si="225"/>
        <v>21</v>
      </c>
      <c r="D4861" s="4">
        <f t="shared" si="226"/>
        <v>43152</v>
      </c>
      <c r="E4861" t="b">
        <f t="shared" si="227"/>
        <v>0</v>
      </c>
    </row>
    <row r="4862" spans="1:5" x14ac:dyDescent="0.25">
      <c r="A4862" s="4">
        <f>工作表1!A4863</f>
        <v>43143</v>
      </c>
      <c r="B4862" s="4">
        <f>DATE(YEAR(工作表1!A4863),MONTH(工作表1!A4863),1)</f>
        <v>43132</v>
      </c>
      <c r="C4862">
        <f t="shared" si="225"/>
        <v>21</v>
      </c>
      <c r="D4862" s="4">
        <f t="shared" si="226"/>
        <v>43152</v>
      </c>
      <c r="E4862" t="b">
        <f t="shared" si="227"/>
        <v>1</v>
      </c>
    </row>
    <row r="4863" spans="1:5" x14ac:dyDescent="0.25">
      <c r="A4863" s="4">
        <f>工作表1!A4864</f>
        <v>43152</v>
      </c>
      <c r="B4863" s="4">
        <f>DATE(YEAR(工作表1!A4864),MONTH(工作表1!A4864),1)</f>
        <v>43132</v>
      </c>
      <c r="C4863">
        <f t="shared" si="225"/>
        <v>21</v>
      </c>
      <c r="D4863" s="4">
        <f t="shared" si="226"/>
        <v>43152</v>
      </c>
      <c r="E4863" t="b">
        <f t="shared" si="227"/>
        <v>0</v>
      </c>
    </row>
    <row r="4864" spans="1:5" x14ac:dyDescent="0.25">
      <c r="A4864" s="4">
        <f>工作表1!A4865</f>
        <v>43153</v>
      </c>
      <c r="B4864" s="4">
        <f>DATE(YEAR(工作表1!A4865),MONTH(工作表1!A4865),1)</f>
        <v>43132</v>
      </c>
      <c r="C4864">
        <f t="shared" si="225"/>
        <v>21</v>
      </c>
      <c r="D4864" s="4">
        <f t="shared" si="226"/>
        <v>43152</v>
      </c>
      <c r="E4864" t="b">
        <f t="shared" si="227"/>
        <v>0</v>
      </c>
    </row>
    <row r="4865" spans="1:5" x14ac:dyDescent="0.25">
      <c r="A4865" s="4">
        <f>工作表1!A4866</f>
        <v>43154</v>
      </c>
      <c r="B4865" s="4">
        <f>DATE(YEAR(工作表1!A4866),MONTH(工作表1!A4866),1)</f>
        <v>43132</v>
      </c>
      <c r="C4865">
        <f t="shared" si="225"/>
        <v>21</v>
      </c>
      <c r="D4865" s="4">
        <f t="shared" si="226"/>
        <v>43152</v>
      </c>
      <c r="E4865" t="b">
        <f t="shared" si="227"/>
        <v>0</v>
      </c>
    </row>
    <row r="4866" spans="1:5" x14ac:dyDescent="0.25">
      <c r="A4866" s="4">
        <f>工作表1!A4867</f>
        <v>43157</v>
      </c>
      <c r="B4866" s="4">
        <f>DATE(YEAR(工作表1!A4867),MONTH(工作表1!A4867),1)</f>
        <v>43132</v>
      </c>
      <c r="C4866">
        <f t="shared" ref="C4866:C4929" si="228">CHOOSE(WEEKDAY(B4866),18,17,16,15,21,20,19)</f>
        <v>21</v>
      </c>
      <c r="D4866" s="4">
        <f t="shared" ref="D4866:D4929" si="229">DATE(YEAR(B4866),MONTH(B4866),C4866)</f>
        <v>43152</v>
      </c>
      <c r="E4866" t="b">
        <f t="shared" si="227"/>
        <v>0</v>
      </c>
    </row>
    <row r="4867" spans="1:5" x14ac:dyDescent="0.25">
      <c r="A4867" s="4">
        <f>工作表1!A4868</f>
        <v>43158</v>
      </c>
      <c r="B4867" s="4">
        <f>DATE(YEAR(工作表1!A4868),MONTH(工作表1!A4868),1)</f>
        <v>43132</v>
      </c>
      <c r="C4867">
        <f t="shared" si="228"/>
        <v>21</v>
      </c>
      <c r="D4867" s="4">
        <f t="shared" si="229"/>
        <v>43152</v>
      </c>
      <c r="E4867" t="b">
        <f t="shared" ref="E4867:E4930" si="230">AND(A4867&lt;D4868,A4868&gt;=D4868)</f>
        <v>0</v>
      </c>
    </row>
    <row r="4868" spans="1:5" x14ac:dyDescent="0.25">
      <c r="A4868" s="4">
        <f>工作表1!A4869</f>
        <v>43160</v>
      </c>
      <c r="B4868" s="4">
        <f>DATE(YEAR(工作表1!A4869),MONTH(工作表1!A4869),1)</f>
        <v>43160</v>
      </c>
      <c r="C4868">
        <f t="shared" si="228"/>
        <v>21</v>
      </c>
      <c r="D4868" s="4">
        <f t="shared" si="229"/>
        <v>43180</v>
      </c>
      <c r="E4868" t="b">
        <f t="shared" si="230"/>
        <v>0</v>
      </c>
    </row>
    <row r="4869" spans="1:5" x14ac:dyDescent="0.25">
      <c r="A4869" s="4">
        <f>工作表1!A4870</f>
        <v>43161</v>
      </c>
      <c r="B4869" s="4">
        <f>DATE(YEAR(工作表1!A4870),MONTH(工作表1!A4870),1)</f>
        <v>43160</v>
      </c>
      <c r="C4869">
        <f t="shared" si="228"/>
        <v>21</v>
      </c>
      <c r="D4869" s="4">
        <f t="shared" si="229"/>
        <v>43180</v>
      </c>
      <c r="E4869" t="b">
        <f t="shared" si="230"/>
        <v>0</v>
      </c>
    </row>
    <row r="4870" spans="1:5" x14ac:dyDescent="0.25">
      <c r="A4870" s="4">
        <f>工作表1!A4871</f>
        <v>43164</v>
      </c>
      <c r="B4870" s="4">
        <f>DATE(YEAR(工作表1!A4871),MONTH(工作表1!A4871),1)</f>
        <v>43160</v>
      </c>
      <c r="C4870">
        <f t="shared" si="228"/>
        <v>21</v>
      </c>
      <c r="D4870" s="4">
        <f t="shared" si="229"/>
        <v>43180</v>
      </c>
      <c r="E4870" t="b">
        <f t="shared" si="230"/>
        <v>0</v>
      </c>
    </row>
    <row r="4871" spans="1:5" x14ac:dyDescent="0.25">
      <c r="A4871" s="4">
        <f>工作表1!A4872</f>
        <v>43165</v>
      </c>
      <c r="B4871" s="4">
        <f>DATE(YEAR(工作表1!A4872),MONTH(工作表1!A4872),1)</f>
        <v>43160</v>
      </c>
      <c r="C4871">
        <f t="shared" si="228"/>
        <v>21</v>
      </c>
      <c r="D4871" s="4">
        <f t="shared" si="229"/>
        <v>43180</v>
      </c>
      <c r="E4871" t="b">
        <f t="shared" si="230"/>
        <v>0</v>
      </c>
    </row>
    <row r="4872" spans="1:5" x14ac:dyDescent="0.25">
      <c r="A4872" s="4">
        <f>工作表1!A4873</f>
        <v>43166</v>
      </c>
      <c r="B4872" s="4">
        <f>DATE(YEAR(工作表1!A4873),MONTH(工作表1!A4873),1)</f>
        <v>43160</v>
      </c>
      <c r="C4872">
        <f t="shared" si="228"/>
        <v>21</v>
      </c>
      <c r="D4872" s="4">
        <f t="shared" si="229"/>
        <v>43180</v>
      </c>
      <c r="E4872" t="b">
        <f t="shared" si="230"/>
        <v>0</v>
      </c>
    </row>
    <row r="4873" spans="1:5" x14ac:dyDescent="0.25">
      <c r="A4873" s="4">
        <f>工作表1!A4874</f>
        <v>43167</v>
      </c>
      <c r="B4873" s="4">
        <f>DATE(YEAR(工作表1!A4874),MONTH(工作表1!A4874),1)</f>
        <v>43160</v>
      </c>
      <c r="C4873">
        <f t="shared" si="228"/>
        <v>21</v>
      </c>
      <c r="D4873" s="4">
        <f t="shared" si="229"/>
        <v>43180</v>
      </c>
      <c r="E4873" t="b">
        <f t="shared" si="230"/>
        <v>0</v>
      </c>
    </row>
    <row r="4874" spans="1:5" x14ac:dyDescent="0.25">
      <c r="A4874" s="4">
        <f>工作表1!A4875</f>
        <v>43168</v>
      </c>
      <c r="B4874" s="4">
        <f>DATE(YEAR(工作表1!A4875),MONTH(工作表1!A4875),1)</f>
        <v>43160</v>
      </c>
      <c r="C4874">
        <f t="shared" si="228"/>
        <v>21</v>
      </c>
      <c r="D4874" s="4">
        <f t="shared" si="229"/>
        <v>43180</v>
      </c>
      <c r="E4874" t="b">
        <f t="shared" si="230"/>
        <v>0</v>
      </c>
    </row>
    <row r="4875" spans="1:5" x14ac:dyDescent="0.25">
      <c r="A4875" s="4">
        <f>工作表1!A4876</f>
        <v>43171</v>
      </c>
      <c r="B4875" s="4">
        <f>DATE(YEAR(工作表1!A4876),MONTH(工作表1!A4876),1)</f>
        <v>43160</v>
      </c>
      <c r="C4875">
        <f t="shared" si="228"/>
        <v>21</v>
      </c>
      <c r="D4875" s="4">
        <f t="shared" si="229"/>
        <v>43180</v>
      </c>
      <c r="E4875" t="b">
        <f t="shared" si="230"/>
        <v>0</v>
      </c>
    </row>
    <row r="4876" spans="1:5" x14ac:dyDescent="0.25">
      <c r="A4876" s="4">
        <f>工作表1!A4877</f>
        <v>43172</v>
      </c>
      <c r="B4876" s="4">
        <f>DATE(YEAR(工作表1!A4877),MONTH(工作表1!A4877),1)</f>
        <v>43160</v>
      </c>
      <c r="C4876">
        <f t="shared" si="228"/>
        <v>21</v>
      </c>
      <c r="D4876" s="4">
        <f t="shared" si="229"/>
        <v>43180</v>
      </c>
      <c r="E4876" t="b">
        <f t="shared" si="230"/>
        <v>0</v>
      </c>
    </row>
    <row r="4877" spans="1:5" x14ac:dyDescent="0.25">
      <c r="A4877" s="4">
        <f>工作表1!A4878</f>
        <v>43173</v>
      </c>
      <c r="B4877" s="4">
        <f>DATE(YEAR(工作表1!A4878),MONTH(工作表1!A4878),1)</f>
        <v>43160</v>
      </c>
      <c r="C4877">
        <f t="shared" si="228"/>
        <v>21</v>
      </c>
      <c r="D4877" s="4">
        <f t="shared" si="229"/>
        <v>43180</v>
      </c>
      <c r="E4877" t="b">
        <f t="shared" si="230"/>
        <v>0</v>
      </c>
    </row>
    <row r="4878" spans="1:5" x14ac:dyDescent="0.25">
      <c r="A4878" s="4">
        <f>工作表1!A4879</f>
        <v>43174</v>
      </c>
      <c r="B4878" s="4">
        <f>DATE(YEAR(工作表1!A4879),MONTH(工作表1!A4879),1)</f>
        <v>43160</v>
      </c>
      <c r="C4878">
        <f t="shared" si="228"/>
        <v>21</v>
      </c>
      <c r="D4878" s="4">
        <f t="shared" si="229"/>
        <v>43180</v>
      </c>
      <c r="E4878" t="b">
        <f t="shared" si="230"/>
        <v>0</v>
      </c>
    </row>
    <row r="4879" spans="1:5" x14ac:dyDescent="0.25">
      <c r="A4879" s="4">
        <f>工作表1!A4880</f>
        <v>43175</v>
      </c>
      <c r="B4879" s="4">
        <f>DATE(YEAR(工作表1!A4880),MONTH(工作表1!A4880),1)</f>
        <v>43160</v>
      </c>
      <c r="C4879">
        <f t="shared" si="228"/>
        <v>21</v>
      </c>
      <c r="D4879" s="4">
        <f t="shared" si="229"/>
        <v>43180</v>
      </c>
      <c r="E4879" t="b">
        <f t="shared" si="230"/>
        <v>0</v>
      </c>
    </row>
    <row r="4880" spans="1:5" x14ac:dyDescent="0.25">
      <c r="A4880" s="4">
        <f>工作表1!A4881</f>
        <v>43178</v>
      </c>
      <c r="B4880" s="4">
        <f>DATE(YEAR(工作表1!A4881),MONTH(工作表1!A4881),1)</f>
        <v>43160</v>
      </c>
      <c r="C4880">
        <f t="shared" si="228"/>
        <v>21</v>
      </c>
      <c r="D4880" s="4">
        <f t="shared" si="229"/>
        <v>43180</v>
      </c>
      <c r="E4880" t="b">
        <f t="shared" si="230"/>
        <v>0</v>
      </c>
    </row>
    <row r="4881" spans="1:5" x14ac:dyDescent="0.25">
      <c r="A4881" s="4">
        <f>工作表1!A4882</f>
        <v>43179</v>
      </c>
      <c r="B4881" s="4">
        <f>DATE(YEAR(工作表1!A4882),MONTH(工作表1!A4882),1)</f>
        <v>43160</v>
      </c>
      <c r="C4881">
        <f t="shared" si="228"/>
        <v>21</v>
      </c>
      <c r="D4881" s="4">
        <f t="shared" si="229"/>
        <v>43180</v>
      </c>
      <c r="E4881" t="b">
        <f t="shared" si="230"/>
        <v>1</v>
      </c>
    </row>
    <row r="4882" spans="1:5" x14ac:dyDescent="0.25">
      <c r="A4882" s="4">
        <f>工作表1!A4883</f>
        <v>43180</v>
      </c>
      <c r="B4882" s="4">
        <f>DATE(YEAR(工作表1!A4883),MONTH(工作表1!A4883),1)</f>
        <v>43160</v>
      </c>
      <c r="C4882">
        <f t="shared" si="228"/>
        <v>21</v>
      </c>
      <c r="D4882" s="4">
        <f t="shared" si="229"/>
        <v>43180</v>
      </c>
      <c r="E4882" t="b">
        <f t="shared" si="230"/>
        <v>0</v>
      </c>
    </row>
    <row r="4883" spans="1:5" x14ac:dyDescent="0.25">
      <c r="A4883" s="4">
        <f>工作表1!A4884</f>
        <v>43181</v>
      </c>
      <c r="B4883" s="4">
        <f>DATE(YEAR(工作表1!A4884),MONTH(工作表1!A4884),1)</f>
        <v>43160</v>
      </c>
      <c r="C4883">
        <f t="shared" si="228"/>
        <v>21</v>
      </c>
      <c r="D4883" s="4">
        <f t="shared" si="229"/>
        <v>43180</v>
      </c>
      <c r="E4883" t="b">
        <f t="shared" si="230"/>
        <v>0</v>
      </c>
    </row>
    <row r="4884" spans="1:5" x14ac:dyDescent="0.25">
      <c r="A4884" s="4">
        <f>工作表1!A4885</f>
        <v>43182</v>
      </c>
      <c r="B4884" s="4">
        <f>DATE(YEAR(工作表1!A4885),MONTH(工作表1!A4885),1)</f>
        <v>43160</v>
      </c>
      <c r="C4884">
        <f t="shared" si="228"/>
        <v>21</v>
      </c>
      <c r="D4884" s="4">
        <f t="shared" si="229"/>
        <v>43180</v>
      </c>
      <c r="E4884" t="b">
        <f t="shared" si="230"/>
        <v>0</v>
      </c>
    </row>
    <row r="4885" spans="1:5" x14ac:dyDescent="0.25">
      <c r="A4885" s="4">
        <f>工作表1!A4886</f>
        <v>43185</v>
      </c>
      <c r="B4885" s="4">
        <f>DATE(YEAR(工作表1!A4886),MONTH(工作表1!A4886),1)</f>
        <v>43160</v>
      </c>
      <c r="C4885">
        <f t="shared" si="228"/>
        <v>21</v>
      </c>
      <c r="D4885" s="4">
        <f t="shared" si="229"/>
        <v>43180</v>
      </c>
      <c r="E4885" t="b">
        <f t="shared" si="230"/>
        <v>0</v>
      </c>
    </row>
    <row r="4886" spans="1:5" x14ac:dyDescent="0.25">
      <c r="A4886" s="4">
        <f>工作表1!A4887</f>
        <v>43186</v>
      </c>
      <c r="B4886" s="4">
        <f>DATE(YEAR(工作表1!A4887),MONTH(工作表1!A4887),1)</f>
        <v>43160</v>
      </c>
      <c r="C4886">
        <f t="shared" si="228"/>
        <v>21</v>
      </c>
      <c r="D4886" s="4">
        <f t="shared" si="229"/>
        <v>43180</v>
      </c>
      <c r="E4886" t="b">
        <f t="shared" si="230"/>
        <v>0</v>
      </c>
    </row>
    <row r="4887" spans="1:5" x14ac:dyDescent="0.25">
      <c r="A4887" s="4">
        <f>工作表1!A4888</f>
        <v>43187</v>
      </c>
      <c r="B4887" s="4">
        <f>DATE(YEAR(工作表1!A4888),MONTH(工作表1!A4888),1)</f>
        <v>43160</v>
      </c>
      <c r="C4887">
        <f t="shared" si="228"/>
        <v>21</v>
      </c>
      <c r="D4887" s="4">
        <f t="shared" si="229"/>
        <v>43180</v>
      </c>
      <c r="E4887" t="b">
        <f t="shared" si="230"/>
        <v>0</v>
      </c>
    </row>
    <row r="4888" spans="1:5" x14ac:dyDescent="0.25">
      <c r="A4888" s="4">
        <f>工作表1!A4889</f>
        <v>43188</v>
      </c>
      <c r="B4888" s="4">
        <f>DATE(YEAR(工作表1!A4889),MONTH(工作表1!A4889),1)</f>
        <v>43160</v>
      </c>
      <c r="C4888">
        <f t="shared" si="228"/>
        <v>21</v>
      </c>
      <c r="D4888" s="4">
        <f t="shared" si="229"/>
        <v>43180</v>
      </c>
      <c r="E4888" t="b">
        <f t="shared" si="230"/>
        <v>0</v>
      </c>
    </row>
    <row r="4889" spans="1:5" x14ac:dyDescent="0.25">
      <c r="A4889" s="4">
        <f>工作表1!A4890</f>
        <v>43189</v>
      </c>
      <c r="B4889" s="4">
        <f>DATE(YEAR(工作表1!A4890),MONTH(工作表1!A4890),1)</f>
        <v>43160</v>
      </c>
      <c r="C4889">
        <f t="shared" si="228"/>
        <v>21</v>
      </c>
      <c r="D4889" s="4">
        <f t="shared" si="229"/>
        <v>43180</v>
      </c>
      <c r="E4889" t="b">
        <f t="shared" si="230"/>
        <v>0</v>
      </c>
    </row>
    <row r="4890" spans="1:5" x14ac:dyDescent="0.25">
      <c r="A4890" s="4">
        <f>工作表1!A4891</f>
        <v>43190</v>
      </c>
      <c r="B4890" s="4">
        <f>DATE(YEAR(工作表1!A4891),MONTH(工作表1!A4891),1)</f>
        <v>43160</v>
      </c>
      <c r="C4890">
        <f t="shared" si="228"/>
        <v>21</v>
      </c>
      <c r="D4890" s="4">
        <f t="shared" si="229"/>
        <v>43180</v>
      </c>
      <c r="E4890" t="b">
        <f t="shared" si="230"/>
        <v>0</v>
      </c>
    </row>
    <row r="4891" spans="1:5" x14ac:dyDescent="0.25">
      <c r="A4891" s="4">
        <f>工作表1!A4892</f>
        <v>43192</v>
      </c>
      <c r="B4891" s="4">
        <f>DATE(YEAR(工作表1!A4892),MONTH(工作表1!A4892),1)</f>
        <v>43191</v>
      </c>
      <c r="C4891">
        <f t="shared" si="228"/>
        <v>18</v>
      </c>
      <c r="D4891" s="4">
        <f t="shared" si="229"/>
        <v>43208</v>
      </c>
      <c r="E4891" t="b">
        <f t="shared" si="230"/>
        <v>0</v>
      </c>
    </row>
    <row r="4892" spans="1:5" x14ac:dyDescent="0.25">
      <c r="A4892" s="4">
        <f>工作表1!A4893</f>
        <v>43193</v>
      </c>
      <c r="B4892" s="4">
        <f>DATE(YEAR(工作表1!A4893),MONTH(工作表1!A4893),1)</f>
        <v>43191</v>
      </c>
      <c r="C4892">
        <f t="shared" si="228"/>
        <v>18</v>
      </c>
      <c r="D4892" s="4">
        <f t="shared" si="229"/>
        <v>43208</v>
      </c>
      <c r="E4892" t="b">
        <f t="shared" si="230"/>
        <v>0</v>
      </c>
    </row>
    <row r="4893" spans="1:5" x14ac:dyDescent="0.25">
      <c r="A4893" s="4">
        <f>工作表1!A4894</f>
        <v>43199</v>
      </c>
      <c r="B4893" s="4">
        <f>DATE(YEAR(工作表1!A4894),MONTH(工作表1!A4894),1)</f>
        <v>43191</v>
      </c>
      <c r="C4893">
        <f t="shared" si="228"/>
        <v>18</v>
      </c>
      <c r="D4893" s="4">
        <f t="shared" si="229"/>
        <v>43208</v>
      </c>
      <c r="E4893" t="b">
        <f t="shared" si="230"/>
        <v>0</v>
      </c>
    </row>
    <row r="4894" spans="1:5" x14ac:dyDescent="0.25">
      <c r="A4894" s="4">
        <f>工作表1!A4895</f>
        <v>43200</v>
      </c>
      <c r="B4894" s="4">
        <f>DATE(YEAR(工作表1!A4895),MONTH(工作表1!A4895),1)</f>
        <v>43191</v>
      </c>
      <c r="C4894">
        <f t="shared" si="228"/>
        <v>18</v>
      </c>
      <c r="D4894" s="4">
        <f t="shared" si="229"/>
        <v>43208</v>
      </c>
      <c r="E4894" t="b">
        <f t="shared" si="230"/>
        <v>0</v>
      </c>
    </row>
    <row r="4895" spans="1:5" x14ac:dyDescent="0.25">
      <c r="A4895" s="4">
        <f>工作表1!A4896</f>
        <v>43201</v>
      </c>
      <c r="B4895" s="4">
        <f>DATE(YEAR(工作表1!A4896),MONTH(工作表1!A4896),1)</f>
        <v>43191</v>
      </c>
      <c r="C4895">
        <f t="shared" si="228"/>
        <v>18</v>
      </c>
      <c r="D4895" s="4">
        <f t="shared" si="229"/>
        <v>43208</v>
      </c>
      <c r="E4895" t="b">
        <f t="shared" si="230"/>
        <v>0</v>
      </c>
    </row>
    <row r="4896" spans="1:5" x14ac:dyDescent="0.25">
      <c r="A4896" s="4">
        <f>工作表1!A4897</f>
        <v>43202</v>
      </c>
      <c r="B4896" s="4">
        <f>DATE(YEAR(工作表1!A4897),MONTH(工作表1!A4897),1)</f>
        <v>43191</v>
      </c>
      <c r="C4896">
        <f t="shared" si="228"/>
        <v>18</v>
      </c>
      <c r="D4896" s="4">
        <f t="shared" si="229"/>
        <v>43208</v>
      </c>
      <c r="E4896" t="b">
        <f t="shared" si="230"/>
        <v>0</v>
      </c>
    </row>
    <row r="4897" spans="1:5" x14ac:dyDescent="0.25">
      <c r="A4897" s="4">
        <f>工作表1!A4898</f>
        <v>43203</v>
      </c>
      <c r="B4897" s="4">
        <f>DATE(YEAR(工作表1!A4898),MONTH(工作表1!A4898),1)</f>
        <v>43191</v>
      </c>
      <c r="C4897">
        <f t="shared" si="228"/>
        <v>18</v>
      </c>
      <c r="D4897" s="4">
        <f t="shared" si="229"/>
        <v>43208</v>
      </c>
      <c r="E4897" t="b">
        <f t="shared" si="230"/>
        <v>0</v>
      </c>
    </row>
    <row r="4898" spans="1:5" x14ac:dyDescent="0.25">
      <c r="A4898" s="4">
        <f>工作表1!A4899</f>
        <v>43206</v>
      </c>
      <c r="B4898" s="4">
        <f>DATE(YEAR(工作表1!A4899),MONTH(工作表1!A4899),1)</f>
        <v>43191</v>
      </c>
      <c r="C4898">
        <f t="shared" si="228"/>
        <v>18</v>
      </c>
      <c r="D4898" s="4">
        <f t="shared" si="229"/>
        <v>43208</v>
      </c>
      <c r="E4898" t="b">
        <f t="shared" si="230"/>
        <v>0</v>
      </c>
    </row>
    <row r="4899" spans="1:5" x14ac:dyDescent="0.25">
      <c r="A4899" s="4">
        <f>工作表1!A4900</f>
        <v>43207</v>
      </c>
      <c r="B4899" s="4">
        <f>DATE(YEAR(工作表1!A4900),MONTH(工作表1!A4900),1)</f>
        <v>43191</v>
      </c>
      <c r="C4899">
        <f t="shared" si="228"/>
        <v>18</v>
      </c>
      <c r="D4899" s="4">
        <f t="shared" si="229"/>
        <v>43208</v>
      </c>
      <c r="E4899" t="b">
        <f t="shared" si="230"/>
        <v>1</v>
      </c>
    </row>
    <row r="4900" spans="1:5" x14ac:dyDescent="0.25">
      <c r="A4900" s="4">
        <f>工作表1!A4901</f>
        <v>43208</v>
      </c>
      <c r="B4900" s="4">
        <f>DATE(YEAR(工作表1!A4901),MONTH(工作表1!A4901),1)</f>
        <v>43191</v>
      </c>
      <c r="C4900">
        <f t="shared" si="228"/>
        <v>18</v>
      </c>
      <c r="D4900" s="4">
        <f t="shared" si="229"/>
        <v>43208</v>
      </c>
      <c r="E4900" t="b">
        <f t="shared" si="230"/>
        <v>0</v>
      </c>
    </row>
    <row r="4901" spans="1:5" x14ac:dyDescent="0.25">
      <c r="A4901" s="4">
        <f>工作表1!A4902</f>
        <v>43209</v>
      </c>
      <c r="B4901" s="4">
        <f>DATE(YEAR(工作表1!A4902),MONTH(工作表1!A4902),1)</f>
        <v>43191</v>
      </c>
      <c r="C4901">
        <f t="shared" si="228"/>
        <v>18</v>
      </c>
      <c r="D4901" s="4">
        <f t="shared" si="229"/>
        <v>43208</v>
      </c>
      <c r="E4901" t="b">
        <f t="shared" si="230"/>
        <v>0</v>
      </c>
    </row>
    <row r="4902" spans="1:5" x14ac:dyDescent="0.25">
      <c r="A4902" s="4">
        <f>工作表1!A4903</f>
        <v>43210</v>
      </c>
      <c r="B4902" s="4">
        <f>DATE(YEAR(工作表1!A4903),MONTH(工作表1!A4903),1)</f>
        <v>43191</v>
      </c>
      <c r="C4902">
        <f t="shared" si="228"/>
        <v>18</v>
      </c>
      <c r="D4902" s="4">
        <f t="shared" si="229"/>
        <v>43208</v>
      </c>
      <c r="E4902" t="b">
        <f t="shared" si="230"/>
        <v>0</v>
      </c>
    </row>
    <row r="4903" spans="1:5" x14ac:dyDescent="0.25">
      <c r="A4903" s="4">
        <f>工作表1!A4904</f>
        <v>43213</v>
      </c>
      <c r="B4903" s="4">
        <f>DATE(YEAR(工作表1!A4904),MONTH(工作表1!A4904),1)</f>
        <v>43191</v>
      </c>
      <c r="C4903">
        <f t="shared" si="228"/>
        <v>18</v>
      </c>
      <c r="D4903" s="4">
        <f t="shared" si="229"/>
        <v>43208</v>
      </c>
      <c r="E4903" t="b">
        <f t="shared" si="230"/>
        <v>0</v>
      </c>
    </row>
    <row r="4904" spans="1:5" x14ac:dyDescent="0.25">
      <c r="A4904" s="4">
        <f>工作表1!A4905</f>
        <v>43214</v>
      </c>
      <c r="B4904" s="4">
        <f>DATE(YEAR(工作表1!A4905),MONTH(工作表1!A4905),1)</f>
        <v>43191</v>
      </c>
      <c r="C4904">
        <f t="shared" si="228"/>
        <v>18</v>
      </c>
      <c r="D4904" s="4">
        <f t="shared" si="229"/>
        <v>43208</v>
      </c>
      <c r="E4904" t="b">
        <f t="shared" si="230"/>
        <v>0</v>
      </c>
    </row>
    <row r="4905" spans="1:5" x14ac:dyDescent="0.25">
      <c r="A4905" s="4">
        <f>工作表1!A4906</f>
        <v>43215</v>
      </c>
      <c r="B4905" s="4">
        <f>DATE(YEAR(工作表1!A4906),MONTH(工作表1!A4906),1)</f>
        <v>43191</v>
      </c>
      <c r="C4905">
        <f t="shared" si="228"/>
        <v>18</v>
      </c>
      <c r="D4905" s="4">
        <f t="shared" si="229"/>
        <v>43208</v>
      </c>
      <c r="E4905" t="b">
        <f t="shared" si="230"/>
        <v>0</v>
      </c>
    </row>
    <row r="4906" spans="1:5" x14ac:dyDescent="0.25">
      <c r="A4906" s="4">
        <f>工作表1!A4907</f>
        <v>43216</v>
      </c>
      <c r="B4906" s="4">
        <f>DATE(YEAR(工作表1!A4907),MONTH(工作表1!A4907),1)</f>
        <v>43191</v>
      </c>
      <c r="C4906">
        <f t="shared" si="228"/>
        <v>18</v>
      </c>
      <c r="D4906" s="4">
        <f t="shared" si="229"/>
        <v>43208</v>
      </c>
      <c r="E4906" t="b">
        <f t="shared" si="230"/>
        <v>0</v>
      </c>
    </row>
    <row r="4907" spans="1:5" x14ac:dyDescent="0.25">
      <c r="A4907" s="4">
        <f>工作表1!A4908</f>
        <v>43217</v>
      </c>
      <c r="B4907" s="4">
        <f>DATE(YEAR(工作表1!A4908),MONTH(工作表1!A4908),1)</f>
        <v>43191</v>
      </c>
      <c r="C4907">
        <f t="shared" si="228"/>
        <v>18</v>
      </c>
      <c r="D4907" s="4">
        <f t="shared" si="229"/>
        <v>43208</v>
      </c>
      <c r="E4907" t="b">
        <f t="shared" si="230"/>
        <v>0</v>
      </c>
    </row>
    <row r="4908" spans="1:5" x14ac:dyDescent="0.25">
      <c r="A4908" s="4">
        <f>工作表1!A4909</f>
        <v>43220</v>
      </c>
      <c r="B4908" s="4">
        <f>DATE(YEAR(工作表1!A4909),MONTH(工作表1!A4909),1)</f>
        <v>43191</v>
      </c>
      <c r="C4908">
        <f t="shared" si="228"/>
        <v>18</v>
      </c>
      <c r="D4908" s="4">
        <f t="shared" si="229"/>
        <v>43208</v>
      </c>
      <c r="E4908" t="b">
        <f t="shared" si="230"/>
        <v>0</v>
      </c>
    </row>
    <row r="4909" spans="1:5" x14ac:dyDescent="0.25">
      <c r="A4909" s="4">
        <f>工作表1!A4910</f>
        <v>43222</v>
      </c>
      <c r="B4909" s="4">
        <f>DATE(YEAR(工作表1!A4910),MONTH(工作表1!A4910),1)</f>
        <v>43221</v>
      </c>
      <c r="C4909">
        <f t="shared" si="228"/>
        <v>16</v>
      </c>
      <c r="D4909" s="4">
        <f t="shared" si="229"/>
        <v>43236</v>
      </c>
      <c r="E4909" t="b">
        <f t="shared" si="230"/>
        <v>0</v>
      </c>
    </row>
    <row r="4910" spans="1:5" x14ac:dyDescent="0.25">
      <c r="A4910" s="4">
        <f>工作表1!A4911</f>
        <v>43223</v>
      </c>
      <c r="B4910" s="4">
        <f>DATE(YEAR(工作表1!A4911),MONTH(工作表1!A4911),1)</f>
        <v>43221</v>
      </c>
      <c r="C4910">
        <f t="shared" si="228"/>
        <v>16</v>
      </c>
      <c r="D4910" s="4">
        <f t="shared" si="229"/>
        <v>43236</v>
      </c>
      <c r="E4910" t="b">
        <f t="shared" si="230"/>
        <v>0</v>
      </c>
    </row>
    <row r="4911" spans="1:5" x14ac:dyDescent="0.25">
      <c r="A4911" s="4">
        <f>工作表1!A4912</f>
        <v>43224</v>
      </c>
      <c r="B4911" s="4">
        <f>DATE(YEAR(工作表1!A4912),MONTH(工作表1!A4912),1)</f>
        <v>43221</v>
      </c>
      <c r="C4911">
        <f t="shared" si="228"/>
        <v>16</v>
      </c>
      <c r="D4911" s="4">
        <f t="shared" si="229"/>
        <v>43236</v>
      </c>
      <c r="E4911" t="b">
        <f t="shared" si="230"/>
        <v>0</v>
      </c>
    </row>
    <row r="4912" spans="1:5" x14ac:dyDescent="0.25">
      <c r="A4912" s="4">
        <f>工作表1!A4913</f>
        <v>43227</v>
      </c>
      <c r="B4912" s="4">
        <f>DATE(YEAR(工作表1!A4913),MONTH(工作表1!A4913),1)</f>
        <v>43221</v>
      </c>
      <c r="C4912">
        <f t="shared" si="228"/>
        <v>16</v>
      </c>
      <c r="D4912" s="4">
        <f t="shared" si="229"/>
        <v>43236</v>
      </c>
      <c r="E4912" t="b">
        <f t="shared" si="230"/>
        <v>0</v>
      </c>
    </row>
    <row r="4913" spans="1:5" x14ac:dyDescent="0.25">
      <c r="A4913" s="4">
        <f>工作表1!A4914</f>
        <v>43228</v>
      </c>
      <c r="B4913" s="4">
        <f>DATE(YEAR(工作表1!A4914),MONTH(工作表1!A4914),1)</f>
        <v>43221</v>
      </c>
      <c r="C4913">
        <f t="shared" si="228"/>
        <v>16</v>
      </c>
      <c r="D4913" s="4">
        <f t="shared" si="229"/>
        <v>43236</v>
      </c>
      <c r="E4913" t="b">
        <f t="shared" si="230"/>
        <v>0</v>
      </c>
    </row>
    <row r="4914" spans="1:5" x14ac:dyDescent="0.25">
      <c r="A4914" s="4">
        <f>工作表1!A4915</f>
        <v>43229</v>
      </c>
      <c r="B4914" s="4">
        <f>DATE(YEAR(工作表1!A4915),MONTH(工作表1!A4915),1)</f>
        <v>43221</v>
      </c>
      <c r="C4914">
        <f t="shared" si="228"/>
        <v>16</v>
      </c>
      <c r="D4914" s="4">
        <f t="shared" si="229"/>
        <v>43236</v>
      </c>
      <c r="E4914" t="b">
        <f t="shared" si="230"/>
        <v>0</v>
      </c>
    </row>
    <row r="4915" spans="1:5" x14ac:dyDescent="0.25">
      <c r="A4915" s="4">
        <f>工作表1!A4916</f>
        <v>43230</v>
      </c>
      <c r="B4915" s="4">
        <f>DATE(YEAR(工作表1!A4916),MONTH(工作表1!A4916),1)</f>
        <v>43221</v>
      </c>
      <c r="C4915">
        <f t="shared" si="228"/>
        <v>16</v>
      </c>
      <c r="D4915" s="4">
        <f t="shared" si="229"/>
        <v>43236</v>
      </c>
      <c r="E4915" t="b">
        <f t="shared" si="230"/>
        <v>0</v>
      </c>
    </row>
    <row r="4916" spans="1:5" x14ac:dyDescent="0.25">
      <c r="A4916" s="4">
        <f>工作表1!A4917</f>
        <v>43231</v>
      </c>
      <c r="B4916" s="4">
        <f>DATE(YEAR(工作表1!A4917),MONTH(工作表1!A4917),1)</f>
        <v>43221</v>
      </c>
      <c r="C4916">
        <f t="shared" si="228"/>
        <v>16</v>
      </c>
      <c r="D4916" s="4">
        <f t="shared" si="229"/>
        <v>43236</v>
      </c>
      <c r="E4916" t="b">
        <f t="shared" si="230"/>
        <v>0</v>
      </c>
    </row>
    <row r="4917" spans="1:5" x14ac:dyDescent="0.25">
      <c r="A4917" s="4">
        <f>工作表1!A4918</f>
        <v>43234</v>
      </c>
      <c r="B4917" s="4">
        <f>DATE(YEAR(工作表1!A4918),MONTH(工作表1!A4918),1)</f>
        <v>43221</v>
      </c>
      <c r="C4917">
        <f t="shared" si="228"/>
        <v>16</v>
      </c>
      <c r="D4917" s="4">
        <f t="shared" si="229"/>
        <v>43236</v>
      </c>
      <c r="E4917" t="b">
        <f t="shared" si="230"/>
        <v>0</v>
      </c>
    </row>
    <row r="4918" spans="1:5" x14ac:dyDescent="0.25">
      <c r="A4918" s="4">
        <f>工作表1!A4919</f>
        <v>43235</v>
      </c>
      <c r="B4918" s="4">
        <f>DATE(YEAR(工作表1!A4919),MONTH(工作表1!A4919),1)</f>
        <v>43221</v>
      </c>
      <c r="C4918">
        <f t="shared" si="228"/>
        <v>16</v>
      </c>
      <c r="D4918" s="4">
        <f t="shared" si="229"/>
        <v>43236</v>
      </c>
      <c r="E4918" t="b">
        <f t="shared" si="230"/>
        <v>1</v>
      </c>
    </row>
    <row r="4919" spans="1:5" x14ac:dyDescent="0.25">
      <c r="A4919" s="4">
        <f>工作表1!A4920</f>
        <v>43236</v>
      </c>
      <c r="B4919" s="4">
        <f>DATE(YEAR(工作表1!A4920),MONTH(工作表1!A4920),1)</f>
        <v>43221</v>
      </c>
      <c r="C4919">
        <f t="shared" si="228"/>
        <v>16</v>
      </c>
      <c r="D4919" s="4">
        <f t="shared" si="229"/>
        <v>43236</v>
      </c>
      <c r="E4919" t="b">
        <f t="shared" si="230"/>
        <v>0</v>
      </c>
    </row>
    <row r="4920" spans="1:5" x14ac:dyDescent="0.25">
      <c r="A4920" s="4">
        <f>工作表1!A4921</f>
        <v>43237</v>
      </c>
      <c r="B4920" s="4">
        <f>DATE(YEAR(工作表1!A4921),MONTH(工作表1!A4921),1)</f>
        <v>43221</v>
      </c>
      <c r="C4920">
        <f t="shared" si="228"/>
        <v>16</v>
      </c>
      <c r="D4920" s="4">
        <f t="shared" si="229"/>
        <v>43236</v>
      </c>
      <c r="E4920" t="b">
        <f t="shared" si="230"/>
        <v>0</v>
      </c>
    </row>
    <row r="4921" spans="1:5" x14ac:dyDescent="0.25">
      <c r="A4921" s="4">
        <f>工作表1!A4922</f>
        <v>43238</v>
      </c>
      <c r="B4921" s="4">
        <f>DATE(YEAR(工作表1!A4922),MONTH(工作表1!A4922),1)</f>
        <v>43221</v>
      </c>
      <c r="C4921">
        <f t="shared" si="228"/>
        <v>16</v>
      </c>
      <c r="D4921" s="4">
        <f t="shared" si="229"/>
        <v>43236</v>
      </c>
      <c r="E4921" t="b">
        <f t="shared" si="230"/>
        <v>0</v>
      </c>
    </row>
    <row r="4922" spans="1:5" x14ac:dyDescent="0.25">
      <c r="A4922" s="4">
        <f>工作表1!A4923</f>
        <v>43241</v>
      </c>
      <c r="B4922" s="4">
        <f>DATE(YEAR(工作表1!A4923),MONTH(工作表1!A4923),1)</f>
        <v>43221</v>
      </c>
      <c r="C4922">
        <f t="shared" si="228"/>
        <v>16</v>
      </c>
      <c r="D4922" s="4">
        <f t="shared" si="229"/>
        <v>43236</v>
      </c>
      <c r="E4922" t="b">
        <f t="shared" si="230"/>
        <v>0</v>
      </c>
    </row>
    <row r="4923" spans="1:5" x14ac:dyDescent="0.25">
      <c r="A4923" s="4">
        <f>工作表1!A4924</f>
        <v>43242</v>
      </c>
      <c r="B4923" s="4">
        <f>DATE(YEAR(工作表1!A4924),MONTH(工作表1!A4924),1)</f>
        <v>43221</v>
      </c>
      <c r="C4923">
        <f t="shared" si="228"/>
        <v>16</v>
      </c>
      <c r="D4923" s="4">
        <f t="shared" si="229"/>
        <v>43236</v>
      </c>
      <c r="E4923" t="b">
        <f t="shared" si="230"/>
        <v>0</v>
      </c>
    </row>
    <row r="4924" spans="1:5" x14ac:dyDescent="0.25">
      <c r="A4924" s="4">
        <f>工作表1!A4925</f>
        <v>43243</v>
      </c>
      <c r="B4924" s="4">
        <f>DATE(YEAR(工作表1!A4925),MONTH(工作表1!A4925),1)</f>
        <v>43221</v>
      </c>
      <c r="C4924">
        <f t="shared" si="228"/>
        <v>16</v>
      </c>
      <c r="D4924" s="4">
        <f t="shared" si="229"/>
        <v>43236</v>
      </c>
      <c r="E4924" t="b">
        <f t="shared" si="230"/>
        <v>0</v>
      </c>
    </row>
    <row r="4925" spans="1:5" x14ac:dyDescent="0.25">
      <c r="A4925" s="4">
        <f>工作表1!A4926</f>
        <v>43244</v>
      </c>
      <c r="B4925" s="4">
        <f>DATE(YEAR(工作表1!A4926),MONTH(工作表1!A4926),1)</f>
        <v>43221</v>
      </c>
      <c r="C4925">
        <f t="shared" si="228"/>
        <v>16</v>
      </c>
      <c r="D4925" s="4">
        <f t="shared" si="229"/>
        <v>43236</v>
      </c>
      <c r="E4925" t="b">
        <f t="shared" si="230"/>
        <v>0</v>
      </c>
    </row>
    <row r="4926" spans="1:5" x14ac:dyDescent="0.25">
      <c r="A4926" s="4">
        <f>工作表1!A4927</f>
        <v>43245</v>
      </c>
      <c r="B4926" s="4">
        <f>DATE(YEAR(工作表1!A4927),MONTH(工作表1!A4927),1)</f>
        <v>43221</v>
      </c>
      <c r="C4926">
        <f t="shared" si="228"/>
        <v>16</v>
      </c>
      <c r="D4926" s="4">
        <f t="shared" si="229"/>
        <v>43236</v>
      </c>
      <c r="E4926" t="b">
        <f t="shared" si="230"/>
        <v>0</v>
      </c>
    </row>
    <row r="4927" spans="1:5" x14ac:dyDescent="0.25">
      <c r="A4927" s="4">
        <f>工作表1!A4928</f>
        <v>43248</v>
      </c>
      <c r="B4927" s="4">
        <f>DATE(YEAR(工作表1!A4928),MONTH(工作表1!A4928),1)</f>
        <v>43221</v>
      </c>
      <c r="C4927">
        <f t="shared" si="228"/>
        <v>16</v>
      </c>
      <c r="D4927" s="4">
        <f t="shared" si="229"/>
        <v>43236</v>
      </c>
      <c r="E4927" t="b">
        <f t="shared" si="230"/>
        <v>0</v>
      </c>
    </row>
    <row r="4928" spans="1:5" x14ac:dyDescent="0.25">
      <c r="A4928" s="4">
        <f>工作表1!A4929</f>
        <v>43249</v>
      </c>
      <c r="B4928" s="4">
        <f>DATE(YEAR(工作表1!A4929),MONTH(工作表1!A4929),1)</f>
        <v>43221</v>
      </c>
      <c r="C4928">
        <f t="shared" si="228"/>
        <v>16</v>
      </c>
      <c r="D4928" s="4">
        <f t="shared" si="229"/>
        <v>43236</v>
      </c>
      <c r="E4928" t="b">
        <f t="shared" si="230"/>
        <v>0</v>
      </c>
    </row>
    <row r="4929" spans="1:5" x14ac:dyDescent="0.25">
      <c r="A4929" s="4">
        <f>工作表1!A4930</f>
        <v>43250</v>
      </c>
      <c r="B4929" s="4">
        <f>DATE(YEAR(工作表1!A4930),MONTH(工作表1!A4930),1)</f>
        <v>43221</v>
      </c>
      <c r="C4929">
        <f t="shared" si="228"/>
        <v>16</v>
      </c>
      <c r="D4929" s="4">
        <f t="shared" si="229"/>
        <v>43236</v>
      </c>
      <c r="E4929" t="b">
        <f t="shared" si="230"/>
        <v>0</v>
      </c>
    </row>
    <row r="4930" spans="1:5" x14ac:dyDescent="0.25">
      <c r="A4930" s="4">
        <f>工作表1!A4931</f>
        <v>43251</v>
      </c>
      <c r="B4930" s="4">
        <f>DATE(YEAR(工作表1!A4931),MONTH(工作表1!A4931),1)</f>
        <v>43221</v>
      </c>
      <c r="C4930">
        <f t="shared" ref="C4930:C4993" si="231">CHOOSE(WEEKDAY(B4930),18,17,16,15,21,20,19)</f>
        <v>16</v>
      </c>
      <c r="D4930" s="4">
        <f t="shared" ref="D4930:D4993" si="232">DATE(YEAR(B4930),MONTH(B4930),C4930)</f>
        <v>43236</v>
      </c>
      <c r="E4930" t="b">
        <f t="shared" si="230"/>
        <v>0</v>
      </c>
    </row>
    <row r="4931" spans="1:5" x14ac:dyDescent="0.25">
      <c r="A4931" s="4">
        <f>工作表1!A4932</f>
        <v>43252</v>
      </c>
      <c r="B4931" s="4">
        <f>DATE(YEAR(工作表1!A4932),MONTH(工作表1!A4932),1)</f>
        <v>43252</v>
      </c>
      <c r="C4931">
        <f t="shared" si="231"/>
        <v>20</v>
      </c>
      <c r="D4931" s="4">
        <f t="shared" si="232"/>
        <v>43271</v>
      </c>
      <c r="E4931" t="b">
        <f t="shared" ref="E4931:E4994" si="233">AND(A4931&lt;D4932,A4932&gt;=D4932)</f>
        <v>0</v>
      </c>
    </row>
    <row r="4932" spans="1:5" x14ac:dyDescent="0.25">
      <c r="A4932" s="4">
        <f>工作表1!A4933</f>
        <v>43255</v>
      </c>
      <c r="B4932" s="4">
        <f>DATE(YEAR(工作表1!A4933),MONTH(工作表1!A4933),1)</f>
        <v>43252</v>
      </c>
      <c r="C4932">
        <f t="shared" si="231"/>
        <v>20</v>
      </c>
      <c r="D4932" s="4">
        <f t="shared" si="232"/>
        <v>43271</v>
      </c>
      <c r="E4932" t="b">
        <f t="shared" si="233"/>
        <v>0</v>
      </c>
    </row>
    <row r="4933" spans="1:5" x14ac:dyDescent="0.25">
      <c r="A4933" s="4">
        <f>工作表1!A4934</f>
        <v>43256</v>
      </c>
      <c r="B4933" s="4">
        <f>DATE(YEAR(工作表1!A4934),MONTH(工作表1!A4934),1)</f>
        <v>43252</v>
      </c>
      <c r="C4933">
        <f t="shared" si="231"/>
        <v>20</v>
      </c>
      <c r="D4933" s="4">
        <f t="shared" si="232"/>
        <v>43271</v>
      </c>
      <c r="E4933" t="b">
        <f t="shared" si="233"/>
        <v>0</v>
      </c>
    </row>
    <row r="4934" spans="1:5" x14ac:dyDescent="0.25">
      <c r="A4934" s="4">
        <f>工作表1!A4935</f>
        <v>43257</v>
      </c>
      <c r="B4934" s="4">
        <f>DATE(YEAR(工作表1!A4935),MONTH(工作表1!A4935),1)</f>
        <v>43252</v>
      </c>
      <c r="C4934">
        <f t="shared" si="231"/>
        <v>20</v>
      </c>
      <c r="D4934" s="4">
        <f t="shared" si="232"/>
        <v>43271</v>
      </c>
      <c r="E4934" t="b">
        <f t="shared" si="233"/>
        <v>0</v>
      </c>
    </row>
    <row r="4935" spans="1:5" x14ac:dyDescent="0.25">
      <c r="A4935" s="4">
        <f>工作表1!A4936</f>
        <v>43258</v>
      </c>
      <c r="B4935" s="4">
        <f>DATE(YEAR(工作表1!A4936),MONTH(工作表1!A4936),1)</f>
        <v>43252</v>
      </c>
      <c r="C4935">
        <f t="shared" si="231"/>
        <v>20</v>
      </c>
      <c r="D4935" s="4">
        <f t="shared" si="232"/>
        <v>43271</v>
      </c>
      <c r="E4935" t="b">
        <f t="shared" si="233"/>
        <v>0</v>
      </c>
    </row>
    <row r="4936" spans="1:5" x14ac:dyDescent="0.25">
      <c r="A4936" s="4">
        <f>工作表1!A4937</f>
        <v>43259</v>
      </c>
      <c r="B4936" s="4">
        <f>DATE(YEAR(工作表1!A4937),MONTH(工作表1!A4937),1)</f>
        <v>43252</v>
      </c>
      <c r="C4936">
        <f t="shared" si="231"/>
        <v>20</v>
      </c>
      <c r="D4936" s="4">
        <f t="shared" si="232"/>
        <v>43271</v>
      </c>
      <c r="E4936" t="b">
        <f t="shared" si="233"/>
        <v>0</v>
      </c>
    </row>
    <row r="4937" spans="1:5" x14ac:dyDescent="0.25">
      <c r="A4937" s="4">
        <f>工作表1!A4938</f>
        <v>43262</v>
      </c>
      <c r="B4937" s="4">
        <f>DATE(YEAR(工作表1!A4938),MONTH(工作表1!A4938),1)</f>
        <v>43252</v>
      </c>
      <c r="C4937">
        <f t="shared" si="231"/>
        <v>20</v>
      </c>
      <c r="D4937" s="4">
        <f t="shared" si="232"/>
        <v>43271</v>
      </c>
      <c r="E4937" t="b">
        <f t="shared" si="233"/>
        <v>0</v>
      </c>
    </row>
    <row r="4938" spans="1:5" x14ac:dyDescent="0.25">
      <c r="A4938" s="4">
        <f>工作表1!A4939</f>
        <v>43263</v>
      </c>
      <c r="B4938" s="4">
        <f>DATE(YEAR(工作表1!A4939),MONTH(工作表1!A4939),1)</f>
        <v>43252</v>
      </c>
      <c r="C4938">
        <f t="shared" si="231"/>
        <v>20</v>
      </c>
      <c r="D4938" s="4">
        <f t="shared" si="232"/>
        <v>43271</v>
      </c>
      <c r="E4938" t="b">
        <f t="shared" si="233"/>
        <v>0</v>
      </c>
    </row>
    <row r="4939" spans="1:5" x14ac:dyDescent="0.25">
      <c r="A4939" s="4">
        <f>工作表1!A4940</f>
        <v>43264</v>
      </c>
      <c r="B4939" s="4">
        <f>DATE(YEAR(工作表1!A4940),MONTH(工作表1!A4940),1)</f>
        <v>43252</v>
      </c>
      <c r="C4939">
        <f t="shared" si="231"/>
        <v>20</v>
      </c>
      <c r="D4939" s="4">
        <f t="shared" si="232"/>
        <v>43271</v>
      </c>
      <c r="E4939" t="b">
        <f t="shared" si="233"/>
        <v>0</v>
      </c>
    </row>
    <row r="4940" spans="1:5" x14ac:dyDescent="0.25">
      <c r="A4940" s="4">
        <f>工作表1!A4941</f>
        <v>43265</v>
      </c>
      <c r="B4940" s="4">
        <f>DATE(YEAR(工作表1!A4941),MONTH(工作表1!A4941),1)</f>
        <v>43252</v>
      </c>
      <c r="C4940">
        <f t="shared" si="231"/>
        <v>20</v>
      </c>
      <c r="D4940" s="4">
        <f t="shared" si="232"/>
        <v>43271</v>
      </c>
      <c r="E4940" t="b">
        <f t="shared" si="233"/>
        <v>0</v>
      </c>
    </row>
    <row r="4941" spans="1:5" x14ac:dyDescent="0.25">
      <c r="A4941" s="4">
        <f>工作表1!A4942</f>
        <v>43266</v>
      </c>
      <c r="B4941" s="4">
        <f>DATE(YEAR(工作表1!A4942),MONTH(工作表1!A4942),1)</f>
        <v>43252</v>
      </c>
      <c r="C4941">
        <f t="shared" si="231"/>
        <v>20</v>
      </c>
      <c r="D4941" s="4">
        <f t="shared" si="232"/>
        <v>43271</v>
      </c>
      <c r="E4941" t="b">
        <f t="shared" si="233"/>
        <v>0</v>
      </c>
    </row>
    <row r="4942" spans="1:5" x14ac:dyDescent="0.25">
      <c r="A4942" s="4">
        <f>工作表1!A4943</f>
        <v>43270</v>
      </c>
      <c r="B4942" s="4">
        <f>DATE(YEAR(工作表1!A4943),MONTH(工作表1!A4943),1)</f>
        <v>43252</v>
      </c>
      <c r="C4942">
        <f t="shared" si="231"/>
        <v>20</v>
      </c>
      <c r="D4942" s="4">
        <f t="shared" si="232"/>
        <v>43271</v>
      </c>
      <c r="E4942" t="b">
        <f t="shared" si="233"/>
        <v>1</v>
      </c>
    </row>
    <row r="4943" spans="1:5" x14ac:dyDescent="0.25">
      <c r="A4943" s="4">
        <f>工作表1!A4944</f>
        <v>43271</v>
      </c>
      <c r="B4943" s="4">
        <f>DATE(YEAR(工作表1!A4944),MONTH(工作表1!A4944),1)</f>
        <v>43252</v>
      </c>
      <c r="C4943">
        <f t="shared" si="231"/>
        <v>20</v>
      </c>
      <c r="D4943" s="4">
        <f t="shared" si="232"/>
        <v>43271</v>
      </c>
      <c r="E4943" t="b">
        <f t="shared" si="233"/>
        <v>0</v>
      </c>
    </row>
    <row r="4944" spans="1:5" x14ac:dyDescent="0.25">
      <c r="A4944" s="4">
        <f>工作表1!A4945</f>
        <v>43272</v>
      </c>
      <c r="B4944" s="4">
        <f>DATE(YEAR(工作表1!A4945),MONTH(工作表1!A4945),1)</f>
        <v>43252</v>
      </c>
      <c r="C4944">
        <f t="shared" si="231"/>
        <v>20</v>
      </c>
      <c r="D4944" s="4">
        <f t="shared" si="232"/>
        <v>43271</v>
      </c>
      <c r="E4944" t="b">
        <f t="shared" si="233"/>
        <v>0</v>
      </c>
    </row>
    <row r="4945" spans="1:5" x14ac:dyDescent="0.25">
      <c r="A4945" s="4">
        <f>工作表1!A4946</f>
        <v>43273</v>
      </c>
      <c r="B4945" s="4">
        <f>DATE(YEAR(工作表1!A4946),MONTH(工作表1!A4946),1)</f>
        <v>43252</v>
      </c>
      <c r="C4945">
        <f t="shared" si="231"/>
        <v>20</v>
      </c>
      <c r="D4945" s="4">
        <f t="shared" si="232"/>
        <v>43271</v>
      </c>
      <c r="E4945" t="b">
        <f t="shared" si="233"/>
        <v>0</v>
      </c>
    </row>
    <row r="4946" spans="1:5" x14ac:dyDescent="0.25">
      <c r="A4946" s="4">
        <f>工作表1!A4947</f>
        <v>43276</v>
      </c>
      <c r="B4946" s="4">
        <f>DATE(YEAR(工作表1!A4947),MONTH(工作表1!A4947),1)</f>
        <v>43252</v>
      </c>
      <c r="C4946">
        <f t="shared" si="231"/>
        <v>20</v>
      </c>
      <c r="D4946" s="4">
        <f t="shared" si="232"/>
        <v>43271</v>
      </c>
      <c r="E4946" t="b">
        <f t="shared" si="233"/>
        <v>0</v>
      </c>
    </row>
    <row r="4947" spans="1:5" x14ac:dyDescent="0.25">
      <c r="A4947" s="4">
        <f>工作表1!A4948</f>
        <v>43277</v>
      </c>
      <c r="B4947" s="4">
        <f>DATE(YEAR(工作表1!A4948),MONTH(工作表1!A4948),1)</f>
        <v>43252</v>
      </c>
      <c r="C4947">
        <f t="shared" si="231"/>
        <v>20</v>
      </c>
      <c r="D4947" s="4">
        <f t="shared" si="232"/>
        <v>43271</v>
      </c>
      <c r="E4947" t="b">
        <f t="shared" si="233"/>
        <v>0</v>
      </c>
    </row>
    <row r="4948" spans="1:5" x14ac:dyDescent="0.25">
      <c r="A4948" s="4">
        <f>工作表1!A4949</f>
        <v>43278</v>
      </c>
      <c r="B4948" s="4">
        <f>DATE(YEAR(工作表1!A4949),MONTH(工作表1!A4949),1)</f>
        <v>43252</v>
      </c>
      <c r="C4948">
        <f t="shared" si="231"/>
        <v>20</v>
      </c>
      <c r="D4948" s="4">
        <f t="shared" si="232"/>
        <v>43271</v>
      </c>
      <c r="E4948" t="b">
        <f t="shared" si="233"/>
        <v>0</v>
      </c>
    </row>
    <row r="4949" spans="1:5" x14ac:dyDescent="0.25">
      <c r="A4949" s="4">
        <f>工作表1!A4950</f>
        <v>43279</v>
      </c>
      <c r="B4949" s="4">
        <f>DATE(YEAR(工作表1!A4950),MONTH(工作表1!A4950),1)</f>
        <v>43252</v>
      </c>
      <c r="C4949">
        <f t="shared" si="231"/>
        <v>20</v>
      </c>
      <c r="D4949" s="4">
        <f t="shared" si="232"/>
        <v>43271</v>
      </c>
      <c r="E4949" t="b">
        <f t="shared" si="233"/>
        <v>0</v>
      </c>
    </row>
    <row r="4950" spans="1:5" x14ac:dyDescent="0.25">
      <c r="A4950" s="4">
        <f>工作表1!A4951</f>
        <v>43280</v>
      </c>
      <c r="B4950" s="4">
        <f>DATE(YEAR(工作表1!A4951),MONTH(工作表1!A4951),1)</f>
        <v>43252</v>
      </c>
      <c r="C4950">
        <f t="shared" si="231"/>
        <v>20</v>
      </c>
      <c r="D4950" s="4">
        <f t="shared" si="232"/>
        <v>43271</v>
      </c>
      <c r="E4950" t="b">
        <f t="shared" si="233"/>
        <v>0</v>
      </c>
    </row>
    <row r="4951" spans="1:5" x14ac:dyDescent="0.25">
      <c r="A4951" s="4">
        <f>工作表1!A4952</f>
        <v>43283</v>
      </c>
      <c r="B4951" s="4">
        <f>DATE(YEAR(工作表1!A4952),MONTH(工作表1!A4952),1)</f>
        <v>43282</v>
      </c>
      <c r="C4951">
        <f t="shared" si="231"/>
        <v>18</v>
      </c>
      <c r="D4951" s="4">
        <f t="shared" si="232"/>
        <v>43299</v>
      </c>
      <c r="E4951" t="b">
        <f t="shared" si="233"/>
        <v>0</v>
      </c>
    </row>
    <row r="4952" spans="1:5" x14ac:dyDescent="0.25">
      <c r="A4952" s="4">
        <f>工作表1!A4953</f>
        <v>43284</v>
      </c>
      <c r="B4952" s="4">
        <f>DATE(YEAR(工作表1!A4953),MONTH(工作表1!A4953),1)</f>
        <v>43282</v>
      </c>
      <c r="C4952">
        <f t="shared" si="231"/>
        <v>18</v>
      </c>
      <c r="D4952" s="4">
        <f t="shared" si="232"/>
        <v>43299</v>
      </c>
      <c r="E4952" t="b">
        <f t="shared" si="233"/>
        <v>0</v>
      </c>
    </row>
    <row r="4953" spans="1:5" x14ac:dyDescent="0.25">
      <c r="A4953" s="4">
        <f>工作表1!A4954</f>
        <v>43285</v>
      </c>
      <c r="B4953" s="4">
        <f>DATE(YEAR(工作表1!A4954),MONTH(工作表1!A4954),1)</f>
        <v>43282</v>
      </c>
      <c r="C4953">
        <f t="shared" si="231"/>
        <v>18</v>
      </c>
      <c r="D4953" s="4">
        <f t="shared" si="232"/>
        <v>43299</v>
      </c>
      <c r="E4953" t="b">
        <f t="shared" si="233"/>
        <v>0</v>
      </c>
    </row>
    <row r="4954" spans="1:5" x14ac:dyDescent="0.25">
      <c r="A4954" s="4">
        <f>工作表1!A4955</f>
        <v>43286</v>
      </c>
      <c r="B4954" s="4">
        <f>DATE(YEAR(工作表1!A4955),MONTH(工作表1!A4955),1)</f>
        <v>43282</v>
      </c>
      <c r="C4954">
        <f t="shared" si="231"/>
        <v>18</v>
      </c>
      <c r="D4954" s="4">
        <f t="shared" si="232"/>
        <v>43299</v>
      </c>
      <c r="E4954" t="b">
        <f t="shared" si="233"/>
        <v>0</v>
      </c>
    </row>
    <row r="4955" spans="1:5" x14ac:dyDescent="0.25">
      <c r="A4955" s="4">
        <f>工作表1!A4956</f>
        <v>43287</v>
      </c>
      <c r="B4955" s="4">
        <f>DATE(YEAR(工作表1!A4956),MONTH(工作表1!A4956),1)</f>
        <v>43282</v>
      </c>
      <c r="C4955">
        <f t="shared" si="231"/>
        <v>18</v>
      </c>
      <c r="D4955" s="4">
        <f t="shared" si="232"/>
        <v>43299</v>
      </c>
      <c r="E4955" t="b">
        <f t="shared" si="233"/>
        <v>0</v>
      </c>
    </row>
    <row r="4956" spans="1:5" x14ac:dyDescent="0.25">
      <c r="A4956" s="4">
        <f>工作表1!A4957</f>
        <v>43290</v>
      </c>
      <c r="B4956" s="4">
        <f>DATE(YEAR(工作表1!A4957),MONTH(工作表1!A4957),1)</f>
        <v>43282</v>
      </c>
      <c r="C4956">
        <f t="shared" si="231"/>
        <v>18</v>
      </c>
      <c r="D4956" s="4">
        <f t="shared" si="232"/>
        <v>43299</v>
      </c>
      <c r="E4956" t="b">
        <f t="shared" si="233"/>
        <v>0</v>
      </c>
    </row>
    <row r="4957" spans="1:5" x14ac:dyDescent="0.25">
      <c r="A4957" s="4">
        <f>工作表1!A4958</f>
        <v>43291</v>
      </c>
      <c r="B4957" s="4">
        <f>DATE(YEAR(工作表1!A4958),MONTH(工作表1!A4958),1)</f>
        <v>43282</v>
      </c>
      <c r="C4957">
        <f t="shared" si="231"/>
        <v>18</v>
      </c>
      <c r="D4957" s="4">
        <f t="shared" si="232"/>
        <v>43299</v>
      </c>
      <c r="E4957" t="b">
        <f t="shared" si="233"/>
        <v>0</v>
      </c>
    </row>
    <row r="4958" spans="1:5" x14ac:dyDescent="0.25">
      <c r="A4958" s="4">
        <f>工作表1!A4959</f>
        <v>43292</v>
      </c>
      <c r="B4958" s="4">
        <f>DATE(YEAR(工作表1!A4959),MONTH(工作表1!A4959),1)</f>
        <v>43282</v>
      </c>
      <c r="C4958">
        <f t="shared" si="231"/>
        <v>18</v>
      </c>
      <c r="D4958" s="4">
        <f t="shared" si="232"/>
        <v>43299</v>
      </c>
      <c r="E4958" t="b">
        <f t="shared" si="233"/>
        <v>0</v>
      </c>
    </row>
    <row r="4959" spans="1:5" x14ac:dyDescent="0.25">
      <c r="A4959" s="4">
        <f>工作表1!A4960</f>
        <v>43293</v>
      </c>
      <c r="B4959" s="4">
        <f>DATE(YEAR(工作表1!A4960),MONTH(工作表1!A4960),1)</f>
        <v>43282</v>
      </c>
      <c r="C4959">
        <f t="shared" si="231"/>
        <v>18</v>
      </c>
      <c r="D4959" s="4">
        <f t="shared" si="232"/>
        <v>43299</v>
      </c>
      <c r="E4959" t="b">
        <f t="shared" si="233"/>
        <v>0</v>
      </c>
    </row>
    <row r="4960" spans="1:5" x14ac:dyDescent="0.25">
      <c r="A4960" s="4">
        <f>工作表1!A4961</f>
        <v>43294</v>
      </c>
      <c r="B4960" s="4">
        <f>DATE(YEAR(工作表1!A4961),MONTH(工作表1!A4961),1)</f>
        <v>43282</v>
      </c>
      <c r="C4960">
        <f t="shared" si="231"/>
        <v>18</v>
      </c>
      <c r="D4960" s="4">
        <f t="shared" si="232"/>
        <v>43299</v>
      </c>
      <c r="E4960" t="b">
        <f t="shared" si="233"/>
        <v>0</v>
      </c>
    </row>
    <row r="4961" spans="1:5" x14ac:dyDescent="0.25">
      <c r="A4961" s="4">
        <f>工作表1!A4962</f>
        <v>43297</v>
      </c>
      <c r="B4961" s="4">
        <f>DATE(YEAR(工作表1!A4962),MONTH(工作表1!A4962),1)</f>
        <v>43282</v>
      </c>
      <c r="C4961">
        <f t="shared" si="231"/>
        <v>18</v>
      </c>
      <c r="D4961" s="4">
        <f t="shared" si="232"/>
        <v>43299</v>
      </c>
      <c r="E4961" t="b">
        <f t="shared" si="233"/>
        <v>0</v>
      </c>
    </row>
    <row r="4962" spans="1:5" x14ac:dyDescent="0.25">
      <c r="A4962" s="4">
        <f>工作表1!A4963</f>
        <v>43298</v>
      </c>
      <c r="B4962" s="4">
        <f>DATE(YEAR(工作表1!A4963),MONTH(工作表1!A4963),1)</f>
        <v>43282</v>
      </c>
      <c r="C4962">
        <f t="shared" si="231"/>
        <v>18</v>
      </c>
      <c r="D4962" s="4">
        <f t="shared" si="232"/>
        <v>43299</v>
      </c>
      <c r="E4962" t="b">
        <f t="shared" si="233"/>
        <v>1</v>
      </c>
    </row>
    <row r="4963" spans="1:5" x14ac:dyDescent="0.25">
      <c r="A4963" s="4">
        <f>工作表1!A4964</f>
        <v>43299</v>
      </c>
      <c r="B4963" s="4">
        <f>DATE(YEAR(工作表1!A4964),MONTH(工作表1!A4964),1)</f>
        <v>43282</v>
      </c>
      <c r="C4963">
        <f t="shared" si="231"/>
        <v>18</v>
      </c>
      <c r="D4963" s="4">
        <f t="shared" si="232"/>
        <v>43299</v>
      </c>
      <c r="E4963" t="b">
        <f t="shared" si="233"/>
        <v>0</v>
      </c>
    </row>
    <row r="4964" spans="1:5" x14ac:dyDescent="0.25">
      <c r="A4964" s="4">
        <f>工作表1!A4965</f>
        <v>43300</v>
      </c>
      <c r="B4964" s="4">
        <f>DATE(YEAR(工作表1!A4965),MONTH(工作表1!A4965),1)</f>
        <v>43282</v>
      </c>
      <c r="C4964">
        <f t="shared" si="231"/>
        <v>18</v>
      </c>
      <c r="D4964" s="4">
        <f t="shared" si="232"/>
        <v>43299</v>
      </c>
      <c r="E4964" t="b">
        <f t="shared" si="233"/>
        <v>0</v>
      </c>
    </row>
    <row r="4965" spans="1:5" x14ac:dyDescent="0.25">
      <c r="A4965" s="4">
        <f>工作表1!A4966</f>
        <v>43301</v>
      </c>
      <c r="B4965" s="4">
        <f>DATE(YEAR(工作表1!A4966),MONTH(工作表1!A4966),1)</f>
        <v>43282</v>
      </c>
      <c r="C4965">
        <f t="shared" si="231"/>
        <v>18</v>
      </c>
      <c r="D4965" s="4">
        <f t="shared" si="232"/>
        <v>43299</v>
      </c>
      <c r="E4965" t="b">
        <f t="shared" si="233"/>
        <v>0</v>
      </c>
    </row>
    <row r="4966" spans="1:5" x14ac:dyDescent="0.25">
      <c r="A4966" s="4">
        <f>工作表1!A4967</f>
        <v>43304</v>
      </c>
      <c r="B4966" s="4">
        <f>DATE(YEAR(工作表1!A4967),MONTH(工作表1!A4967),1)</f>
        <v>43282</v>
      </c>
      <c r="C4966">
        <f t="shared" si="231"/>
        <v>18</v>
      </c>
      <c r="D4966" s="4">
        <f t="shared" si="232"/>
        <v>43299</v>
      </c>
      <c r="E4966" t="b">
        <f t="shared" si="233"/>
        <v>0</v>
      </c>
    </row>
    <row r="4967" spans="1:5" x14ac:dyDescent="0.25">
      <c r="A4967" s="4">
        <f>工作表1!A4968</f>
        <v>43305</v>
      </c>
      <c r="B4967" s="4">
        <f>DATE(YEAR(工作表1!A4968),MONTH(工作表1!A4968),1)</f>
        <v>43282</v>
      </c>
      <c r="C4967">
        <f t="shared" si="231"/>
        <v>18</v>
      </c>
      <c r="D4967" s="4">
        <f t="shared" si="232"/>
        <v>43299</v>
      </c>
      <c r="E4967" t="b">
        <f t="shared" si="233"/>
        <v>0</v>
      </c>
    </row>
    <row r="4968" spans="1:5" x14ac:dyDescent="0.25">
      <c r="A4968" s="4">
        <f>工作表1!A4969</f>
        <v>43306</v>
      </c>
      <c r="B4968" s="4">
        <f>DATE(YEAR(工作表1!A4969),MONTH(工作表1!A4969),1)</f>
        <v>43282</v>
      </c>
      <c r="C4968">
        <f t="shared" si="231"/>
        <v>18</v>
      </c>
      <c r="D4968" s="4">
        <f t="shared" si="232"/>
        <v>43299</v>
      </c>
      <c r="E4968" t="b">
        <f t="shared" si="233"/>
        <v>0</v>
      </c>
    </row>
    <row r="4969" spans="1:5" x14ac:dyDescent="0.25">
      <c r="A4969" s="4">
        <f>工作表1!A4970</f>
        <v>43307</v>
      </c>
      <c r="B4969" s="4">
        <f>DATE(YEAR(工作表1!A4970),MONTH(工作表1!A4970),1)</f>
        <v>43282</v>
      </c>
      <c r="C4969">
        <f t="shared" si="231"/>
        <v>18</v>
      </c>
      <c r="D4969" s="4">
        <f t="shared" si="232"/>
        <v>43299</v>
      </c>
      <c r="E4969" t="b">
        <f t="shared" si="233"/>
        <v>0</v>
      </c>
    </row>
    <row r="4970" spans="1:5" x14ac:dyDescent="0.25">
      <c r="A4970" s="4">
        <f>工作表1!A4971</f>
        <v>43308</v>
      </c>
      <c r="B4970" s="4">
        <f>DATE(YEAR(工作表1!A4971),MONTH(工作表1!A4971),1)</f>
        <v>43282</v>
      </c>
      <c r="C4970">
        <f t="shared" si="231"/>
        <v>18</v>
      </c>
      <c r="D4970" s="4">
        <f t="shared" si="232"/>
        <v>43299</v>
      </c>
      <c r="E4970" t="b">
        <f t="shared" si="233"/>
        <v>0</v>
      </c>
    </row>
    <row r="4971" spans="1:5" x14ac:dyDescent="0.25">
      <c r="A4971" s="4">
        <f>工作表1!A4972</f>
        <v>43311</v>
      </c>
      <c r="B4971" s="4">
        <f>DATE(YEAR(工作表1!A4972),MONTH(工作表1!A4972),1)</f>
        <v>43282</v>
      </c>
      <c r="C4971">
        <f t="shared" si="231"/>
        <v>18</v>
      </c>
      <c r="D4971" s="4">
        <f t="shared" si="232"/>
        <v>43299</v>
      </c>
      <c r="E4971" t="b">
        <f t="shared" si="233"/>
        <v>0</v>
      </c>
    </row>
    <row r="4972" spans="1:5" x14ac:dyDescent="0.25">
      <c r="A4972" s="4">
        <f>工作表1!A4973</f>
        <v>43312</v>
      </c>
      <c r="B4972" s="4">
        <f>DATE(YEAR(工作表1!A4973),MONTH(工作表1!A4973),1)</f>
        <v>43282</v>
      </c>
      <c r="C4972">
        <f t="shared" si="231"/>
        <v>18</v>
      </c>
      <c r="D4972" s="4">
        <f t="shared" si="232"/>
        <v>43299</v>
      </c>
      <c r="E4972" t="b">
        <f t="shared" si="233"/>
        <v>0</v>
      </c>
    </row>
    <row r="4973" spans="1:5" x14ac:dyDescent="0.25">
      <c r="A4973" s="4">
        <f>工作表1!A4974</f>
        <v>43313</v>
      </c>
      <c r="B4973" s="4">
        <f>DATE(YEAR(工作表1!A4974),MONTH(工作表1!A4974),1)</f>
        <v>43313</v>
      </c>
      <c r="C4973">
        <f t="shared" si="231"/>
        <v>15</v>
      </c>
      <c r="D4973" s="4">
        <f t="shared" si="232"/>
        <v>43327</v>
      </c>
      <c r="E4973" t="b">
        <f t="shared" si="233"/>
        <v>0</v>
      </c>
    </row>
    <row r="4974" spans="1:5" x14ac:dyDescent="0.25">
      <c r="A4974" s="4">
        <f>工作表1!A4975</f>
        <v>43314</v>
      </c>
      <c r="B4974" s="4">
        <f>DATE(YEAR(工作表1!A4975),MONTH(工作表1!A4975),1)</f>
        <v>43313</v>
      </c>
      <c r="C4974">
        <f t="shared" si="231"/>
        <v>15</v>
      </c>
      <c r="D4974" s="4">
        <f t="shared" si="232"/>
        <v>43327</v>
      </c>
      <c r="E4974" t="b">
        <f t="shared" si="233"/>
        <v>0</v>
      </c>
    </row>
    <row r="4975" spans="1:5" x14ac:dyDescent="0.25">
      <c r="A4975" s="4">
        <f>工作表1!A4976</f>
        <v>43315</v>
      </c>
      <c r="B4975" s="4">
        <f>DATE(YEAR(工作表1!A4976),MONTH(工作表1!A4976),1)</f>
        <v>43313</v>
      </c>
      <c r="C4975">
        <f t="shared" si="231"/>
        <v>15</v>
      </c>
      <c r="D4975" s="4">
        <f t="shared" si="232"/>
        <v>43327</v>
      </c>
      <c r="E4975" t="b">
        <f t="shared" si="233"/>
        <v>0</v>
      </c>
    </row>
    <row r="4976" spans="1:5" x14ac:dyDescent="0.25">
      <c r="A4976" s="4">
        <f>工作表1!A4977</f>
        <v>43318</v>
      </c>
      <c r="B4976" s="4">
        <f>DATE(YEAR(工作表1!A4977),MONTH(工作表1!A4977),1)</f>
        <v>43313</v>
      </c>
      <c r="C4976">
        <f t="shared" si="231"/>
        <v>15</v>
      </c>
      <c r="D4976" s="4">
        <f t="shared" si="232"/>
        <v>43327</v>
      </c>
      <c r="E4976" t="b">
        <f t="shared" si="233"/>
        <v>0</v>
      </c>
    </row>
    <row r="4977" spans="1:5" x14ac:dyDescent="0.25">
      <c r="A4977" s="4">
        <f>工作表1!A4978</f>
        <v>43319</v>
      </c>
      <c r="B4977" s="4">
        <f>DATE(YEAR(工作表1!A4978),MONTH(工作表1!A4978),1)</f>
        <v>43313</v>
      </c>
      <c r="C4977">
        <f t="shared" si="231"/>
        <v>15</v>
      </c>
      <c r="D4977" s="4">
        <f t="shared" si="232"/>
        <v>43327</v>
      </c>
      <c r="E4977" t="b">
        <f t="shared" si="233"/>
        <v>0</v>
      </c>
    </row>
    <row r="4978" spans="1:5" x14ac:dyDescent="0.25">
      <c r="A4978" s="4">
        <f>工作表1!A4979</f>
        <v>43320</v>
      </c>
      <c r="B4978" s="4">
        <f>DATE(YEAR(工作表1!A4979),MONTH(工作表1!A4979),1)</f>
        <v>43313</v>
      </c>
      <c r="C4978">
        <f t="shared" si="231"/>
        <v>15</v>
      </c>
      <c r="D4978" s="4">
        <f t="shared" si="232"/>
        <v>43327</v>
      </c>
      <c r="E4978" t="b">
        <f t="shared" si="233"/>
        <v>0</v>
      </c>
    </row>
    <row r="4979" spans="1:5" x14ac:dyDescent="0.25">
      <c r="A4979" s="4">
        <f>工作表1!A4980</f>
        <v>43321</v>
      </c>
      <c r="B4979" s="4">
        <f>DATE(YEAR(工作表1!A4980),MONTH(工作表1!A4980),1)</f>
        <v>43313</v>
      </c>
      <c r="C4979">
        <f t="shared" si="231"/>
        <v>15</v>
      </c>
      <c r="D4979" s="4">
        <f t="shared" si="232"/>
        <v>43327</v>
      </c>
      <c r="E4979" t="b">
        <f t="shared" si="233"/>
        <v>0</v>
      </c>
    </row>
    <row r="4980" spans="1:5" x14ac:dyDescent="0.25">
      <c r="A4980" s="4">
        <f>工作表1!A4981</f>
        <v>43322</v>
      </c>
      <c r="B4980" s="4">
        <f>DATE(YEAR(工作表1!A4981),MONTH(工作表1!A4981),1)</f>
        <v>43313</v>
      </c>
      <c r="C4980">
        <f t="shared" si="231"/>
        <v>15</v>
      </c>
      <c r="D4980" s="4">
        <f t="shared" si="232"/>
        <v>43327</v>
      </c>
      <c r="E4980" t="b">
        <f t="shared" si="233"/>
        <v>0</v>
      </c>
    </row>
    <row r="4981" spans="1:5" x14ac:dyDescent="0.25">
      <c r="A4981" s="4">
        <f>工作表1!A4982</f>
        <v>43325</v>
      </c>
      <c r="B4981" s="4">
        <f>DATE(YEAR(工作表1!A4982),MONTH(工作表1!A4982),1)</f>
        <v>43313</v>
      </c>
      <c r="C4981">
        <f t="shared" si="231"/>
        <v>15</v>
      </c>
      <c r="D4981" s="4">
        <f t="shared" si="232"/>
        <v>43327</v>
      </c>
      <c r="E4981" t="b">
        <f t="shared" si="233"/>
        <v>0</v>
      </c>
    </row>
    <row r="4982" spans="1:5" x14ac:dyDescent="0.25">
      <c r="A4982" s="4">
        <f>工作表1!A4983</f>
        <v>43326</v>
      </c>
      <c r="B4982" s="4">
        <f>DATE(YEAR(工作表1!A4983),MONTH(工作表1!A4983),1)</f>
        <v>43313</v>
      </c>
      <c r="C4982">
        <f t="shared" si="231"/>
        <v>15</v>
      </c>
      <c r="D4982" s="4">
        <f t="shared" si="232"/>
        <v>43327</v>
      </c>
      <c r="E4982" t="b">
        <f t="shared" si="233"/>
        <v>1</v>
      </c>
    </row>
    <row r="4983" spans="1:5" x14ac:dyDescent="0.25">
      <c r="A4983" s="4">
        <f>工作表1!A4984</f>
        <v>43327</v>
      </c>
      <c r="B4983" s="4">
        <f>DATE(YEAR(工作表1!A4984),MONTH(工作表1!A4984),1)</f>
        <v>43313</v>
      </c>
      <c r="C4983">
        <f t="shared" si="231"/>
        <v>15</v>
      </c>
      <c r="D4983" s="4">
        <f t="shared" si="232"/>
        <v>43327</v>
      </c>
      <c r="E4983" t="b">
        <f t="shared" si="233"/>
        <v>0</v>
      </c>
    </row>
    <row r="4984" spans="1:5" x14ac:dyDescent="0.25">
      <c r="A4984" s="4">
        <f>工作表1!A4985</f>
        <v>43328</v>
      </c>
      <c r="B4984" s="4">
        <f>DATE(YEAR(工作表1!A4985),MONTH(工作表1!A4985),1)</f>
        <v>43313</v>
      </c>
      <c r="C4984">
        <f t="shared" si="231"/>
        <v>15</v>
      </c>
      <c r="D4984" s="4">
        <f t="shared" si="232"/>
        <v>43327</v>
      </c>
      <c r="E4984" t="b">
        <f t="shared" si="233"/>
        <v>0</v>
      </c>
    </row>
    <row r="4985" spans="1:5" x14ac:dyDescent="0.25">
      <c r="A4985" s="4">
        <f>工作表1!A4986</f>
        <v>43329</v>
      </c>
      <c r="B4985" s="4">
        <f>DATE(YEAR(工作表1!A4986),MONTH(工作表1!A4986),1)</f>
        <v>43313</v>
      </c>
      <c r="C4985">
        <f t="shared" si="231"/>
        <v>15</v>
      </c>
      <c r="D4985" s="4">
        <f t="shared" si="232"/>
        <v>43327</v>
      </c>
      <c r="E4985" t="b">
        <f t="shared" si="233"/>
        <v>0</v>
      </c>
    </row>
    <row r="4986" spans="1:5" x14ac:dyDescent="0.25">
      <c r="A4986" s="4">
        <f>工作表1!A4987</f>
        <v>43332</v>
      </c>
      <c r="B4986" s="4">
        <f>DATE(YEAR(工作表1!A4987),MONTH(工作表1!A4987),1)</f>
        <v>43313</v>
      </c>
      <c r="C4986">
        <f t="shared" si="231"/>
        <v>15</v>
      </c>
      <c r="D4986" s="4">
        <f t="shared" si="232"/>
        <v>43327</v>
      </c>
      <c r="E4986" t="b">
        <f t="shared" si="233"/>
        <v>0</v>
      </c>
    </row>
    <row r="4987" spans="1:5" x14ac:dyDescent="0.25">
      <c r="A4987" s="4">
        <f>工作表1!A4988</f>
        <v>43333</v>
      </c>
      <c r="B4987" s="4">
        <f>DATE(YEAR(工作表1!A4988),MONTH(工作表1!A4988),1)</f>
        <v>43313</v>
      </c>
      <c r="C4987">
        <f t="shared" si="231"/>
        <v>15</v>
      </c>
      <c r="D4987" s="4">
        <f t="shared" si="232"/>
        <v>43327</v>
      </c>
      <c r="E4987" t="b">
        <f t="shared" si="233"/>
        <v>0</v>
      </c>
    </row>
    <row r="4988" spans="1:5" x14ac:dyDescent="0.25">
      <c r="A4988" s="4">
        <f>工作表1!A4989</f>
        <v>43334</v>
      </c>
      <c r="B4988" s="4">
        <f>DATE(YEAR(工作表1!A4989),MONTH(工作表1!A4989),1)</f>
        <v>43313</v>
      </c>
      <c r="C4988">
        <f t="shared" si="231"/>
        <v>15</v>
      </c>
      <c r="D4988" s="4">
        <f t="shared" si="232"/>
        <v>43327</v>
      </c>
      <c r="E4988" t="b">
        <f t="shared" si="233"/>
        <v>0</v>
      </c>
    </row>
    <row r="4989" spans="1:5" x14ac:dyDescent="0.25">
      <c r="A4989" s="4">
        <f>工作表1!A4990</f>
        <v>43335</v>
      </c>
      <c r="B4989" s="4">
        <f>DATE(YEAR(工作表1!A4990),MONTH(工作表1!A4990),1)</f>
        <v>43313</v>
      </c>
      <c r="C4989">
        <f t="shared" si="231"/>
        <v>15</v>
      </c>
      <c r="D4989" s="4">
        <f t="shared" si="232"/>
        <v>43327</v>
      </c>
      <c r="E4989" t="b">
        <f t="shared" si="233"/>
        <v>0</v>
      </c>
    </row>
    <row r="4990" spans="1:5" x14ac:dyDescent="0.25">
      <c r="A4990" s="4">
        <f>工作表1!A4991</f>
        <v>43336</v>
      </c>
      <c r="B4990" s="4">
        <f>DATE(YEAR(工作表1!A4991),MONTH(工作表1!A4991),1)</f>
        <v>43313</v>
      </c>
      <c r="C4990">
        <f t="shared" si="231"/>
        <v>15</v>
      </c>
      <c r="D4990" s="4">
        <f t="shared" si="232"/>
        <v>43327</v>
      </c>
      <c r="E4990" t="b">
        <f t="shared" si="233"/>
        <v>0</v>
      </c>
    </row>
    <row r="4991" spans="1:5" x14ac:dyDescent="0.25">
      <c r="A4991" s="4">
        <f>工作表1!A4992</f>
        <v>43339</v>
      </c>
      <c r="B4991" s="4">
        <f>DATE(YEAR(工作表1!A4992),MONTH(工作表1!A4992),1)</f>
        <v>43313</v>
      </c>
      <c r="C4991">
        <f t="shared" si="231"/>
        <v>15</v>
      </c>
      <c r="D4991" s="4">
        <f t="shared" si="232"/>
        <v>43327</v>
      </c>
      <c r="E4991" t="b">
        <f t="shared" si="233"/>
        <v>0</v>
      </c>
    </row>
    <row r="4992" spans="1:5" x14ac:dyDescent="0.25">
      <c r="A4992" s="4">
        <f>工作表1!A4993</f>
        <v>43340</v>
      </c>
      <c r="B4992" s="4">
        <f>DATE(YEAR(工作表1!A4993),MONTH(工作表1!A4993),1)</f>
        <v>43313</v>
      </c>
      <c r="C4992">
        <f t="shared" si="231"/>
        <v>15</v>
      </c>
      <c r="D4992" s="4">
        <f t="shared" si="232"/>
        <v>43327</v>
      </c>
      <c r="E4992" t="b">
        <f t="shared" si="233"/>
        <v>0</v>
      </c>
    </row>
    <row r="4993" spans="1:5" x14ac:dyDescent="0.25">
      <c r="A4993" s="4">
        <f>工作表1!A4994</f>
        <v>43341</v>
      </c>
      <c r="B4993" s="4">
        <f>DATE(YEAR(工作表1!A4994),MONTH(工作表1!A4994),1)</f>
        <v>43313</v>
      </c>
      <c r="C4993">
        <f t="shared" si="231"/>
        <v>15</v>
      </c>
      <c r="D4993" s="4">
        <f t="shared" si="232"/>
        <v>43327</v>
      </c>
      <c r="E4993" t="b">
        <f t="shared" si="233"/>
        <v>0</v>
      </c>
    </row>
    <row r="4994" spans="1:5" x14ac:dyDescent="0.25">
      <c r="A4994" s="4">
        <f>工作表1!A4995</f>
        <v>43342</v>
      </c>
      <c r="B4994" s="4">
        <f>DATE(YEAR(工作表1!A4995),MONTH(工作表1!A4995),1)</f>
        <v>43313</v>
      </c>
      <c r="C4994">
        <f t="shared" ref="C4994:C5057" si="234">CHOOSE(WEEKDAY(B4994),18,17,16,15,21,20,19)</f>
        <v>15</v>
      </c>
      <c r="D4994" s="4">
        <f t="shared" ref="D4994:D5057" si="235">DATE(YEAR(B4994),MONTH(B4994),C4994)</f>
        <v>43327</v>
      </c>
      <c r="E4994" t="b">
        <f t="shared" si="233"/>
        <v>0</v>
      </c>
    </row>
    <row r="4995" spans="1:5" x14ac:dyDescent="0.25">
      <c r="A4995" s="4">
        <f>工作表1!A4996</f>
        <v>43343</v>
      </c>
      <c r="B4995" s="4">
        <f>DATE(YEAR(工作表1!A4996),MONTH(工作表1!A4996),1)</f>
        <v>43313</v>
      </c>
      <c r="C4995">
        <f t="shared" si="234"/>
        <v>15</v>
      </c>
      <c r="D4995" s="4">
        <f t="shared" si="235"/>
        <v>43327</v>
      </c>
      <c r="E4995" t="b">
        <f t="shared" ref="E4995:E5058" si="236">AND(A4995&lt;D4996,A4996&gt;=D4996)</f>
        <v>0</v>
      </c>
    </row>
    <row r="4996" spans="1:5" x14ac:dyDescent="0.25">
      <c r="A4996" s="4">
        <f>工作表1!A4997</f>
        <v>43346</v>
      </c>
      <c r="B4996" s="4">
        <f>DATE(YEAR(工作表1!A4997),MONTH(工作表1!A4997),1)</f>
        <v>43344</v>
      </c>
      <c r="C4996">
        <f t="shared" si="234"/>
        <v>19</v>
      </c>
      <c r="D4996" s="4">
        <f t="shared" si="235"/>
        <v>43362</v>
      </c>
      <c r="E4996" t="b">
        <f t="shared" si="236"/>
        <v>0</v>
      </c>
    </row>
    <row r="4997" spans="1:5" x14ac:dyDescent="0.25">
      <c r="A4997" s="4">
        <f>工作表1!A4998</f>
        <v>43347</v>
      </c>
      <c r="B4997" s="4">
        <f>DATE(YEAR(工作表1!A4998),MONTH(工作表1!A4998),1)</f>
        <v>43344</v>
      </c>
      <c r="C4997">
        <f t="shared" si="234"/>
        <v>19</v>
      </c>
      <c r="D4997" s="4">
        <f t="shared" si="235"/>
        <v>43362</v>
      </c>
      <c r="E4997" t="b">
        <f t="shared" si="236"/>
        <v>0</v>
      </c>
    </row>
    <row r="4998" spans="1:5" x14ac:dyDescent="0.25">
      <c r="A4998" s="4">
        <f>工作表1!A4999</f>
        <v>43348</v>
      </c>
      <c r="B4998" s="4">
        <f>DATE(YEAR(工作表1!A4999),MONTH(工作表1!A4999),1)</f>
        <v>43344</v>
      </c>
      <c r="C4998">
        <f t="shared" si="234"/>
        <v>19</v>
      </c>
      <c r="D4998" s="4">
        <f t="shared" si="235"/>
        <v>43362</v>
      </c>
      <c r="E4998" t="b">
        <f t="shared" si="236"/>
        <v>0</v>
      </c>
    </row>
    <row r="4999" spans="1:5" x14ac:dyDescent="0.25">
      <c r="A4999" s="4">
        <f>工作表1!A5000</f>
        <v>43349</v>
      </c>
      <c r="B4999" s="4">
        <f>DATE(YEAR(工作表1!A5000),MONTH(工作表1!A5000),1)</f>
        <v>43344</v>
      </c>
      <c r="C4999">
        <f t="shared" si="234"/>
        <v>19</v>
      </c>
      <c r="D4999" s="4">
        <f t="shared" si="235"/>
        <v>43362</v>
      </c>
      <c r="E4999" t="b">
        <f t="shared" si="236"/>
        <v>0</v>
      </c>
    </row>
    <row r="5000" spans="1:5" x14ac:dyDescent="0.25">
      <c r="A5000" s="4">
        <f>工作表1!A5001</f>
        <v>43350</v>
      </c>
      <c r="B5000" s="4">
        <f>DATE(YEAR(工作表1!A5001),MONTH(工作表1!A5001),1)</f>
        <v>43344</v>
      </c>
      <c r="C5000">
        <f t="shared" si="234"/>
        <v>19</v>
      </c>
      <c r="D5000" s="4">
        <f t="shared" si="235"/>
        <v>43362</v>
      </c>
      <c r="E5000" t="b">
        <f t="shared" si="236"/>
        <v>0</v>
      </c>
    </row>
    <row r="5001" spans="1:5" x14ac:dyDescent="0.25">
      <c r="A5001" s="4">
        <f>工作表1!A5002</f>
        <v>43353</v>
      </c>
      <c r="B5001" s="4">
        <f>DATE(YEAR(工作表1!A5002),MONTH(工作表1!A5002),1)</f>
        <v>43344</v>
      </c>
      <c r="C5001">
        <f t="shared" si="234"/>
        <v>19</v>
      </c>
      <c r="D5001" s="4">
        <f t="shared" si="235"/>
        <v>43362</v>
      </c>
      <c r="E5001" t="b">
        <f t="shared" si="236"/>
        <v>0</v>
      </c>
    </row>
    <row r="5002" spans="1:5" x14ac:dyDescent="0.25">
      <c r="A5002" s="4">
        <f>工作表1!A5003</f>
        <v>43354</v>
      </c>
      <c r="B5002" s="4">
        <f>DATE(YEAR(工作表1!A5003),MONTH(工作表1!A5003),1)</f>
        <v>43344</v>
      </c>
      <c r="C5002">
        <f t="shared" si="234"/>
        <v>19</v>
      </c>
      <c r="D5002" s="4">
        <f t="shared" si="235"/>
        <v>43362</v>
      </c>
      <c r="E5002" t="b">
        <f t="shared" si="236"/>
        <v>0</v>
      </c>
    </row>
    <row r="5003" spans="1:5" x14ac:dyDescent="0.25">
      <c r="A5003" s="4">
        <f>工作表1!A5004</f>
        <v>43355</v>
      </c>
      <c r="B5003" s="4">
        <f>DATE(YEAR(工作表1!A5004),MONTH(工作表1!A5004),1)</f>
        <v>43344</v>
      </c>
      <c r="C5003">
        <f t="shared" si="234"/>
        <v>19</v>
      </c>
      <c r="D5003" s="4">
        <f t="shared" si="235"/>
        <v>43362</v>
      </c>
      <c r="E5003" t="b">
        <f t="shared" si="236"/>
        <v>0</v>
      </c>
    </row>
    <row r="5004" spans="1:5" x14ac:dyDescent="0.25">
      <c r="A5004" s="4">
        <f>工作表1!A5005</f>
        <v>43356</v>
      </c>
      <c r="B5004" s="4">
        <f>DATE(YEAR(工作表1!A5005),MONTH(工作表1!A5005),1)</f>
        <v>43344</v>
      </c>
      <c r="C5004">
        <f t="shared" si="234"/>
        <v>19</v>
      </c>
      <c r="D5004" s="4">
        <f t="shared" si="235"/>
        <v>43362</v>
      </c>
      <c r="E5004" t="b">
        <f t="shared" si="236"/>
        <v>0</v>
      </c>
    </row>
    <row r="5005" spans="1:5" x14ac:dyDescent="0.25">
      <c r="A5005" s="4">
        <f>工作表1!A5006</f>
        <v>43357</v>
      </c>
      <c r="B5005" s="4">
        <f>DATE(YEAR(工作表1!A5006),MONTH(工作表1!A5006),1)</f>
        <v>43344</v>
      </c>
      <c r="C5005">
        <f t="shared" si="234"/>
        <v>19</v>
      </c>
      <c r="D5005" s="4">
        <f t="shared" si="235"/>
        <v>43362</v>
      </c>
      <c r="E5005" t="b">
        <f t="shared" si="236"/>
        <v>0</v>
      </c>
    </row>
    <row r="5006" spans="1:5" x14ac:dyDescent="0.25">
      <c r="A5006" s="4">
        <f>工作表1!A5007</f>
        <v>43360</v>
      </c>
      <c r="B5006" s="4">
        <f>DATE(YEAR(工作表1!A5007),MONTH(工作表1!A5007),1)</f>
        <v>43344</v>
      </c>
      <c r="C5006">
        <f t="shared" si="234"/>
        <v>19</v>
      </c>
      <c r="D5006" s="4">
        <f t="shared" si="235"/>
        <v>43362</v>
      </c>
      <c r="E5006" t="b">
        <f t="shared" si="236"/>
        <v>0</v>
      </c>
    </row>
    <row r="5007" spans="1:5" x14ac:dyDescent="0.25">
      <c r="A5007" s="4">
        <f>工作表1!A5008</f>
        <v>43361</v>
      </c>
      <c r="B5007" s="4">
        <f>DATE(YEAR(工作表1!A5008),MONTH(工作表1!A5008),1)</f>
        <v>43344</v>
      </c>
      <c r="C5007">
        <f t="shared" si="234"/>
        <v>19</v>
      </c>
      <c r="D5007" s="4">
        <f t="shared" si="235"/>
        <v>43362</v>
      </c>
      <c r="E5007" t="b">
        <f t="shared" si="236"/>
        <v>1</v>
      </c>
    </row>
    <row r="5008" spans="1:5" x14ac:dyDescent="0.25">
      <c r="A5008" s="4">
        <f>工作表1!A5009</f>
        <v>43362</v>
      </c>
      <c r="B5008" s="4">
        <f>DATE(YEAR(工作表1!A5009),MONTH(工作表1!A5009),1)</f>
        <v>43344</v>
      </c>
      <c r="C5008">
        <f t="shared" si="234"/>
        <v>19</v>
      </c>
      <c r="D5008" s="4">
        <f t="shared" si="235"/>
        <v>43362</v>
      </c>
      <c r="E5008" t="b">
        <f t="shared" si="236"/>
        <v>0</v>
      </c>
    </row>
    <row r="5009" spans="1:5" x14ac:dyDescent="0.25">
      <c r="A5009" s="4">
        <f>工作表1!A5010</f>
        <v>43363</v>
      </c>
      <c r="B5009" s="4">
        <f>DATE(YEAR(工作表1!A5010),MONTH(工作表1!A5010),1)</f>
        <v>43344</v>
      </c>
      <c r="C5009">
        <f t="shared" si="234"/>
        <v>19</v>
      </c>
      <c r="D5009" s="4">
        <f t="shared" si="235"/>
        <v>43362</v>
      </c>
      <c r="E5009" t="b">
        <f t="shared" si="236"/>
        <v>0</v>
      </c>
    </row>
    <row r="5010" spans="1:5" x14ac:dyDescent="0.25">
      <c r="A5010" s="4">
        <f>工作表1!A5011</f>
        <v>43364</v>
      </c>
      <c r="B5010" s="4">
        <f>DATE(YEAR(工作表1!A5011),MONTH(工作表1!A5011),1)</f>
        <v>43344</v>
      </c>
      <c r="C5010">
        <f t="shared" si="234"/>
        <v>19</v>
      </c>
      <c r="D5010" s="4">
        <f t="shared" si="235"/>
        <v>43362</v>
      </c>
      <c r="E5010" t="b">
        <f t="shared" si="236"/>
        <v>0</v>
      </c>
    </row>
    <row r="5011" spans="1:5" x14ac:dyDescent="0.25">
      <c r="A5011" s="4">
        <f>工作表1!A5012</f>
        <v>43368</v>
      </c>
      <c r="B5011" s="4">
        <f>DATE(YEAR(工作表1!A5012),MONTH(工作表1!A5012),1)</f>
        <v>43344</v>
      </c>
      <c r="C5011">
        <f t="shared" si="234"/>
        <v>19</v>
      </c>
      <c r="D5011" s="4">
        <f t="shared" si="235"/>
        <v>43362</v>
      </c>
      <c r="E5011" t="b">
        <f t="shared" si="236"/>
        <v>0</v>
      </c>
    </row>
    <row r="5012" spans="1:5" x14ac:dyDescent="0.25">
      <c r="A5012" s="4">
        <f>工作表1!A5013</f>
        <v>43369</v>
      </c>
      <c r="B5012" s="4">
        <f>DATE(YEAR(工作表1!A5013),MONTH(工作表1!A5013),1)</f>
        <v>43344</v>
      </c>
      <c r="C5012">
        <f t="shared" si="234"/>
        <v>19</v>
      </c>
      <c r="D5012" s="4">
        <f t="shared" si="235"/>
        <v>43362</v>
      </c>
      <c r="E5012" t="b">
        <f t="shared" si="236"/>
        <v>0</v>
      </c>
    </row>
    <row r="5013" spans="1:5" x14ac:dyDescent="0.25">
      <c r="A5013" s="4">
        <f>工作表1!A5014</f>
        <v>43370</v>
      </c>
      <c r="B5013" s="4">
        <f>DATE(YEAR(工作表1!A5014),MONTH(工作表1!A5014),1)</f>
        <v>43344</v>
      </c>
      <c r="C5013">
        <f t="shared" si="234"/>
        <v>19</v>
      </c>
      <c r="D5013" s="4">
        <f t="shared" si="235"/>
        <v>43362</v>
      </c>
      <c r="E5013" t="b">
        <f t="shared" si="236"/>
        <v>0</v>
      </c>
    </row>
    <row r="5014" spans="1:5" x14ac:dyDescent="0.25">
      <c r="A5014" s="4">
        <f>工作表1!A5015</f>
        <v>43371</v>
      </c>
      <c r="B5014" s="4">
        <f>DATE(YEAR(工作表1!A5015),MONTH(工作表1!A5015),1)</f>
        <v>43344</v>
      </c>
      <c r="C5014">
        <f t="shared" si="234"/>
        <v>19</v>
      </c>
      <c r="D5014" s="4">
        <f t="shared" si="235"/>
        <v>43362</v>
      </c>
      <c r="E5014" t="b">
        <f t="shared" si="236"/>
        <v>0</v>
      </c>
    </row>
    <row r="5015" spans="1:5" x14ac:dyDescent="0.25">
      <c r="A5015" s="4">
        <f>工作表1!A5016</f>
        <v>43374</v>
      </c>
      <c r="B5015" s="4">
        <f>DATE(YEAR(工作表1!A5016),MONTH(工作表1!A5016),1)</f>
        <v>43374</v>
      </c>
      <c r="C5015">
        <f t="shared" si="234"/>
        <v>17</v>
      </c>
      <c r="D5015" s="4">
        <f t="shared" si="235"/>
        <v>43390</v>
      </c>
      <c r="E5015" t="b">
        <f t="shared" si="236"/>
        <v>0</v>
      </c>
    </row>
    <row r="5016" spans="1:5" x14ac:dyDescent="0.25">
      <c r="A5016" s="4">
        <f>工作表1!A5017</f>
        <v>43375</v>
      </c>
      <c r="B5016" s="4">
        <f>DATE(YEAR(工作表1!A5017),MONTH(工作表1!A5017),1)</f>
        <v>43374</v>
      </c>
      <c r="C5016">
        <f t="shared" si="234"/>
        <v>17</v>
      </c>
      <c r="D5016" s="4">
        <f t="shared" si="235"/>
        <v>43390</v>
      </c>
      <c r="E5016" t="b">
        <f t="shared" si="236"/>
        <v>0</v>
      </c>
    </row>
    <row r="5017" spans="1:5" x14ac:dyDescent="0.25">
      <c r="A5017" s="4">
        <f>工作表1!A5018</f>
        <v>43376</v>
      </c>
      <c r="B5017" s="4">
        <f>DATE(YEAR(工作表1!A5018),MONTH(工作表1!A5018),1)</f>
        <v>43374</v>
      </c>
      <c r="C5017">
        <f t="shared" si="234"/>
        <v>17</v>
      </c>
      <c r="D5017" s="4">
        <f t="shared" si="235"/>
        <v>43390</v>
      </c>
      <c r="E5017" t="b">
        <f t="shared" si="236"/>
        <v>0</v>
      </c>
    </row>
    <row r="5018" spans="1:5" x14ac:dyDescent="0.25">
      <c r="A5018" s="4">
        <f>工作表1!A5019</f>
        <v>43377</v>
      </c>
      <c r="B5018" s="4">
        <f>DATE(YEAR(工作表1!A5019),MONTH(工作表1!A5019),1)</f>
        <v>43374</v>
      </c>
      <c r="C5018">
        <f t="shared" si="234"/>
        <v>17</v>
      </c>
      <c r="D5018" s="4">
        <f t="shared" si="235"/>
        <v>43390</v>
      </c>
      <c r="E5018" t="b">
        <f t="shared" si="236"/>
        <v>0</v>
      </c>
    </row>
    <row r="5019" spans="1:5" x14ac:dyDescent="0.25">
      <c r="A5019" s="4">
        <f>工作表1!A5020</f>
        <v>43378</v>
      </c>
      <c r="B5019" s="4">
        <f>DATE(YEAR(工作表1!A5020),MONTH(工作表1!A5020),1)</f>
        <v>43374</v>
      </c>
      <c r="C5019">
        <f t="shared" si="234"/>
        <v>17</v>
      </c>
      <c r="D5019" s="4">
        <f t="shared" si="235"/>
        <v>43390</v>
      </c>
      <c r="E5019" t="b">
        <f t="shared" si="236"/>
        <v>0</v>
      </c>
    </row>
    <row r="5020" spans="1:5" x14ac:dyDescent="0.25">
      <c r="A5020" s="4">
        <f>工作表1!A5021</f>
        <v>43381</v>
      </c>
      <c r="B5020" s="4">
        <f>DATE(YEAR(工作表1!A5021),MONTH(工作表1!A5021),1)</f>
        <v>43374</v>
      </c>
      <c r="C5020">
        <f t="shared" si="234"/>
        <v>17</v>
      </c>
      <c r="D5020" s="4">
        <f t="shared" si="235"/>
        <v>43390</v>
      </c>
      <c r="E5020" t="b">
        <f t="shared" si="236"/>
        <v>0</v>
      </c>
    </row>
    <row r="5021" spans="1:5" x14ac:dyDescent="0.25">
      <c r="A5021" s="4">
        <f>工作表1!A5022</f>
        <v>43382</v>
      </c>
      <c r="B5021" s="4">
        <f>DATE(YEAR(工作表1!A5022),MONTH(工作表1!A5022),1)</f>
        <v>43374</v>
      </c>
      <c r="C5021">
        <f t="shared" si="234"/>
        <v>17</v>
      </c>
      <c r="D5021" s="4">
        <f t="shared" si="235"/>
        <v>43390</v>
      </c>
      <c r="E5021" t="b">
        <f t="shared" si="236"/>
        <v>0</v>
      </c>
    </row>
    <row r="5022" spans="1:5" x14ac:dyDescent="0.25">
      <c r="A5022" s="4">
        <f>工作表1!A5023</f>
        <v>43384</v>
      </c>
      <c r="B5022" s="4">
        <f>DATE(YEAR(工作表1!A5023),MONTH(工作表1!A5023),1)</f>
        <v>43374</v>
      </c>
      <c r="C5022">
        <f t="shared" si="234"/>
        <v>17</v>
      </c>
      <c r="D5022" s="4">
        <f t="shared" si="235"/>
        <v>43390</v>
      </c>
      <c r="E5022" t="b">
        <f t="shared" si="236"/>
        <v>0</v>
      </c>
    </row>
    <row r="5023" spans="1:5" x14ac:dyDescent="0.25">
      <c r="A5023" s="4">
        <f>工作表1!A5024</f>
        <v>43385</v>
      </c>
      <c r="B5023" s="4">
        <f>DATE(YEAR(工作表1!A5024),MONTH(工作表1!A5024),1)</f>
        <v>43374</v>
      </c>
      <c r="C5023">
        <f t="shared" si="234"/>
        <v>17</v>
      </c>
      <c r="D5023" s="4">
        <f t="shared" si="235"/>
        <v>43390</v>
      </c>
      <c r="E5023" t="b">
        <f t="shared" si="236"/>
        <v>0</v>
      </c>
    </row>
    <row r="5024" spans="1:5" x14ac:dyDescent="0.25">
      <c r="A5024" s="4">
        <f>工作表1!A5025</f>
        <v>43388</v>
      </c>
      <c r="B5024" s="4">
        <f>DATE(YEAR(工作表1!A5025),MONTH(工作表1!A5025),1)</f>
        <v>43374</v>
      </c>
      <c r="C5024">
        <f t="shared" si="234"/>
        <v>17</v>
      </c>
      <c r="D5024" s="4">
        <f t="shared" si="235"/>
        <v>43390</v>
      </c>
      <c r="E5024" t="b">
        <f t="shared" si="236"/>
        <v>0</v>
      </c>
    </row>
    <row r="5025" spans="1:5" x14ac:dyDescent="0.25">
      <c r="A5025" s="4">
        <f>工作表1!A5026</f>
        <v>43389</v>
      </c>
      <c r="B5025" s="4">
        <f>DATE(YEAR(工作表1!A5026),MONTH(工作表1!A5026),1)</f>
        <v>43374</v>
      </c>
      <c r="C5025">
        <f t="shared" si="234"/>
        <v>17</v>
      </c>
      <c r="D5025" s="4">
        <f t="shared" si="235"/>
        <v>43390</v>
      </c>
      <c r="E5025" t="b">
        <f t="shared" si="236"/>
        <v>1</v>
      </c>
    </row>
    <row r="5026" spans="1:5" x14ac:dyDescent="0.25">
      <c r="A5026" s="4">
        <f>工作表1!A5027</f>
        <v>43390</v>
      </c>
      <c r="B5026" s="4">
        <f>DATE(YEAR(工作表1!A5027),MONTH(工作表1!A5027),1)</f>
        <v>43374</v>
      </c>
      <c r="C5026">
        <f t="shared" si="234"/>
        <v>17</v>
      </c>
      <c r="D5026" s="4">
        <f t="shared" si="235"/>
        <v>43390</v>
      </c>
      <c r="E5026" t="b">
        <f t="shared" si="236"/>
        <v>0</v>
      </c>
    </row>
    <row r="5027" spans="1:5" x14ac:dyDescent="0.25">
      <c r="A5027" s="4">
        <f>工作表1!A5028</f>
        <v>43391</v>
      </c>
      <c r="B5027" s="4">
        <f>DATE(YEAR(工作表1!A5028),MONTH(工作表1!A5028),1)</f>
        <v>43374</v>
      </c>
      <c r="C5027">
        <f t="shared" si="234"/>
        <v>17</v>
      </c>
      <c r="D5027" s="4">
        <f t="shared" si="235"/>
        <v>43390</v>
      </c>
      <c r="E5027" t="b">
        <f t="shared" si="236"/>
        <v>0</v>
      </c>
    </row>
    <row r="5028" spans="1:5" x14ac:dyDescent="0.25">
      <c r="A5028" s="4">
        <f>工作表1!A5029</f>
        <v>43392</v>
      </c>
      <c r="B5028" s="4">
        <f>DATE(YEAR(工作表1!A5029),MONTH(工作表1!A5029),1)</f>
        <v>43374</v>
      </c>
      <c r="C5028">
        <f t="shared" si="234"/>
        <v>17</v>
      </c>
      <c r="D5028" s="4">
        <f t="shared" si="235"/>
        <v>43390</v>
      </c>
      <c r="E5028" t="b">
        <f t="shared" si="236"/>
        <v>0</v>
      </c>
    </row>
    <row r="5029" spans="1:5" x14ac:dyDescent="0.25">
      <c r="A5029" s="4">
        <f>工作表1!A5030</f>
        <v>43395</v>
      </c>
      <c r="B5029" s="4">
        <f>DATE(YEAR(工作表1!A5030),MONTH(工作表1!A5030),1)</f>
        <v>43374</v>
      </c>
      <c r="C5029">
        <f t="shared" si="234"/>
        <v>17</v>
      </c>
      <c r="D5029" s="4">
        <f t="shared" si="235"/>
        <v>43390</v>
      </c>
      <c r="E5029" t="b">
        <f t="shared" si="236"/>
        <v>0</v>
      </c>
    </row>
    <row r="5030" spans="1:5" x14ac:dyDescent="0.25">
      <c r="A5030" s="4">
        <f>工作表1!A5031</f>
        <v>43396</v>
      </c>
      <c r="B5030" s="4">
        <f>DATE(YEAR(工作表1!A5031),MONTH(工作表1!A5031),1)</f>
        <v>43374</v>
      </c>
      <c r="C5030">
        <f t="shared" si="234"/>
        <v>17</v>
      </c>
      <c r="D5030" s="4">
        <f t="shared" si="235"/>
        <v>43390</v>
      </c>
      <c r="E5030" t="b">
        <f t="shared" si="236"/>
        <v>0</v>
      </c>
    </row>
    <row r="5031" spans="1:5" x14ac:dyDescent="0.25">
      <c r="A5031" s="4">
        <f>工作表1!A5032</f>
        <v>43397</v>
      </c>
      <c r="B5031" s="4">
        <f>DATE(YEAR(工作表1!A5032),MONTH(工作表1!A5032),1)</f>
        <v>43374</v>
      </c>
      <c r="C5031">
        <f t="shared" si="234"/>
        <v>17</v>
      </c>
      <c r="D5031" s="4">
        <f t="shared" si="235"/>
        <v>43390</v>
      </c>
      <c r="E5031" t="b">
        <f t="shared" si="236"/>
        <v>0</v>
      </c>
    </row>
    <row r="5032" spans="1:5" x14ac:dyDescent="0.25">
      <c r="A5032" s="4">
        <f>工作表1!A5033</f>
        <v>43398</v>
      </c>
      <c r="B5032" s="4">
        <f>DATE(YEAR(工作表1!A5033),MONTH(工作表1!A5033),1)</f>
        <v>43374</v>
      </c>
      <c r="C5032">
        <f t="shared" si="234"/>
        <v>17</v>
      </c>
      <c r="D5032" s="4">
        <f t="shared" si="235"/>
        <v>43390</v>
      </c>
      <c r="E5032" t="b">
        <f t="shared" si="236"/>
        <v>0</v>
      </c>
    </row>
    <row r="5033" spans="1:5" x14ac:dyDescent="0.25">
      <c r="A5033" s="4">
        <f>工作表1!A5034</f>
        <v>43399</v>
      </c>
      <c r="B5033" s="4">
        <f>DATE(YEAR(工作表1!A5034),MONTH(工作表1!A5034),1)</f>
        <v>43374</v>
      </c>
      <c r="C5033">
        <f t="shared" si="234"/>
        <v>17</v>
      </c>
      <c r="D5033" s="4">
        <f t="shared" si="235"/>
        <v>43390</v>
      </c>
      <c r="E5033" t="b">
        <f t="shared" si="236"/>
        <v>0</v>
      </c>
    </row>
    <row r="5034" spans="1:5" x14ac:dyDescent="0.25">
      <c r="A5034" s="4">
        <f>工作表1!A5035</f>
        <v>43402</v>
      </c>
      <c r="B5034" s="4">
        <f>DATE(YEAR(工作表1!A5035),MONTH(工作表1!A5035),1)</f>
        <v>43374</v>
      </c>
      <c r="C5034">
        <f t="shared" si="234"/>
        <v>17</v>
      </c>
      <c r="D5034" s="4">
        <f t="shared" si="235"/>
        <v>43390</v>
      </c>
      <c r="E5034" t="b">
        <f t="shared" si="236"/>
        <v>0</v>
      </c>
    </row>
    <row r="5035" spans="1:5" x14ac:dyDescent="0.25">
      <c r="A5035" s="4">
        <f>工作表1!A5036</f>
        <v>43403</v>
      </c>
      <c r="B5035" s="4">
        <f>DATE(YEAR(工作表1!A5036),MONTH(工作表1!A5036),1)</f>
        <v>43374</v>
      </c>
      <c r="C5035">
        <f t="shared" si="234"/>
        <v>17</v>
      </c>
      <c r="D5035" s="4">
        <f t="shared" si="235"/>
        <v>43390</v>
      </c>
      <c r="E5035" t="b">
        <f t="shared" si="236"/>
        <v>0</v>
      </c>
    </row>
    <row r="5036" spans="1:5" x14ac:dyDescent="0.25">
      <c r="A5036" s="4">
        <f>工作表1!A5037</f>
        <v>43404</v>
      </c>
      <c r="B5036" s="4">
        <f>DATE(YEAR(工作表1!A5037),MONTH(工作表1!A5037),1)</f>
        <v>43374</v>
      </c>
      <c r="C5036">
        <f t="shared" si="234"/>
        <v>17</v>
      </c>
      <c r="D5036" s="4">
        <f t="shared" si="235"/>
        <v>43390</v>
      </c>
      <c r="E5036" t="b">
        <f t="shared" si="236"/>
        <v>0</v>
      </c>
    </row>
    <row r="5037" spans="1:5" x14ac:dyDescent="0.25">
      <c r="A5037" s="4">
        <f>工作表1!A5038</f>
        <v>43405</v>
      </c>
      <c r="B5037" s="4">
        <f>DATE(YEAR(工作表1!A5038),MONTH(工作表1!A5038),1)</f>
        <v>43405</v>
      </c>
      <c r="C5037">
        <f t="shared" si="234"/>
        <v>21</v>
      </c>
      <c r="D5037" s="4">
        <f t="shared" si="235"/>
        <v>43425</v>
      </c>
      <c r="E5037" t="b">
        <f t="shared" si="236"/>
        <v>0</v>
      </c>
    </row>
    <row r="5038" spans="1:5" x14ac:dyDescent="0.25">
      <c r="A5038" s="4">
        <f>工作表1!A5039</f>
        <v>43406</v>
      </c>
      <c r="B5038" s="4">
        <f>DATE(YEAR(工作表1!A5039),MONTH(工作表1!A5039),1)</f>
        <v>43405</v>
      </c>
      <c r="C5038">
        <f t="shared" si="234"/>
        <v>21</v>
      </c>
      <c r="D5038" s="4">
        <f t="shared" si="235"/>
        <v>43425</v>
      </c>
      <c r="E5038" t="b">
        <f t="shared" si="236"/>
        <v>0</v>
      </c>
    </row>
    <row r="5039" spans="1:5" x14ac:dyDescent="0.25">
      <c r="A5039" s="4">
        <f>工作表1!A5040</f>
        <v>43409</v>
      </c>
      <c r="B5039" s="4">
        <f>DATE(YEAR(工作表1!A5040),MONTH(工作表1!A5040),1)</f>
        <v>43405</v>
      </c>
      <c r="C5039">
        <f t="shared" si="234"/>
        <v>21</v>
      </c>
      <c r="D5039" s="4">
        <f t="shared" si="235"/>
        <v>43425</v>
      </c>
      <c r="E5039" t="b">
        <f t="shared" si="236"/>
        <v>0</v>
      </c>
    </row>
    <row r="5040" spans="1:5" x14ac:dyDescent="0.25">
      <c r="A5040" s="4">
        <f>工作表1!A5041</f>
        <v>43410</v>
      </c>
      <c r="B5040" s="4">
        <f>DATE(YEAR(工作表1!A5041),MONTH(工作表1!A5041),1)</f>
        <v>43405</v>
      </c>
      <c r="C5040">
        <f t="shared" si="234"/>
        <v>21</v>
      </c>
      <c r="D5040" s="4">
        <f t="shared" si="235"/>
        <v>43425</v>
      </c>
      <c r="E5040" t="b">
        <f t="shared" si="236"/>
        <v>0</v>
      </c>
    </row>
    <row r="5041" spans="1:5" x14ac:dyDescent="0.25">
      <c r="A5041" s="4">
        <f>工作表1!A5042</f>
        <v>43411</v>
      </c>
      <c r="B5041" s="4">
        <f>DATE(YEAR(工作表1!A5042),MONTH(工作表1!A5042),1)</f>
        <v>43405</v>
      </c>
      <c r="C5041">
        <f t="shared" si="234"/>
        <v>21</v>
      </c>
      <c r="D5041" s="4">
        <f t="shared" si="235"/>
        <v>43425</v>
      </c>
      <c r="E5041" t="b">
        <f t="shared" si="236"/>
        <v>0</v>
      </c>
    </row>
    <row r="5042" spans="1:5" x14ac:dyDescent="0.25">
      <c r="A5042" s="4">
        <f>工作表1!A5043</f>
        <v>43412</v>
      </c>
      <c r="B5042" s="4">
        <f>DATE(YEAR(工作表1!A5043),MONTH(工作表1!A5043),1)</f>
        <v>43405</v>
      </c>
      <c r="C5042">
        <f t="shared" si="234"/>
        <v>21</v>
      </c>
      <c r="D5042" s="4">
        <f t="shared" si="235"/>
        <v>43425</v>
      </c>
      <c r="E5042" t="b">
        <f t="shared" si="236"/>
        <v>0</v>
      </c>
    </row>
    <row r="5043" spans="1:5" x14ac:dyDescent="0.25">
      <c r="A5043" s="4">
        <f>工作表1!A5044</f>
        <v>43413</v>
      </c>
      <c r="B5043" s="4">
        <f>DATE(YEAR(工作表1!A5044),MONTH(工作表1!A5044),1)</f>
        <v>43405</v>
      </c>
      <c r="C5043">
        <f t="shared" si="234"/>
        <v>21</v>
      </c>
      <c r="D5043" s="4">
        <f t="shared" si="235"/>
        <v>43425</v>
      </c>
      <c r="E5043" t="b">
        <f t="shared" si="236"/>
        <v>0</v>
      </c>
    </row>
    <row r="5044" spans="1:5" x14ac:dyDescent="0.25">
      <c r="A5044" s="4">
        <f>工作表1!A5045</f>
        <v>43416</v>
      </c>
      <c r="B5044" s="4">
        <f>DATE(YEAR(工作表1!A5045),MONTH(工作表1!A5045),1)</f>
        <v>43405</v>
      </c>
      <c r="C5044">
        <f t="shared" si="234"/>
        <v>21</v>
      </c>
      <c r="D5044" s="4">
        <f t="shared" si="235"/>
        <v>43425</v>
      </c>
      <c r="E5044" t="b">
        <f t="shared" si="236"/>
        <v>0</v>
      </c>
    </row>
    <row r="5045" spans="1:5" x14ac:dyDescent="0.25">
      <c r="A5045" s="4">
        <f>工作表1!A5046</f>
        <v>43417</v>
      </c>
      <c r="B5045" s="4">
        <f>DATE(YEAR(工作表1!A5046),MONTH(工作表1!A5046),1)</f>
        <v>43405</v>
      </c>
      <c r="C5045">
        <f t="shared" si="234"/>
        <v>21</v>
      </c>
      <c r="D5045" s="4">
        <f t="shared" si="235"/>
        <v>43425</v>
      </c>
      <c r="E5045" t="b">
        <f t="shared" si="236"/>
        <v>0</v>
      </c>
    </row>
    <row r="5046" spans="1:5" x14ac:dyDescent="0.25">
      <c r="A5046" s="4">
        <f>工作表1!A5047</f>
        <v>43418</v>
      </c>
      <c r="B5046" s="4">
        <f>DATE(YEAR(工作表1!A5047),MONTH(工作表1!A5047),1)</f>
        <v>43405</v>
      </c>
      <c r="C5046">
        <f t="shared" si="234"/>
        <v>21</v>
      </c>
      <c r="D5046" s="4">
        <f t="shared" si="235"/>
        <v>43425</v>
      </c>
      <c r="E5046" t="b">
        <f t="shared" si="236"/>
        <v>0</v>
      </c>
    </row>
    <row r="5047" spans="1:5" x14ac:dyDescent="0.25">
      <c r="A5047" s="4">
        <f>工作表1!A5048</f>
        <v>43419</v>
      </c>
      <c r="B5047" s="4">
        <f>DATE(YEAR(工作表1!A5048),MONTH(工作表1!A5048),1)</f>
        <v>43405</v>
      </c>
      <c r="C5047">
        <f t="shared" si="234"/>
        <v>21</v>
      </c>
      <c r="D5047" s="4">
        <f t="shared" si="235"/>
        <v>43425</v>
      </c>
      <c r="E5047" t="b">
        <f t="shared" si="236"/>
        <v>0</v>
      </c>
    </row>
    <row r="5048" spans="1:5" x14ac:dyDescent="0.25">
      <c r="A5048" s="4">
        <f>工作表1!A5049</f>
        <v>43420</v>
      </c>
      <c r="B5048" s="4">
        <f>DATE(YEAR(工作表1!A5049),MONTH(工作表1!A5049),1)</f>
        <v>43405</v>
      </c>
      <c r="C5048">
        <f t="shared" si="234"/>
        <v>21</v>
      </c>
      <c r="D5048" s="4">
        <f t="shared" si="235"/>
        <v>43425</v>
      </c>
      <c r="E5048" t="b">
        <f t="shared" si="236"/>
        <v>0</v>
      </c>
    </row>
    <row r="5049" spans="1:5" x14ac:dyDescent="0.25">
      <c r="A5049" s="4">
        <f>工作表1!A5050</f>
        <v>43423</v>
      </c>
      <c r="B5049" s="4">
        <f>DATE(YEAR(工作表1!A5050),MONTH(工作表1!A5050),1)</f>
        <v>43405</v>
      </c>
      <c r="C5049">
        <f t="shared" si="234"/>
        <v>21</v>
      </c>
      <c r="D5049" s="4">
        <f t="shared" si="235"/>
        <v>43425</v>
      </c>
      <c r="E5049" t="b">
        <f t="shared" si="236"/>
        <v>0</v>
      </c>
    </row>
    <row r="5050" spans="1:5" x14ac:dyDescent="0.25">
      <c r="A5050" s="4">
        <f>工作表1!A5051</f>
        <v>43424</v>
      </c>
      <c r="B5050" s="4">
        <f>DATE(YEAR(工作表1!A5051),MONTH(工作表1!A5051),1)</f>
        <v>43405</v>
      </c>
      <c r="C5050">
        <f t="shared" si="234"/>
        <v>21</v>
      </c>
      <c r="D5050" s="4">
        <f t="shared" si="235"/>
        <v>43425</v>
      </c>
      <c r="E5050" t="b">
        <f t="shared" si="236"/>
        <v>1</v>
      </c>
    </row>
    <row r="5051" spans="1:5" x14ac:dyDescent="0.25">
      <c r="A5051" s="4">
        <f>工作表1!A5052</f>
        <v>43425</v>
      </c>
      <c r="B5051" s="4">
        <f>DATE(YEAR(工作表1!A5052),MONTH(工作表1!A5052),1)</f>
        <v>43405</v>
      </c>
      <c r="C5051">
        <f t="shared" si="234"/>
        <v>21</v>
      </c>
      <c r="D5051" s="4">
        <f t="shared" si="235"/>
        <v>43425</v>
      </c>
      <c r="E5051" t="b">
        <f t="shared" si="236"/>
        <v>0</v>
      </c>
    </row>
    <row r="5052" spans="1:5" x14ac:dyDescent="0.25">
      <c r="A5052" s="4">
        <f>工作表1!A5053</f>
        <v>43426</v>
      </c>
      <c r="B5052" s="4">
        <f>DATE(YEAR(工作表1!A5053),MONTH(工作表1!A5053),1)</f>
        <v>43405</v>
      </c>
      <c r="C5052">
        <f t="shared" si="234"/>
        <v>21</v>
      </c>
      <c r="D5052" s="4">
        <f t="shared" si="235"/>
        <v>43425</v>
      </c>
      <c r="E5052" t="b">
        <f t="shared" si="236"/>
        <v>0</v>
      </c>
    </row>
    <row r="5053" spans="1:5" x14ac:dyDescent="0.25">
      <c r="A5053" s="4">
        <f>工作表1!A5054</f>
        <v>43427</v>
      </c>
      <c r="B5053" s="4">
        <f>DATE(YEAR(工作表1!A5054),MONTH(工作表1!A5054),1)</f>
        <v>43405</v>
      </c>
      <c r="C5053">
        <f t="shared" si="234"/>
        <v>21</v>
      </c>
      <c r="D5053" s="4">
        <f t="shared" si="235"/>
        <v>43425</v>
      </c>
      <c r="E5053" t="b">
        <f t="shared" si="236"/>
        <v>0</v>
      </c>
    </row>
    <row r="5054" spans="1:5" x14ac:dyDescent="0.25">
      <c r="A5054" s="4">
        <f>工作表1!A5055</f>
        <v>43430</v>
      </c>
      <c r="B5054" s="4">
        <f>DATE(YEAR(工作表1!A5055),MONTH(工作表1!A5055),1)</f>
        <v>43405</v>
      </c>
      <c r="C5054">
        <f t="shared" si="234"/>
        <v>21</v>
      </c>
      <c r="D5054" s="4">
        <f t="shared" si="235"/>
        <v>43425</v>
      </c>
      <c r="E5054" t="b">
        <f t="shared" si="236"/>
        <v>0</v>
      </c>
    </row>
    <row r="5055" spans="1:5" x14ac:dyDescent="0.25">
      <c r="A5055" s="4">
        <f>工作表1!A5056</f>
        <v>43431</v>
      </c>
      <c r="B5055" s="4">
        <f>DATE(YEAR(工作表1!A5056),MONTH(工作表1!A5056),1)</f>
        <v>43405</v>
      </c>
      <c r="C5055">
        <f t="shared" si="234"/>
        <v>21</v>
      </c>
      <c r="D5055" s="4">
        <f t="shared" si="235"/>
        <v>43425</v>
      </c>
      <c r="E5055" t="b">
        <f t="shared" si="236"/>
        <v>0</v>
      </c>
    </row>
    <row r="5056" spans="1:5" x14ac:dyDescent="0.25">
      <c r="A5056" s="4">
        <f>工作表1!A5057</f>
        <v>43432</v>
      </c>
      <c r="B5056" s="4">
        <f>DATE(YEAR(工作表1!A5057),MONTH(工作表1!A5057),1)</f>
        <v>43405</v>
      </c>
      <c r="C5056">
        <f t="shared" si="234"/>
        <v>21</v>
      </c>
      <c r="D5056" s="4">
        <f t="shared" si="235"/>
        <v>43425</v>
      </c>
      <c r="E5056" t="b">
        <f t="shared" si="236"/>
        <v>0</v>
      </c>
    </row>
    <row r="5057" spans="1:5" x14ac:dyDescent="0.25">
      <c r="A5057" s="4">
        <f>工作表1!A5058</f>
        <v>43433</v>
      </c>
      <c r="B5057" s="4">
        <f>DATE(YEAR(工作表1!A5058),MONTH(工作表1!A5058),1)</f>
        <v>43405</v>
      </c>
      <c r="C5057">
        <f t="shared" si="234"/>
        <v>21</v>
      </c>
      <c r="D5057" s="4">
        <f t="shared" si="235"/>
        <v>43425</v>
      </c>
      <c r="E5057" t="b">
        <f t="shared" si="236"/>
        <v>0</v>
      </c>
    </row>
    <row r="5058" spans="1:5" x14ac:dyDescent="0.25">
      <c r="A5058" s="4">
        <f>工作表1!A5059</f>
        <v>43434</v>
      </c>
      <c r="B5058" s="4">
        <f>DATE(YEAR(工作表1!A5059),MONTH(工作表1!A5059),1)</f>
        <v>43405</v>
      </c>
      <c r="C5058">
        <f t="shared" ref="C5058:C5121" si="237">CHOOSE(WEEKDAY(B5058),18,17,16,15,21,20,19)</f>
        <v>21</v>
      </c>
      <c r="D5058" s="4">
        <f t="shared" ref="D5058:D5121" si="238">DATE(YEAR(B5058),MONTH(B5058),C5058)</f>
        <v>43425</v>
      </c>
      <c r="E5058" t="b">
        <f t="shared" si="236"/>
        <v>0</v>
      </c>
    </row>
    <row r="5059" spans="1:5" x14ac:dyDescent="0.25">
      <c r="A5059" s="4">
        <f>工作表1!A5060</f>
        <v>43437</v>
      </c>
      <c r="B5059" s="4">
        <f>DATE(YEAR(工作表1!A5060),MONTH(工作表1!A5060),1)</f>
        <v>43435</v>
      </c>
      <c r="C5059">
        <f t="shared" si="237"/>
        <v>19</v>
      </c>
      <c r="D5059" s="4">
        <f t="shared" si="238"/>
        <v>43453</v>
      </c>
      <c r="E5059" t="b">
        <f t="shared" ref="E5059:E5122" si="239">AND(A5059&lt;D5060,A5060&gt;=D5060)</f>
        <v>0</v>
      </c>
    </row>
    <row r="5060" spans="1:5" x14ac:dyDescent="0.25">
      <c r="A5060" s="4">
        <f>工作表1!A5061</f>
        <v>43438</v>
      </c>
      <c r="B5060" s="4">
        <f>DATE(YEAR(工作表1!A5061),MONTH(工作表1!A5061),1)</f>
        <v>43435</v>
      </c>
      <c r="C5060">
        <f t="shared" si="237"/>
        <v>19</v>
      </c>
      <c r="D5060" s="4">
        <f t="shared" si="238"/>
        <v>43453</v>
      </c>
      <c r="E5060" t="b">
        <f t="shared" si="239"/>
        <v>0</v>
      </c>
    </row>
    <row r="5061" spans="1:5" x14ac:dyDescent="0.25">
      <c r="A5061" s="4">
        <f>工作表1!A5062</f>
        <v>43439</v>
      </c>
      <c r="B5061" s="4">
        <f>DATE(YEAR(工作表1!A5062),MONTH(工作表1!A5062),1)</f>
        <v>43435</v>
      </c>
      <c r="C5061">
        <f t="shared" si="237"/>
        <v>19</v>
      </c>
      <c r="D5061" s="4">
        <f t="shared" si="238"/>
        <v>43453</v>
      </c>
      <c r="E5061" t="b">
        <f t="shared" si="239"/>
        <v>0</v>
      </c>
    </row>
    <row r="5062" spans="1:5" x14ac:dyDescent="0.25">
      <c r="A5062" s="4">
        <f>工作表1!A5063</f>
        <v>43440</v>
      </c>
      <c r="B5062" s="4">
        <f>DATE(YEAR(工作表1!A5063),MONTH(工作表1!A5063),1)</f>
        <v>43435</v>
      </c>
      <c r="C5062">
        <f t="shared" si="237"/>
        <v>19</v>
      </c>
      <c r="D5062" s="4">
        <f t="shared" si="238"/>
        <v>43453</v>
      </c>
      <c r="E5062" t="b">
        <f t="shared" si="239"/>
        <v>0</v>
      </c>
    </row>
    <row r="5063" spans="1:5" x14ac:dyDescent="0.25">
      <c r="A5063" s="4">
        <f>工作表1!A5064</f>
        <v>43441</v>
      </c>
      <c r="B5063" s="4">
        <f>DATE(YEAR(工作表1!A5064),MONTH(工作表1!A5064),1)</f>
        <v>43435</v>
      </c>
      <c r="C5063">
        <f t="shared" si="237"/>
        <v>19</v>
      </c>
      <c r="D5063" s="4">
        <f t="shared" si="238"/>
        <v>43453</v>
      </c>
      <c r="E5063" t="b">
        <f t="shared" si="239"/>
        <v>0</v>
      </c>
    </row>
    <row r="5064" spans="1:5" x14ac:dyDescent="0.25">
      <c r="A5064" s="4">
        <f>工作表1!A5065</f>
        <v>43444</v>
      </c>
      <c r="B5064" s="4">
        <f>DATE(YEAR(工作表1!A5065),MONTH(工作表1!A5065),1)</f>
        <v>43435</v>
      </c>
      <c r="C5064">
        <f t="shared" si="237"/>
        <v>19</v>
      </c>
      <c r="D5064" s="4">
        <f t="shared" si="238"/>
        <v>43453</v>
      </c>
      <c r="E5064" t="b">
        <f t="shared" si="239"/>
        <v>0</v>
      </c>
    </row>
    <row r="5065" spans="1:5" x14ac:dyDescent="0.25">
      <c r="A5065" s="4">
        <f>工作表1!A5066</f>
        <v>43445</v>
      </c>
      <c r="B5065" s="4">
        <f>DATE(YEAR(工作表1!A5066),MONTH(工作表1!A5066),1)</f>
        <v>43435</v>
      </c>
      <c r="C5065">
        <f t="shared" si="237"/>
        <v>19</v>
      </c>
      <c r="D5065" s="4">
        <f t="shared" si="238"/>
        <v>43453</v>
      </c>
      <c r="E5065" t="b">
        <f t="shared" si="239"/>
        <v>0</v>
      </c>
    </row>
    <row r="5066" spans="1:5" x14ac:dyDescent="0.25">
      <c r="A5066" s="4">
        <f>工作表1!A5067</f>
        <v>43446</v>
      </c>
      <c r="B5066" s="4">
        <f>DATE(YEAR(工作表1!A5067),MONTH(工作表1!A5067),1)</f>
        <v>43435</v>
      </c>
      <c r="C5066">
        <f t="shared" si="237"/>
        <v>19</v>
      </c>
      <c r="D5066" s="4">
        <f t="shared" si="238"/>
        <v>43453</v>
      </c>
      <c r="E5066" t="b">
        <f t="shared" si="239"/>
        <v>0</v>
      </c>
    </row>
    <row r="5067" spans="1:5" x14ac:dyDescent="0.25">
      <c r="A5067" s="4">
        <f>工作表1!A5068</f>
        <v>43447</v>
      </c>
      <c r="B5067" s="4">
        <f>DATE(YEAR(工作表1!A5068),MONTH(工作表1!A5068),1)</f>
        <v>43435</v>
      </c>
      <c r="C5067">
        <f t="shared" si="237"/>
        <v>19</v>
      </c>
      <c r="D5067" s="4">
        <f t="shared" si="238"/>
        <v>43453</v>
      </c>
      <c r="E5067" t="b">
        <f t="shared" si="239"/>
        <v>0</v>
      </c>
    </row>
    <row r="5068" spans="1:5" x14ac:dyDescent="0.25">
      <c r="A5068" s="4">
        <f>工作表1!A5069</f>
        <v>43448</v>
      </c>
      <c r="B5068" s="4">
        <f>DATE(YEAR(工作表1!A5069),MONTH(工作表1!A5069),1)</f>
        <v>43435</v>
      </c>
      <c r="C5068">
        <f t="shared" si="237"/>
        <v>19</v>
      </c>
      <c r="D5068" s="4">
        <f t="shared" si="238"/>
        <v>43453</v>
      </c>
      <c r="E5068" t="b">
        <f t="shared" si="239"/>
        <v>0</v>
      </c>
    </row>
    <row r="5069" spans="1:5" x14ac:dyDescent="0.25">
      <c r="A5069" s="4">
        <f>工作表1!A5070</f>
        <v>43451</v>
      </c>
      <c r="B5069" s="4">
        <f>DATE(YEAR(工作表1!A5070),MONTH(工作表1!A5070),1)</f>
        <v>43435</v>
      </c>
      <c r="C5069">
        <f t="shared" si="237"/>
        <v>19</v>
      </c>
      <c r="D5069" s="4">
        <f t="shared" si="238"/>
        <v>43453</v>
      </c>
      <c r="E5069" t="b">
        <f t="shared" si="239"/>
        <v>0</v>
      </c>
    </row>
    <row r="5070" spans="1:5" x14ac:dyDescent="0.25">
      <c r="A5070" s="4">
        <f>工作表1!A5071</f>
        <v>43452</v>
      </c>
      <c r="B5070" s="4">
        <f>DATE(YEAR(工作表1!A5071),MONTH(工作表1!A5071),1)</f>
        <v>43435</v>
      </c>
      <c r="C5070">
        <f t="shared" si="237"/>
        <v>19</v>
      </c>
      <c r="D5070" s="4">
        <f t="shared" si="238"/>
        <v>43453</v>
      </c>
      <c r="E5070" t="b">
        <f t="shared" si="239"/>
        <v>1</v>
      </c>
    </row>
    <row r="5071" spans="1:5" x14ac:dyDescent="0.25">
      <c r="A5071" s="4">
        <f>工作表1!A5072</f>
        <v>43453</v>
      </c>
      <c r="B5071" s="4">
        <f>DATE(YEAR(工作表1!A5072),MONTH(工作表1!A5072),1)</f>
        <v>43435</v>
      </c>
      <c r="C5071">
        <f t="shared" si="237"/>
        <v>19</v>
      </c>
      <c r="D5071" s="4">
        <f t="shared" si="238"/>
        <v>43453</v>
      </c>
      <c r="E5071" t="b">
        <f t="shared" si="239"/>
        <v>0</v>
      </c>
    </row>
    <row r="5072" spans="1:5" x14ac:dyDescent="0.25">
      <c r="A5072" s="4">
        <f>工作表1!A5073</f>
        <v>43454</v>
      </c>
      <c r="B5072" s="4">
        <f>DATE(YEAR(工作表1!A5073),MONTH(工作表1!A5073),1)</f>
        <v>43435</v>
      </c>
      <c r="C5072">
        <f t="shared" si="237"/>
        <v>19</v>
      </c>
      <c r="D5072" s="4">
        <f t="shared" si="238"/>
        <v>43453</v>
      </c>
      <c r="E5072" t="b">
        <f t="shared" si="239"/>
        <v>0</v>
      </c>
    </row>
    <row r="5073" spans="1:5" x14ac:dyDescent="0.25">
      <c r="A5073" s="4">
        <f>工作表1!A5074</f>
        <v>43455</v>
      </c>
      <c r="B5073" s="4">
        <f>DATE(YEAR(工作表1!A5074),MONTH(工作表1!A5074),1)</f>
        <v>43435</v>
      </c>
      <c r="C5073">
        <f t="shared" si="237"/>
        <v>19</v>
      </c>
      <c r="D5073" s="4">
        <f t="shared" si="238"/>
        <v>43453</v>
      </c>
      <c r="E5073" t="b">
        <f t="shared" si="239"/>
        <v>0</v>
      </c>
    </row>
    <row r="5074" spans="1:5" x14ac:dyDescent="0.25">
      <c r="A5074" s="4">
        <f>工作表1!A5075</f>
        <v>43456</v>
      </c>
      <c r="B5074" s="4">
        <f>DATE(YEAR(工作表1!A5075),MONTH(工作表1!A5075),1)</f>
        <v>43435</v>
      </c>
      <c r="C5074">
        <f t="shared" si="237"/>
        <v>19</v>
      </c>
      <c r="D5074" s="4">
        <f t="shared" si="238"/>
        <v>43453</v>
      </c>
      <c r="E5074" t="b">
        <f t="shared" si="239"/>
        <v>0</v>
      </c>
    </row>
    <row r="5075" spans="1:5" x14ac:dyDescent="0.25">
      <c r="A5075" s="4">
        <f>工作表1!A5076</f>
        <v>43458</v>
      </c>
      <c r="B5075" s="4">
        <f>DATE(YEAR(工作表1!A5076),MONTH(工作表1!A5076),1)</f>
        <v>43435</v>
      </c>
      <c r="C5075">
        <f t="shared" si="237"/>
        <v>19</v>
      </c>
      <c r="D5075" s="4">
        <f t="shared" si="238"/>
        <v>43453</v>
      </c>
      <c r="E5075" t="b">
        <f t="shared" si="239"/>
        <v>0</v>
      </c>
    </row>
    <row r="5076" spans="1:5" x14ac:dyDescent="0.25">
      <c r="A5076" s="4">
        <f>工作表1!A5077</f>
        <v>43459</v>
      </c>
      <c r="B5076" s="4">
        <f>DATE(YEAR(工作表1!A5077),MONTH(工作表1!A5077),1)</f>
        <v>43435</v>
      </c>
      <c r="C5076">
        <f t="shared" si="237"/>
        <v>19</v>
      </c>
      <c r="D5076" s="4">
        <f t="shared" si="238"/>
        <v>43453</v>
      </c>
      <c r="E5076" t="b">
        <f t="shared" si="239"/>
        <v>0</v>
      </c>
    </row>
    <row r="5077" spans="1:5" x14ac:dyDescent="0.25">
      <c r="A5077" s="4">
        <f>工作表1!A5078</f>
        <v>43460</v>
      </c>
      <c r="B5077" s="4">
        <f>DATE(YEAR(工作表1!A5078),MONTH(工作表1!A5078),1)</f>
        <v>43435</v>
      </c>
      <c r="C5077">
        <f t="shared" si="237"/>
        <v>19</v>
      </c>
      <c r="D5077" s="4">
        <f t="shared" si="238"/>
        <v>43453</v>
      </c>
      <c r="E5077" t="b">
        <f t="shared" si="239"/>
        <v>0</v>
      </c>
    </row>
    <row r="5078" spans="1:5" x14ac:dyDescent="0.25">
      <c r="A5078" s="4">
        <f>工作表1!A5079</f>
        <v>43461</v>
      </c>
      <c r="B5078" s="4">
        <f>DATE(YEAR(工作表1!A5079),MONTH(工作表1!A5079),1)</f>
        <v>43435</v>
      </c>
      <c r="C5078">
        <f t="shared" si="237"/>
        <v>19</v>
      </c>
      <c r="D5078" s="4">
        <f t="shared" si="238"/>
        <v>43453</v>
      </c>
      <c r="E5078" t="b">
        <f t="shared" si="239"/>
        <v>0</v>
      </c>
    </row>
    <row r="5079" spans="1:5" x14ac:dyDescent="0.25">
      <c r="A5079" s="4">
        <f>工作表1!A5080</f>
        <v>43462</v>
      </c>
      <c r="B5079" s="4">
        <f>DATE(YEAR(工作表1!A5080),MONTH(工作表1!A5080),1)</f>
        <v>43435</v>
      </c>
      <c r="C5079">
        <f t="shared" si="237"/>
        <v>19</v>
      </c>
      <c r="D5079" s="4">
        <f t="shared" si="238"/>
        <v>43453</v>
      </c>
      <c r="E5079" t="b">
        <f t="shared" si="239"/>
        <v>0</v>
      </c>
    </row>
    <row r="5080" spans="1:5" x14ac:dyDescent="0.25">
      <c r="A5080" s="4">
        <f>工作表1!A5081</f>
        <v>43467</v>
      </c>
      <c r="B5080" s="4">
        <f>DATE(YEAR(工作表1!A5081),MONTH(工作表1!A5081),1)</f>
        <v>43466</v>
      </c>
      <c r="C5080">
        <f t="shared" si="237"/>
        <v>16</v>
      </c>
      <c r="D5080" s="4">
        <f t="shared" si="238"/>
        <v>43481</v>
      </c>
      <c r="E5080" t="b">
        <f t="shared" si="239"/>
        <v>0</v>
      </c>
    </row>
    <row r="5081" spans="1:5" x14ac:dyDescent="0.25">
      <c r="A5081" s="4">
        <f>工作表1!A5082</f>
        <v>43468</v>
      </c>
      <c r="B5081" s="4">
        <f>DATE(YEAR(工作表1!A5082),MONTH(工作表1!A5082),1)</f>
        <v>43466</v>
      </c>
      <c r="C5081">
        <f t="shared" si="237"/>
        <v>16</v>
      </c>
      <c r="D5081" s="4">
        <f t="shared" si="238"/>
        <v>43481</v>
      </c>
      <c r="E5081" t="b">
        <f t="shared" si="239"/>
        <v>0</v>
      </c>
    </row>
    <row r="5082" spans="1:5" x14ac:dyDescent="0.25">
      <c r="A5082" s="4">
        <f>工作表1!A5083</f>
        <v>43469</v>
      </c>
      <c r="B5082" s="4">
        <f>DATE(YEAR(工作表1!A5083),MONTH(工作表1!A5083),1)</f>
        <v>43466</v>
      </c>
      <c r="C5082">
        <f t="shared" si="237"/>
        <v>16</v>
      </c>
      <c r="D5082" s="4">
        <f t="shared" si="238"/>
        <v>43481</v>
      </c>
      <c r="E5082" t="b">
        <f t="shared" si="239"/>
        <v>0</v>
      </c>
    </row>
    <row r="5083" spans="1:5" x14ac:dyDescent="0.25">
      <c r="A5083" s="4">
        <f>工作表1!A5084</f>
        <v>43472</v>
      </c>
      <c r="B5083" s="4">
        <f>DATE(YEAR(工作表1!A5084),MONTH(工作表1!A5084),1)</f>
        <v>43466</v>
      </c>
      <c r="C5083">
        <f t="shared" si="237"/>
        <v>16</v>
      </c>
      <c r="D5083" s="4">
        <f t="shared" si="238"/>
        <v>43481</v>
      </c>
      <c r="E5083" t="b">
        <f t="shared" si="239"/>
        <v>0</v>
      </c>
    </row>
    <row r="5084" spans="1:5" x14ac:dyDescent="0.25">
      <c r="A5084" s="4">
        <f>工作表1!A5085</f>
        <v>43473</v>
      </c>
      <c r="B5084" s="4">
        <f>DATE(YEAR(工作表1!A5085),MONTH(工作表1!A5085),1)</f>
        <v>43466</v>
      </c>
      <c r="C5084">
        <f t="shared" si="237"/>
        <v>16</v>
      </c>
      <c r="D5084" s="4">
        <f t="shared" si="238"/>
        <v>43481</v>
      </c>
      <c r="E5084" t="b">
        <f t="shared" si="239"/>
        <v>0</v>
      </c>
    </row>
    <row r="5085" spans="1:5" x14ac:dyDescent="0.25">
      <c r="A5085" s="4">
        <f>工作表1!A5086</f>
        <v>43474</v>
      </c>
      <c r="B5085" s="4">
        <f>DATE(YEAR(工作表1!A5086),MONTH(工作表1!A5086),1)</f>
        <v>43466</v>
      </c>
      <c r="C5085">
        <f t="shared" si="237"/>
        <v>16</v>
      </c>
      <c r="D5085" s="4">
        <f t="shared" si="238"/>
        <v>43481</v>
      </c>
      <c r="E5085" t="b">
        <f t="shared" si="239"/>
        <v>0</v>
      </c>
    </row>
    <row r="5086" spans="1:5" x14ac:dyDescent="0.25">
      <c r="A5086" s="4">
        <f>工作表1!A5087</f>
        <v>43475</v>
      </c>
      <c r="B5086" s="4">
        <f>DATE(YEAR(工作表1!A5087),MONTH(工作表1!A5087),1)</f>
        <v>43466</v>
      </c>
      <c r="C5086">
        <f t="shared" si="237"/>
        <v>16</v>
      </c>
      <c r="D5086" s="4">
        <f t="shared" si="238"/>
        <v>43481</v>
      </c>
      <c r="E5086" t="b">
        <f t="shared" si="239"/>
        <v>0</v>
      </c>
    </row>
    <row r="5087" spans="1:5" x14ac:dyDescent="0.25">
      <c r="A5087" s="4">
        <f>工作表1!A5088</f>
        <v>43476</v>
      </c>
      <c r="B5087" s="4">
        <f>DATE(YEAR(工作表1!A5088),MONTH(工作表1!A5088),1)</f>
        <v>43466</v>
      </c>
      <c r="C5087">
        <f t="shared" si="237"/>
        <v>16</v>
      </c>
      <c r="D5087" s="4">
        <f t="shared" si="238"/>
        <v>43481</v>
      </c>
      <c r="E5087" t="b">
        <f t="shared" si="239"/>
        <v>0</v>
      </c>
    </row>
    <row r="5088" spans="1:5" x14ac:dyDescent="0.25">
      <c r="A5088" s="4">
        <f>工作表1!A5089</f>
        <v>43479</v>
      </c>
      <c r="B5088" s="4">
        <f>DATE(YEAR(工作表1!A5089),MONTH(工作表1!A5089),1)</f>
        <v>43466</v>
      </c>
      <c r="C5088">
        <f t="shared" si="237"/>
        <v>16</v>
      </c>
      <c r="D5088" s="4">
        <f t="shared" si="238"/>
        <v>43481</v>
      </c>
      <c r="E5088" t="b">
        <f t="shared" si="239"/>
        <v>0</v>
      </c>
    </row>
    <row r="5089" spans="1:5" x14ac:dyDescent="0.25">
      <c r="A5089" s="4">
        <f>工作表1!A5090</f>
        <v>43480</v>
      </c>
      <c r="B5089" s="4">
        <f>DATE(YEAR(工作表1!A5090),MONTH(工作表1!A5090),1)</f>
        <v>43466</v>
      </c>
      <c r="C5089">
        <f t="shared" si="237"/>
        <v>16</v>
      </c>
      <c r="D5089" s="4">
        <f t="shared" si="238"/>
        <v>43481</v>
      </c>
      <c r="E5089" t="b">
        <f t="shared" si="239"/>
        <v>1</v>
      </c>
    </row>
    <row r="5090" spans="1:5" x14ac:dyDescent="0.25">
      <c r="A5090" s="4">
        <f>工作表1!A5091</f>
        <v>43481</v>
      </c>
      <c r="B5090" s="4">
        <f>DATE(YEAR(工作表1!A5091),MONTH(工作表1!A5091),1)</f>
        <v>43466</v>
      </c>
      <c r="C5090">
        <f t="shared" si="237"/>
        <v>16</v>
      </c>
      <c r="D5090" s="4">
        <f t="shared" si="238"/>
        <v>43481</v>
      </c>
      <c r="E5090" t="b">
        <f t="shared" si="239"/>
        <v>0</v>
      </c>
    </row>
    <row r="5091" spans="1:5" x14ac:dyDescent="0.25">
      <c r="A5091" s="4">
        <f>工作表1!A5092</f>
        <v>43482</v>
      </c>
      <c r="B5091" s="4">
        <f>DATE(YEAR(工作表1!A5092),MONTH(工作表1!A5092),1)</f>
        <v>43466</v>
      </c>
      <c r="C5091">
        <f t="shared" si="237"/>
        <v>16</v>
      </c>
      <c r="D5091" s="4">
        <f t="shared" si="238"/>
        <v>43481</v>
      </c>
      <c r="E5091" t="b">
        <f t="shared" si="239"/>
        <v>0</v>
      </c>
    </row>
    <row r="5092" spans="1:5" x14ac:dyDescent="0.25">
      <c r="A5092" s="4">
        <f>工作表1!A5093</f>
        <v>43483</v>
      </c>
      <c r="B5092" s="4">
        <f>DATE(YEAR(工作表1!A5093),MONTH(工作表1!A5093),1)</f>
        <v>43466</v>
      </c>
      <c r="C5092">
        <f t="shared" si="237"/>
        <v>16</v>
      </c>
      <c r="D5092" s="4">
        <f t="shared" si="238"/>
        <v>43481</v>
      </c>
      <c r="E5092" t="b">
        <f t="shared" si="239"/>
        <v>0</v>
      </c>
    </row>
    <row r="5093" spans="1:5" x14ac:dyDescent="0.25">
      <c r="A5093" s="4">
        <f>工作表1!A5094</f>
        <v>43486</v>
      </c>
      <c r="B5093" s="4">
        <f>DATE(YEAR(工作表1!A5094),MONTH(工作表1!A5094),1)</f>
        <v>43466</v>
      </c>
      <c r="C5093">
        <f t="shared" si="237"/>
        <v>16</v>
      </c>
      <c r="D5093" s="4">
        <f t="shared" si="238"/>
        <v>43481</v>
      </c>
      <c r="E5093" t="b">
        <f t="shared" si="239"/>
        <v>0</v>
      </c>
    </row>
    <row r="5094" spans="1:5" x14ac:dyDescent="0.25">
      <c r="A5094" s="4">
        <f>工作表1!A5095</f>
        <v>43487</v>
      </c>
      <c r="B5094" s="4">
        <f>DATE(YEAR(工作表1!A5095),MONTH(工作表1!A5095),1)</f>
        <v>43466</v>
      </c>
      <c r="C5094">
        <f t="shared" si="237"/>
        <v>16</v>
      </c>
      <c r="D5094" s="4">
        <f t="shared" si="238"/>
        <v>43481</v>
      </c>
      <c r="E5094" t="b">
        <f t="shared" si="239"/>
        <v>0</v>
      </c>
    </row>
    <row r="5095" spans="1:5" x14ac:dyDescent="0.25">
      <c r="A5095" s="4">
        <f>工作表1!A5096</f>
        <v>43488</v>
      </c>
      <c r="B5095" s="4">
        <f>DATE(YEAR(工作表1!A5096),MONTH(工作表1!A5096),1)</f>
        <v>43466</v>
      </c>
      <c r="C5095">
        <f t="shared" si="237"/>
        <v>16</v>
      </c>
      <c r="D5095" s="4">
        <f t="shared" si="238"/>
        <v>43481</v>
      </c>
      <c r="E5095" t="b">
        <f t="shared" si="239"/>
        <v>0</v>
      </c>
    </row>
    <row r="5096" spans="1:5" x14ac:dyDescent="0.25">
      <c r="A5096" s="4">
        <f>工作表1!A5097</f>
        <v>43489</v>
      </c>
      <c r="B5096" s="4">
        <f>DATE(YEAR(工作表1!A5097),MONTH(工作表1!A5097),1)</f>
        <v>43466</v>
      </c>
      <c r="C5096">
        <f t="shared" si="237"/>
        <v>16</v>
      </c>
      <c r="D5096" s="4">
        <f t="shared" si="238"/>
        <v>43481</v>
      </c>
      <c r="E5096" t="b">
        <f t="shared" si="239"/>
        <v>0</v>
      </c>
    </row>
    <row r="5097" spans="1:5" x14ac:dyDescent="0.25">
      <c r="A5097" s="4">
        <f>工作表1!A5098</f>
        <v>43490</v>
      </c>
      <c r="B5097" s="4">
        <f>DATE(YEAR(工作表1!A5098),MONTH(工作表1!A5098),1)</f>
        <v>43466</v>
      </c>
      <c r="C5097">
        <f t="shared" si="237"/>
        <v>16</v>
      </c>
      <c r="D5097" s="4">
        <f t="shared" si="238"/>
        <v>43481</v>
      </c>
      <c r="E5097" t="b">
        <f t="shared" si="239"/>
        <v>0</v>
      </c>
    </row>
    <row r="5098" spans="1:5" x14ac:dyDescent="0.25">
      <c r="A5098" s="4">
        <f>工作表1!A5099</f>
        <v>43493</v>
      </c>
      <c r="B5098" s="4">
        <f>DATE(YEAR(工作表1!A5099),MONTH(工作表1!A5099),1)</f>
        <v>43466</v>
      </c>
      <c r="C5098">
        <f t="shared" si="237"/>
        <v>16</v>
      </c>
      <c r="D5098" s="4">
        <f t="shared" si="238"/>
        <v>43481</v>
      </c>
      <c r="E5098" t="b">
        <f t="shared" si="239"/>
        <v>0</v>
      </c>
    </row>
    <row r="5099" spans="1:5" x14ac:dyDescent="0.25">
      <c r="A5099" s="4">
        <f>工作表1!A5100</f>
        <v>43494</v>
      </c>
      <c r="B5099" s="4">
        <f>DATE(YEAR(工作表1!A5100),MONTH(工作表1!A5100),1)</f>
        <v>43466</v>
      </c>
      <c r="C5099">
        <f t="shared" si="237"/>
        <v>16</v>
      </c>
      <c r="D5099" s="4">
        <f t="shared" si="238"/>
        <v>43481</v>
      </c>
      <c r="E5099" t="b">
        <f t="shared" si="239"/>
        <v>0</v>
      </c>
    </row>
    <row r="5100" spans="1:5" x14ac:dyDescent="0.25">
      <c r="A5100" s="4">
        <f>工作表1!A5101</f>
        <v>43495</v>
      </c>
      <c r="B5100" s="4">
        <f>DATE(YEAR(工作表1!A5101),MONTH(工作表1!A5101),1)</f>
        <v>43466</v>
      </c>
      <c r="C5100">
        <f t="shared" si="237"/>
        <v>16</v>
      </c>
      <c r="D5100" s="4">
        <f t="shared" si="238"/>
        <v>43481</v>
      </c>
      <c r="E5100" t="b">
        <f t="shared" si="239"/>
        <v>0</v>
      </c>
    </row>
    <row r="5101" spans="1:5" x14ac:dyDescent="0.25">
      <c r="A5101" s="4">
        <f>工作表1!A5102</f>
        <v>43507</v>
      </c>
      <c r="B5101" s="4">
        <f>DATE(YEAR(工作表1!A5102),MONTH(工作表1!A5102),1)</f>
        <v>43497</v>
      </c>
      <c r="C5101">
        <f t="shared" si="237"/>
        <v>20</v>
      </c>
      <c r="D5101" s="4">
        <f t="shared" si="238"/>
        <v>43516</v>
      </c>
      <c r="E5101" t="b">
        <f t="shared" si="239"/>
        <v>0</v>
      </c>
    </row>
    <row r="5102" spans="1:5" x14ac:dyDescent="0.25">
      <c r="A5102" s="4">
        <f>工作表1!A5103</f>
        <v>43508</v>
      </c>
      <c r="B5102" s="4">
        <f>DATE(YEAR(工作表1!A5103),MONTH(工作表1!A5103),1)</f>
        <v>43497</v>
      </c>
      <c r="C5102">
        <f t="shared" si="237"/>
        <v>20</v>
      </c>
      <c r="D5102" s="4">
        <f t="shared" si="238"/>
        <v>43516</v>
      </c>
      <c r="E5102" t="b">
        <f t="shared" si="239"/>
        <v>0</v>
      </c>
    </row>
    <row r="5103" spans="1:5" x14ac:dyDescent="0.25">
      <c r="A5103" s="4">
        <f>工作表1!A5104</f>
        <v>43509</v>
      </c>
      <c r="B5103" s="4">
        <f>DATE(YEAR(工作表1!A5104),MONTH(工作表1!A5104),1)</f>
        <v>43497</v>
      </c>
      <c r="C5103">
        <f t="shared" si="237"/>
        <v>20</v>
      </c>
      <c r="D5103" s="4">
        <f t="shared" si="238"/>
        <v>43516</v>
      </c>
      <c r="E5103" t="b">
        <f t="shared" si="239"/>
        <v>0</v>
      </c>
    </row>
    <row r="5104" spans="1:5" x14ac:dyDescent="0.25">
      <c r="A5104" s="4">
        <f>工作表1!A5105</f>
        <v>43510</v>
      </c>
      <c r="B5104" s="4">
        <f>DATE(YEAR(工作表1!A5105),MONTH(工作表1!A5105),1)</f>
        <v>43497</v>
      </c>
      <c r="C5104">
        <f t="shared" si="237"/>
        <v>20</v>
      </c>
      <c r="D5104" s="4">
        <f t="shared" si="238"/>
        <v>43516</v>
      </c>
      <c r="E5104" t="b">
        <f t="shared" si="239"/>
        <v>0</v>
      </c>
    </row>
    <row r="5105" spans="1:5" x14ac:dyDescent="0.25">
      <c r="A5105" s="4">
        <f>工作表1!A5106</f>
        <v>43511</v>
      </c>
      <c r="B5105" s="4">
        <f>DATE(YEAR(工作表1!A5106),MONTH(工作表1!A5106),1)</f>
        <v>43497</v>
      </c>
      <c r="C5105">
        <f t="shared" si="237"/>
        <v>20</v>
      </c>
      <c r="D5105" s="4">
        <f t="shared" si="238"/>
        <v>43516</v>
      </c>
      <c r="E5105" t="b">
        <f t="shared" si="239"/>
        <v>0</v>
      </c>
    </row>
    <row r="5106" spans="1:5" x14ac:dyDescent="0.25">
      <c r="A5106" s="4">
        <f>工作表1!A5107</f>
        <v>43514</v>
      </c>
      <c r="B5106" s="4">
        <f>DATE(YEAR(工作表1!A5107),MONTH(工作表1!A5107),1)</f>
        <v>43497</v>
      </c>
      <c r="C5106">
        <f t="shared" si="237"/>
        <v>20</v>
      </c>
      <c r="D5106" s="4">
        <f t="shared" si="238"/>
        <v>43516</v>
      </c>
      <c r="E5106" t="b">
        <f t="shared" si="239"/>
        <v>0</v>
      </c>
    </row>
    <row r="5107" spans="1:5" x14ac:dyDescent="0.25">
      <c r="A5107" s="4">
        <f>工作表1!A5108</f>
        <v>43515</v>
      </c>
      <c r="B5107" s="4">
        <f>DATE(YEAR(工作表1!A5108),MONTH(工作表1!A5108),1)</f>
        <v>43497</v>
      </c>
      <c r="C5107">
        <f t="shared" si="237"/>
        <v>20</v>
      </c>
      <c r="D5107" s="4">
        <f t="shared" si="238"/>
        <v>43516</v>
      </c>
      <c r="E5107" t="b">
        <f t="shared" si="239"/>
        <v>1</v>
      </c>
    </row>
    <row r="5108" spans="1:5" x14ac:dyDescent="0.25">
      <c r="A5108" s="4">
        <f>工作表1!A5109</f>
        <v>43516</v>
      </c>
      <c r="B5108" s="4">
        <f>DATE(YEAR(工作表1!A5109),MONTH(工作表1!A5109),1)</f>
        <v>43497</v>
      </c>
      <c r="C5108">
        <f t="shared" si="237"/>
        <v>20</v>
      </c>
      <c r="D5108" s="4">
        <f t="shared" si="238"/>
        <v>43516</v>
      </c>
      <c r="E5108" t="b">
        <f t="shared" si="239"/>
        <v>0</v>
      </c>
    </row>
    <row r="5109" spans="1:5" x14ac:dyDescent="0.25">
      <c r="A5109" s="4">
        <f>工作表1!A5110</f>
        <v>43517</v>
      </c>
      <c r="B5109" s="4">
        <f>DATE(YEAR(工作表1!A5110),MONTH(工作表1!A5110),1)</f>
        <v>43497</v>
      </c>
      <c r="C5109">
        <f t="shared" si="237"/>
        <v>20</v>
      </c>
      <c r="D5109" s="4">
        <f t="shared" si="238"/>
        <v>43516</v>
      </c>
      <c r="E5109" t="b">
        <f t="shared" si="239"/>
        <v>0</v>
      </c>
    </row>
    <row r="5110" spans="1:5" x14ac:dyDescent="0.25">
      <c r="A5110" s="4">
        <f>工作表1!A5111</f>
        <v>43518</v>
      </c>
      <c r="B5110" s="4">
        <f>DATE(YEAR(工作表1!A5111),MONTH(工作表1!A5111),1)</f>
        <v>43497</v>
      </c>
      <c r="C5110">
        <f t="shared" si="237"/>
        <v>20</v>
      </c>
      <c r="D5110" s="4">
        <f t="shared" si="238"/>
        <v>43516</v>
      </c>
      <c r="E5110" t="b">
        <f t="shared" si="239"/>
        <v>0</v>
      </c>
    </row>
    <row r="5111" spans="1:5" x14ac:dyDescent="0.25">
      <c r="A5111" s="4">
        <f>工作表1!A5112</f>
        <v>43521</v>
      </c>
      <c r="B5111" s="4">
        <f>DATE(YEAR(工作表1!A5112),MONTH(工作表1!A5112),1)</f>
        <v>43497</v>
      </c>
      <c r="C5111">
        <f t="shared" si="237"/>
        <v>20</v>
      </c>
      <c r="D5111" s="4">
        <f t="shared" si="238"/>
        <v>43516</v>
      </c>
      <c r="E5111" t="b">
        <f t="shared" si="239"/>
        <v>0</v>
      </c>
    </row>
    <row r="5112" spans="1:5" x14ac:dyDescent="0.25">
      <c r="A5112" s="4">
        <f>工作表1!A5113</f>
        <v>43522</v>
      </c>
      <c r="B5112" s="4">
        <f>DATE(YEAR(工作表1!A5113),MONTH(工作表1!A5113),1)</f>
        <v>43497</v>
      </c>
      <c r="C5112">
        <f t="shared" si="237"/>
        <v>20</v>
      </c>
      <c r="D5112" s="4">
        <f t="shared" si="238"/>
        <v>43516</v>
      </c>
      <c r="E5112" t="b">
        <f t="shared" si="239"/>
        <v>0</v>
      </c>
    </row>
    <row r="5113" spans="1:5" x14ac:dyDescent="0.25">
      <c r="A5113" s="4">
        <f>工作表1!A5114</f>
        <v>43523</v>
      </c>
      <c r="B5113" s="4">
        <f>DATE(YEAR(工作表1!A5114),MONTH(工作表1!A5114),1)</f>
        <v>43497</v>
      </c>
      <c r="C5113">
        <f t="shared" si="237"/>
        <v>20</v>
      </c>
      <c r="D5113" s="4">
        <f t="shared" si="238"/>
        <v>43516</v>
      </c>
      <c r="E5113" t="b">
        <f t="shared" si="239"/>
        <v>0</v>
      </c>
    </row>
    <row r="5114" spans="1:5" x14ac:dyDescent="0.25">
      <c r="A5114" s="4">
        <f>工作表1!A5115</f>
        <v>43528</v>
      </c>
      <c r="B5114" s="4">
        <f>DATE(YEAR(工作表1!A5115),MONTH(工作表1!A5115),1)</f>
        <v>43525</v>
      </c>
      <c r="C5114">
        <f t="shared" si="237"/>
        <v>20</v>
      </c>
      <c r="D5114" s="4">
        <f t="shared" si="238"/>
        <v>43544</v>
      </c>
      <c r="E5114" t="b">
        <f t="shared" si="239"/>
        <v>0</v>
      </c>
    </row>
    <row r="5115" spans="1:5" x14ac:dyDescent="0.25">
      <c r="A5115" s="4">
        <f>工作表1!A5116</f>
        <v>43529</v>
      </c>
      <c r="B5115" s="4">
        <f>DATE(YEAR(工作表1!A5116),MONTH(工作表1!A5116),1)</f>
        <v>43525</v>
      </c>
      <c r="C5115">
        <f t="shared" si="237"/>
        <v>20</v>
      </c>
      <c r="D5115" s="4">
        <f t="shared" si="238"/>
        <v>43544</v>
      </c>
      <c r="E5115" t="b">
        <f t="shared" si="239"/>
        <v>0</v>
      </c>
    </row>
    <row r="5116" spans="1:5" x14ac:dyDescent="0.25">
      <c r="A5116" s="4">
        <f>工作表1!A5117</f>
        <v>43530</v>
      </c>
      <c r="B5116" s="4">
        <f>DATE(YEAR(工作表1!A5117),MONTH(工作表1!A5117),1)</f>
        <v>43525</v>
      </c>
      <c r="C5116">
        <f t="shared" si="237"/>
        <v>20</v>
      </c>
      <c r="D5116" s="4">
        <f t="shared" si="238"/>
        <v>43544</v>
      </c>
      <c r="E5116" t="b">
        <f t="shared" si="239"/>
        <v>0</v>
      </c>
    </row>
    <row r="5117" spans="1:5" x14ac:dyDescent="0.25">
      <c r="A5117" s="4">
        <f>工作表1!A5118</f>
        <v>43531</v>
      </c>
      <c r="B5117" s="4">
        <f>DATE(YEAR(工作表1!A5118),MONTH(工作表1!A5118),1)</f>
        <v>43525</v>
      </c>
      <c r="C5117">
        <f t="shared" si="237"/>
        <v>20</v>
      </c>
      <c r="D5117" s="4">
        <f t="shared" si="238"/>
        <v>43544</v>
      </c>
      <c r="E5117" t="b">
        <f t="shared" si="239"/>
        <v>0</v>
      </c>
    </row>
    <row r="5118" spans="1:5" x14ac:dyDescent="0.25">
      <c r="A5118" s="4">
        <f>工作表1!A5119</f>
        <v>43532</v>
      </c>
      <c r="B5118" s="4">
        <f>DATE(YEAR(工作表1!A5119),MONTH(工作表1!A5119),1)</f>
        <v>43525</v>
      </c>
      <c r="C5118">
        <f t="shared" si="237"/>
        <v>20</v>
      </c>
      <c r="D5118" s="4">
        <f t="shared" si="238"/>
        <v>43544</v>
      </c>
      <c r="E5118" t="b">
        <f t="shared" si="239"/>
        <v>0</v>
      </c>
    </row>
    <row r="5119" spans="1:5" x14ac:dyDescent="0.25">
      <c r="A5119" s="4">
        <f>工作表1!A5120</f>
        <v>43535</v>
      </c>
      <c r="B5119" s="4">
        <f>DATE(YEAR(工作表1!A5120),MONTH(工作表1!A5120),1)</f>
        <v>43525</v>
      </c>
      <c r="C5119">
        <f t="shared" si="237"/>
        <v>20</v>
      </c>
      <c r="D5119" s="4">
        <f t="shared" si="238"/>
        <v>43544</v>
      </c>
      <c r="E5119" t="b">
        <f t="shared" si="239"/>
        <v>0</v>
      </c>
    </row>
    <row r="5120" spans="1:5" x14ac:dyDescent="0.25">
      <c r="A5120" s="4">
        <f>工作表1!A5121</f>
        <v>43536</v>
      </c>
      <c r="B5120" s="4">
        <f>DATE(YEAR(工作表1!A5121),MONTH(工作表1!A5121),1)</f>
        <v>43525</v>
      </c>
      <c r="C5120">
        <f t="shared" si="237"/>
        <v>20</v>
      </c>
      <c r="D5120" s="4">
        <f t="shared" si="238"/>
        <v>43544</v>
      </c>
      <c r="E5120" t="b">
        <f t="shared" si="239"/>
        <v>0</v>
      </c>
    </row>
    <row r="5121" spans="1:5" x14ac:dyDescent="0.25">
      <c r="A5121" s="4">
        <f>工作表1!A5122</f>
        <v>43537</v>
      </c>
      <c r="B5121" s="4">
        <f>DATE(YEAR(工作表1!A5122),MONTH(工作表1!A5122),1)</f>
        <v>43525</v>
      </c>
      <c r="C5121">
        <f t="shared" si="237"/>
        <v>20</v>
      </c>
      <c r="D5121" s="4">
        <f t="shared" si="238"/>
        <v>43544</v>
      </c>
      <c r="E5121" t="b">
        <f t="shared" si="239"/>
        <v>0</v>
      </c>
    </row>
    <row r="5122" spans="1:5" x14ac:dyDescent="0.25">
      <c r="A5122" s="4">
        <f>工作表1!A5123</f>
        <v>43538</v>
      </c>
      <c r="B5122" s="4">
        <f>DATE(YEAR(工作表1!A5123),MONTH(工作表1!A5123),1)</f>
        <v>43525</v>
      </c>
      <c r="C5122">
        <f t="shared" ref="C5122:C5139" si="240">CHOOSE(WEEKDAY(B5122),18,17,16,15,21,20,19)</f>
        <v>20</v>
      </c>
      <c r="D5122" s="4">
        <f t="shared" ref="D5122:D5139" si="241">DATE(YEAR(B5122),MONTH(B5122),C5122)</f>
        <v>43544</v>
      </c>
      <c r="E5122" t="b">
        <f t="shared" si="239"/>
        <v>0</v>
      </c>
    </row>
    <row r="5123" spans="1:5" x14ac:dyDescent="0.25">
      <c r="A5123" s="4">
        <f>工作表1!A5124</f>
        <v>43539</v>
      </c>
      <c r="B5123" s="4">
        <f>DATE(YEAR(工作表1!A5124),MONTH(工作表1!A5124),1)</f>
        <v>43525</v>
      </c>
      <c r="C5123">
        <f t="shared" si="240"/>
        <v>20</v>
      </c>
      <c r="D5123" s="4">
        <f t="shared" si="241"/>
        <v>43544</v>
      </c>
      <c r="E5123" t="b">
        <f t="shared" ref="E5123:E5138" si="242">AND(A5123&lt;D5124,A5124&gt;=D5124)</f>
        <v>0</v>
      </c>
    </row>
    <row r="5124" spans="1:5" x14ac:dyDescent="0.25">
      <c r="A5124" s="4">
        <f>工作表1!A5125</f>
        <v>43542</v>
      </c>
      <c r="B5124" s="4">
        <f>DATE(YEAR(工作表1!A5125),MONTH(工作表1!A5125),1)</f>
        <v>43525</v>
      </c>
      <c r="C5124">
        <f t="shared" si="240"/>
        <v>20</v>
      </c>
      <c r="D5124" s="4">
        <f t="shared" si="241"/>
        <v>43544</v>
      </c>
      <c r="E5124" t="b">
        <f t="shared" si="242"/>
        <v>0</v>
      </c>
    </row>
    <row r="5125" spans="1:5" x14ac:dyDescent="0.25">
      <c r="A5125" s="4">
        <f>工作表1!A5126</f>
        <v>43543</v>
      </c>
      <c r="B5125" s="4">
        <f>DATE(YEAR(工作表1!A5126),MONTH(工作表1!A5126),1)</f>
        <v>43525</v>
      </c>
      <c r="C5125">
        <f t="shared" si="240"/>
        <v>20</v>
      </c>
      <c r="D5125" s="4">
        <f t="shared" si="241"/>
        <v>43544</v>
      </c>
      <c r="E5125" t="b">
        <f t="shared" si="242"/>
        <v>1</v>
      </c>
    </row>
    <row r="5126" spans="1:5" x14ac:dyDescent="0.25">
      <c r="A5126" s="4">
        <f>工作表1!A5127</f>
        <v>43544</v>
      </c>
      <c r="B5126" s="4">
        <f>DATE(YEAR(工作表1!A5127),MONTH(工作表1!A5127),1)</f>
        <v>43525</v>
      </c>
      <c r="C5126">
        <f t="shared" si="240"/>
        <v>20</v>
      </c>
      <c r="D5126" s="4">
        <f t="shared" si="241"/>
        <v>43544</v>
      </c>
      <c r="E5126" t="b">
        <f t="shared" si="242"/>
        <v>0</v>
      </c>
    </row>
    <row r="5127" spans="1:5" x14ac:dyDescent="0.25">
      <c r="A5127" s="4">
        <f>工作表1!A5128</f>
        <v>43545</v>
      </c>
      <c r="B5127" s="4">
        <f>DATE(YEAR(工作表1!A5128),MONTH(工作表1!A5128),1)</f>
        <v>43525</v>
      </c>
      <c r="C5127">
        <f t="shared" si="240"/>
        <v>20</v>
      </c>
      <c r="D5127" s="4">
        <f t="shared" si="241"/>
        <v>43544</v>
      </c>
      <c r="E5127" t="b">
        <f t="shared" si="242"/>
        <v>0</v>
      </c>
    </row>
    <row r="5128" spans="1:5" x14ac:dyDescent="0.25">
      <c r="A5128" s="4">
        <f>工作表1!A5129</f>
        <v>43546</v>
      </c>
      <c r="B5128" s="4">
        <f>DATE(YEAR(工作表1!A5129),MONTH(工作表1!A5129),1)</f>
        <v>43525</v>
      </c>
      <c r="C5128">
        <f t="shared" si="240"/>
        <v>20</v>
      </c>
      <c r="D5128" s="4">
        <f t="shared" si="241"/>
        <v>43544</v>
      </c>
      <c r="E5128" t="b">
        <f t="shared" si="242"/>
        <v>0</v>
      </c>
    </row>
    <row r="5129" spans="1:5" x14ac:dyDescent="0.25">
      <c r="A5129" s="4">
        <f>工作表1!A5130</f>
        <v>43549</v>
      </c>
      <c r="B5129" s="4">
        <f>DATE(YEAR(工作表1!A5130),MONTH(工作表1!A5130),1)</f>
        <v>43525</v>
      </c>
      <c r="C5129">
        <f t="shared" si="240"/>
        <v>20</v>
      </c>
      <c r="D5129" s="4">
        <f t="shared" si="241"/>
        <v>43544</v>
      </c>
      <c r="E5129" t="b">
        <f t="shared" si="242"/>
        <v>0</v>
      </c>
    </row>
    <row r="5130" spans="1:5" x14ac:dyDescent="0.25">
      <c r="A5130" s="4">
        <f>工作表1!A5131</f>
        <v>43550</v>
      </c>
      <c r="B5130" s="4">
        <f>DATE(YEAR(工作表1!A5131),MONTH(工作表1!A5131),1)</f>
        <v>43525</v>
      </c>
      <c r="C5130">
        <f t="shared" si="240"/>
        <v>20</v>
      </c>
      <c r="D5130" s="4">
        <f t="shared" si="241"/>
        <v>43544</v>
      </c>
      <c r="E5130" t="b">
        <f t="shared" si="242"/>
        <v>0</v>
      </c>
    </row>
    <row r="5131" spans="1:5" x14ac:dyDescent="0.25">
      <c r="A5131" s="4">
        <f>工作表1!A5132</f>
        <v>43551</v>
      </c>
      <c r="B5131" s="4">
        <f>DATE(YEAR(工作表1!A5132),MONTH(工作表1!A5132),1)</f>
        <v>43525</v>
      </c>
      <c r="C5131">
        <f t="shared" si="240"/>
        <v>20</v>
      </c>
      <c r="D5131" s="4">
        <f t="shared" si="241"/>
        <v>43544</v>
      </c>
      <c r="E5131" t="b">
        <f t="shared" si="242"/>
        <v>0</v>
      </c>
    </row>
    <row r="5132" spans="1:5" x14ac:dyDescent="0.25">
      <c r="A5132" s="4">
        <f>工作表1!A5133</f>
        <v>43552</v>
      </c>
      <c r="B5132" s="4">
        <f>DATE(YEAR(工作表1!A5133),MONTH(工作表1!A5133),1)</f>
        <v>43525</v>
      </c>
      <c r="C5132">
        <f t="shared" si="240"/>
        <v>20</v>
      </c>
      <c r="D5132" s="4">
        <f t="shared" si="241"/>
        <v>43544</v>
      </c>
      <c r="E5132" t="b">
        <f t="shared" si="242"/>
        <v>0</v>
      </c>
    </row>
    <row r="5133" spans="1:5" x14ac:dyDescent="0.25">
      <c r="A5133" s="4">
        <f>工作表1!A5134</f>
        <v>43553</v>
      </c>
      <c r="B5133" s="4">
        <f>DATE(YEAR(工作表1!A5134),MONTH(工作表1!A5134),1)</f>
        <v>43525</v>
      </c>
      <c r="C5133">
        <f t="shared" si="240"/>
        <v>20</v>
      </c>
      <c r="D5133" s="4">
        <f t="shared" si="241"/>
        <v>43544</v>
      </c>
      <c r="E5133" t="b">
        <f t="shared" si="242"/>
        <v>0</v>
      </c>
    </row>
    <row r="5134" spans="1:5" x14ac:dyDescent="0.25">
      <c r="A5134" s="4">
        <f>工作表1!A5135</f>
        <v>43556</v>
      </c>
      <c r="B5134" s="4">
        <f>DATE(YEAR(工作表1!A5135),MONTH(工作表1!A5135),1)</f>
        <v>43556</v>
      </c>
      <c r="C5134">
        <f t="shared" si="240"/>
        <v>17</v>
      </c>
      <c r="D5134" s="4">
        <f t="shared" si="241"/>
        <v>43572</v>
      </c>
      <c r="E5134" t="b">
        <f t="shared" si="242"/>
        <v>0</v>
      </c>
    </row>
    <row r="5135" spans="1:5" x14ac:dyDescent="0.25">
      <c r="A5135" s="4">
        <f>工作表1!A5136</f>
        <v>43557</v>
      </c>
      <c r="B5135" s="4">
        <f>DATE(YEAR(工作表1!A5136),MONTH(工作表1!A5136),1)</f>
        <v>43556</v>
      </c>
      <c r="C5135">
        <f t="shared" si="240"/>
        <v>17</v>
      </c>
      <c r="D5135" s="4">
        <f t="shared" si="241"/>
        <v>43572</v>
      </c>
      <c r="E5135" t="b">
        <f t="shared" si="242"/>
        <v>0</v>
      </c>
    </row>
    <row r="5136" spans="1:5" x14ac:dyDescent="0.25">
      <c r="A5136" s="4">
        <f>工作表1!A5137</f>
        <v>43558</v>
      </c>
      <c r="B5136" s="4">
        <f>DATE(YEAR(工作表1!A5137),MONTH(工作表1!A5137),1)</f>
        <v>43556</v>
      </c>
      <c r="C5136">
        <f t="shared" si="240"/>
        <v>17</v>
      </c>
      <c r="D5136" s="4">
        <f t="shared" si="241"/>
        <v>43572</v>
      </c>
      <c r="E5136" t="b">
        <f t="shared" si="242"/>
        <v>0</v>
      </c>
    </row>
    <row r="5137" spans="1:5" x14ac:dyDescent="0.25">
      <c r="A5137" s="4">
        <f>工作表1!A5138</f>
        <v>43563</v>
      </c>
      <c r="B5137" s="4">
        <f>DATE(YEAR(工作表1!A5138),MONTH(工作表1!A5138),1)</f>
        <v>43556</v>
      </c>
      <c r="C5137">
        <f t="shared" si="240"/>
        <v>17</v>
      </c>
      <c r="D5137" s="4">
        <f t="shared" si="241"/>
        <v>43572</v>
      </c>
      <c r="E5137" t="b">
        <f t="shared" si="242"/>
        <v>0</v>
      </c>
    </row>
    <row r="5138" spans="1:5" x14ac:dyDescent="0.25">
      <c r="A5138" s="4">
        <f>工作表1!A5139</f>
        <v>43564</v>
      </c>
      <c r="B5138" s="4">
        <f>DATE(YEAR(工作表1!A5139),MONTH(工作表1!A5139),1)</f>
        <v>43556</v>
      </c>
      <c r="C5138">
        <f t="shared" si="240"/>
        <v>17</v>
      </c>
      <c r="D5138" s="4">
        <f t="shared" si="241"/>
        <v>43572</v>
      </c>
      <c r="E5138" t="b">
        <f t="shared" si="242"/>
        <v>0</v>
      </c>
    </row>
    <row r="5139" spans="1:5" x14ac:dyDescent="0.25">
      <c r="A5139" s="4">
        <f>工作表1!A5140</f>
        <v>43565</v>
      </c>
      <c r="B5139" s="4">
        <f>DATE(YEAR(工作表1!A5140),MONTH(工作表1!A5140),1)</f>
        <v>43556</v>
      </c>
      <c r="C5139">
        <f t="shared" si="240"/>
        <v>17</v>
      </c>
      <c r="D5139" s="4">
        <f t="shared" si="241"/>
        <v>43572</v>
      </c>
      <c r="E5139" t="b">
        <f>AND(A5139&lt;D5140,A5140&gt;=D5140)</f>
        <v>0</v>
      </c>
    </row>
    <row r="5140" spans="1:5" x14ac:dyDescent="0.25">
      <c r="A5140" s="4"/>
      <c r="B5140" s="4"/>
      <c r="D514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結算日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alexanlala</dc:creator>
  <cp:lastModifiedBy>廖昱霖</cp:lastModifiedBy>
  <dcterms:created xsi:type="dcterms:W3CDTF">2017-08-13T06:45:16Z</dcterms:created>
  <dcterms:modified xsi:type="dcterms:W3CDTF">2020-01-06T02:39:54Z</dcterms:modified>
</cp:coreProperties>
</file>